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fs01\s0702\02_技術管理グループ（技術）\02_総合評価\05_評価項目等確認用ファイル（事務所通知）\03_８月修正\03_施工\"/>
    </mc:Choice>
  </mc:AlternateContent>
  <bookViews>
    <workbookView xWindow="-15" yWindow="-15" windowWidth="10320" windowHeight="7920" tabRatio="875"/>
  </bookViews>
  <sheets>
    <sheet name="R6委託" sheetId="56" r:id="rId1"/>
    <sheet name="★工事依頼書" sheetId="50" state="hidden" r:id="rId2"/>
  </sheets>
  <externalReferences>
    <externalReference r:id="rId3"/>
    <externalReference r:id="rId4"/>
  </externalReferences>
  <definedNames>
    <definedName name="_xlnm._FilterDatabase" localSheetId="0" hidden="1">'R6委託'!$A$6:$H$869</definedName>
    <definedName name="DAT" localSheetId="1">#REF!</definedName>
    <definedName name="KND" localSheetId="1">#REF!</definedName>
    <definedName name="_xlnm.Print_Area" localSheetId="1">★工事依頼書!$A$1:$S$69</definedName>
    <definedName name="_xlnm.Print_Area" localSheetId="0">'R6委託'!$A$1:$G$869</definedName>
    <definedName name="q" localSheetId="1">[1]リストデータ!$D$12:$D$14</definedName>
    <definedName name="SNO" localSheetId="1">#REF!</definedName>
    <definedName name="委託業種リスト" localSheetId="0">#REF!</definedName>
    <definedName name="委託業種リスト">#REF!</definedName>
    <definedName name="委託検査種別" localSheetId="0">#REF!</definedName>
    <definedName name="委託検査種別">#REF!</definedName>
    <definedName name="委託台帳" localSheetId="0">#REF!</definedName>
    <definedName name="委託台帳">#REF!</definedName>
    <definedName name="機械" localSheetId="1">[2]リストデータ!$Z$3:$Z$12</definedName>
    <definedName name="業種リスト" localSheetId="1">[2]リストデータ!$B$3:$B$33</definedName>
    <definedName name="業種リスト２" localSheetId="1">[2]リストデータ!$F$12:$F$35</definedName>
    <definedName name="建築" localSheetId="1">[2]リストデータ!$Y$3:$Y$31</definedName>
    <definedName name="検査員氏名" localSheetId="0">#REF!</definedName>
    <definedName name="検査員氏名">#REF!</definedName>
    <definedName name="検査種別" localSheetId="1">[2]リストデータ!$D$3:$D$8</definedName>
    <definedName name="検査種別" localSheetId="0">#REF!</definedName>
    <definedName name="検査種別">#REF!</definedName>
    <definedName name="検査種別２" localSheetId="1">[2]リストデータ!$D$12:$D$15</definedName>
    <definedName name="県単公共" localSheetId="1">[2]リストデータ!$F$3:$F$7</definedName>
    <definedName name="県単公共" localSheetId="0">#REF!</definedName>
    <definedName name="県単公共">#REF!</definedName>
    <definedName name="工事" localSheetId="0">#REF!</definedName>
    <definedName name="工事">#REF!</definedName>
    <definedName name="工事業種リスト" localSheetId="0">#REF!</definedName>
    <definedName name="工事業種リスト">#REF!</definedName>
    <definedName name="工事検査種別" localSheetId="0">#REF!</definedName>
    <definedName name="工事検査種別">#REF!</definedName>
    <definedName name="工事台帳" localSheetId="0">#REF!</definedName>
    <definedName name="工事台帳">#REF!</definedName>
    <definedName name="事務所等名" localSheetId="1">[2]リストデータ!$K$3:$K$34</definedName>
    <definedName name="事務所等名" localSheetId="0">#REF!</definedName>
    <definedName name="事務所等名">#REF!</definedName>
    <definedName name="所属" localSheetId="1">[2]リストデータ!$P$3:$P$33</definedName>
    <definedName name="所属" localSheetId="0">#REF!</definedName>
    <definedName name="所属">#REF!</definedName>
    <definedName name="所属番号" localSheetId="1">[2]リストデータ!$J$3:$J$34</definedName>
    <definedName name="所属番号" localSheetId="0">#REF!</definedName>
    <definedName name="所属番号">#REF!</definedName>
    <definedName name="職" localSheetId="1">[2]リストデータ!$N$3:$N$14</definedName>
    <definedName name="職" localSheetId="0">#REF!</definedName>
    <definedName name="職">#REF!</definedName>
    <definedName name="総合評価" localSheetId="1">[2]リストデータ!$H$3:$H$4</definedName>
    <definedName name="総合評価" localSheetId="0">#REF!</definedName>
    <definedName name="総合評価">#REF!</definedName>
    <definedName name="電気" localSheetId="1">[2]リストデータ!$AA$3:$AA$17</definedName>
    <definedName name="土木" localSheetId="1">[2]リストデータ!$AB$3:$AB$83</definedName>
    <definedName name="評定業務" localSheetId="1">[2]リストデータ!$V$3:$V$11</definedName>
    <definedName name="評定業務" localSheetId="0">#REF!</definedName>
    <definedName name="評定業務">#REF!</definedName>
    <definedName name="評定工種" localSheetId="1">[2]リストデータ!$R$3:$R$31</definedName>
    <definedName name="評定工種" localSheetId="0">#REF!</definedName>
    <definedName name="評定工種">#REF!</definedName>
  </definedNames>
  <calcPr calcId="162913"/>
</workbook>
</file>

<file path=xl/calcChain.xml><?xml version="1.0" encoding="utf-8"?>
<calcChain xmlns="http://schemas.openxmlformats.org/spreadsheetml/2006/main">
  <c r="J31" i="50" l="1"/>
  <c r="J64" i="50" l="1"/>
  <c r="AK65" i="50"/>
  <c r="AK64" i="50"/>
  <c r="AK63" i="50"/>
  <c r="AK62" i="50"/>
  <c r="AK61" i="50"/>
  <c r="AK60" i="50"/>
  <c r="AK59" i="50"/>
  <c r="AK58" i="50"/>
  <c r="AK57" i="50"/>
  <c r="AK56" i="50"/>
  <c r="AK55" i="50"/>
  <c r="AK54" i="50"/>
  <c r="AK53" i="50"/>
  <c r="AK52" i="50"/>
  <c r="Q52" i="50"/>
  <c r="AK51" i="50"/>
  <c r="AK50" i="50"/>
  <c r="AK49" i="50"/>
  <c r="AK48" i="50"/>
  <c r="AK47" i="50"/>
  <c r="AK46" i="50"/>
  <c r="AK45" i="50"/>
  <c r="O45" i="50"/>
  <c r="AK44" i="50"/>
  <c r="AK43" i="50"/>
  <c r="AK42" i="50"/>
  <c r="AK41" i="50"/>
  <c r="AK40" i="50"/>
  <c r="AK39" i="50"/>
  <c r="AK32" i="50"/>
  <c r="J32" i="50"/>
  <c r="J65" i="50" s="1"/>
  <c r="AK31" i="50"/>
  <c r="AK30" i="50"/>
  <c r="J30" i="50"/>
  <c r="J63" i="50" s="1"/>
  <c r="AK29" i="50"/>
  <c r="AK28" i="50"/>
  <c r="T28" i="50"/>
  <c r="J29" i="50" s="1"/>
  <c r="J62" i="50" s="1"/>
  <c r="AK27" i="50"/>
  <c r="AK26" i="50"/>
  <c r="J26" i="50"/>
  <c r="J59" i="50" s="1"/>
  <c r="AK25" i="50"/>
  <c r="J25" i="50"/>
  <c r="J27" i="50" s="1"/>
  <c r="J60" i="50" s="1"/>
  <c r="AK24" i="50"/>
  <c r="AK23" i="50"/>
  <c r="J23" i="50"/>
  <c r="J56" i="50" s="1"/>
  <c r="AK22" i="50"/>
  <c r="J22" i="50"/>
  <c r="J55" i="50" s="1"/>
  <c r="AK21" i="50"/>
  <c r="AK20" i="50"/>
  <c r="AK19" i="50"/>
  <c r="J19" i="50"/>
  <c r="J52" i="50" s="1"/>
  <c r="AK18" i="50"/>
  <c r="Q18" i="50"/>
  <c r="Q51" i="50" s="1"/>
  <c r="AK17" i="50"/>
  <c r="J17" i="50"/>
  <c r="M14" i="50" s="1"/>
  <c r="M47" i="50" s="1"/>
  <c r="AK16" i="50"/>
  <c r="T16" i="50"/>
  <c r="J16" i="50" s="1"/>
  <c r="J49" i="50" s="1"/>
  <c r="AK15" i="50"/>
  <c r="AK14" i="50"/>
  <c r="AK13" i="50"/>
  <c r="AK12" i="50"/>
  <c r="AK11" i="50"/>
  <c r="AK10" i="50"/>
  <c r="AK9" i="50"/>
  <c r="AK8" i="50"/>
  <c r="AK7" i="50"/>
  <c r="AK6" i="50"/>
  <c r="AK5" i="50"/>
  <c r="F5" i="50"/>
  <c r="AK4" i="50"/>
  <c r="C28" i="50" l="1"/>
  <c r="C61" i="50" s="1"/>
  <c r="J50" i="50"/>
  <c r="C29" i="50"/>
  <c r="C62" i="50" s="1"/>
  <c r="J58" i="50"/>
  <c r="J24" i="50"/>
  <c r="J57" i="50" s="1"/>
  <c r="J28" i="50"/>
  <c r="J61" i="50" s="1"/>
</calcChain>
</file>

<file path=xl/sharedStrings.xml><?xml version="1.0" encoding="utf-8"?>
<sst xmlns="http://schemas.openxmlformats.org/spreadsheetml/2006/main" count="5425" uniqueCount="2873">
  <si>
    <t xml:space="preserve">次のとおり工事 </t>
    <rPh sb="0" eb="1">
      <t>ツギ</t>
    </rPh>
    <rPh sb="5" eb="7">
      <t>コウジ</t>
    </rPh>
    <phoneticPr fontId="2"/>
  </si>
  <si>
    <t>路線河川名</t>
    <rPh sb="0" eb="2">
      <t>ロセン</t>
    </rPh>
    <rPh sb="2" eb="4">
      <t>カセン</t>
    </rPh>
    <rPh sb="4" eb="5">
      <t>メイ</t>
    </rPh>
    <phoneticPr fontId="2"/>
  </si>
  <si>
    <t>収受</t>
    <rPh sb="0" eb="2">
      <t>シュウジュ</t>
    </rPh>
    <phoneticPr fontId="7"/>
  </si>
  <si>
    <t>第１号様式 （神奈川県県土整備部工事等検査要綱　第９条関係）</t>
    <rPh sb="7" eb="11">
      <t>カナガワケン</t>
    </rPh>
    <rPh sb="11" eb="12">
      <t>ケン</t>
    </rPh>
    <rPh sb="12" eb="13">
      <t>ド</t>
    </rPh>
    <rPh sb="13" eb="15">
      <t>セイビ</t>
    </rPh>
    <rPh sb="15" eb="16">
      <t>ブ</t>
    </rPh>
    <rPh sb="16" eb="18">
      <t>コウジ</t>
    </rPh>
    <rPh sb="18" eb="19">
      <t>トウ</t>
    </rPh>
    <rPh sb="19" eb="21">
      <t>ケンサ</t>
    </rPh>
    <rPh sb="21" eb="23">
      <t>ヨウコウ</t>
    </rPh>
    <rPh sb="24" eb="25">
      <t>ダイ</t>
    </rPh>
    <phoneticPr fontId="6"/>
  </si>
  <si>
    <t xml:space="preserve">次のとおり工事・委託業務 </t>
    <rPh sb="0" eb="1">
      <t>ツギ</t>
    </rPh>
    <rPh sb="5" eb="7">
      <t>コウジ</t>
    </rPh>
    <rPh sb="8" eb="10">
      <t>イタク</t>
    </rPh>
    <rPh sb="10" eb="12">
      <t>ギョウム</t>
    </rPh>
    <phoneticPr fontId="2"/>
  </si>
  <si>
    <t>事務所（工事担当課）名</t>
    <rPh sb="0" eb="2">
      <t>ジム</t>
    </rPh>
    <rPh sb="2" eb="3">
      <t>ショ</t>
    </rPh>
    <rPh sb="4" eb="6">
      <t>コウジ</t>
    </rPh>
    <rPh sb="6" eb="8">
      <t>タントウ</t>
    </rPh>
    <rPh sb="8" eb="9">
      <t>カ</t>
    </rPh>
    <rPh sb="10" eb="11">
      <t>メイ</t>
    </rPh>
    <phoneticPr fontId="2"/>
  </si>
  <si>
    <t>今回出来高査定金額</t>
    <rPh sb="0" eb="2">
      <t>コンカイ</t>
    </rPh>
    <rPh sb="2" eb="4">
      <t>デキ</t>
    </rPh>
    <rPh sb="4" eb="5">
      <t>タカ</t>
    </rPh>
    <rPh sb="5" eb="7">
      <t>サテイ</t>
    </rPh>
    <rPh sb="7" eb="9">
      <t>キンガク</t>
    </rPh>
    <phoneticPr fontId="5"/>
  </si>
  <si>
    <t>工 事 等 検 査 依 頼 書</t>
    <rPh sb="0" eb="1">
      <t>コウ</t>
    </rPh>
    <rPh sb="2" eb="3">
      <t>コト</t>
    </rPh>
    <rPh sb="4" eb="5">
      <t>トウ</t>
    </rPh>
    <rPh sb="10" eb="11">
      <t>エ</t>
    </rPh>
    <rPh sb="12" eb="13">
      <t>ライ</t>
    </rPh>
    <rPh sb="14" eb="15">
      <t>ショ</t>
    </rPh>
    <phoneticPr fontId="7"/>
  </si>
  <si>
    <t>番号</t>
    <rPh sb="0" eb="2">
      <t>バンゴウ</t>
    </rPh>
    <phoneticPr fontId="5"/>
  </si>
  <si>
    <t>工事</t>
    <rPh sb="0" eb="2">
      <t>コウジ</t>
    </rPh>
    <phoneticPr fontId="5"/>
  </si>
  <si>
    <t>契約金額</t>
  </si>
  <si>
    <t>備　　考</t>
    <rPh sb="0" eb="1">
      <t>ビ</t>
    </rPh>
    <rPh sb="3" eb="4">
      <t>コウ</t>
    </rPh>
    <phoneticPr fontId="2"/>
  </si>
  <si>
    <t>担 当 者 :</t>
    <phoneticPr fontId="2"/>
  </si>
  <si>
    <t>委託場所</t>
    <rPh sb="0" eb="2">
      <t>イタク</t>
    </rPh>
    <rPh sb="2" eb="4">
      <t>バショ</t>
    </rPh>
    <phoneticPr fontId="2"/>
  </si>
  <si>
    <t>次のとおり検査依頼してよいでしょうか。</t>
    <rPh sb="0" eb="1">
      <t>ツギ</t>
    </rPh>
    <rPh sb="5" eb="7">
      <t>ケンサ</t>
    </rPh>
    <rPh sb="7" eb="9">
      <t>イライ</t>
    </rPh>
    <phoneticPr fontId="7"/>
  </si>
  <si>
    <t>検査の種類</t>
    <rPh sb="0" eb="2">
      <t>ケンサ</t>
    </rPh>
    <rPh sb="3" eb="5">
      <t>シュルイ</t>
    </rPh>
    <phoneticPr fontId="5"/>
  </si>
  <si>
    <t>（</t>
    <phoneticPr fontId="5"/>
  </si>
  <si>
    <t>主 な 工 種 :</t>
    <phoneticPr fontId="2"/>
  </si>
  <si>
    <t>(</t>
    <phoneticPr fontId="5"/>
  </si>
  <si>
    <t>)</t>
    <phoneticPr fontId="5"/>
  </si>
  <si>
    <t>工事名</t>
  </si>
  <si>
    <t>工事契約課長</t>
    <rPh sb="0" eb="2">
      <t>コウジ</t>
    </rPh>
    <rPh sb="2" eb="4">
      <t>ケイヤク</t>
    </rPh>
    <rPh sb="4" eb="5">
      <t>カ</t>
    </rPh>
    <rPh sb="5" eb="6">
      <t>チョウ</t>
    </rPh>
    <phoneticPr fontId="5"/>
  </si>
  <si>
    <t>事務所等名</t>
    <rPh sb="0" eb="2">
      <t>ジム</t>
    </rPh>
    <rPh sb="2" eb="4">
      <t>ショナド</t>
    </rPh>
    <rPh sb="4" eb="5">
      <t>メイ</t>
    </rPh>
    <phoneticPr fontId="2"/>
  </si>
  <si>
    <t>※工事場所には、路線名・河川名等を記入する。</t>
    <rPh sb="1" eb="3">
      <t>コウジ</t>
    </rPh>
    <rPh sb="3" eb="5">
      <t>バショ</t>
    </rPh>
    <rPh sb="8" eb="11">
      <t>ロセンメイ</t>
    </rPh>
    <rPh sb="12" eb="14">
      <t>カセン</t>
    </rPh>
    <rPh sb="14" eb="15">
      <t>メイ</t>
    </rPh>
    <rPh sb="15" eb="16">
      <t>ナド</t>
    </rPh>
    <rPh sb="17" eb="19">
      <t>キニュウ</t>
    </rPh>
    <phoneticPr fontId="6"/>
  </si>
  <si>
    <t>平成　　 年　  月 　 日</t>
    <rPh sb="0" eb="2">
      <t>ヘイセイ</t>
    </rPh>
    <rPh sb="5" eb="6">
      <t>ネン</t>
    </rPh>
    <rPh sb="9" eb="10">
      <t>ツキ</t>
    </rPh>
    <rPh sb="13" eb="14">
      <t>ニチ</t>
    </rPh>
    <phoneticPr fontId="7"/>
  </si>
  <si>
    <t>起案</t>
    <rPh sb="0" eb="2">
      <t>キアン</t>
    </rPh>
    <phoneticPr fontId="7"/>
  </si>
  <si>
    <t>決裁</t>
    <rPh sb="0" eb="2">
      <t>ケッサイ</t>
    </rPh>
    <phoneticPr fontId="7"/>
  </si>
  <si>
    <t>処理期限</t>
    <rPh sb="0" eb="2">
      <t>ショリ</t>
    </rPh>
    <rPh sb="2" eb="4">
      <t>キゲン</t>
    </rPh>
    <phoneticPr fontId="7"/>
  </si>
  <si>
    <t>平成　  年　  月 　 日</t>
    <rPh sb="0" eb="2">
      <t>ヘイセイ</t>
    </rPh>
    <rPh sb="5" eb="6">
      <t>ネン</t>
    </rPh>
    <rPh sb="9" eb="10">
      <t>ツキ</t>
    </rPh>
    <rPh sb="13" eb="14">
      <t>ニチ</t>
    </rPh>
    <phoneticPr fontId="7"/>
  </si>
  <si>
    <t>　</t>
  </si>
  <si>
    <t>技 術 管 理 課 長　　殿</t>
    <rPh sb="13" eb="14">
      <t>ドノ</t>
    </rPh>
    <phoneticPr fontId="2"/>
  </si>
  <si>
    <t>　　）検査を依頼します。</t>
    <rPh sb="3" eb="5">
      <t>ケンサ</t>
    </rPh>
    <rPh sb="6" eb="8">
      <t>イライ</t>
    </rPh>
    <phoneticPr fontId="5"/>
  </si>
  <si>
    <t>契約締結年月日</t>
    <rPh sb="0" eb="2">
      <t>ケイヤク</t>
    </rPh>
    <rPh sb="2" eb="4">
      <t>テイケツ</t>
    </rPh>
    <rPh sb="4" eb="7">
      <t>ネンガッピ</t>
    </rPh>
    <phoneticPr fontId="7"/>
  </si>
  <si>
    <t>着手年月日</t>
    <rPh sb="0" eb="2">
      <t>チャクシュ</t>
    </rPh>
    <rPh sb="2" eb="5">
      <t>ネンガッピ</t>
    </rPh>
    <phoneticPr fontId="7"/>
  </si>
  <si>
    <t>契約工期</t>
  </si>
  <si>
    <t>請負者名</t>
    <rPh sb="3" eb="4">
      <t>ナ</t>
    </rPh>
    <phoneticPr fontId="7"/>
  </si>
  <si>
    <t>委託業務名</t>
    <rPh sb="0" eb="2">
      <t>イタク</t>
    </rPh>
    <rPh sb="2" eb="4">
      <t>ギョウム</t>
    </rPh>
    <rPh sb="4" eb="5">
      <t>メイ</t>
    </rPh>
    <phoneticPr fontId="2"/>
  </si>
  <si>
    <t>工事場所</t>
  </si>
  <si>
    <t>主任</t>
    <rPh sb="0" eb="2">
      <t>シュニン</t>
    </rPh>
    <phoneticPr fontId="5"/>
  </si>
  <si>
    <t>道路維持課長</t>
    <rPh sb="0" eb="2">
      <t>ドウロ</t>
    </rPh>
    <rPh sb="2" eb="4">
      <t>イジ</t>
    </rPh>
    <rPh sb="4" eb="6">
      <t>カチョウ</t>
    </rPh>
    <phoneticPr fontId="5"/>
  </si>
  <si>
    <t>藤土</t>
    <rPh sb="0" eb="2">
      <t>フジド</t>
    </rPh>
    <phoneticPr fontId="5"/>
  </si>
  <si>
    <t>藤土リスト</t>
    <rPh sb="0" eb="2">
      <t>フジド</t>
    </rPh>
    <phoneticPr fontId="5"/>
  </si>
  <si>
    <t>課　員</t>
    <phoneticPr fontId="5"/>
  </si>
  <si>
    <t>平成　　年　　月　　日</t>
    <rPh sb="0" eb="2">
      <t>ヘイセイ</t>
    </rPh>
    <rPh sb="4" eb="5">
      <t>ネン</t>
    </rPh>
    <rPh sb="7" eb="8">
      <t>ガツ</t>
    </rPh>
    <rPh sb="10" eb="11">
      <t>ニチ</t>
    </rPh>
    <phoneticPr fontId="5"/>
  </si>
  <si>
    <t>#+#REF!</t>
  </si>
  <si>
    <t>#INDEX(工事検査台帳!$A$5:$BM$200,MATCH(★工事依頼書!$T$4,工事検査台帳!$F$5:$F$200,0),28)</t>
  </si>
  <si>
    <t>#工事検査台帳!$F34</t>
  </si>
  <si>
    <t>#工事検査台帳!$F35</t>
  </si>
  <si>
    <t>#IF($T$16#"完成（指定部分）","※指定部分完成検査"," ")</t>
  </si>
  <si>
    <t>#工事検査台帳!$F36</t>
  </si>
  <si>
    <t>#INDEX(工事検査台帳!$A$5:$BM$200,MATCH(★工事依頼書!$T$4,工事検査台帳!$F$5:$F$200,0),25)</t>
  </si>
  <si>
    <t>#INDEX(工事検査台帳!$A$5:$BM$200,MATCH(★工事依頼書!$T$4,工事検査台帳!$F$5:$F$200,0),26)</t>
  </si>
  <si>
    <t>#工事検査台帳!$F37</t>
  </si>
  <si>
    <t>#工事検査台帳!$F38</t>
  </si>
  <si>
    <t>#工事検査台帳!$F39</t>
  </si>
  <si>
    <t>#+M33</t>
  </si>
  <si>
    <t>#工事検査台帳!$F67</t>
  </si>
  <si>
    <t>#工事検査台帳!$F68</t>
  </si>
  <si>
    <t>#+M35</t>
  </si>
  <si>
    <t>#工事検査台帳!$F69</t>
  </si>
  <si>
    <t>#K36</t>
  </si>
  <si>
    <t>#+M36</t>
  </si>
  <si>
    <t>#+O36</t>
  </si>
  <si>
    <t>#工事検査台帳!$F70</t>
  </si>
  <si>
    <t>#工事検査台帳!$F71</t>
  </si>
  <si>
    <t>#工事検査台帳!$F72</t>
  </si>
  <si>
    <t>#工事検査台帳!$F73</t>
  </si>
  <si>
    <t>#工事検査台帳!$F74</t>
  </si>
  <si>
    <t>#工事検査台帳!$F75</t>
  </si>
  <si>
    <t>#工事検査台帳!$F76</t>
  </si>
  <si>
    <t>#工事検査台帳!$F77</t>
  </si>
  <si>
    <t>#工事検査台帳!$F78</t>
  </si>
  <si>
    <t>#工事検査台帳!$F79</t>
  </si>
  <si>
    <t>#工事検査台帳!$F80</t>
  </si>
  <si>
    <t>#工事検査台帳!$F81</t>
  </si>
  <si>
    <t>#工事検査台帳!$F82</t>
  </si>
  <si>
    <t>#工事検査台帳!$F83</t>
  </si>
  <si>
    <t>#工事検査台帳!$F84</t>
  </si>
  <si>
    <t>#工事検査台帳!$F85</t>
  </si>
  <si>
    <t>#工事検査台帳!$F86</t>
  </si>
  <si>
    <t>#工事検査台帳!$F87</t>
  </si>
  <si>
    <t>#工事検査台帳!$F88</t>
  </si>
  <si>
    <t>#工事検査台帳!$F89</t>
  </si>
  <si>
    <t>#工事検査台帳!$F90</t>
  </si>
  <si>
    <t>#工事検査台帳!$F91</t>
  </si>
  <si>
    <t>#工事検査台帳!$F92</t>
  </si>
  <si>
    <t>#工事検査台帳!$F93</t>
  </si>
  <si>
    <t>#工事検査台帳!$F94</t>
  </si>
  <si>
    <t>#工事検査台帳!$F95</t>
  </si>
  <si>
    <t>#工事検査台帳!$F96</t>
  </si>
  <si>
    <t>#工事検査台帳!$F97</t>
  </si>
  <si>
    <t>#工事検査台帳!$F98</t>
  </si>
  <si>
    <t>#工事検査台帳!$F99</t>
  </si>
  <si>
    <t>#工事検査台帳!$F100</t>
  </si>
  <si>
    <t>#工事検査台帳!$F101</t>
  </si>
  <si>
    <t>#工事検査台帳!$F102</t>
  </si>
  <si>
    <t>#工事検査台帳!$F103</t>
  </si>
  <si>
    <t>#工事検査台帳!$F104</t>
  </si>
  <si>
    <t>#工事検査台帳!$F105</t>
  </si>
  <si>
    <t>#工事検査台帳!$F106</t>
  </si>
  <si>
    <t>#工事検査台帳!$F107</t>
  </si>
  <si>
    <t>#工事検査台帳!$F108</t>
  </si>
  <si>
    <t>#工事検査台帳!$F109</t>
  </si>
  <si>
    <t>#工事検査台帳!$F110</t>
  </si>
  <si>
    <t>#工事検査台帳!$F111</t>
  </si>
  <si>
    <t>#工事検査台帳!$F112</t>
  </si>
  <si>
    <t>#工事検査台帳!$F113</t>
  </si>
  <si>
    <t>#工事検査台帳!$F114</t>
  </si>
  <si>
    <t>#工事検査台帳!$F115</t>
  </si>
  <si>
    <t>#工事検査台帳!$F116</t>
  </si>
  <si>
    <t>#工事検査台帳!$F117</t>
  </si>
  <si>
    <t>#工事検査台帳!$F118</t>
  </si>
  <si>
    <t>#工事検査台帳!$F119</t>
  </si>
  <si>
    <t>#工事検査台帳!$F120</t>
  </si>
  <si>
    <t>#工事検査台帳!$F121</t>
  </si>
  <si>
    <t>#工事検査台帳!$F122</t>
  </si>
  <si>
    <t>#工事検査台帳!$F123</t>
  </si>
  <si>
    <t>#工事検査台帳!$F124</t>
  </si>
  <si>
    <t>#工事検査台帳!$F125</t>
  </si>
  <si>
    <t>#工事検査台帳!$F126</t>
  </si>
  <si>
    <t>#工事検査台帳!$F127</t>
  </si>
  <si>
    <t>#工事検査台帳!$F128</t>
  </si>
  <si>
    <t>#工事検査台帳!$F129</t>
  </si>
  <si>
    <t>#工事検査台帳!$F130</t>
  </si>
  <si>
    <t>#工事検査台帳!$F131</t>
  </si>
  <si>
    <t>#工事検査台帳!$F132</t>
  </si>
  <si>
    <t>#工事検査台帳!$F133</t>
  </si>
  <si>
    <t>#工事検査台帳!$F134</t>
  </si>
  <si>
    <t>#工事検査台帳!$F135</t>
  </si>
  <si>
    <t>#工事検査台帳!$F136</t>
  </si>
  <si>
    <t>#工事検査台帳!$F137</t>
  </si>
  <si>
    <t>#工事検査台帳!$F138</t>
  </si>
  <si>
    <t>#工事検査台帳!$F139</t>
  </si>
  <si>
    <t>#工事検査台帳!$F140</t>
  </si>
  <si>
    <t>#工事検査台帳!$F141</t>
  </si>
  <si>
    <t>#工事検査台帳!$F142</t>
  </si>
  <si>
    <t>#工事検査台帳!$F143</t>
  </si>
  <si>
    <t>#工事検査台帳!$F144</t>
  </si>
  <si>
    <t>#工事検査台帳!$F145</t>
  </si>
  <si>
    <t>#工事検査台帳!$F146</t>
  </si>
  <si>
    <t>#工事検査台帳!$F147</t>
  </si>
  <si>
    <t>#工事検査台帳!$F148</t>
  </si>
  <si>
    <t>#工事検査台帳!$F149</t>
  </si>
  <si>
    <t>#工事検査台帳!$F150</t>
  </si>
  <si>
    <t>#工事検査台帳!$F151</t>
  </si>
  <si>
    <t>#工事検査台帳!$F152</t>
  </si>
  <si>
    <t>#工事検査台帳!$F153</t>
  </si>
  <si>
    <t>#工事検査台帳!$F154</t>
  </si>
  <si>
    <t>#工事検査台帳!$F155</t>
  </si>
  <si>
    <t>#工事検査台帳!$F156</t>
  </si>
  <si>
    <t>#工事検査台帳!$F157</t>
  </si>
  <si>
    <t>#工事検査台帳!$F158</t>
  </si>
  <si>
    <t>#工事検査台帳!$F159</t>
  </si>
  <si>
    <t>#工事検査台帳!$F160</t>
  </si>
  <si>
    <t>#工事検査台帳!$F161</t>
  </si>
  <si>
    <t>#工事検査台帳!$F162</t>
  </si>
  <si>
    <t>#工事検査台帳!$F163</t>
  </si>
  <si>
    <t>#工事検査台帳!$F164</t>
  </si>
  <si>
    <t>#工事検査台帳!$F165</t>
  </si>
  <si>
    <t>#工事検査台帳!$F166</t>
  </si>
  <si>
    <t>#工事検査台帳!$F167</t>
  </si>
  <si>
    <t>#工事検査台帳!$F168</t>
  </si>
  <si>
    <t>#工事検査台帳!$F169</t>
  </si>
  <si>
    <t>#工事検査台帳!$F170</t>
  </si>
  <si>
    <t>#工事検査台帳!$F171</t>
  </si>
  <si>
    <t>#工事検査台帳!$F172</t>
  </si>
  <si>
    <t>#工事検査台帳!$F173</t>
  </si>
  <si>
    <t>#工事検査台帳!$F174</t>
  </si>
  <si>
    <t>#工事検査台帳!$F175</t>
  </si>
  <si>
    <t>#工事検査台帳!$F176</t>
  </si>
  <si>
    <t>#工事検査台帳!$F177</t>
  </si>
  <si>
    <t>#工事検査台帳!$F178</t>
  </si>
  <si>
    <t>#工事検査台帳!$F179</t>
  </si>
  <si>
    <t>#工事検査台帳!$F180</t>
  </si>
  <si>
    <t>#工事検査台帳!$F181</t>
  </si>
  <si>
    <t>#工事検査台帳!$F182</t>
  </si>
  <si>
    <t>#工事検査台帳!$F183</t>
  </si>
  <si>
    <t>#工事検査台帳!$F184</t>
  </si>
  <si>
    <t>#工事検査台帳!$F185</t>
  </si>
  <si>
    <t>#工事検査台帳!$F186</t>
  </si>
  <si>
    <t>#工事検査台帳!$F187</t>
  </si>
  <si>
    <t>#工事検査台帳!$F188</t>
  </si>
  <si>
    <t>#工事検査台帳!$F189</t>
  </si>
  <si>
    <t>#工事検査台帳!$F190</t>
  </si>
  <si>
    <t>#工事検査台帳!$F191</t>
  </si>
  <si>
    <t>#工事検査台帳!$F192</t>
  </si>
  <si>
    <t>#工事検査台帳!$F193</t>
  </si>
  <si>
    <t>#工事検査台帳!$F194</t>
  </si>
  <si>
    <t>#工事検査台帳!$F195</t>
  </si>
  <si>
    <t>#工事検査台帳!$F196</t>
  </si>
  <si>
    <t>#工事検査台帳!$F197</t>
  </si>
  <si>
    <t>#工事検査台帳!$F198</t>
  </si>
  <si>
    <t>#工事検査台帳!$F199</t>
  </si>
  <si>
    <t>#工事検査台帳!$F200</t>
  </si>
  <si>
    <t>#工事検査台帳!$F201</t>
  </si>
  <si>
    <t>受注者名</t>
    <rPh sb="0" eb="3">
      <t>ジュチュウシャ</t>
    </rPh>
    <rPh sb="3" eb="4">
      <t>メイ</t>
    </rPh>
    <phoneticPr fontId="2"/>
  </si>
  <si>
    <t>検査
番号</t>
    <rPh sb="0" eb="2">
      <t>ケンサ</t>
    </rPh>
    <rPh sb="3" eb="5">
      <t>バンゴウ</t>
    </rPh>
    <phoneticPr fontId="5"/>
  </si>
  <si>
    <t>※委託業務名、路線河川名、委託場所等は、簡略化して記載されていることがあります。</t>
    <rPh sb="1" eb="3">
      <t>イタク</t>
    </rPh>
    <rPh sb="3" eb="5">
      <t>ギョウム</t>
    </rPh>
    <rPh sb="5" eb="6">
      <t>メイ</t>
    </rPh>
    <rPh sb="7" eb="9">
      <t>ロセン</t>
    </rPh>
    <rPh sb="9" eb="11">
      <t>カセン</t>
    </rPh>
    <rPh sb="11" eb="12">
      <t>メイ</t>
    </rPh>
    <rPh sb="13" eb="15">
      <t>イタク</t>
    </rPh>
    <rPh sb="15" eb="17">
      <t>バショ</t>
    </rPh>
    <rPh sb="17" eb="18">
      <t>トウ</t>
    </rPh>
    <rPh sb="20" eb="23">
      <t>カンリャクカ</t>
    </rPh>
    <rPh sb="25" eb="27">
      <t>キサイ</t>
    </rPh>
    <phoneticPr fontId="5"/>
  </si>
  <si>
    <t>公　表　用</t>
    <rPh sb="0" eb="1">
      <t>オオヤケ</t>
    </rPh>
    <rPh sb="2" eb="3">
      <t>オモテ</t>
    </rPh>
    <rPh sb="4" eb="5">
      <t>ヨウ</t>
    </rPh>
    <phoneticPr fontId="5"/>
  </si>
  <si>
    <r>
      <t>※委託業務実績の営業種目は、</t>
    </r>
    <r>
      <rPr>
        <b/>
        <sz val="16"/>
        <color rgb="FFFF0000"/>
        <rFont val="ＭＳ Ｐゴシック"/>
        <family val="3"/>
        <charset val="128"/>
        <scheme val="minor"/>
      </rPr>
      <t>「設計業務委託等成績評定通知書」で確認すること</t>
    </r>
    <r>
      <rPr>
        <b/>
        <sz val="16"/>
        <color indexed="8"/>
        <rFont val="ＭＳ Ｐゴシック"/>
        <family val="3"/>
        <charset val="128"/>
        <scheme val="minor"/>
      </rPr>
      <t>としています。</t>
    </r>
    <rPh sb="1" eb="3">
      <t>イタク</t>
    </rPh>
    <rPh sb="3" eb="5">
      <t>ギョウム</t>
    </rPh>
    <rPh sb="5" eb="7">
      <t>ジッセキ</t>
    </rPh>
    <rPh sb="8" eb="10">
      <t>エイギョウ</t>
    </rPh>
    <rPh sb="10" eb="12">
      <t>シュモク</t>
    </rPh>
    <rPh sb="15" eb="17">
      <t>セッケイ</t>
    </rPh>
    <rPh sb="17" eb="19">
      <t>ギョウム</t>
    </rPh>
    <rPh sb="19" eb="21">
      <t>イタク</t>
    </rPh>
    <rPh sb="21" eb="22">
      <t>トウ</t>
    </rPh>
    <rPh sb="22" eb="24">
      <t>セイセキ</t>
    </rPh>
    <rPh sb="24" eb="26">
      <t>ヒョウテイ</t>
    </rPh>
    <rPh sb="26" eb="29">
      <t>ツウチショ</t>
    </rPh>
    <rPh sb="31" eb="33">
      <t>カクニン</t>
    </rPh>
    <phoneticPr fontId="5"/>
  </si>
  <si>
    <r>
      <t>　本表は、評価対象業務の</t>
    </r>
    <r>
      <rPr>
        <b/>
        <sz val="16"/>
        <color rgb="FFFF0000"/>
        <rFont val="ＭＳ Ｐゴシック"/>
        <family val="3"/>
        <charset val="128"/>
        <scheme val="minor"/>
      </rPr>
      <t>「営業種目」が不明な場合に補助的に利用</t>
    </r>
    <r>
      <rPr>
        <b/>
        <sz val="16"/>
        <color indexed="8"/>
        <rFont val="ＭＳ Ｐゴシック"/>
        <family val="3"/>
        <charset val="128"/>
        <scheme val="minor"/>
      </rPr>
      <t>する資料です。</t>
    </r>
    <rPh sb="1" eb="2">
      <t>ホン</t>
    </rPh>
    <rPh sb="2" eb="3">
      <t>ヒョウ</t>
    </rPh>
    <rPh sb="5" eb="7">
      <t>ヒョウカ</t>
    </rPh>
    <rPh sb="7" eb="9">
      <t>タイショウ</t>
    </rPh>
    <rPh sb="9" eb="11">
      <t>ギョウム</t>
    </rPh>
    <rPh sb="13" eb="15">
      <t>エイギョウ</t>
    </rPh>
    <rPh sb="15" eb="17">
      <t>シュモク</t>
    </rPh>
    <rPh sb="19" eb="21">
      <t>フメイ</t>
    </rPh>
    <rPh sb="22" eb="24">
      <t>バアイ</t>
    </rPh>
    <rPh sb="25" eb="28">
      <t>ホジョテキ</t>
    </rPh>
    <rPh sb="29" eb="31">
      <t>リヨウ</t>
    </rPh>
    <rPh sb="33" eb="35">
      <t>シリョウ</t>
    </rPh>
    <phoneticPr fontId="5"/>
  </si>
  <si>
    <r>
      <t>※誤りがある場合は、</t>
    </r>
    <r>
      <rPr>
        <b/>
        <sz val="16"/>
        <color rgb="FFFF0000"/>
        <rFont val="ＭＳ Ｐゴシック"/>
        <family val="3"/>
        <charset val="128"/>
        <scheme val="minor"/>
      </rPr>
      <t>技術管理課技術管理グループに、ご連絡ください。電話番号：045-210-6108（直通）</t>
    </r>
    <rPh sb="1" eb="2">
      <t>アヤマ</t>
    </rPh>
    <rPh sb="6" eb="8">
      <t>バアイ</t>
    </rPh>
    <rPh sb="10" eb="12">
      <t>ギジュツ</t>
    </rPh>
    <rPh sb="12" eb="14">
      <t>カンリ</t>
    </rPh>
    <rPh sb="14" eb="15">
      <t>カ</t>
    </rPh>
    <rPh sb="15" eb="17">
      <t>ギジュツ</t>
    </rPh>
    <rPh sb="17" eb="19">
      <t>カンリ</t>
    </rPh>
    <rPh sb="26" eb="28">
      <t>レンラク</t>
    </rPh>
    <rPh sb="33" eb="35">
      <t>デンワ</t>
    </rPh>
    <rPh sb="35" eb="37">
      <t>バンゴウ</t>
    </rPh>
    <rPh sb="51" eb="53">
      <t>チョクツウ</t>
    </rPh>
    <phoneticPr fontId="5"/>
  </si>
  <si>
    <t>営業種目</t>
    <rPh sb="0" eb="2">
      <t>エイギョウ</t>
    </rPh>
    <rPh sb="2" eb="4">
      <t>シュモク</t>
    </rPh>
    <phoneticPr fontId="5"/>
  </si>
  <si>
    <t>逗子市小坪七丁目　地内</t>
  </si>
  <si>
    <t>逗子海岸　他</t>
  </si>
  <si>
    <t>逗子市新宿一丁目　地先　他</t>
  </si>
  <si>
    <t>河川砂防及び海岸・海洋</t>
  </si>
  <si>
    <t>測量</t>
    <rPh sb="0" eb="2">
      <t>ソクリョウ</t>
    </rPh>
    <phoneticPr fontId="24"/>
  </si>
  <si>
    <t>トンネル</t>
  </si>
  <si>
    <t>河川砂防及び海岸・海洋</t>
    <rPh sb="0" eb="2">
      <t>カセン</t>
    </rPh>
    <rPh sb="2" eb="4">
      <t>サボウ</t>
    </rPh>
    <rPh sb="4" eb="5">
      <t>オヨ</t>
    </rPh>
    <rPh sb="6" eb="8">
      <t>カイガン</t>
    </rPh>
    <rPh sb="9" eb="11">
      <t>カイヨウ</t>
    </rPh>
    <phoneticPr fontId="5"/>
  </si>
  <si>
    <t>平塚土木事務所</t>
    <rPh sb="0" eb="2">
      <t>ヒラツカ</t>
    </rPh>
    <rPh sb="2" eb="4">
      <t>ドボク</t>
    </rPh>
    <rPh sb="4" eb="6">
      <t>ジム</t>
    </rPh>
    <rPh sb="6" eb="7">
      <t>ショ</t>
    </rPh>
    <phoneticPr fontId="5"/>
  </si>
  <si>
    <t>平塚土木事務所</t>
  </si>
  <si>
    <t>平塚土木事務所</t>
    <rPh sb="0" eb="7">
      <t>ヒラツカドボクジムショ</t>
    </rPh>
    <phoneticPr fontId="5"/>
  </si>
  <si>
    <t>県道71号（秦野二宮）他</t>
    <rPh sb="0" eb="2">
      <t>ケンドウ</t>
    </rPh>
    <rPh sb="4" eb="5">
      <t>ゴウ</t>
    </rPh>
    <rPh sb="6" eb="8">
      <t>ハダノ</t>
    </rPh>
    <rPh sb="8" eb="10">
      <t>ニノミヤ</t>
    </rPh>
    <rPh sb="11" eb="12">
      <t>ホカ</t>
    </rPh>
    <phoneticPr fontId="5"/>
  </si>
  <si>
    <t>二級河川　金目川</t>
  </si>
  <si>
    <t>二宮海岸、大磯海岸、平塚海岸</t>
    <rPh sb="0" eb="2">
      <t>ニノミヤ</t>
    </rPh>
    <rPh sb="2" eb="4">
      <t>カイガン</t>
    </rPh>
    <rPh sb="5" eb="7">
      <t>オオイソ</t>
    </rPh>
    <rPh sb="7" eb="9">
      <t>カイガン</t>
    </rPh>
    <rPh sb="10" eb="12">
      <t>ヒラツカ</t>
    </rPh>
    <rPh sb="12" eb="14">
      <t>カイガン</t>
    </rPh>
    <phoneticPr fontId="5"/>
  </si>
  <si>
    <t>県立秦野戸川公園</t>
    <rPh sb="0" eb="2">
      <t>ケンリツ</t>
    </rPh>
    <rPh sb="2" eb="4">
      <t>ハダノ</t>
    </rPh>
    <rPh sb="4" eb="6">
      <t>トガワ</t>
    </rPh>
    <rPh sb="6" eb="8">
      <t>コウエン</t>
    </rPh>
    <phoneticPr fontId="5"/>
  </si>
  <si>
    <t>県道71号（秦野二宮）</t>
    <rPh sb="0" eb="2">
      <t>ケンドウ</t>
    </rPh>
    <rPh sb="4" eb="5">
      <t>ゴウ</t>
    </rPh>
    <rPh sb="6" eb="8">
      <t>ハダノ</t>
    </rPh>
    <rPh sb="8" eb="10">
      <t>ニノミヤ</t>
    </rPh>
    <phoneticPr fontId="5"/>
  </si>
  <si>
    <t>城所地区</t>
    <rPh sb="0" eb="2">
      <t>キドコロ</t>
    </rPh>
    <rPh sb="2" eb="4">
      <t>チク</t>
    </rPh>
    <phoneticPr fontId="5"/>
  </si>
  <si>
    <t>県道70号（秦野清川）他</t>
    <rPh sb="0" eb="2">
      <t>ケンドウ</t>
    </rPh>
    <rPh sb="4" eb="5">
      <t>ゴウ</t>
    </rPh>
    <rPh sb="6" eb="8">
      <t>ハダノ</t>
    </rPh>
    <rPh sb="8" eb="10">
      <t>キヨカワ</t>
    </rPh>
    <rPh sb="11" eb="12">
      <t>ホカ</t>
    </rPh>
    <phoneticPr fontId="5"/>
  </si>
  <si>
    <t>道路</t>
    <rPh sb="0" eb="2">
      <t>ドウロ</t>
    </rPh>
    <phoneticPr fontId="5"/>
  </si>
  <si>
    <t>測量</t>
    <rPh sb="0" eb="2">
      <t>ソクリョウ</t>
    </rPh>
    <phoneticPr fontId="5"/>
  </si>
  <si>
    <t>造園かつ都市計画及び地方計画</t>
    <rPh sb="0" eb="2">
      <t>ゾウエン</t>
    </rPh>
    <rPh sb="4" eb="6">
      <t>トシ</t>
    </rPh>
    <rPh sb="6" eb="8">
      <t>ケイカク</t>
    </rPh>
    <rPh sb="8" eb="9">
      <t>オヨ</t>
    </rPh>
    <rPh sb="10" eb="12">
      <t>チホウ</t>
    </rPh>
    <rPh sb="12" eb="14">
      <t>ケイカク</t>
    </rPh>
    <phoneticPr fontId="5"/>
  </si>
  <si>
    <t>鋼構造物及びコンクリート</t>
    <rPh sb="0" eb="1">
      <t>ハガネ</t>
    </rPh>
    <rPh sb="1" eb="4">
      <t>コウゾウブツ</t>
    </rPh>
    <rPh sb="4" eb="5">
      <t>オヨ</t>
    </rPh>
    <phoneticPr fontId="5"/>
  </si>
  <si>
    <t>造園</t>
    <rPh sb="0" eb="2">
      <t>ゾウエン</t>
    </rPh>
    <phoneticPr fontId="5"/>
  </si>
  <si>
    <t>藤沢土木事務所</t>
    <rPh sb="0" eb="2">
      <t>フジサワ</t>
    </rPh>
    <rPh sb="2" eb="4">
      <t>ドボク</t>
    </rPh>
    <rPh sb="4" eb="6">
      <t>ジム</t>
    </rPh>
    <rPh sb="6" eb="7">
      <t>ショ</t>
    </rPh>
    <phoneticPr fontId="5"/>
  </si>
  <si>
    <t>令和５年度　急傾斜地崩壊対策工事　県単（その３）　測量業務委託</t>
    <rPh sb="0" eb="2">
      <t>レイワ</t>
    </rPh>
    <rPh sb="3" eb="5">
      <t>ネンド</t>
    </rPh>
    <rPh sb="6" eb="7">
      <t>キュウ</t>
    </rPh>
    <rPh sb="7" eb="10">
      <t>ケイシャチ</t>
    </rPh>
    <rPh sb="10" eb="16">
      <t>ホウカイタイサクコウジ</t>
    </rPh>
    <rPh sb="17" eb="19">
      <t>ケンタン</t>
    </rPh>
    <rPh sb="25" eb="27">
      <t>ソクリョウ</t>
    </rPh>
    <rPh sb="27" eb="29">
      <t>ギョウム</t>
    </rPh>
    <rPh sb="29" eb="31">
      <t>イタク</t>
    </rPh>
    <phoneticPr fontId="5"/>
  </si>
  <si>
    <t>浄明寺宅間Ｂ地区</t>
    <rPh sb="0" eb="6">
      <t>ジョウミョウジタクマｂ</t>
    </rPh>
    <rPh sb="6" eb="8">
      <t>チク</t>
    </rPh>
    <phoneticPr fontId="5"/>
  </si>
  <si>
    <t>県道23号（原宿六ツ浦）</t>
  </si>
  <si>
    <t>一級河川目久尻川</t>
    <rPh sb="0" eb="8">
      <t>イッキュウカセンメクジリガワ</t>
    </rPh>
    <phoneticPr fontId="5"/>
  </si>
  <si>
    <t>藤沢市宮原地先外</t>
    <rPh sb="0" eb="3">
      <t>フジサワシ</t>
    </rPh>
    <rPh sb="3" eb="5">
      <t>ミヤハラ</t>
    </rPh>
    <rPh sb="5" eb="7">
      <t>チサキ</t>
    </rPh>
    <rPh sb="7" eb="8">
      <t>ソト</t>
    </rPh>
    <phoneticPr fontId="5"/>
  </si>
  <si>
    <t>雪ノ下２丁目Ｂ地区</t>
    <rPh sb="0" eb="1">
      <t>ユキ</t>
    </rPh>
    <rPh sb="2" eb="3">
      <t>シタ</t>
    </rPh>
    <rPh sb="4" eb="6">
      <t>チョウメ</t>
    </rPh>
    <rPh sb="7" eb="9">
      <t>チク</t>
    </rPh>
    <phoneticPr fontId="5"/>
  </si>
  <si>
    <t>茅ヶ崎市白浜町地先外</t>
  </si>
  <si>
    <t>一級河川小出川</t>
    <rPh sb="0" eb="2">
      <t>イッキュウ</t>
    </rPh>
    <rPh sb="2" eb="4">
      <t>カセン</t>
    </rPh>
    <rPh sb="4" eb="6">
      <t>コイデ</t>
    </rPh>
    <rPh sb="6" eb="7">
      <t>ガワ</t>
    </rPh>
    <phoneticPr fontId="5"/>
  </si>
  <si>
    <t>地方港湾湘南港</t>
  </si>
  <si>
    <t>二級河川引地川</t>
    <rPh sb="0" eb="2">
      <t>ニキュウ</t>
    </rPh>
    <rPh sb="2" eb="4">
      <t>カセン</t>
    </rPh>
    <rPh sb="4" eb="6">
      <t>ヒキチ</t>
    </rPh>
    <rPh sb="6" eb="7">
      <t>ガワ</t>
    </rPh>
    <phoneticPr fontId="5"/>
  </si>
  <si>
    <t>藤沢市下土棚地先</t>
    <rPh sb="0" eb="2">
      <t>フジサワ</t>
    </rPh>
    <rPh sb="2" eb="3">
      <t>シ</t>
    </rPh>
    <rPh sb="3" eb="6">
      <t>シモツチダナ</t>
    </rPh>
    <rPh sb="6" eb="8">
      <t>チサキ</t>
    </rPh>
    <phoneticPr fontId="5"/>
  </si>
  <si>
    <t>国道134号外</t>
    <rPh sb="0" eb="2">
      <t>コクドウ</t>
    </rPh>
    <rPh sb="5" eb="6">
      <t>ゴウ</t>
    </rPh>
    <rPh sb="6" eb="7">
      <t>ホカ</t>
    </rPh>
    <phoneticPr fontId="5"/>
  </si>
  <si>
    <t>国道467号</t>
    <rPh sb="0" eb="2">
      <t>コクドウ</t>
    </rPh>
    <rPh sb="5" eb="6">
      <t>ゴウ</t>
    </rPh>
    <phoneticPr fontId="5"/>
  </si>
  <si>
    <t>管内一円</t>
    <rPh sb="0" eb="2">
      <t>カンナイ</t>
    </rPh>
    <rPh sb="2" eb="4">
      <t>イチエン</t>
    </rPh>
    <phoneticPr fontId="5"/>
  </si>
  <si>
    <t>鎌倉市浄明寺二丁目地内</t>
    <rPh sb="0" eb="3">
      <t>カマクラシ</t>
    </rPh>
    <rPh sb="3" eb="6">
      <t>ジョウミョウジ</t>
    </rPh>
    <rPh sb="6" eb="9">
      <t>ニチョウメ</t>
    </rPh>
    <rPh sb="9" eb="11">
      <t>チナイ</t>
    </rPh>
    <phoneticPr fontId="5"/>
  </si>
  <si>
    <t>辻堂海浜公園</t>
    <rPh sb="0" eb="2">
      <t>ツジドウ</t>
    </rPh>
    <rPh sb="2" eb="4">
      <t>カイヒン</t>
    </rPh>
    <rPh sb="4" eb="6">
      <t>コウエン</t>
    </rPh>
    <phoneticPr fontId="5"/>
  </si>
  <si>
    <t>県道22号（横浜伊勢原）</t>
    <rPh sb="0" eb="2">
      <t>ケンドウ</t>
    </rPh>
    <rPh sb="4" eb="5">
      <t>ゴウ</t>
    </rPh>
    <rPh sb="6" eb="8">
      <t>ヨコハマ</t>
    </rPh>
    <rPh sb="8" eb="11">
      <t>イセハラ</t>
    </rPh>
    <phoneticPr fontId="5"/>
  </si>
  <si>
    <t>県道409号（相模川自転車道）</t>
    <rPh sb="0" eb="2">
      <t>ケンドウ</t>
    </rPh>
    <rPh sb="5" eb="6">
      <t>ゴウ</t>
    </rPh>
    <rPh sb="7" eb="14">
      <t>サガミガワジテンシャドウ</t>
    </rPh>
    <phoneticPr fontId="5"/>
  </si>
  <si>
    <t>鎌倉市山崎地内</t>
    <rPh sb="0" eb="3">
      <t>カマクラシ</t>
    </rPh>
    <rPh sb="3" eb="5">
      <t>ヤマサキ</t>
    </rPh>
    <rPh sb="5" eb="7">
      <t>チナイ</t>
    </rPh>
    <phoneticPr fontId="5"/>
  </si>
  <si>
    <t>二級河川境川</t>
    <rPh sb="0" eb="2">
      <t>ニキュウ</t>
    </rPh>
    <rPh sb="2" eb="4">
      <t>カセン</t>
    </rPh>
    <rPh sb="4" eb="6">
      <t>サカイガワ</t>
    </rPh>
    <phoneticPr fontId="5"/>
  </si>
  <si>
    <t>二級河川境川</t>
  </si>
  <si>
    <t>二級河川神戸川</t>
    <rPh sb="0" eb="2">
      <t>ニキュウ</t>
    </rPh>
    <rPh sb="2" eb="4">
      <t>カセン</t>
    </rPh>
    <rPh sb="4" eb="6">
      <t>ゴウド</t>
    </rPh>
    <rPh sb="6" eb="7">
      <t>ガワ</t>
    </rPh>
    <phoneticPr fontId="5"/>
  </si>
  <si>
    <t>鎌倉市腰越二丁目地先外</t>
    <rPh sb="0" eb="3">
      <t>カマクラシ</t>
    </rPh>
    <rPh sb="3" eb="5">
      <t>コシゴエ</t>
    </rPh>
    <rPh sb="5" eb="8">
      <t>ニチョウメ</t>
    </rPh>
    <rPh sb="8" eb="10">
      <t>チサキ</t>
    </rPh>
    <rPh sb="10" eb="11">
      <t>ホカ</t>
    </rPh>
    <phoneticPr fontId="5"/>
  </si>
  <si>
    <t>藤沢海岸～平塚海岸</t>
    <rPh sb="0" eb="2">
      <t>フジサワ</t>
    </rPh>
    <rPh sb="2" eb="4">
      <t>カイガン</t>
    </rPh>
    <rPh sb="5" eb="7">
      <t>ヒラツカ</t>
    </rPh>
    <rPh sb="7" eb="9">
      <t>カイガン</t>
    </rPh>
    <phoneticPr fontId="5"/>
  </si>
  <si>
    <t>藤沢市片瀬海岸一丁目～平塚市袖ケ浜地先</t>
    <rPh sb="0" eb="2">
      <t>フジサワ</t>
    </rPh>
    <rPh sb="2" eb="3">
      <t>シ</t>
    </rPh>
    <rPh sb="3" eb="5">
      <t>カタセ</t>
    </rPh>
    <rPh sb="5" eb="7">
      <t>カイガン</t>
    </rPh>
    <rPh sb="7" eb="10">
      <t>イッチョウメ</t>
    </rPh>
    <rPh sb="11" eb="13">
      <t>ヒラツカ</t>
    </rPh>
    <rPh sb="13" eb="14">
      <t>シ</t>
    </rPh>
    <rPh sb="14" eb="17">
      <t>ソデガハマ</t>
    </rPh>
    <rPh sb="17" eb="19">
      <t>チサキ</t>
    </rPh>
    <phoneticPr fontId="5"/>
  </si>
  <si>
    <t>鎌倉市七里ガ浜東二丁目地先外</t>
  </si>
  <si>
    <t>茅ヶ崎市行谷地先外</t>
    <rPh sb="0" eb="4">
      <t>チガサキシ</t>
    </rPh>
    <rPh sb="4" eb="6">
      <t>ナメガヤ</t>
    </rPh>
    <rPh sb="6" eb="8">
      <t>チサキ</t>
    </rPh>
    <rPh sb="8" eb="9">
      <t>ガイ</t>
    </rPh>
    <phoneticPr fontId="5"/>
  </si>
  <si>
    <t>測量</t>
    <rPh sb="0" eb="2">
      <t>ソクリョウ</t>
    </rPh>
    <phoneticPr fontId="8"/>
  </si>
  <si>
    <t>鋼構造物及びコンクリート</t>
  </si>
  <si>
    <t>建築設計</t>
    <rPh sb="0" eb="2">
      <t>ケンチク</t>
    </rPh>
    <rPh sb="2" eb="4">
      <t>セッケイ</t>
    </rPh>
    <phoneticPr fontId="5"/>
  </si>
  <si>
    <t>建設環境かつ河川砂防及び海岸・海洋</t>
    <rPh sb="0" eb="2">
      <t>ケンセツ</t>
    </rPh>
    <rPh sb="2" eb="4">
      <t>カンキョウ</t>
    </rPh>
    <rPh sb="6" eb="8">
      <t>カセン</t>
    </rPh>
    <rPh sb="8" eb="10">
      <t>サボウ</t>
    </rPh>
    <rPh sb="10" eb="11">
      <t>オヨ</t>
    </rPh>
    <rPh sb="12" eb="14">
      <t>カイガン</t>
    </rPh>
    <rPh sb="15" eb="17">
      <t>カイヨウ</t>
    </rPh>
    <phoneticPr fontId="5"/>
  </si>
  <si>
    <t>厚木土木事務所</t>
  </si>
  <si>
    <t>厚木土木事務所</t>
    <rPh sb="0" eb="2">
      <t>アツギ</t>
    </rPh>
    <rPh sb="2" eb="4">
      <t>ドボク</t>
    </rPh>
    <rPh sb="4" eb="6">
      <t>ジム</t>
    </rPh>
    <rPh sb="6" eb="7">
      <t>ショ</t>
    </rPh>
    <phoneticPr fontId="5"/>
  </si>
  <si>
    <t>県道70号（秦野清川）</t>
    <rPh sb="0" eb="2">
      <t>ケンドウ</t>
    </rPh>
    <rPh sb="4" eb="5">
      <t>ゴウ</t>
    </rPh>
    <rPh sb="6" eb="8">
      <t>ハダノ</t>
    </rPh>
    <rPh sb="8" eb="10">
      <t>キヨカワ</t>
    </rPh>
    <phoneticPr fontId="4"/>
  </si>
  <si>
    <t>清川村宮ヶ瀬地内</t>
    <rPh sb="0" eb="3">
      <t>キヨカワムラ</t>
    </rPh>
    <rPh sb="3" eb="6">
      <t>ミヤガセ</t>
    </rPh>
    <rPh sb="6" eb="7">
      <t>チ</t>
    </rPh>
    <rPh sb="7" eb="8">
      <t>ナイ</t>
    </rPh>
    <phoneticPr fontId="4"/>
  </si>
  <si>
    <t>清川村宮ヶ瀬地内</t>
  </si>
  <si>
    <t>清川村煤ヶ谷地内【古在家バイパス第Ⅱ期区間】</t>
    <rPh sb="0" eb="3">
      <t>キヨカワムラ</t>
    </rPh>
    <rPh sb="3" eb="6">
      <t>ススガヤ</t>
    </rPh>
    <rPh sb="6" eb="7">
      <t>チ</t>
    </rPh>
    <rPh sb="7" eb="8">
      <t>ナイ</t>
    </rPh>
    <rPh sb="9" eb="12">
      <t>コザイケ</t>
    </rPh>
    <rPh sb="16" eb="17">
      <t>ダイ</t>
    </rPh>
    <rPh sb="18" eb="19">
      <t>キ</t>
    </rPh>
    <rPh sb="19" eb="21">
      <t>クカン</t>
    </rPh>
    <phoneticPr fontId="4"/>
  </si>
  <si>
    <t>一級河川荻野川</t>
    <rPh sb="0" eb="2">
      <t>イッキュウ</t>
    </rPh>
    <rPh sb="2" eb="4">
      <t>カセン</t>
    </rPh>
    <rPh sb="4" eb="6">
      <t>オギノ</t>
    </rPh>
    <rPh sb="6" eb="7">
      <t>ガワ</t>
    </rPh>
    <phoneticPr fontId="4"/>
  </si>
  <si>
    <t>県道64号（伊勢原津久井）</t>
    <rPh sb="0" eb="2">
      <t>ケンドウ</t>
    </rPh>
    <rPh sb="4" eb="5">
      <t>ゴウ</t>
    </rPh>
    <rPh sb="6" eb="9">
      <t>イセハラ</t>
    </rPh>
    <rPh sb="9" eb="12">
      <t>ツクイ</t>
    </rPh>
    <phoneticPr fontId="4"/>
  </si>
  <si>
    <t>清川村煤ヶ谷地内</t>
    <rPh sb="0" eb="3">
      <t>キヨカワムラ</t>
    </rPh>
    <rPh sb="3" eb="6">
      <t>ススガヤ</t>
    </rPh>
    <rPh sb="6" eb="7">
      <t>チ</t>
    </rPh>
    <rPh sb="7" eb="8">
      <t>ナイ</t>
    </rPh>
    <phoneticPr fontId="4"/>
  </si>
  <si>
    <t>厚木市飯山地先</t>
    <rPh sb="0" eb="3">
      <t>アツギシ</t>
    </rPh>
    <rPh sb="3" eb="5">
      <t>イイヤマ</t>
    </rPh>
    <rPh sb="5" eb="7">
      <t>チサキ</t>
    </rPh>
    <phoneticPr fontId="4"/>
  </si>
  <si>
    <t>国道129号</t>
    <rPh sb="0" eb="2">
      <t>コクドウ</t>
    </rPh>
    <rPh sb="5" eb="6">
      <t>ゴウ</t>
    </rPh>
    <phoneticPr fontId="4"/>
  </si>
  <si>
    <t>県立七沢森林公園</t>
    <rPh sb="0" eb="2">
      <t>ケンリツ</t>
    </rPh>
    <rPh sb="2" eb="4">
      <t>ナナサワ</t>
    </rPh>
    <rPh sb="4" eb="6">
      <t>シンリン</t>
    </rPh>
    <rPh sb="6" eb="8">
      <t>コウエン</t>
    </rPh>
    <phoneticPr fontId="4"/>
  </si>
  <si>
    <t>一級河川　相模川</t>
    <rPh sb="0" eb="2">
      <t>イッキュウ</t>
    </rPh>
    <rPh sb="2" eb="4">
      <t>カセン</t>
    </rPh>
    <rPh sb="5" eb="7">
      <t>サガミ</t>
    </rPh>
    <rPh sb="7" eb="8">
      <t>ガワ</t>
    </rPh>
    <phoneticPr fontId="4"/>
  </si>
  <si>
    <t>一級河川　中津川</t>
    <rPh sb="0" eb="2">
      <t>イッキュウ</t>
    </rPh>
    <rPh sb="2" eb="4">
      <t>カセン</t>
    </rPh>
    <rPh sb="5" eb="8">
      <t>ナカツガワ</t>
    </rPh>
    <phoneticPr fontId="4"/>
  </si>
  <si>
    <t>県道70号（秦野清川）他</t>
    <rPh sb="0" eb="2">
      <t>ケンドウ</t>
    </rPh>
    <rPh sb="4" eb="5">
      <t>ゴウ</t>
    </rPh>
    <rPh sb="6" eb="8">
      <t>ハダノ</t>
    </rPh>
    <rPh sb="8" eb="10">
      <t>キヨカワ</t>
    </rPh>
    <rPh sb="11" eb="12">
      <t>ホカ</t>
    </rPh>
    <phoneticPr fontId="4"/>
  </si>
  <si>
    <t>愛川町半原地内</t>
    <rPh sb="0" eb="7">
      <t>アイカワマチハンバラチナイ</t>
    </rPh>
    <phoneticPr fontId="4"/>
  </si>
  <si>
    <t>清川村煤ヶ谷地内</t>
  </si>
  <si>
    <t>国道412号他</t>
  </si>
  <si>
    <t>県道409号（相模川自転車道）</t>
  </si>
  <si>
    <t>県道42号（藤沢座間厚木）</t>
    <rPh sb="0" eb="2">
      <t>ケンドウ</t>
    </rPh>
    <rPh sb="4" eb="5">
      <t>ゴウ</t>
    </rPh>
    <rPh sb="6" eb="12">
      <t>フジサワザマアツギ</t>
    </rPh>
    <phoneticPr fontId="4"/>
  </si>
  <si>
    <t>県道42号（藤沢座間厚木）</t>
  </si>
  <si>
    <t>厚木市三田地内</t>
  </si>
  <si>
    <t>厚木市小野地先他</t>
  </si>
  <si>
    <t>砂防指定地「宮沢川」</t>
  </si>
  <si>
    <t>厚木市上荻野地先</t>
  </si>
  <si>
    <t>一級河川　小鮎川</t>
    <rPh sb="0" eb="2">
      <t>イッキュウ</t>
    </rPh>
    <rPh sb="2" eb="4">
      <t>カセン</t>
    </rPh>
    <rPh sb="5" eb="7">
      <t>コアユ</t>
    </rPh>
    <rPh sb="7" eb="8">
      <t>ガワ</t>
    </rPh>
    <phoneticPr fontId="4"/>
  </si>
  <si>
    <t>一級河川　相模川</t>
  </si>
  <si>
    <t>測量</t>
    <rPh sb="0" eb="2">
      <t>ソクリョウ</t>
    </rPh>
    <phoneticPr fontId="4"/>
  </si>
  <si>
    <t>鋼構造物及びコンクリート</t>
    <rPh sb="0" eb="1">
      <t>ハガネ</t>
    </rPh>
    <rPh sb="1" eb="4">
      <t>コウゾウブツ</t>
    </rPh>
    <rPh sb="4" eb="5">
      <t>オヨ</t>
    </rPh>
    <phoneticPr fontId="6"/>
  </si>
  <si>
    <t>河川砂防及び海岸・海洋</t>
    <rPh sb="0" eb="2">
      <t>カセン</t>
    </rPh>
    <rPh sb="2" eb="4">
      <t>サボウ</t>
    </rPh>
    <rPh sb="4" eb="5">
      <t>オヨ</t>
    </rPh>
    <rPh sb="6" eb="8">
      <t>カイガン</t>
    </rPh>
    <rPh sb="9" eb="11">
      <t>カイヨウ</t>
    </rPh>
    <phoneticPr fontId="6"/>
  </si>
  <si>
    <t>道路</t>
    <rPh sb="0" eb="2">
      <t>ドウロ</t>
    </rPh>
    <phoneticPr fontId="6"/>
  </si>
  <si>
    <t>厚木土木事務所東部センター</t>
    <rPh sb="0" eb="2">
      <t>アツギ</t>
    </rPh>
    <rPh sb="2" eb="4">
      <t>ドボク</t>
    </rPh>
    <rPh sb="4" eb="6">
      <t>ジム</t>
    </rPh>
    <rPh sb="6" eb="7">
      <t>ショ</t>
    </rPh>
    <rPh sb="7" eb="9">
      <t>トウブ</t>
    </rPh>
    <phoneticPr fontId="4"/>
  </si>
  <si>
    <t>大和市上和田地内</t>
  </si>
  <si>
    <t>二級河川境川他</t>
  </si>
  <si>
    <t>県道22号（横浜伊勢原）</t>
    <rPh sb="0" eb="2">
      <t>ケンドウ</t>
    </rPh>
    <rPh sb="4" eb="5">
      <t>ゴウ</t>
    </rPh>
    <rPh sb="6" eb="8">
      <t>ヨコハマ</t>
    </rPh>
    <rPh sb="8" eb="11">
      <t>イセハラ</t>
    </rPh>
    <phoneticPr fontId="4"/>
  </si>
  <si>
    <t>一級河川永池川他</t>
  </si>
  <si>
    <t>厚木土木事務所津久井治水センター</t>
  </si>
  <si>
    <t>令和５年度　通常砂防工事　公共（その１）測量業務委託</t>
  </si>
  <si>
    <t>相模原市中央区淵野辺本町一丁目地先他</t>
    <rPh sb="0" eb="4">
      <t>サガミハラシ</t>
    </rPh>
    <rPh sb="4" eb="7">
      <t>チュウオウク</t>
    </rPh>
    <rPh sb="7" eb="10">
      <t>フチノベ</t>
    </rPh>
    <rPh sb="10" eb="12">
      <t>ホンチョウ</t>
    </rPh>
    <rPh sb="12" eb="15">
      <t>イッチョウメ</t>
    </rPh>
    <rPh sb="15" eb="17">
      <t>チサキ</t>
    </rPh>
    <rPh sb="17" eb="18">
      <t>ホカ</t>
    </rPh>
    <phoneticPr fontId="4"/>
  </si>
  <si>
    <t>相模原市緑区根小屋地先他</t>
    <rPh sb="0" eb="4">
      <t>サガミハラシ</t>
    </rPh>
    <rPh sb="4" eb="6">
      <t>ミドリク</t>
    </rPh>
    <rPh sb="6" eb="9">
      <t>ネゴヤ</t>
    </rPh>
    <rPh sb="9" eb="11">
      <t>チサキ</t>
    </rPh>
    <rPh sb="11" eb="12">
      <t>ホカ</t>
    </rPh>
    <phoneticPr fontId="4"/>
  </si>
  <si>
    <t>相模原市緑区寸沢嵐地先</t>
  </si>
  <si>
    <t>県西土木事務所</t>
    <rPh sb="0" eb="2">
      <t>ケンセイ</t>
    </rPh>
    <rPh sb="2" eb="4">
      <t>ドボク</t>
    </rPh>
    <rPh sb="4" eb="6">
      <t>ジム</t>
    </rPh>
    <rPh sb="6" eb="7">
      <t>ショ</t>
    </rPh>
    <phoneticPr fontId="5"/>
  </si>
  <si>
    <t>県西土木事務所</t>
  </si>
  <si>
    <t>県西土木事務所</t>
    <rPh sb="0" eb="7">
      <t>ケンセイドボクジムショ</t>
    </rPh>
    <phoneticPr fontId="5"/>
  </si>
  <si>
    <t>県道76号（山北藤野）</t>
  </si>
  <si>
    <t>道路</t>
  </si>
  <si>
    <t>測量</t>
  </si>
  <si>
    <t>県西土木事務所小田原土木ｾﾝﾀｰ</t>
    <rPh sb="0" eb="1">
      <t>ケン</t>
    </rPh>
    <rPh sb="1" eb="2">
      <t>ニシ</t>
    </rPh>
    <rPh sb="2" eb="4">
      <t>ドボク</t>
    </rPh>
    <rPh sb="4" eb="6">
      <t>ジム</t>
    </rPh>
    <rPh sb="6" eb="7">
      <t>ショ</t>
    </rPh>
    <phoneticPr fontId="4"/>
  </si>
  <si>
    <t>国道１号他</t>
    <rPh sb="0" eb="2">
      <t>コクドウ</t>
    </rPh>
    <rPh sb="3" eb="4">
      <t>ゴウ</t>
    </rPh>
    <rPh sb="4" eb="5">
      <t>ホカ</t>
    </rPh>
    <phoneticPr fontId="4"/>
  </si>
  <si>
    <t>国道135号他</t>
  </si>
  <si>
    <t>国道135号</t>
  </si>
  <si>
    <t>足柄下郡真鶴町岩地内他（真鶴隧道他）</t>
  </si>
  <si>
    <t>国道１号</t>
  </si>
  <si>
    <t>建築設計</t>
    <rPh sb="0" eb="2">
      <t>ケンチク</t>
    </rPh>
    <rPh sb="2" eb="4">
      <t>セッケイ</t>
    </rPh>
    <phoneticPr fontId="4"/>
  </si>
  <si>
    <t>横浜川崎治水事務所</t>
    <rPh sb="0" eb="2">
      <t>ヨコハマ</t>
    </rPh>
    <rPh sb="2" eb="4">
      <t>カワサキ</t>
    </rPh>
    <rPh sb="4" eb="6">
      <t>チスイ</t>
    </rPh>
    <rPh sb="6" eb="8">
      <t>ジム</t>
    </rPh>
    <rPh sb="8" eb="9">
      <t>ショ</t>
    </rPh>
    <phoneticPr fontId="4"/>
  </si>
  <si>
    <t>大棚町地区</t>
  </si>
  <si>
    <t>二級河川柏尾川</t>
  </si>
  <si>
    <t>横浜市南区永田東一丁目地内他</t>
  </si>
  <si>
    <t>新羽町研究所前地区</t>
  </si>
  <si>
    <t>横浜市港北区新羽町地内</t>
  </si>
  <si>
    <t>西之谷町地区他</t>
  </si>
  <si>
    <t>横浜市中区西之谷町地内他</t>
  </si>
  <si>
    <t>地質</t>
    <rPh sb="0" eb="2">
      <t>チシツ</t>
    </rPh>
    <phoneticPr fontId="5"/>
  </si>
  <si>
    <t>横浜川崎治水事務所川崎治水センター</t>
    <rPh sb="0" eb="2">
      <t>ヨコハマ</t>
    </rPh>
    <rPh sb="2" eb="4">
      <t>カワサキ</t>
    </rPh>
    <rPh sb="4" eb="6">
      <t>チスイ</t>
    </rPh>
    <rPh sb="6" eb="9">
      <t>ジムショ</t>
    </rPh>
    <rPh sb="9" eb="11">
      <t>カワサキ</t>
    </rPh>
    <rPh sb="11" eb="13">
      <t>チスイ</t>
    </rPh>
    <phoneticPr fontId="4"/>
  </si>
  <si>
    <t>横浜川崎治水事務所川崎治水センター</t>
  </si>
  <si>
    <t>一級河川　矢上川</t>
  </si>
  <si>
    <t>川崎市宮前区梶ケ谷地先他</t>
  </si>
  <si>
    <t>初山１丁目Ｂ地区　ほか</t>
    <rPh sb="0" eb="2">
      <t>ハツヤマ</t>
    </rPh>
    <rPh sb="3" eb="5">
      <t>チョウメ</t>
    </rPh>
    <rPh sb="6" eb="8">
      <t>チク</t>
    </rPh>
    <phoneticPr fontId="4"/>
  </si>
  <si>
    <t>下作延４丁目地区</t>
    <rPh sb="0" eb="3">
      <t>シモサクノベ</t>
    </rPh>
    <rPh sb="4" eb="6">
      <t>チョウメ</t>
    </rPh>
    <rPh sb="6" eb="8">
      <t>チク</t>
    </rPh>
    <phoneticPr fontId="4"/>
  </si>
  <si>
    <t>県立東高根森林公園</t>
  </si>
  <si>
    <t>川崎市麻生区黒川地内ほか</t>
    <rPh sb="0" eb="2">
      <t>カワサキ</t>
    </rPh>
    <rPh sb="2" eb="3">
      <t>シ</t>
    </rPh>
    <rPh sb="3" eb="6">
      <t>アサオク</t>
    </rPh>
    <rPh sb="6" eb="8">
      <t>クロカワ</t>
    </rPh>
    <rPh sb="8" eb="9">
      <t>チ</t>
    </rPh>
    <rPh sb="9" eb="10">
      <t>ナイ</t>
    </rPh>
    <phoneticPr fontId="4"/>
  </si>
  <si>
    <t>流域下水道整備事務所</t>
    <rPh sb="0" eb="10">
      <t>リュウイキゲスイドウセイビジムショ</t>
    </rPh>
    <phoneticPr fontId="5"/>
  </si>
  <si>
    <t>土木関係建設コンサルタント業務24営業種目のいずれか</t>
  </si>
  <si>
    <t>住宅営繕事務所</t>
    <rPh sb="0" eb="2">
      <t>ジュウタク</t>
    </rPh>
    <rPh sb="2" eb="4">
      <t>エイゼン</t>
    </rPh>
    <rPh sb="4" eb="6">
      <t>ジム</t>
    </rPh>
    <rPh sb="6" eb="7">
      <t>ショ</t>
    </rPh>
    <phoneticPr fontId="5"/>
  </si>
  <si>
    <t>横浜市瀬谷区竹村町28-1</t>
  </si>
  <si>
    <t>横浜市保土ケ谷区権太坂1-8-1</t>
  </si>
  <si>
    <t>平塚市諏訪町20-12</t>
  </si>
  <si>
    <t>自然環境保全センター</t>
    <rPh sb="0" eb="2">
      <t>シゼン</t>
    </rPh>
    <rPh sb="2" eb="4">
      <t>カンキョウ</t>
    </rPh>
    <rPh sb="4" eb="6">
      <t>ホゼン</t>
    </rPh>
    <phoneticPr fontId="6"/>
  </si>
  <si>
    <t>平塚ふじみ園</t>
    <rPh sb="0" eb="2">
      <t>ヒラツカ</t>
    </rPh>
    <rPh sb="5" eb="6">
      <t>エン</t>
    </rPh>
    <phoneticPr fontId="5"/>
  </si>
  <si>
    <t>愛川ふれあいの村</t>
    <rPh sb="0" eb="2">
      <t>アイカワ</t>
    </rPh>
    <rPh sb="7" eb="8">
      <t>ムラ</t>
    </rPh>
    <phoneticPr fontId="5"/>
  </si>
  <si>
    <t>南足柄市広町1507</t>
    <rPh sb="0" eb="4">
      <t>ミナミアシガラシ</t>
    </rPh>
    <rPh sb="4" eb="6">
      <t>ヒロマチ</t>
    </rPh>
    <phoneticPr fontId="5"/>
  </si>
  <si>
    <t>中井やまゆり園</t>
    <rPh sb="0" eb="2">
      <t>ナカイ</t>
    </rPh>
    <rPh sb="6" eb="7">
      <t>エン</t>
    </rPh>
    <phoneticPr fontId="5"/>
  </si>
  <si>
    <t>東部総合職業技術校</t>
  </si>
  <si>
    <t>スポーツセンター</t>
  </si>
  <si>
    <t>厚木市松枝2-6-5</t>
    <rPh sb="0" eb="3">
      <t>アツギシ</t>
    </rPh>
    <rPh sb="3" eb="5">
      <t>マツエダ</t>
    </rPh>
    <phoneticPr fontId="5"/>
  </si>
  <si>
    <t>総合防災センター</t>
    <rPh sb="0" eb="4">
      <t>ソウゴウボウサイ</t>
    </rPh>
    <phoneticPr fontId="5"/>
  </si>
  <si>
    <t>道路管理課</t>
    <rPh sb="0" eb="2">
      <t>ドウロ</t>
    </rPh>
    <rPh sb="2" eb="4">
      <t>カンリ</t>
    </rPh>
    <rPh sb="4" eb="5">
      <t>カ</t>
    </rPh>
    <phoneticPr fontId="5"/>
  </si>
  <si>
    <t>管3</t>
    <rPh sb="0" eb="1">
      <t>カン</t>
    </rPh>
    <phoneticPr fontId="5"/>
  </si>
  <si>
    <t>下1</t>
    <rPh sb="0" eb="1">
      <t>シタ</t>
    </rPh>
    <phoneticPr fontId="5"/>
  </si>
  <si>
    <t>河港課</t>
    <rPh sb="0" eb="2">
      <t>カコウ</t>
    </rPh>
    <rPh sb="2" eb="3">
      <t>カ</t>
    </rPh>
    <phoneticPr fontId="5"/>
  </si>
  <si>
    <t>河2</t>
    <rPh sb="0" eb="1">
      <t>カワ</t>
    </rPh>
    <phoneticPr fontId="5"/>
  </si>
  <si>
    <t>河1</t>
    <rPh sb="0" eb="1">
      <t>カワ</t>
    </rPh>
    <phoneticPr fontId="5"/>
  </si>
  <si>
    <t>砂防課</t>
  </si>
  <si>
    <t>砂11</t>
    <rPh sb="0" eb="1">
      <t>スナ</t>
    </rPh>
    <phoneticPr fontId="5"/>
  </si>
  <si>
    <t>県内一円</t>
  </si>
  <si>
    <t>下水道</t>
    <rPh sb="0" eb="3">
      <t>ゲスイドウ</t>
    </rPh>
    <phoneticPr fontId="5"/>
  </si>
  <si>
    <t>株式会社アジア共同設計コンサルタント</t>
  </si>
  <si>
    <t>アースボーリング株式会社</t>
  </si>
  <si>
    <t>株式会社共和技術コンサルタンツ</t>
  </si>
  <si>
    <t>株式会社ソイル・エング</t>
  </si>
  <si>
    <t>株式会社オリエンタルコンサルタンツ</t>
  </si>
  <si>
    <t>株式会社横浜ソイルリサーチ</t>
  </si>
  <si>
    <t>日本エンジニアリング株式会社</t>
  </si>
  <si>
    <t>株式会社相信設計</t>
  </si>
  <si>
    <t>株式会社創和測量コンサルタンツ</t>
  </si>
  <si>
    <t>株式会社辰巳測量設計</t>
  </si>
  <si>
    <t>株式会社豊栄</t>
  </si>
  <si>
    <t>株式会社アテラ</t>
  </si>
  <si>
    <t>株式会社カナコン</t>
  </si>
  <si>
    <t>株式会社技研コンサルタント</t>
  </si>
  <si>
    <t>日本設計株式会社</t>
  </si>
  <si>
    <t>株式会社アーバンデザインコンサルタント</t>
  </si>
  <si>
    <t>株式会社クリエート</t>
  </si>
  <si>
    <t>三井共同建設コンサルタント株式会社</t>
  </si>
  <si>
    <t>株式会社建設技術研究所</t>
  </si>
  <si>
    <t>日本都市整備株式会社</t>
  </si>
  <si>
    <t>株式会社コーセツコンサルタント</t>
  </si>
  <si>
    <t>株式会社湘南</t>
  </si>
  <si>
    <t>大日本ダイヤコンサルタント株式会社</t>
  </si>
  <si>
    <t>日本土木設計株式会社</t>
  </si>
  <si>
    <t>地球技術開発株式会社</t>
  </si>
  <si>
    <t>株式会社建設環境研究所</t>
  </si>
  <si>
    <t>いわた環境計画株式会社</t>
  </si>
  <si>
    <t>沖測量設計株式会社</t>
  </si>
  <si>
    <t>株式会社ソイルシステム</t>
  </si>
  <si>
    <t>株式会社ジャスト</t>
  </si>
  <si>
    <t>センチュリーコンサルタント株式会社</t>
  </si>
  <si>
    <t>株式会社小橋</t>
  </si>
  <si>
    <t>株式会社コクーン</t>
  </si>
  <si>
    <t>株式会社アトラス</t>
  </si>
  <si>
    <t>株式会社中央工測事務所</t>
  </si>
  <si>
    <t>株式会社日本インシーク神奈川営業所</t>
  </si>
  <si>
    <t>株式会社トーアテック</t>
  </si>
  <si>
    <t>株式会社エクサム</t>
  </si>
  <si>
    <t>株式会社三浦設計室</t>
  </si>
  <si>
    <t>株式会社アイマーク</t>
  </si>
  <si>
    <t>ジオ・サーチ株式会社</t>
  </si>
  <si>
    <t>有限会社三浦建築測量</t>
  </si>
  <si>
    <t>有限会社オーヤマプランニング</t>
  </si>
  <si>
    <t>有限会社磐城</t>
  </si>
  <si>
    <t>有限会社ポラリス</t>
  </si>
  <si>
    <t>有限会社ライズサーベイ</t>
  </si>
  <si>
    <t>有限会社テール</t>
  </si>
  <si>
    <t>有限会社アヤコンサルタント</t>
  </si>
  <si>
    <t>有限会社ランド・プラニング</t>
  </si>
  <si>
    <t>有限会社ビックダム</t>
  </si>
  <si>
    <t>令和6年度完了委託業務営業種目一覧表</t>
    <rPh sb="0" eb="2">
      <t>レイワ</t>
    </rPh>
    <rPh sb="3" eb="5">
      <t>ネンド</t>
    </rPh>
    <rPh sb="5" eb="7">
      <t>カンリョウ</t>
    </rPh>
    <rPh sb="7" eb="9">
      <t>イタク</t>
    </rPh>
    <rPh sb="9" eb="11">
      <t>ギョウム</t>
    </rPh>
    <rPh sb="11" eb="13">
      <t>エイギョウ</t>
    </rPh>
    <rPh sb="13" eb="15">
      <t>シュモク</t>
    </rPh>
    <rPh sb="15" eb="17">
      <t>イチラン</t>
    </rPh>
    <rPh sb="17" eb="18">
      <t>ヒョウ</t>
    </rPh>
    <phoneticPr fontId="5"/>
  </si>
  <si>
    <t>横須賀土木事務所</t>
    <rPh sb="0" eb="3">
      <t>ヨコスカ</t>
    </rPh>
    <rPh sb="3" eb="5">
      <t>ドボク</t>
    </rPh>
    <rPh sb="5" eb="7">
      <t>ジム</t>
    </rPh>
    <rPh sb="7" eb="8">
      <t>ショ</t>
    </rPh>
    <phoneticPr fontId="6"/>
  </si>
  <si>
    <t>横須賀土木事務所</t>
    <rPh sb="0" eb="3">
      <t>ヨコスカ</t>
    </rPh>
    <rPh sb="3" eb="5">
      <t>ドボク</t>
    </rPh>
    <rPh sb="5" eb="7">
      <t>ジム</t>
    </rPh>
    <rPh sb="7" eb="8">
      <t>ショ</t>
    </rPh>
    <phoneticPr fontId="4"/>
  </si>
  <si>
    <t>平塚土木事務所</t>
    <rPh sb="0" eb="4">
      <t>ヒラツカドボク</t>
    </rPh>
    <rPh sb="4" eb="6">
      <t>ジム</t>
    </rPh>
    <rPh sb="6" eb="7">
      <t>ショ</t>
    </rPh>
    <phoneticPr fontId="5"/>
  </si>
  <si>
    <t>平塚土木事務所</t>
    <rPh sb="0" eb="2">
      <t>ヒラツカ</t>
    </rPh>
    <rPh sb="2" eb="4">
      <t>ドボク</t>
    </rPh>
    <rPh sb="4" eb="7">
      <t>ジムショ</t>
    </rPh>
    <phoneticPr fontId="5"/>
  </si>
  <si>
    <t>厚木土木事務所東部センター</t>
    <rPh sb="0" eb="2">
      <t>アツギ</t>
    </rPh>
    <rPh sb="2" eb="4">
      <t>ドボク</t>
    </rPh>
    <rPh sb="4" eb="6">
      <t>ジム</t>
    </rPh>
    <rPh sb="6" eb="7">
      <t>ショ</t>
    </rPh>
    <rPh sb="7" eb="9">
      <t>トウブ</t>
    </rPh>
    <phoneticPr fontId="5"/>
  </si>
  <si>
    <t>県西土木事務所小田原土木センター</t>
  </si>
  <si>
    <t>県西土木事務所小田原土木ｾﾝﾀｰ</t>
    <rPh sb="0" eb="1">
      <t>ケン</t>
    </rPh>
    <rPh sb="1" eb="2">
      <t>ニシ</t>
    </rPh>
    <rPh sb="2" eb="4">
      <t>ドボク</t>
    </rPh>
    <rPh sb="4" eb="6">
      <t>ジム</t>
    </rPh>
    <rPh sb="6" eb="7">
      <t>ショ</t>
    </rPh>
    <phoneticPr fontId="5"/>
  </si>
  <si>
    <t>横浜川崎治水事務所</t>
    <rPh sb="0" eb="2">
      <t>ヨコハマ</t>
    </rPh>
    <rPh sb="2" eb="4">
      <t>カワサキ</t>
    </rPh>
    <rPh sb="4" eb="6">
      <t>チスイ</t>
    </rPh>
    <rPh sb="6" eb="8">
      <t>ジム</t>
    </rPh>
    <rPh sb="8" eb="9">
      <t>ショ</t>
    </rPh>
    <phoneticPr fontId="16"/>
  </si>
  <si>
    <t>横浜川崎治水事務所</t>
    <rPh sb="0" eb="2">
      <t>ヨコハマ</t>
    </rPh>
    <rPh sb="2" eb="4">
      <t>カワサキ</t>
    </rPh>
    <rPh sb="4" eb="6">
      <t>チスイ</t>
    </rPh>
    <rPh sb="6" eb="8">
      <t>ジム</t>
    </rPh>
    <rPh sb="8" eb="9">
      <t>ショ</t>
    </rPh>
    <phoneticPr fontId="8"/>
  </si>
  <si>
    <t>横浜川崎治水事務所</t>
    <rPh sb="0" eb="2">
      <t>ヨコハマ</t>
    </rPh>
    <rPh sb="2" eb="4">
      <t>カワサキ</t>
    </rPh>
    <rPh sb="4" eb="6">
      <t>チスイ</t>
    </rPh>
    <rPh sb="6" eb="8">
      <t>ジム</t>
    </rPh>
    <rPh sb="8" eb="9">
      <t>ショ</t>
    </rPh>
    <phoneticPr fontId="7"/>
  </si>
  <si>
    <t>横浜川崎治水事務所</t>
    <rPh sb="0" eb="2">
      <t>ヨコハマ</t>
    </rPh>
    <rPh sb="2" eb="4">
      <t>カワサキ</t>
    </rPh>
    <rPh sb="4" eb="6">
      <t>チスイ</t>
    </rPh>
    <rPh sb="6" eb="8">
      <t>ジム</t>
    </rPh>
    <rPh sb="8" eb="9">
      <t>ショ</t>
    </rPh>
    <phoneticPr fontId="6"/>
  </si>
  <si>
    <t>横浜川崎治水事務所</t>
    <rPh sb="0" eb="2">
      <t>ヨコハマ</t>
    </rPh>
    <rPh sb="2" eb="4">
      <t>カワサキ</t>
    </rPh>
    <rPh sb="4" eb="6">
      <t>チスイ</t>
    </rPh>
    <rPh sb="6" eb="8">
      <t>ジム</t>
    </rPh>
    <rPh sb="8" eb="9">
      <t>ショ</t>
    </rPh>
    <phoneticPr fontId="5"/>
  </si>
  <si>
    <t>住宅営繕事務所</t>
    <rPh sb="0" eb="2">
      <t>ジュウタク</t>
    </rPh>
    <rPh sb="2" eb="4">
      <t>エイゼン</t>
    </rPh>
    <rPh sb="4" eb="6">
      <t>ジム</t>
    </rPh>
    <rPh sb="6" eb="7">
      <t>ショ</t>
    </rPh>
    <phoneticPr fontId="6"/>
  </si>
  <si>
    <t>河港課</t>
    <rPh sb="0" eb="2">
      <t>カコウ</t>
    </rPh>
    <rPh sb="2" eb="3">
      <t>カ</t>
    </rPh>
    <phoneticPr fontId="6"/>
  </si>
  <si>
    <t>環境共生都市課</t>
  </si>
  <si>
    <t>県土整備経理課</t>
    <rPh sb="0" eb="2">
      <t>ケンド</t>
    </rPh>
    <rPh sb="2" eb="4">
      <t>セイビ</t>
    </rPh>
    <rPh sb="4" eb="7">
      <t>ケイリカ</t>
    </rPh>
    <phoneticPr fontId="5"/>
  </si>
  <si>
    <t>下水道課</t>
  </si>
  <si>
    <t>道路企画課</t>
    <rPh sb="0" eb="2">
      <t>ドウロ</t>
    </rPh>
    <rPh sb="2" eb="5">
      <t>キカクカ</t>
    </rPh>
    <phoneticPr fontId="5"/>
  </si>
  <si>
    <t>管1</t>
    <rPh sb="0" eb="1">
      <t>カン</t>
    </rPh>
    <phoneticPr fontId="5"/>
  </si>
  <si>
    <t>砂3</t>
    <rPh sb="0" eb="1">
      <t>スナ</t>
    </rPh>
    <phoneticPr fontId="5"/>
  </si>
  <si>
    <t>管2</t>
    <rPh sb="0" eb="1">
      <t>カン</t>
    </rPh>
    <phoneticPr fontId="5"/>
  </si>
  <si>
    <t>環1</t>
    <rPh sb="0" eb="1">
      <t>ワ</t>
    </rPh>
    <phoneticPr fontId="5"/>
  </si>
  <si>
    <t>経1</t>
    <rPh sb="0" eb="1">
      <t>キョウ</t>
    </rPh>
    <phoneticPr fontId="5"/>
  </si>
  <si>
    <t>管6</t>
    <rPh sb="0" eb="1">
      <t>カン</t>
    </rPh>
    <phoneticPr fontId="5"/>
  </si>
  <si>
    <t>管7</t>
    <rPh sb="0" eb="1">
      <t>カン</t>
    </rPh>
    <phoneticPr fontId="5"/>
  </si>
  <si>
    <t>管8</t>
    <rPh sb="0" eb="1">
      <t>カン</t>
    </rPh>
    <phoneticPr fontId="5"/>
  </si>
  <si>
    <t>管9</t>
    <rPh sb="0" eb="1">
      <t>カン</t>
    </rPh>
    <phoneticPr fontId="5"/>
  </si>
  <si>
    <t>管10</t>
    <rPh sb="0" eb="1">
      <t>カン</t>
    </rPh>
    <phoneticPr fontId="5"/>
  </si>
  <si>
    <t>管11</t>
    <rPh sb="0" eb="1">
      <t>カン</t>
    </rPh>
    <phoneticPr fontId="5"/>
  </si>
  <si>
    <t>令和５年度　急傾斜地崩壊対策工事（公共）その１　地質調査業務委託</t>
    <rPh sb="24" eb="26">
      <t>チシツ</t>
    </rPh>
    <rPh sb="26" eb="28">
      <t>チョウサ</t>
    </rPh>
    <phoneticPr fontId="5"/>
  </si>
  <si>
    <t>令和５年度　急傾斜地崩壊対策工事（公共）その３　令和５年度　急傾斜地崩壊対策工事（県単）その３　合併　設計業務委託</t>
    <rPh sb="0" eb="2">
      <t>レイワ</t>
    </rPh>
    <rPh sb="3" eb="4">
      <t>ネン</t>
    </rPh>
    <rPh sb="4" eb="5">
      <t>ド</t>
    </rPh>
    <rPh sb="6" eb="7">
      <t>キュウ</t>
    </rPh>
    <rPh sb="7" eb="16">
      <t>ケイシャチホウカイタイサクコウジ</t>
    </rPh>
    <rPh sb="14" eb="16">
      <t>コウジ</t>
    </rPh>
    <rPh sb="17" eb="19">
      <t>コウキョウ</t>
    </rPh>
    <rPh sb="24" eb="26">
      <t>レイワ</t>
    </rPh>
    <rPh sb="27" eb="28">
      <t>ネン</t>
    </rPh>
    <rPh sb="30" eb="31">
      <t>キュウ</t>
    </rPh>
    <rPh sb="31" eb="40">
      <t>ケイシャチホウカイタイサクコウジ</t>
    </rPh>
    <rPh sb="38" eb="40">
      <t>コウジ</t>
    </rPh>
    <rPh sb="40" eb="44">
      <t>ケンタン</t>
    </rPh>
    <rPh sb="48" eb="50">
      <t>ガッペイ</t>
    </rPh>
    <rPh sb="51" eb="57">
      <t>セッケイギョウムイタク</t>
    </rPh>
    <phoneticPr fontId="22"/>
  </si>
  <si>
    <t>令和５年度　道路災害防除工事（県単）その６６　設計業務委託</t>
  </si>
  <si>
    <t>令和５年度　街路整備工事（ゼロ県債）その１　橋りょう点検業務委託</t>
    <rPh sb="0" eb="2">
      <t>レイワ</t>
    </rPh>
    <rPh sb="3" eb="5">
      <t>ネンド</t>
    </rPh>
    <rPh sb="6" eb="8">
      <t>ガイロ</t>
    </rPh>
    <rPh sb="8" eb="10">
      <t>セイビ</t>
    </rPh>
    <rPh sb="10" eb="12">
      <t>コウジ</t>
    </rPh>
    <rPh sb="15" eb="17">
      <t>ケンサイ</t>
    </rPh>
    <rPh sb="22" eb="23">
      <t>キョウ</t>
    </rPh>
    <rPh sb="26" eb="28">
      <t>テンケン</t>
    </rPh>
    <rPh sb="28" eb="30">
      <t>ギョウム</t>
    </rPh>
    <rPh sb="30" eb="32">
      <t>イタク</t>
    </rPh>
    <phoneticPr fontId="5"/>
  </si>
  <si>
    <t>令和５年度　防災砂防工事（県単）その３　護岸詳細設計業務委託</t>
  </si>
  <si>
    <t>令和５年度　急傾斜地崩壊対策工事（公共）その１　設計業務委託</t>
    <rPh sb="0" eb="2">
      <t>レイワ</t>
    </rPh>
    <rPh sb="3" eb="4">
      <t>ネン</t>
    </rPh>
    <rPh sb="4" eb="5">
      <t>ド</t>
    </rPh>
    <rPh sb="6" eb="16">
      <t>キュウケイシャチホウカイタイサクコウジ</t>
    </rPh>
    <rPh sb="17" eb="19">
      <t>コウキョウ</t>
    </rPh>
    <rPh sb="24" eb="26">
      <t>セッケイ</t>
    </rPh>
    <rPh sb="26" eb="28">
      <t>ギョウム</t>
    </rPh>
    <rPh sb="28" eb="30">
      <t>イタク</t>
    </rPh>
    <phoneticPr fontId="5"/>
  </si>
  <si>
    <t>令和４年度　港湾修築工事（県単）その１　令和４年度　港湾補修工事（県単）その２１　令和５年度　港湾修築工事（県単）その１　合併　葉山港施設配置基本計画検討業務委託</t>
  </si>
  <si>
    <t>令和５年度　急傾斜地崩壊対策工事（ゼロ県債）その１　地質調査業務委託</t>
    <rPh sb="0" eb="1">
      <t>レイ</t>
    </rPh>
    <rPh sb="1" eb="2">
      <t>ワ</t>
    </rPh>
    <rPh sb="3" eb="5">
      <t>ネンド</t>
    </rPh>
    <rPh sb="6" eb="7">
      <t>キュウ</t>
    </rPh>
    <rPh sb="7" eb="10">
      <t>ケイシャチ</t>
    </rPh>
    <rPh sb="10" eb="12">
      <t>ホウカイ</t>
    </rPh>
    <rPh sb="12" eb="14">
      <t>タイサク</t>
    </rPh>
    <rPh sb="14" eb="16">
      <t>コウジ</t>
    </rPh>
    <rPh sb="19" eb="21">
      <t>ケンサイ</t>
    </rPh>
    <rPh sb="26" eb="32">
      <t>チシツチョウサギョウム</t>
    </rPh>
    <rPh sb="32" eb="34">
      <t>イタク</t>
    </rPh>
    <phoneticPr fontId="5"/>
  </si>
  <si>
    <t>令和５年度　急傾斜地崩壊対策工事（公共）その１　設計業務委託</t>
    <rPh sb="0" eb="1">
      <t>レイ</t>
    </rPh>
    <rPh sb="1" eb="2">
      <t>ワ</t>
    </rPh>
    <rPh sb="3" eb="5">
      <t>ネンド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5"/>
  </si>
  <si>
    <t>令和４年度　急傾斜地崩壊対策工事（公共）その１　設計業務委託</t>
    <rPh sb="0" eb="2">
      <t>レイワ</t>
    </rPh>
    <rPh sb="3" eb="5">
      <t>ネンド</t>
    </rPh>
    <rPh sb="6" eb="10">
      <t>キュウケイシャチ</t>
    </rPh>
    <rPh sb="10" eb="16">
      <t>ホウカイタイサクコウジ</t>
    </rPh>
    <rPh sb="17" eb="19">
      <t>コウキョウ</t>
    </rPh>
    <rPh sb="24" eb="28">
      <t>セッケイギョウム</t>
    </rPh>
    <rPh sb="28" eb="30">
      <t>イタク</t>
    </rPh>
    <phoneticPr fontId="5"/>
  </si>
  <si>
    <t>令和５年度　急傾斜地崩壊対策工事（ゼロ県債）その１　地質調査業務委託</t>
    <rPh sb="0" eb="1">
      <t>レイ</t>
    </rPh>
    <rPh sb="1" eb="2">
      <t>ワ</t>
    </rPh>
    <rPh sb="3" eb="5">
      <t>ネンド</t>
    </rPh>
    <rPh sb="6" eb="7">
      <t>キュウ</t>
    </rPh>
    <rPh sb="7" eb="10">
      <t>ケイシャチ</t>
    </rPh>
    <rPh sb="10" eb="12">
      <t>ホウカイ</t>
    </rPh>
    <rPh sb="12" eb="14">
      <t>タイサク</t>
    </rPh>
    <rPh sb="14" eb="16">
      <t>コウジ</t>
    </rPh>
    <rPh sb="19" eb="20">
      <t>ケン</t>
    </rPh>
    <rPh sb="20" eb="21">
      <t>サイ</t>
    </rPh>
    <rPh sb="26" eb="28">
      <t>チシツ</t>
    </rPh>
    <rPh sb="28" eb="30">
      <t>チョウサ</t>
    </rPh>
    <rPh sb="30" eb="32">
      <t>ギョウム</t>
    </rPh>
    <rPh sb="32" eb="34">
      <t>イタク</t>
    </rPh>
    <phoneticPr fontId="5"/>
  </si>
  <si>
    <t>令和４年度　橋りょう補修工事（県単）その１　設計積算及び現場技術業務委託</t>
    <rPh sb="0" eb="2">
      <t>レイワ</t>
    </rPh>
    <rPh sb="3" eb="5">
      <t>ネンド</t>
    </rPh>
    <rPh sb="6" eb="7">
      <t>キョウ</t>
    </rPh>
    <rPh sb="10" eb="12">
      <t>ホシュウ</t>
    </rPh>
    <rPh sb="12" eb="14">
      <t>コウジ</t>
    </rPh>
    <rPh sb="15" eb="17">
      <t>ケンタン</t>
    </rPh>
    <rPh sb="22" eb="24">
      <t>セッケイ</t>
    </rPh>
    <rPh sb="24" eb="26">
      <t>セキサン</t>
    </rPh>
    <rPh sb="26" eb="27">
      <t>オヨ</t>
    </rPh>
    <rPh sb="28" eb="30">
      <t>ゲンバ</t>
    </rPh>
    <rPh sb="30" eb="32">
      <t>ギジュツ</t>
    </rPh>
    <rPh sb="32" eb="34">
      <t>ギョウム</t>
    </rPh>
    <rPh sb="34" eb="36">
      <t>イタク</t>
    </rPh>
    <phoneticPr fontId="5"/>
  </si>
  <si>
    <t>街路整備工事　環境影響評価業務委託</t>
  </si>
  <si>
    <t>令和４年度　通常砂防工事（公共）その６　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5"/>
  </si>
  <si>
    <t>令和５年度　急傾斜地崩壊対策工事（ゼロ県債）その１　地質調査業務委託</t>
  </si>
  <si>
    <t>令和５年度　急傾斜地崩壊対策工事（ゼロ県債）その１　測量業務委託</t>
    <rPh sb="0" eb="1">
      <t>レイ</t>
    </rPh>
    <rPh sb="1" eb="2">
      <t>ワ</t>
    </rPh>
    <rPh sb="3" eb="5">
      <t>ネンド</t>
    </rPh>
    <rPh sb="6" eb="16">
      <t>キュウケイシャチホウカイタイサクコウジ</t>
    </rPh>
    <rPh sb="19" eb="20">
      <t>ケン</t>
    </rPh>
    <rPh sb="20" eb="21">
      <t>サイ</t>
    </rPh>
    <rPh sb="26" eb="28">
      <t>ソクリョウ</t>
    </rPh>
    <rPh sb="28" eb="30">
      <t>ギョウム</t>
    </rPh>
    <rPh sb="30" eb="32">
      <t>イタク</t>
    </rPh>
    <phoneticPr fontId="5"/>
  </si>
  <si>
    <t>令和５年度　通常砂防工事（公共）その４　基礎調査業務委託</t>
    <rPh sb="0" eb="2">
      <t>レイワ</t>
    </rPh>
    <rPh sb="3" eb="4">
      <t>ネン</t>
    </rPh>
    <rPh sb="4" eb="5">
      <t>ド</t>
    </rPh>
    <rPh sb="6" eb="8">
      <t>ツウジョウ</t>
    </rPh>
    <rPh sb="8" eb="10">
      <t>サボウ</t>
    </rPh>
    <rPh sb="10" eb="12">
      <t>コウジ</t>
    </rPh>
    <rPh sb="13" eb="15">
      <t>コウキョウ</t>
    </rPh>
    <rPh sb="20" eb="28">
      <t>キソチョウサギョウムイタク</t>
    </rPh>
    <phoneticPr fontId="22"/>
  </si>
  <si>
    <t>令和５年度　急傾斜地崩壊対策工事（ゼロ県債）その１　地質調査業務委託</t>
    <rPh sb="0" eb="1">
      <t>レイ</t>
    </rPh>
    <rPh sb="1" eb="2">
      <t>ワ</t>
    </rPh>
    <rPh sb="3" eb="5">
      <t>ネンド</t>
    </rPh>
    <rPh sb="6" eb="16">
      <t>キュウケイシャチホウカイタイサクコウジ</t>
    </rPh>
    <rPh sb="19" eb="20">
      <t>ケン</t>
    </rPh>
    <rPh sb="20" eb="21">
      <t>サイ</t>
    </rPh>
    <rPh sb="26" eb="28">
      <t>チシツ</t>
    </rPh>
    <rPh sb="28" eb="30">
      <t>チョウサ</t>
    </rPh>
    <rPh sb="30" eb="32">
      <t>ギョウム</t>
    </rPh>
    <rPh sb="32" eb="34">
      <t>イタク</t>
    </rPh>
    <phoneticPr fontId="5"/>
  </si>
  <si>
    <t>令和５年度　急傾斜地崩壊対策工事（県単）その２　コンクリート張工　取り付け階段　補修設計業務委託</t>
  </si>
  <si>
    <t>令和４年度　街路整備工事（県単）その２　設計業務委託</t>
    <rPh sb="0" eb="2">
      <t>レイワ</t>
    </rPh>
    <rPh sb="3" eb="5">
      <t>ネンド</t>
    </rPh>
    <rPh sb="6" eb="8">
      <t>ガイロ</t>
    </rPh>
    <rPh sb="8" eb="10">
      <t>セイビ</t>
    </rPh>
    <rPh sb="10" eb="12">
      <t>コウジ</t>
    </rPh>
    <rPh sb="13" eb="15">
      <t>ケンタン</t>
    </rPh>
    <rPh sb="20" eb="22">
      <t>セッケイ</t>
    </rPh>
    <rPh sb="22" eb="24">
      <t>ギョウム</t>
    </rPh>
    <rPh sb="24" eb="26">
      <t>イタク</t>
    </rPh>
    <phoneticPr fontId="5"/>
  </si>
  <si>
    <t>令和５年度　急傾斜地崩壊対策工事（ゼロ県債）その１　測量業務委託</t>
    <rPh sb="0" eb="2">
      <t>レイワ</t>
    </rPh>
    <rPh sb="3" eb="5">
      <t>ネンド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5"/>
  </si>
  <si>
    <t>令和６年度　交通安全施設等整備工事（県単）その５　測量業務委託</t>
  </si>
  <si>
    <t>令和４年度　道路改良工事（県単）その１２　設計業務委託</t>
    <rPh sb="0" eb="2">
      <t>レイワ</t>
    </rPh>
    <rPh sb="3" eb="5">
      <t>ネンド</t>
    </rPh>
    <rPh sb="6" eb="8">
      <t>ドウロ</t>
    </rPh>
    <rPh sb="8" eb="10">
      <t>カイリョウ</t>
    </rPh>
    <rPh sb="10" eb="12">
      <t>コウジ</t>
    </rPh>
    <rPh sb="13" eb="14">
      <t>ケン</t>
    </rPh>
    <rPh sb="14" eb="15">
      <t>タン</t>
    </rPh>
    <rPh sb="21" eb="23">
      <t>セッケイ</t>
    </rPh>
    <rPh sb="23" eb="25">
      <t>ギョウム</t>
    </rPh>
    <rPh sb="25" eb="27">
      <t>イタク</t>
    </rPh>
    <phoneticPr fontId="5"/>
  </si>
  <si>
    <t>令和６年度　河川維持改修工事（県単）その１　護岸詳細設計業務委託</t>
    <rPh sb="0" eb="2">
      <t>レイワ</t>
    </rPh>
    <rPh sb="3" eb="4">
      <t>ネン</t>
    </rPh>
    <rPh sb="4" eb="5">
      <t>ド</t>
    </rPh>
    <rPh sb="6" eb="8">
      <t>カセン</t>
    </rPh>
    <rPh sb="8" eb="10">
      <t>イジ</t>
    </rPh>
    <rPh sb="10" eb="12">
      <t>カイシュウ</t>
    </rPh>
    <rPh sb="12" eb="14">
      <t>コウジ</t>
    </rPh>
    <rPh sb="15" eb="17">
      <t>ケンタン</t>
    </rPh>
    <rPh sb="22" eb="24">
      <t>ゴガン</t>
    </rPh>
    <rPh sb="24" eb="26">
      <t>ショウサイ</t>
    </rPh>
    <rPh sb="26" eb="28">
      <t>セッケイ</t>
    </rPh>
    <rPh sb="28" eb="30">
      <t>ギョウム</t>
    </rPh>
    <rPh sb="30" eb="32">
      <t>イタク</t>
    </rPh>
    <phoneticPr fontId="5"/>
  </si>
  <si>
    <t>令和６年度　急傾斜地崩壊対策工事（公共）その５５　測量業務委託</t>
    <rPh sb="0" eb="2">
      <t>レイワ</t>
    </rPh>
    <rPh sb="3" eb="5">
      <t>ネンド</t>
    </rPh>
    <rPh sb="6" eb="7">
      <t>キュウ</t>
    </rPh>
    <rPh sb="7" eb="10">
      <t>ケイシャチ</t>
    </rPh>
    <rPh sb="10" eb="12">
      <t>ホウカイ</t>
    </rPh>
    <rPh sb="12" eb="14">
      <t>タイサク</t>
    </rPh>
    <rPh sb="14" eb="16">
      <t>コウジ</t>
    </rPh>
    <rPh sb="17" eb="19">
      <t>コウキョウ</t>
    </rPh>
    <rPh sb="25" eb="31">
      <t>ソクリョウギョウムイタク</t>
    </rPh>
    <phoneticPr fontId="5"/>
  </si>
  <si>
    <t>令和６年度　急傾斜地崩壊対策工事（公共）その７６　設計業務委託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セッケイ</t>
    </rPh>
    <rPh sb="27" eb="29">
      <t>ギョウム</t>
    </rPh>
    <rPh sb="29" eb="31">
      <t>イタク</t>
    </rPh>
    <phoneticPr fontId="5"/>
  </si>
  <si>
    <t>令和６年度　急傾斜地崩壊対策工事（公共）その５６　測量業務委託</t>
    <rPh sb="0" eb="2">
      <t>レイワ</t>
    </rPh>
    <rPh sb="3" eb="5">
      <t>ネンド</t>
    </rPh>
    <rPh sb="6" eb="7">
      <t>キュウ</t>
    </rPh>
    <rPh sb="7" eb="10">
      <t>ケイシャチ</t>
    </rPh>
    <rPh sb="10" eb="12">
      <t>ホウカイ</t>
    </rPh>
    <rPh sb="12" eb="14">
      <t>タイサク</t>
    </rPh>
    <rPh sb="14" eb="16">
      <t>コウジ</t>
    </rPh>
    <rPh sb="17" eb="19">
      <t>コウキョウ</t>
    </rPh>
    <rPh sb="25" eb="31">
      <t>ソクリョウギョウムイタク</t>
    </rPh>
    <phoneticPr fontId="5"/>
  </si>
  <si>
    <t>令和６年度　急傾斜地崩壊対策工事（公共）その５３　設計業務委託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セッケイ</t>
    </rPh>
    <rPh sb="27" eb="29">
      <t>ギョウム</t>
    </rPh>
    <rPh sb="29" eb="31">
      <t>イタク</t>
    </rPh>
    <phoneticPr fontId="5"/>
  </si>
  <si>
    <t>令和５年度　急傾斜地崩壊対策工事（公共）その１４　地質調査業務委託</t>
    <rPh sb="0" eb="2">
      <t>レイワ</t>
    </rPh>
    <rPh sb="3" eb="5">
      <t>ネンド</t>
    </rPh>
    <rPh sb="6" eb="16">
      <t>キュウケイシャチホウカイタイサクコウジ</t>
    </rPh>
    <rPh sb="17" eb="19">
      <t>コウキョウ</t>
    </rPh>
    <rPh sb="25" eb="27">
      <t>チシツ</t>
    </rPh>
    <rPh sb="27" eb="29">
      <t>チョウサ</t>
    </rPh>
    <rPh sb="29" eb="31">
      <t>ギョウム</t>
    </rPh>
    <rPh sb="31" eb="33">
      <t>イタク</t>
    </rPh>
    <phoneticPr fontId="4"/>
  </si>
  <si>
    <t>令和５年度　街路整備工事（公共）その２　設計業務委託</t>
    <rPh sb="0" eb="2">
      <t>レイワ</t>
    </rPh>
    <rPh sb="3" eb="5">
      <t>ネンド</t>
    </rPh>
    <rPh sb="6" eb="8">
      <t>ガイロ</t>
    </rPh>
    <rPh sb="8" eb="10">
      <t>セイビ</t>
    </rPh>
    <rPh sb="10" eb="12">
      <t>コウジ</t>
    </rPh>
    <rPh sb="13" eb="15">
      <t>コウキョウ</t>
    </rPh>
    <rPh sb="20" eb="22">
      <t>セッケイ</t>
    </rPh>
    <rPh sb="22" eb="24">
      <t>ギョウム</t>
    </rPh>
    <rPh sb="24" eb="26">
      <t>イタク</t>
    </rPh>
    <phoneticPr fontId="5"/>
  </si>
  <si>
    <t>令和５年度　街路整備工事（ゼロ県債）その２　事業再評価分析業務委託</t>
    <rPh sb="0" eb="2">
      <t>レイワ</t>
    </rPh>
    <rPh sb="3" eb="4">
      <t>ネン</t>
    </rPh>
    <rPh sb="4" eb="5">
      <t>ド</t>
    </rPh>
    <rPh sb="6" eb="8">
      <t>ガイロ</t>
    </rPh>
    <rPh sb="8" eb="10">
      <t>セイビ</t>
    </rPh>
    <rPh sb="10" eb="12">
      <t>コウジ</t>
    </rPh>
    <rPh sb="15" eb="17">
      <t>ケンサイ</t>
    </rPh>
    <rPh sb="22" eb="24">
      <t>ジギョウ</t>
    </rPh>
    <rPh sb="24" eb="27">
      <t>サイヒョウカ</t>
    </rPh>
    <rPh sb="27" eb="29">
      <t>ブンセキ</t>
    </rPh>
    <rPh sb="29" eb="31">
      <t>ギョウム</t>
    </rPh>
    <rPh sb="31" eb="33">
      <t>イタク</t>
    </rPh>
    <phoneticPr fontId="5"/>
  </si>
  <si>
    <t>令和５年度　海岸高潮対策工事（県単）その１７　令和５年度　海岸補修工事（県単）その５０　合併　測量業務委託</t>
  </si>
  <si>
    <t>令和６年度　急傾斜地崩壊対策工事（公共）その６０　設計業務委託</t>
    <rPh sb="0" eb="1">
      <t>レイ</t>
    </rPh>
    <rPh sb="1" eb="2">
      <t>ワ</t>
    </rPh>
    <rPh sb="3" eb="5">
      <t>ネンド</t>
    </rPh>
    <rPh sb="6" eb="7">
      <t>キュウ</t>
    </rPh>
    <rPh sb="7" eb="10">
      <t>ケイシャチ</t>
    </rPh>
    <rPh sb="10" eb="12">
      <t>ホウカイ</t>
    </rPh>
    <rPh sb="12" eb="14">
      <t>タイサク</t>
    </rPh>
    <rPh sb="14" eb="16">
      <t>コウジ</t>
    </rPh>
    <rPh sb="17" eb="18">
      <t>コウ</t>
    </rPh>
    <rPh sb="18" eb="19">
      <t>トモ</t>
    </rPh>
    <rPh sb="25" eb="27">
      <t>セッケイ</t>
    </rPh>
    <rPh sb="27" eb="29">
      <t>ギョウム</t>
    </rPh>
    <rPh sb="29" eb="31">
      <t>イタク</t>
    </rPh>
    <phoneticPr fontId="5"/>
  </si>
  <si>
    <t>令和５年度　急傾斜地崩壊対策工事（ゼロ県債）その１　測量業務委託</t>
    <rPh sb="0" eb="2">
      <t>レイワ</t>
    </rPh>
    <rPh sb="3" eb="5">
      <t>ネンド</t>
    </rPh>
    <rPh sb="6" eb="16">
      <t>キュウケイシャチホウカイタイサクコウジ</t>
    </rPh>
    <rPh sb="19" eb="21">
      <t>ケンサイ</t>
    </rPh>
    <rPh sb="26" eb="32">
      <t>ソクリョウギョウムイタク</t>
    </rPh>
    <phoneticPr fontId="5"/>
  </si>
  <si>
    <t>令和６年度　急傾斜地崩壊対策工事（公共）その９　地質調査業務委託</t>
    <rPh sb="0" eb="2">
      <t>レイワ</t>
    </rPh>
    <rPh sb="3" eb="5">
      <t>ネンド</t>
    </rPh>
    <rPh sb="6" eb="16">
      <t>キュウケイシャチホウカイタイサクコウジ</t>
    </rPh>
    <rPh sb="17" eb="19">
      <t>コウキョウ</t>
    </rPh>
    <rPh sb="24" eb="26">
      <t>チシツ</t>
    </rPh>
    <rPh sb="26" eb="28">
      <t>チョウサ</t>
    </rPh>
    <rPh sb="28" eb="30">
      <t>ギョウム</t>
    </rPh>
    <rPh sb="30" eb="32">
      <t>イタク</t>
    </rPh>
    <phoneticPr fontId="5"/>
  </si>
  <si>
    <t>令和６年度　急傾斜地崩壊対策工事（公共）その３５　設計業務委託</t>
    <rPh sb="25" eb="27">
      <t>セッケイ</t>
    </rPh>
    <phoneticPr fontId="5"/>
  </si>
  <si>
    <t>令和６年度　急傾斜地崩壊対策工事（県単）その２０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5" eb="31">
      <t>ソクリョウギョウムイタク</t>
    </rPh>
    <phoneticPr fontId="5"/>
  </si>
  <si>
    <t>令和６年度　急傾斜地崩壊対策工事（公共）その５８　地質調査業務委託</t>
    <rPh sb="17" eb="19">
      <t>コウキョウ</t>
    </rPh>
    <rPh sb="25" eb="27">
      <t>チシツ</t>
    </rPh>
    <rPh sb="27" eb="29">
      <t>チョウサ</t>
    </rPh>
    <phoneticPr fontId="5"/>
  </si>
  <si>
    <t>令和６年度　交通安全施設等整備工事（県単）その１０　測量業務委託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ソクリョウ</t>
    </rPh>
    <rPh sb="28" eb="30">
      <t>ギョウム</t>
    </rPh>
    <rPh sb="30" eb="32">
      <t>イタク</t>
    </rPh>
    <phoneticPr fontId="5"/>
  </si>
  <si>
    <t>令和６年度　電線地中化促進工事（公共）その２　令和６年度　電線地中化促進工事（県単）その４　合併　測量業務委託</t>
    <rPh sb="0" eb="2">
      <t>レイワ</t>
    </rPh>
    <rPh sb="3" eb="5">
      <t>ネンド</t>
    </rPh>
    <rPh sb="6" eb="8">
      <t>デンセン</t>
    </rPh>
    <rPh sb="8" eb="11">
      <t>チチュウカ</t>
    </rPh>
    <rPh sb="11" eb="13">
      <t>ソクシン</t>
    </rPh>
    <rPh sb="13" eb="15">
      <t>コウジ</t>
    </rPh>
    <rPh sb="16" eb="18">
      <t>コウキョウ</t>
    </rPh>
    <rPh sb="23" eb="25">
      <t>レイワ</t>
    </rPh>
    <rPh sb="26" eb="28">
      <t>ネンド</t>
    </rPh>
    <rPh sb="29" eb="31">
      <t>デンセン</t>
    </rPh>
    <rPh sb="31" eb="34">
      <t>チチュウカ</t>
    </rPh>
    <rPh sb="34" eb="36">
      <t>ソクシン</t>
    </rPh>
    <rPh sb="36" eb="38">
      <t>コウジ</t>
    </rPh>
    <rPh sb="39" eb="40">
      <t>ケン</t>
    </rPh>
    <rPh sb="40" eb="41">
      <t>タン</t>
    </rPh>
    <rPh sb="46" eb="48">
      <t>ガッペイ</t>
    </rPh>
    <rPh sb="49" eb="51">
      <t>ソクリョウ</t>
    </rPh>
    <rPh sb="51" eb="53">
      <t>ギョウム</t>
    </rPh>
    <rPh sb="53" eb="55">
      <t>イタク</t>
    </rPh>
    <phoneticPr fontId="5"/>
  </si>
  <si>
    <t>令和６年度　交通安全施設等整備工事（県単）その４　交差点概略検討業務委託</t>
    <rPh sb="0" eb="2">
      <t>レイワ</t>
    </rPh>
    <rPh sb="3" eb="5">
      <t>ネンド</t>
    </rPh>
    <rPh sb="6" eb="8">
      <t>コウツウ</t>
    </rPh>
    <rPh sb="25" eb="28">
      <t>コウサテン</t>
    </rPh>
    <rPh sb="28" eb="30">
      <t>ガイリャク</t>
    </rPh>
    <rPh sb="30" eb="32">
      <t>ケントウ</t>
    </rPh>
    <rPh sb="32" eb="34">
      <t>ギョウム</t>
    </rPh>
    <phoneticPr fontId="5"/>
  </si>
  <si>
    <t>令和５年度　都市公園整備工事（公共）その５　令和５年度　公園整備工事（県単）その１８　令和６年度　公園整備工事（県単）その２８　合併　設計業務委託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7">
      <t>ケンタン</t>
    </rPh>
    <rPh sb="43" eb="45">
      <t>レイワ</t>
    </rPh>
    <rPh sb="46" eb="48">
      <t>ネンド</t>
    </rPh>
    <rPh sb="49" eb="55">
      <t>コウエンセイビコウジ</t>
    </rPh>
    <rPh sb="56" eb="58">
      <t>ケンタン</t>
    </rPh>
    <rPh sb="64" eb="66">
      <t>ガッペイ</t>
    </rPh>
    <rPh sb="67" eb="69">
      <t>セッケイ</t>
    </rPh>
    <rPh sb="69" eb="71">
      <t>ギョウム</t>
    </rPh>
    <rPh sb="71" eb="73">
      <t>イタク</t>
    </rPh>
    <phoneticPr fontId="5"/>
  </si>
  <si>
    <t>令和５年度　道路改良工事（ゼロ県債）　交通量推計業務委託</t>
  </si>
  <si>
    <t>令和６年度　急傾斜地崩壊対策工事（公共）その４　測量業務委託</t>
    <rPh sb="17" eb="19">
      <t>コウキョウ</t>
    </rPh>
    <rPh sb="24" eb="30">
      <t>ソクリョウギョウムイタク</t>
    </rPh>
    <phoneticPr fontId="5"/>
  </si>
  <si>
    <t>令和６年度 急傾斜地崩壊対策工事（公共）その１　測量業務委託</t>
    <rPh sb="6" eb="7">
      <t>キュウ</t>
    </rPh>
    <rPh sb="7" eb="10">
      <t>ケイシャチ</t>
    </rPh>
    <rPh sb="10" eb="12">
      <t>ホウカイ</t>
    </rPh>
    <rPh sb="12" eb="14">
      <t>タイサク</t>
    </rPh>
    <rPh sb="14" eb="16">
      <t>コウジ</t>
    </rPh>
    <rPh sb="17" eb="19">
      <t>コウキョウ</t>
    </rPh>
    <rPh sb="24" eb="30">
      <t>ソクリョウギョウムイタク</t>
    </rPh>
    <phoneticPr fontId="0"/>
  </si>
  <si>
    <t>令和５年度　道路災害防除工事（公共）その１　令和６年度　道路災害防除工事（県単）その１８　合併　道路トンネル定期点検業務委託</t>
    <rPh sb="0" eb="2">
      <t>レイワ</t>
    </rPh>
    <rPh sb="3" eb="4">
      <t>ネン</t>
    </rPh>
    <rPh sb="4" eb="5">
      <t>ド</t>
    </rPh>
    <rPh sb="6" eb="8">
      <t>ドウロ</t>
    </rPh>
    <rPh sb="8" eb="10">
      <t>サイガイ</t>
    </rPh>
    <rPh sb="10" eb="12">
      <t>ボウジョ</t>
    </rPh>
    <rPh sb="12" eb="14">
      <t>コウジ</t>
    </rPh>
    <rPh sb="15" eb="17">
      <t>コウキョウ</t>
    </rPh>
    <rPh sb="22" eb="24">
      <t>レイワ</t>
    </rPh>
    <rPh sb="25" eb="26">
      <t>ネン</t>
    </rPh>
    <rPh sb="26" eb="27">
      <t>ド</t>
    </rPh>
    <rPh sb="28" eb="30">
      <t>ドウロ</t>
    </rPh>
    <rPh sb="30" eb="32">
      <t>サイガイ</t>
    </rPh>
    <rPh sb="32" eb="34">
      <t>ボウジョ</t>
    </rPh>
    <rPh sb="34" eb="36">
      <t>コウジ</t>
    </rPh>
    <rPh sb="37" eb="38">
      <t>ケン</t>
    </rPh>
    <rPh sb="38" eb="39">
      <t>タン</t>
    </rPh>
    <rPh sb="45" eb="47">
      <t>ガッペイ</t>
    </rPh>
    <rPh sb="48" eb="50">
      <t>ドウロ</t>
    </rPh>
    <rPh sb="54" eb="56">
      <t>テイキ</t>
    </rPh>
    <rPh sb="56" eb="58">
      <t>テンケン</t>
    </rPh>
    <rPh sb="58" eb="60">
      <t>ギョウム</t>
    </rPh>
    <rPh sb="60" eb="62">
      <t>イタク</t>
    </rPh>
    <phoneticPr fontId="5"/>
  </si>
  <si>
    <t>令和６年度　道路災害防除工事　（県単）その２１　道路防災カルテ点検業務委託</t>
    <rPh sb="0" eb="2">
      <t>レイワ</t>
    </rPh>
    <rPh sb="3" eb="4">
      <t>ネン</t>
    </rPh>
    <rPh sb="4" eb="5">
      <t>ド</t>
    </rPh>
    <rPh sb="6" eb="8">
      <t>ドウロ</t>
    </rPh>
    <rPh sb="8" eb="10">
      <t>サイガイ</t>
    </rPh>
    <rPh sb="10" eb="12">
      <t>ボウジョ</t>
    </rPh>
    <rPh sb="12" eb="14">
      <t>コウジ</t>
    </rPh>
    <rPh sb="16" eb="17">
      <t>ケン</t>
    </rPh>
    <rPh sb="17" eb="18">
      <t>タン</t>
    </rPh>
    <rPh sb="24" eb="26">
      <t>ドウロ</t>
    </rPh>
    <rPh sb="26" eb="28">
      <t>ボウサイ</t>
    </rPh>
    <rPh sb="31" eb="33">
      <t>テンケン</t>
    </rPh>
    <rPh sb="33" eb="35">
      <t>ギョウム</t>
    </rPh>
    <rPh sb="35" eb="37">
      <t>イタク</t>
    </rPh>
    <phoneticPr fontId="5"/>
  </si>
  <si>
    <t>令和５年度　道路災害防除工事（県単）その１０　設計業務委託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セッケイ</t>
    </rPh>
    <rPh sb="25" eb="27">
      <t>ギョウム</t>
    </rPh>
    <rPh sb="27" eb="29">
      <t>イタク</t>
    </rPh>
    <phoneticPr fontId="5"/>
  </si>
  <si>
    <t>令和６年度　道路災害防除工事（公共）その１　令和６年度　道路災害防除工事（県単）その１９　合併　トンネル補修設計業務委託</t>
  </si>
  <si>
    <t>令和５年度　橋りょう補修工事（県単）その１　設計積算及び現場技術業務委託</t>
    <rPh sb="0" eb="2">
      <t>レイワ</t>
    </rPh>
    <rPh sb="3" eb="5">
      <t>ネンド</t>
    </rPh>
    <rPh sb="6" eb="7">
      <t>キョウ</t>
    </rPh>
    <rPh sb="10" eb="12">
      <t>ホシュウ</t>
    </rPh>
    <rPh sb="12" eb="14">
      <t>コウジ</t>
    </rPh>
    <rPh sb="15" eb="17">
      <t>ケンタン</t>
    </rPh>
    <rPh sb="22" eb="24">
      <t>セッケイ</t>
    </rPh>
    <rPh sb="24" eb="26">
      <t>セキサン</t>
    </rPh>
    <rPh sb="26" eb="27">
      <t>オヨ</t>
    </rPh>
    <rPh sb="28" eb="30">
      <t>ゲンバ</t>
    </rPh>
    <rPh sb="30" eb="32">
      <t>ギジュツ</t>
    </rPh>
    <rPh sb="32" eb="34">
      <t>ギョウム</t>
    </rPh>
    <rPh sb="34" eb="36">
      <t>イタク</t>
    </rPh>
    <phoneticPr fontId="5"/>
  </si>
  <si>
    <t>令和５年度　橋りょう補修工事（県単）その５　設計積算及び現場技術業務委託</t>
    <rPh sb="0" eb="2">
      <t>レイワ</t>
    </rPh>
    <rPh sb="3" eb="5">
      <t>ネンド</t>
    </rPh>
    <rPh sb="6" eb="7">
      <t>キョウ</t>
    </rPh>
    <rPh sb="10" eb="12">
      <t>ホシュウ</t>
    </rPh>
    <rPh sb="12" eb="14">
      <t>コウジ</t>
    </rPh>
    <rPh sb="15" eb="17">
      <t>ケンタン</t>
    </rPh>
    <rPh sb="22" eb="24">
      <t>セッケイ</t>
    </rPh>
    <rPh sb="24" eb="26">
      <t>セキサン</t>
    </rPh>
    <rPh sb="26" eb="27">
      <t>オヨ</t>
    </rPh>
    <rPh sb="28" eb="30">
      <t>ゲンバ</t>
    </rPh>
    <rPh sb="30" eb="32">
      <t>ギジュツ</t>
    </rPh>
    <rPh sb="32" eb="34">
      <t>ギョウム</t>
    </rPh>
    <rPh sb="34" eb="36">
      <t>イタク</t>
    </rPh>
    <phoneticPr fontId="5"/>
  </si>
  <si>
    <t>令和５年度　橋りょう補修工事（公共）その１　令和６年度　橋りょう補修工事（公共）その１　令和６年度　橋りょう補修工事（県単）その７　合併　橋りょう点検業務委託</t>
    <rPh sb="0" eb="2">
      <t>レイワ</t>
    </rPh>
    <rPh sb="3" eb="5">
      <t>ネンド</t>
    </rPh>
    <rPh sb="6" eb="7">
      <t>キョウ</t>
    </rPh>
    <rPh sb="10" eb="12">
      <t>ホシュウ</t>
    </rPh>
    <rPh sb="12" eb="14">
      <t>コウジ</t>
    </rPh>
    <rPh sb="15" eb="17">
      <t>コウキョウ</t>
    </rPh>
    <rPh sb="22" eb="24">
      <t>レイワ</t>
    </rPh>
    <rPh sb="25" eb="27">
      <t>ネンド</t>
    </rPh>
    <rPh sb="28" eb="29">
      <t>キョウ</t>
    </rPh>
    <rPh sb="32" eb="34">
      <t>ホシュウ</t>
    </rPh>
    <rPh sb="34" eb="36">
      <t>コウジ</t>
    </rPh>
    <rPh sb="37" eb="39">
      <t>コウキョウ</t>
    </rPh>
    <rPh sb="44" eb="46">
      <t>レイワ</t>
    </rPh>
    <rPh sb="47" eb="49">
      <t>ネンド</t>
    </rPh>
    <rPh sb="50" eb="51">
      <t>キョウ</t>
    </rPh>
    <rPh sb="54" eb="56">
      <t>ホシュウ</t>
    </rPh>
    <rPh sb="56" eb="58">
      <t>コウジ</t>
    </rPh>
    <rPh sb="59" eb="61">
      <t>ケンタン</t>
    </rPh>
    <rPh sb="66" eb="68">
      <t>ガッペイ</t>
    </rPh>
    <rPh sb="69" eb="70">
      <t>キョウ</t>
    </rPh>
    <rPh sb="73" eb="75">
      <t>テンケン</t>
    </rPh>
    <rPh sb="75" eb="77">
      <t>ギョウム</t>
    </rPh>
    <rPh sb="77" eb="79">
      <t>イタク</t>
    </rPh>
    <phoneticPr fontId="5"/>
  </si>
  <si>
    <t>令和６年度　交通安全施設等整備工事（公共）その１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オウダン</t>
    </rPh>
    <rPh sb="27" eb="29">
      <t>ホドウ</t>
    </rPh>
    <rPh sb="29" eb="30">
      <t>キョウ</t>
    </rPh>
    <rPh sb="30" eb="32">
      <t>テンケン</t>
    </rPh>
    <rPh sb="32" eb="34">
      <t>ギョウム</t>
    </rPh>
    <rPh sb="34" eb="36">
      <t>イタク</t>
    </rPh>
    <phoneticPr fontId="5"/>
  </si>
  <si>
    <t>令和６年度　道路改良工事(県単)その２　測量業務委託</t>
    <rPh sb="0" eb="2">
      <t>レイワ</t>
    </rPh>
    <rPh sb="3" eb="5">
      <t>ネンド</t>
    </rPh>
    <rPh sb="6" eb="8">
      <t>ドウロ</t>
    </rPh>
    <rPh sb="8" eb="10">
      <t>カイリョウ</t>
    </rPh>
    <rPh sb="10" eb="12">
      <t>コウジ</t>
    </rPh>
    <rPh sb="13" eb="14">
      <t>ケン</t>
    </rPh>
    <rPh sb="14" eb="15">
      <t>タン</t>
    </rPh>
    <rPh sb="20" eb="22">
      <t>ソクリョウ</t>
    </rPh>
    <rPh sb="22" eb="24">
      <t>ギョウム</t>
    </rPh>
    <rPh sb="24" eb="26">
      <t>イタク</t>
    </rPh>
    <phoneticPr fontId="5"/>
  </si>
  <si>
    <t>令和６年度　道路改良工事(県単)その３　測量業務委託</t>
    <rPh sb="0" eb="2">
      <t>レイワ</t>
    </rPh>
    <rPh sb="3" eb="5">
      <t>ネンド</t>
    </rPh>
    <rPh sb="6" eb="8">
      <t>ドウロ</t>
    </rPh>
    <rPh sb="8" eb="10">
      <t>カイリョウ</t>
    </rPh>
    <rPh sb="10" eb="12">
      <t>コウジ</t>
    </rPh>
    <rPh sb="13" eb="14">
      <t>ケン</t>
    </rPh>
    <rPh sb="14" eb="15">
      <t>タン</t>
    </rPh>
    <rPh sb="20" eb="22">
      <t>ソクリョウ</t>
    </rPh>
    <rPh sb="22" eb="24">
      <t>ギョウム</t>
    </rPh>
    <rPh sb="24" eb="26">
      <t>イタク</t>
    </rPh>
    <phoneticPr fontId="5"/>
  </si>
  <si>
    <t>令和６年度　県有施設太陽光発電等導入検討業務委託</t>
    <rPh sb="0" eb="2">
      <t>レイワ</t>
    </rPh>
    <rPh sb="3" eb="5">
      <t>ネンド</t>
    </rPh>
    <rPh sb="6" eb="8">
      <t>ケンユウ</t>
    </rPh>
    <rPh sb="8" eb="10">
      <t>シセツ</t>
    </rPh>
    <rPh sb="10" eb="13">
      <t>タイヨウコウ</t>
    </rPh>
    <rPh sb="13" eb="15">
      <t>ハツデン</t>
    </rPh>
    <rPh sb="15" eb="16">
      <t>トウ</t>
    </rPh>
    <rPh sb="16" eb="18">
      <t>ドウニュウ</t>
    </rPh>
    <rPh sb="18" eb="20">
      <t>ケントウ</t>
    </rPh>
    <rPh sb="20" eb="22">
      <t>ギョウム</t>
    </rPh>
    <rPh sb="22" eb="24">
      <t>イタク</t>
    </rPh>
    <phoneticPr fontId="5"/>
  </si>
  <si>
    <t>令和５年度　公園整備工事（県単）その５ 設計業務委託</t>
    <rPh sb="0" eb="2">
      <t>レイワ</t>
    </rPh>
    <rPh sb="3" eb="5">
      <t>ネンド</t>
    </rPh>
    <rPh sb="6" eb="8">
      <t>コウエン</t>
    </rPh>
    <rPh sb="8" eb="10">
      <t>セイビ</t>
    </rPh>
    <rPh sb="10" eb="12">
      <t>コウジ</t>
    </rPh>
    <rPh sb="13" eb="14">
      <t>ケン</t>
    </rPh>
    <rPh sb="14" eb="15">
      <t>タン</t>
    </rPh>
    <rPh sb="20" eb="22">
      <t>セッケイ</t>
    </rPh>
    <rPh sb="22" eb="24">
      <t>ギョウム</t>
    </rPh>
    <rPh sb="24" eb="26">
      <t>イタク</t>
    </rPh>
    <phoneticPr fontId="5"/>
  </si>
  <si>
    <t>令和５年度　街路整備工事（県単）その１　設計業務委託</t>
    <rPh sb="0" eb="2">
      <t>レイワ</t>
    </rPh>
    <rPh sb="3" eb="5">
      <t>ネンド</t>
    </rPh>
    <rPh sb="6" eb="8">
      <t>ガイロ</t>
    </rPh>
    <rPh sb="8" eb="10">
      <t>セイビ</t>
    </rPh>
    <rPh sb="10" eb="12">
      <t>コウジ</t>
    </rPh>
    <rPh sb="13" eb="15">
      <t>ケンタン</t>
    </rPh>
    <rPh sb="20" eb="22">
      <t>セッケイ</t>
    </rPh>
    <rPh sb="22" eb="24">
      <t>ギョウム</t>
    </rPh>
    <rPh sb="24" eb="26">
      <t>イタク</t>
    </rPh>
    <phoneticPr fontId="5"/>
  </si>
  <si>
    <t>令和５年度　街路整備工事（公共）その１　令和５年度　街路整備工事（県単）その２　合併　測量業務委託</t>
    <rPh sb="0" eb="2">
      <t>レイワ</t>
    </rPh>
    <rPh sb="3" eb="5">
      <t>ネンド</t>
    </rPh>
    <rPh sb="6" eb="10">
      <t>ガイロセイビ</t>
    </rPh>
    <rPh sb="10" eb="12">
      <t>コウジ</t>
    </rPh>
    <rPh sb="13" eb="15">
      <t>コウキョウ</t>
    </rPh>
    <rPh sb="20" eb="22">
      <t>レイワ</t>
    </rPh>
    <rPh sb="23" eb="25">
      <t>ネンド</t>
    </rPh>
    <rPh sb="26" eb="32">
      <t>ガイロセイビコウジ</t>
    </rPh>
    <rPh sb="33" eb="35">
      <t>ケンタン</t>
    </rPh>
    <rPh sb="40" eb="42">
      <t>ガッペイ</t>
    </rPh>
    <rPh sb="43" eb="45">
      <t>ソクリョウ</t>
    </rPh>
    <rPh sb="45" eb="47">
      <t>ギョウム</t>
    </rPh>
    <rPh sb="47" eb="49">
      <t>イタク</t>
    </rPh>
    <phoneticPr fontId="5"/>
  </si>
  <si>
    <t>令和５年度　街路整備工事（公共）その２　令和５年度　街路整備工事（県単）その３　合併　測量業務委託</t>
    <rPh sb="0" eb="2">
      <t>レイワ</t>
    </rPh>
    <rPh sb="3" eb="5">
      <t>ネンド</t>
    </rPh>
    <rPh sb="6" eb="10">
      <t>ガイロセイビ</t>
    </rPh>
    <rPh sb="10" eb="12">
      <t>コウジ</t>
    </rPh>
    <rPh sb="13" eb="15">
      <t>コウキョウ</t>
    </rPh>
    <rPh sb="20" eb="22">
      <t>レイワ</t>
    </rPh>
    <rPh sb="23" eb="25">
      <t>ネンド</t>
    </rPh>
    <rPh sb="26" eb="32">
      <t>ガイロセイビコウジ</t>
    </rPh>
    <rPh sb="33" eb="35">
      <t>ケンタン</t>
    </rPh>
    <rPh sb="40" eb="42">
      <t>ガッペイ</t>
    </rPh>
    <rPh sb="43" eb="45">
      <t>ソクリョウ</t>
    </rPh>
    <rPh sb="45" eb="47">
      <t>ギョウム</t>
    </rPh>
    <rPh sb="47" eb="49">
      <t>イタク</t>
    </rPh>
    <phoneticPr fontId="5"/>
  </si>
  <si>
    <t>令和５年度　街路整備工事（公共）その３　令和５年度　街路整備工事（県単）その４　合併　測量業務委託</t>
    <rPh sb="0" eb="2">
      <t>レイワ</t>
    </rPh>
    <rPh sb="3" eb="5">
      <t>ネンド</t>
    </rPh>
    <rPh sb="6" eb="10">
      <t>ガイロセイビ</t>
    </rPh>
    <rPh sb="10" eb="12">
      <t>コウジ</t>
    </rPh>
    <rPh sb="13" eb="15">
      <t>コウキョウ</t>
    </rPh>
    <rPh sb="20" eb="22">
      <t>レイワ</t>
    </rPh>
    <rPh sb="23" eb="25">
      <t>ネンド</t>
    </rPh>
    <rPh sb="26" eb="32">
      <t>ガイロセイビコウジ</t>
    </rPh>
    <rPh sb="33" eb="35">
      <t>ケンタン</t>
    </rPh>
    <rPh sb="40" eb="42">
      <t>ガッペイ</t>
    </rPh>
    <rPh sb="43" eb="45">
      <t>ソクリョウ</t>
    </rPh>
    <rPh sb="45" eb="47">
      <t>ギョウム</t>
    </rPh>
    <rPh sb="47" eb="49">
      <t>イタク</t>
    </rPh>
    <phoneticPr fontId="5"/>
  </si>
  <si>
    <t>令和４年度 街路整備工事（ショート債務）設計業務委託</t>
  </si>
  <si>
    <t>令和５年度　道路改良工事（県単）その１３　環境影響評価業務委託</t>
  </si>
  <si>
    <t>令和４年度　道路改良工事(ゼロ県債)その１　設計業務委託</t>
    <rPh sb="0" eb="2">
      <t>レイワ</t>
    </rPh>
    <rPh sb="3" eb="5">
      <t>ネンド</t>
    </rPh>
    <rPh sb="6" eb="8">
      <t>ドウロ</t>
    </rPh>
    <rPh sb="8" eb="10">
      <t>カイリョウ</t>
    </rPh>
    <rPh sb="10" eb="12">
      <t>コウジ</t>
    </rPh>
    <rPh sb="15" eb="16">
      <t>ケン</t>
    </rPh>
    <rPh sb="16" eb="17">
      <t>サイ</t>
    </rPh>
    <rPh sb="22" eb="24">
      <t>セッケイ</t>
    </rPh>
    <rPh sb="24" eb="26">
      <t>ギョウム</t>
    </rPh>
    <rPh sb="26" eb="28">
      <t>イタク</t>
    </rPh>
    <phoneticPr fontId="5"/>
  </si>
  <si>
    <t>令和６年度　街路整備工事　３次元モデル作成業務委託</t>
    <rPh sb="0" eb="2">
      <t>レイワ</t>
    </rPh>
    <rPh sb="3" eb="4">
      <t>ネン</t>
    </rPh>
    <rPh sb="4" eb="5">
      <t>ド</t>
    </rPh>
    <rPh sb="6" eb="8">
      <t>ガイロ</t>
    </rPh>
    <rPh sb="8" eb="10">
      <t>セイビ</t>
    </rPh>
    <rPh sb="10" eb="12">
      <t>コウジ</t>
    </rPh>
    <rPh sb="14" eb="16">
      <t>ジゲン</t>
    </rPh>
    <rPh sb="19" eb="21">
      <t>サクセイ</t>
    </rPh>
    <rPh sb="21" eb="23">
      <t>ギョウム</t>
    </rPh>
    <rPh sb="23" eb="25">
      <t>イタク</t>
    </rPh>
    <phoneticPr fontId="5"/>
  </si>
  <si>
    <t>令和５年度　港湾修築工事（県単）その７　令和５年度　港湾補修工事（県単）その２７　令和６年度　港湾修築工事（県単）その２ 合併
葉山港新規係留施設費用対効果分析業務委託</t>
  </si>
  <si>
    <t>令和６年度　海岸補修工事（県単）その８　海岸保全施設長寿命化計画策定業務委託</t>
  </si>
  <si>
    <t>令和５年度　地すべり対策工事（ゼロ県債）その１　地すべり調査業務委託</t>
    <rPh sb="0" eb="2">
      <t>レイワ</t>
    </rPh>
    <rPh sb="3" eb="4">
      <t>ネン</t>
    </rPh>
    <rPh sb="4" eb="5">
      <t>ド</t>
    </rPh>
    <rPh sb="6" eb="7">
      <t>ジ</t>
    </rPh>
    <rPh sb="10" eb="12">
      <t>タイサク</t>
    </rPh>
    <rPh sb="12" eb="14">
      <t>コウジ</t>
    </rPh>
    <rPh sb="17" eb="19">
      <t>ケンサイ</t>
    </rPh>
    <rPh sb="24" eb="25">
      <t>ジ</t>
    </rPh>
    <rPh sb="28" eb="30">
      <t>チョウサ</t>
    </rPh>
    <rPh sb="30" eb="32">
      <t>ギョウム</t>
    </rPh>
    <rPh sb="32" eb="34">
      <t>イタク</t>
    </rPh>
    <phoneticPr fontId="5"/>
  </si>
  <si>
    <t>令和５年度　河川改修工事（県単）その７　地質調査業務委託</t>
    <rPh sb="0" eb="2">
      <t>レイワ</t>
    </rPh>
    <rPh sb="3" eb="4">
      <t>ネン</t>
    </rPh>
    <rPh sb="4" eb="5">
      <t>ド</t>
    </rPh>
    <rPh sb="6" eb="8">
      <t>カセン</t>
    </rPh>
    <rPh sb="8" eb="10">
      <t>カイシュウ</t>
    </rPh>
    <rPh sb="10" eb="12">
      <t>コウジ</t>
    </rPh>
    <rPh sb="13" eb="15">
      <t>ケンタン</t>
    </rPh>
    <rPh sb="20" eb="24">
      <t>チシツチョウサ</t>
    </rPh>
    <rPh sb="24" eb="26">
      <t>ギョウム</t>
    </rPh>
    <rPh sb="26" eb="28">
      <t>イタク</t>
    </rPh>
    <phoneticPr fontId="5"/>
  </si>
  <si>
    <t>令和５年度　海岸高潮対策工事（県単）その１９　令和６年度　海岸補修工事（県単）その２９　合併　海岸移動現況調査測量業務委託</t>
    <rPh sb="6" eb="8">
      <t>カイガン</t>
    </rPh>
    <rPh sb="8" eb="10">
      <t>タカシオ</t>
    </rPh>
    <rPh sb="10" eb="12">
      <t>タイサク</t>
    </rPh>
    <rPh sb="12" eb="14">
      <t>コウジ</t>
    </rPh>
    <rPh sb="15" eb="17">
      <t>ケンタン</t>
    </rPh>
    <rPh sb="23" eb="25">
      <t>レイワ</t>
    </rPh>
    <rPh sb="26" eb="27">
      <t>ネン</t>
    </rPh>
    <rPh sb="27" eb="28">
      <t>ド</t>
    </rPh>
    <rPh sb="29" eb="31">
      <t>カイガン</t>
    </rPh>
    <rPh sb="31" eb="33">
      <t>ホシュウ</t>
    </rPh>
    <rPh sb="33" eb="35">
      <t>コウジ</t>
    </rPh>
    <rPh sb="36" eb="38">
      <t>ケンタン</t>
    </rPh>
    <rPh sb="44" eb="46">
      <t>ガッペイ</t>
    </rPh>
    <rPh sb="47" eb="57">
      <t>カイガンイドウゲンキョウチョウサソクリョウ</t>
    </rPh>
    <rPh sb="57" eb="59">
      <t>ギョウム</t>
    </rPh>
    <rPh sb="59" eb="61">
      <t>イタク</t>
    </rPh>
    <phoneticPr fontId="5"/>
  </si>
  <si>
    <t>令和５年度　地すべり対策工事（公共）その２　令和６年度　地すべり対策工事（県単）その４　合併　測量業務委託</t>
    <rPh sb="0" eb="2">
      <t>レイワ</t>
    </rPh>
    <rPh sb="3" eb="4">
      <t>ネン</t>
    </rPh>
    <rPh sb="4" eb="5">
      <t>ド</t>
    </rPh>
    <rPh sb="6" eb="7">
      <t>ジ</t>
    </rPh>
    <rPh sb="10" eb="12">
      <t>タイサク</t>
    </rPh>
    <rPh sb="12" eb="14">
      <t>コウジ</t>
    </rPh>
    <rPh sb="15" eb="17">
      <t>コウキョウ</t>
    </rPh>
    <rPh sb="22" eb="24">
      <t>レイワ</t>
    </rPh>
    <rPh sb="25" eb="26">
      <t>ネン</t>
    </rPh>
    <rPh sb="26" eb="27">
      <t>ド</t>
    </rPh>
    <rPh sb="28" eb="29">
      <t>ジ</t>
    </rPh>
    <rPh sb="32" eb="36">
      <t>タイサクコウジ</t>
    </rPh>
    <rPh sb="37" eb="39">
      <t>ケンタン</t>
    </rPh>
    <rPh sb="44" eb="46">
      <t>ガッペイ</t>
    </rPh>
    <rPh sb="47" eb="53">
      <t>ソクリョウギョウムイタク</t>
    </rPh>
    <phoneticPr fontId="5"/>
  </si>
  <si>
    <t>令和５年度 河川修繕工事（県単）その６０　令和６年度 河川修繕工事（県単）その１４ 合併　測量業務委託</t>
  </si>
  <si>
    <t>令和６年度　港湾補修工事（県単）その１１　令和６年度　港湾修築工事（県単）その３　合併　港湾施設定期点検及び維持管理計画策定業務委託</t>
  </si>
  <si>
    <t>令和６年度　防災砂防工事（県単）その２　測量業務委託</t>
    <rPh sb="0" eb="2">
      <t>レイワ</t>
    </rPh>
    <rPh sb="3" eb="5">
      <t>ネンド</t>
    </rPh>
    <rPh sb="6" eb="8">
      <t>ボウサイ</t>
    </rPh>
    <rPh sb="8" eb="10">
      <t>サボウ</t>
    </rPh>
    <rPh sb="10" eb="12">
      <t>コウジ</t>
    </rPh>
    <rPh sb="13" eb="14">
      <t>ケン</t>
    </rPh>
    <rPh sb="14" eb="15">
      <t>タン</t>
    </rPh>
    <rPh sb="20" eb="22">
      <t>ソクリョウ</t>
    </rPh>
    <rPh sb="22" eb="24">
      <t>ギョウム</t>
    </rPh>
    <rPh sb="24" eb="26">
      <t>イタク</t>
    </rPh>
    <phoneticPr fontId="5"/>
  </si>
  <si>
    <t>令和５年度　防災砂防工事（県単）その５　令和６年度　砂防計画調査工事（県単）その１　合併　測量業務委託</t>
    <rPh sb="0" eb="2">
      <t>レイワ</t>
    </rPh>
    <rPh sb="3" eb="5">
      <t>ネンド</t>
    </rPh>
    <rPh sb="6" eb="8">
      <t>ボウサイ</t>
    </rPh>
    <rPh sb="8" eb="10">
      <t>サボウ</t>
    </rPh>
    <rPh sb="10" eb="12">
      <t>コウジ</t>
    </rPh>
    <rPh sb="13" eb="14">
      <t>ケン</t>
    </rPh>
    <rPh sb="14" eb="15">
      <t>タン</t>
    </rPh>
    <rPh sb="20" eb="22">
      <t>レイワ</t>
    </rPh>
    <rPh sb="23" eb="25">
      <t>ネンド</t>
    </rPh>
    <rPh sb="26" eb="28">
      <t>サボウ</t>
    </rPh>
    <rPh sb="28" eb="30">
      <t>ケイカク</t>
    </rPh>
    <rPh sb="30" eb="34">
      <t>チョウサコウジ</t>
    </rPh>
    <rPh sb="35" eb="36">
      <t>ケン</t>
    </rPh>
    <rPh sb="36" eb="37">
      <t>タン</t>
    </rPh>
    <rPh sb="42" eb="44">
      <t>ガッペイ</t>
    </rPh>
    <rPh sb="45" eb="47">
      <t>ソクリョウ</t>
    </rPh>
    <rPh sb="47" eb="49">
      <t>ギョウム</t>
    </rPh>
    <rPh sb="49" eb="51">
      <t>イタク</t>
    </rPh>
    <phoneticPr fontId="5"/>
  </si>
  <si>
    <t>令和５年度　通常砂防工事（公共）その１　令和５年度　防災砂防工事（県単）その６　合併　土砂・洪水氾濫調査検討業務委託</t>
    <rPh sb="0" eb="2">
      <t>レイワ</t>
    </rPh>
    <rPh sb="3" eb="5">
      <t>ネンド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4">
      <t>ケン</t>
    </rPh>
    <rPh sb="34" eb="35">
      <t>タン</t>
    </rPh>
    <rPh sb="40" eb="42">
      <t>ガッペイ</t>
    </rPh>
    <rPh sb="43" eb="45">
      <t>ドシャ</t>
    </rPh>
    <rPh sb="46" eb="48">
      <t>コウズイ</t>
    </rPh>
    <rPh sb="48" eb="50">
      <t>ハンラン</t>
    </rPh>
    <rPh sb="50" eb="52">
      <t>チョウサ</t>
    </rPh>
    <rPh sb="52" eb="54">
      <t>ケントウ</t>
    </rPh>
    <rPh sb="54" eb="56">
      <t>ギョウム</t>
    </rPh>
    <rPh sb="56" eb="58">
      <t>イタク</t>
    </rPh>
    <phoneticPr fontId="5"/>
  </si>
  <si>
    <t>令和６年度　防災砂防工事（県単）その３　地質調査業務委託</t>
    <rPh sb="0" eb="2">
      <t>レイワ</t>
    </rPh>
    <rPh sb="3" eb="5">
      <t>ネンド</t>
    </rPh>
    <rPh sb="6" eb="8">
      <t>ボウサイ</t>
    </rPh>
    <rPh sb="8" eb="10">
      <t>サボウ</t>
    </rPh>
    <rPh sb="10" eb="12">
      <t>コウジ</t>
    </rPh>
    <rPh sb="13" eb="14">
      <t>ケン</t>
    </rPh>
    <rPh sb="14" eb="15">
      <t>タン</t>
    </rPh>
    <rPh sb="20" eb="22">
      <t>チシツ</t>
    </rPh>
    <rPh sb="22" eb="24">
      <t>チョウサ</t>
    </rPh>
    <rPh sb="24" eb="26">
      <t>ギョウム</t>
    </rPh>
    <rPh sb="26" eb="28">
      <t>イタク</t>
    </rPh>
    <phoneticPr fontId="5"/>
  </si>
  <si>
    <t>令和５年度　砂防施設改良工事（県単）その７　令和５年度　防災砂防工事（県単）その７　令和６年度　防災砂防工事（県単）その５　合併　測量業務委託</t>
    <rPh sb="0" eb="2">
      <t>レイワ</t>
    </rPh>
    <rPh sb="3" eb="5">
      <t>ネンド</t>
    </rPh>
    <rPh sb="6" eb="8">
      <t>サボウ</t>
    </rPh>
    <rPh sb="8" eb="10">
      <t>シセツ</t>
    </rPh>
    <rPh sb="10" eb="12">
      <t>カイリョウ</t>
    </rPh>
    <rPh sb="12" eb="14">
      <t>コウジ</t>
    </rPh>
    <rPh sb="15" eb="16">
      <t>ケン</t>
    </rPh>
    <rPh sb="16" eb="17">
      <t>タン</t>
    </rPh>
    <rPh sb="22" eb="24">
      <t>レイワ</t>
    </rPh>
    <rPh sb="25" eb="27">
      <t>ネンド</t>
    </rPh>
    <rPh sb="28" eb="30">
      <t>ボウサイ</t>
    </rPh>
    <rPh sb="30" eb="32">
      <t>サボウ</t>
    </rPh>
    <rPh sb="32" eb="34">
      <t>コウジ</t>
    </rPh>
    <rPh sb="35" eb="36">
      <t>ケン</t>
    </rPh>
    <rPh sb="36" eb="37">
      <t>タン</t>
    </rPh>
    <rPh sb="62" eb="64">
      <t>ガッペイ</t>
    </rPh>
    <rPh sb="65" eb="67">
      <t>ソクリョウ</t>
    </rPh>
    <rPh sb="67" eb="69">
      <t>ギョウム</t>
    </rPh>
    <rPh sb="69" eb="71">
      <t>イタク</t>
    </rPh>
    <phoneticPr fontId="5"/>
  </si>
  <si>
    <t xml:space="preserve">令和５年度　河川修繕工事（県単）その５９　令和６年度　河川修繕工事（県単）その２１　合併　測量業務委託
</t>
  </si>
  <si>
    <t>令和６年度　海岸補修工事（県単）その２８　令和６年度　海岸高潮対策工事（県単）その２　合併　海岸移動現況調査測量業務委託</t>
    <rPh sb="6" eb="8">
      <t>カイガン</t>
    </rPh>
    <rPh sb="8" eb="10">
      <t>ホシュウ</t>
    </rPh>
    <rPh sb="29" eb="31">
      <t>タカシオ</t>
    </rPh>
    <rPh sb="31" eb="33">
      <t>タイサク</t>
    </rPh>
    <phoneticPr fontId="5"/>
  </si>
  <si>
    <t>令和６年度　急傾斜地崩壊対策工事（県単）その２９　測量業務委託</t>
  </si>
  <si>
    <t>令和６年度　急傾斜地崩壊対策工事（県単）その８　測量業務委託</t>
  </si>
  <si>
    <t>通常砂防工事（公共）その１　基礎調査業務委託</t>
    <rPh sb="0" eb="2">
      <t>ツウジョウ</t>
    </rPh>
    <rPh sb="2" eb="4">
      <t>サボウ</t>
    </rPh>
    <rPh sb="4" eb="6">
      <t>コウジ</t>
    </rPh>
    <rPh sb="7" eb="9">
      <t>コウキョウ</t>
    </rPh>
    <rPh sb="14" eb="16">
      <t>キソ</t>
    </rPh>
    <rPh sb="16" eb="18">
      <t>チョウサ</t>
    </rPh>
    <rPh sb="18" eb="20">
      <t>ギョウム</t>
    </rPh>
    <rPh sb="20" eb="22">
      <t>イタク</t>
    </rPh>
    <phoneticPr fontId="5"/>
  </si>
  <si>
    <t>令和５年度　通常砂防工事（公共）その６　基礎調査業務委託</t>
    <rPh sb="0" eb="2">
      <t>レイワ</t>
    </rPh>
    <rPh sb="3" eb="4">
      <t>ネン</t>
    </rPh>
    <rPh sb="4" eb="5">
      <t>ド</t>
    </rPh>
    <rPh sb="6" eb="8">
      <t>ツウジョウ</t>
    </rPh>
    <rPh sb="8" eb="10">
      <t>サボウ</t>
    </rPh>
    <rPh sb="10" eb="12">
      <t>コウジ</t>
    </rPh>
    <rPh sb="13" eb="15">
      <t>コウキョウ</t>
    </rPh>
    <rPh sb="20" eb="24">
      <t>キソチョウサ</t>
    </rPh>
    <rPh sb="24" eb="26">
      <t>ギョウム</t>
    </rPh>
    <rPh sb="26" eb="28">
      <t>イタク</t>
    </rPh>
    <phoneticPr fontId="5"/>
  </si>
  <si>
    <t>令和６年度　急傾斜地崩壊対策工事（公共）その１３　測量業務委託</t>
  </si>
  <si>
    <t>令和６年度　急傾斜地崩壊対策工事（公共）その１５　測量業務委託</t>
    <rPh sb="0" eb="2">
      <t>レイワ</t>
    </rPh>
    <rPh sb="3" eb="4">
      <t>ネン</t>
    </rPh>
    <rPh sb="4" eb="5">
      <t>ド</t>
    </rPh>
    <rPh sb="6" eb="16">
      <t>キュウケイシャチホウカイタイサクコウジ</t>
    </rPh>
    <rPh sb="17" eb="19">
      <t>コウキョウ</t>
    </rPh>
    <rPh sb="25" eb="31">
      <t>ソクリョウギョウムイタク</t>
    </rPh>
    <phoneticPr fontId="22"/>
  </si>
  <si>
    <t>令和６年度　急傾斜地崩壊対策工事（公共）その１０　測量業務委託</t>
    <rPh sb="0" eb="2">
      <t>レイワ</t>
    </rPh>
    <rPh sb="3" eb="4">
      <t>ネン</t>
    </rPh>
    <rPh sb="4" eb="5">
      <t>ド</t>
    </rPh>
    <rPh sb="6" eb="16">
      <t>キュウケイシャチホウカイタイサクコウジ</t>
    </rPh>
    <rPh sb="17" eb="19">
      <t>コウキョウ</t>
    </rPh>
    <rPh sb="25" eb="31">
      <t>ソクリョウギョウムイタク</t>
    </rPh>
    <phoneticPr fontId="22"/>
  </si>
  <si>
    <t>令和６年度　急傾斜地崩壊対策工事（公共）その８　測量業務委託</t>
    <rPh sb="0" eb="2">
      <t>レイワ</t>
    </rPh>
    <rPh sb="3" eb="4">
      <t>ネン</t>
    </rPh>
    <rPh sb="4" eb="5">
      <t>ド</t>
    </rPh>
    <rPh sb="6" eb="16">
      <t>キュウケイシャチホウカイタイサクコウジ</t>
    </rPh>
    <rPh sb="17" eb="19">
      <t>コウキョウ</t>
    </rPh>
    <rPh sb="24" eb="30">
      <t>ソクリョウギョウムイタク</t>
    </rPh>
    <phoneticPr fontId="22"/>
  </si>
  <si>
    <t>令和５年度　通常砂防工事（公共）その７　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5"/>
  </si>
  <si>
    <t>令和５年度　通常砂防工事（公共）その５　基礎調査業務委託</t>
    <rPh sb="0" eb="2">
      <t>レイワ</t>
    </rPh>
    <rPh sb="3" eb="5">
      <t>ネンド</t>
    </rPh>
    <rPh sb="6" eb="10">
      <t>ツウジョウサボウ</t>
    </rPh>
    <rPh sb="10" eb="12">
      <t>コウジ</t>
    </rPh>
    <rPh sb="13" eb="15">
      <t>コウキョウ</t>
    </rPh>
    <rPh sb="20" eb="28">
      <t>キソチョウサギョウムイタク</t>
    </rPh>
    <phoneticPr fontId="5"/>
  </si>
  <si>
    <t>令和５年度　急傾斜地崩壊対策工事（公共）その１２　測量業務委託</t>
    <rPh sb="0" eb="2">
      <t>レイワ</t>
    </rPh>
    <rPh sb="3" eb="5">
      <t>ネンド</t>
    </rPh>
    <rPh sb="6" eb="12">
      <t>キュウケイシャチホウカイ</t>
    </rPh>
    <rPh sb="12" eb="14">
      <t>タイサク</t>
    </rPh>
    <rPh sb="14" eb="16">
      <t>コウジ</t>
    </rPh>
    <rPh sb="17" eb="19">
      <t>コウキョウ</t>
    </rPh>
    <rPh sb="25" eb="31">
      <t>ソクリョウギョウムイタク</t>
    </rPh>
    <phoneticPr fontId="5"/>
  </si>
  <si>
    <t>令和６年度　急傾斜地崩壊対策工事（公共）その４　令和６年度　急傾斜地崩壊対策工事（県単）その３８　合併　測量業務委託</t>
    <rPh sb="0" eb="2">
      <t>レイワ</t>
    </rPh>
    <rPh sb="3" eb="5">
      <t>ネンド</t>
    </rPh>
    <rPh sb="6" eb="16">
      <t>キュウケイシャチホウカイタイサクコウジ</t>
    </rPh>
    <rPh sb="17" eb="19">
      <t>コウキョウ</t>
    </rPh>
    <rPh sb="24" eb="26">
      <t>レイワ</t>
    </rPh>
    <rPh sb="27" eb="29">
      <t>ネンド</t>
    </rPh>
    <rPh sb="30" eb="40">
      <t>キュウケイシャチホウカイタイサクコウジ</t>
    </rPh>
    <rPh sb="41" eb="43">
      <t>ケンタン</t>
    </rPh>
    <rPh sb="49" eb="51">
      <t>ガッペイ</t>
    </rPh>
    <rPh sb="52" eb="58">
      <t>ソクリョウギョウムイタク</t>
    </rPh>
    <phoneticPr fontId="5"/>
  </si>
  <si>
    <t>令和６年度　急傾斜地崩壊対策工事（公共）その３２　令和６年度　急傾斜地崩壊対策工事（県単）その３５　合併　測量業務委託</t>
    <rPh sb="0" eb="2">
      <t>レイワ</t>
    </rPh>
    <rPh sb="3" eb="5">
      <t>ネンド</t>
    </rPh>
    <rPh sb="6" eb="16">
      <t>キュウケイシャチホウカイタイサクコウジ</t>
    </rPh>
    <rPh sb="17" eb="19">
      <t>コウキョウ</t>
    </rPh>
    <rPh sb="25" eb="27">
      <t>レイワ</t>
    </rPh>
    <rPh sb="28" eb="30">
      <t>ネンド</t>
    </rPh>
    <rPh sb="31" eb="41">
      <t>キュウケイシャチホウカイタイサクコウジ</t>
    </rPh>
    <rPh sb="42" eb="44">
      <t>ケンタン</t>
    </rPh>
    <rPh sb="50" eb="52">
      <t>ガッペイ</t>
    </rPh>
    <rPh sb="53" eb="59">
      <t>ソクリョウギョウムイタク</t>
    </rPh>
    <phoneticPr fontId="5"/>
  </si>
  <si>
    <t xml:space="preserve">　令和６年度　急傾斜地崩壊対策工事（公共）その４５　測量業務委託 </t>
    <rPh sb="26" eb="28">
      <t>ソクリョウ</t>
    </rPh>
    <rPh sb="28" eb="30">
      <t>ギョウム</t>
    </rPh>
    <rPh sb="30" eb="32">
      <t>イタク</t>
    </rPh>
    <phoneticPr fontId="5"/>
  </si>
  <si>
    <t>令和６年度　急傾斜地崩壊対策工事（公共）その５０　測量業務委託</t>
  </si>
  <si>
    <t>令和６年度　急傾斜地崩壊対策工事（県単）その４５　測量業務委託</t>
  </si>
  <si>
    <t>令和６年度　急傾斜地崩壊対策工事（県単）その２１ 測量業務委託</t>
  </si>
  <si>
    <t>令和６年度　急傾斜地崩壊対策工事（公共）その２７ 測量業務委託</t>
    <rPh sb="17" eb="19">
      <t>コウキョウ</t>
    </rPh>
    <phoneticPr fontId="4"/>
  </si>
  <si>
    <t>令和６年度　急傾斜地崩壊対策工事（県単）その１　 測量業務委託</t>
  </si>
  <si>
    <t>令和６年度　急傾斜地崩壊対策工事（公共）その９　設計業務委託</t>
  </si>
  <si>
    <t>令和６年度　急傾斜地崩壊対策工事（公共）その３４　測量業務委託</t>
    <rPh sb="0" eb="2">
      <t>レイワ</t>
    </rPh>
    <rPh sb="3" eb="5">
      <t>ネンド</t>
    </rPh>
    <rPh sb="6" eb="16">
      <t>キュウケイシャチホウカイタイサクコウジ</t>
    </rPh>
    <rPh sb="17" eb="19">
      <t>コウキョウ</t>
    </rPh>
    <rPh sb="25" eb="31">
      <t>ソクリョウギョウムイタク</t>
    </rPh>
    <phoneticPr fontId="0"/>
  </si>
  <si>
    <t>令和６年度　急傾斜地崩壊対策工事（県単）その４　測量業務委託</t>
    <rPh sb="0" eb="2">
      <t>レイワ</t>
    </rPh>
    <rPh sb="3" eb="5">
      <t>ネンド</t>
    </rPh>
    <rPh sb="6" eb="16">
      <t>キュウケイシャチホウカイタイサクコウジ</t>
    </rPh>
    <rPh sb="17" eb="19">
      <t>ケンタン</t>
    </rPh>
    <rPh sb="24" eb="30">
      <t>ソクリョウギョウムイタク</t>
    </rPh>
    <phoneticPr fontId="0"/>
  </si>
  <si>
    <t>令和６年度　急傾斜地崩壊対策工事（公共）その４９　地質調査業務委託</t>
    <rPh sb="0" eb="2">
      <t>レイワ</t>
    </rPh>
    <rPh sb="3" eb="5">
      <t>ネンド</t>
    </rPh>
    <rPh sb="6" eb="16">
      <t>キュウケイシャチホウカイタイサクコウジ</t>
    </rPh>
    <rPh sb="17" eb="19">
      <t>コウキョウ</t>
    </rPh>
    <rPh sb="25" eb="27">
      <t>チシツ</t>
    </rPh>
    <rPh sb="27" eb="29">
      <t>チョウサ</t>
    </rPh>
    <rPh sb="29" eb="31">
      <t>ギョウム</t>
    </rPh>
    <rPh sb="31" eb="33">
      <t>イタク</t>
    </rPh>
    <phoneticPr fontId="0"/>
  </si>
  <si>
    <t>令和６年度　急傾斜地崩壊対策工事（県単）その４７　測量業務委託</t>
    <rPh sb="17" eb="19">
      <t>ケンタン</t>
    </rPh>
    <rPh sb="25" eb="27">
      <t>ソクリョウ</t>
    </rPh>
    <rPh sb="27" eb="29">
      <t>ギョウム</t>
    </rPh>
    <rPh sb="29" eb="31">
      <t>イタク</t>
    </rPh>
    <phoneticPr fontId="5"/>
  </si>
  <si>
    <t>令和６年度　横須賀土木事務所トイレ等改修工事（１期）　監理業務委託</t>
    <rPh sb="0" eb="2">
      <t>レイワ</t>
    </rPh>
    <rPh sb="3" eb="5">
      <t>ネンド</t>
    </rPh>
    <rPh sb="6" eb="14">
      <t>ヨコスカドボクジムショ</t>
    </rPh>
    <rPh sb="17" eb="22">
      <t>トウカイシュウコウジ</t>
    </rPh>
    <rPh sb="24" eb="25">
      <t>キ</t>
    </rPh>
    <rPh sb="27" eb="29">
      <t>カンリ</t>
    </rPh>
    <rPh sb="29" eb="31">
      <t>ギョウム</t>
    </rPh>
    <rPh sb="31" eb="33">
      <t>イタク</t>
    </rPh>
    <phoneticPr fontId="4"/>
  </si>
  <si>
    <t>令和５年度　港湾修築工事（県単）その５　新港浮桟橋給電設備実施設計業務委託</t>
  </si>
  <si>
    <t>令和５年度　橋りょう補修工事（公共）その１　令和５年度　橋りょう補修工事（県単）その１０　合併　耐震補強設計業務委託</t>
    <rPh sb="0" eb="2">
      <t>レイワ</t>
    </rPh>
    <rPh sb="3" eb="5">
      <t>ネンド</t>
    </rPh>
    <rPh sb="6" eb="7">
      <t>キョウ</t>
    </rPh>
    <rPh sb="10" eb="12">
      <t>ホシュウ</t>
    </rPh>
    <rPh sb="12" eb="14">
      <t>コウジ</t>
    </rPh>
    <rPh sb="15" eb="17">
      <t>コウキョウ</t>
    </rPh>
    <rPh sb="22" eb="24">
      <t>レイワ</t>
    </rPh>
    <rPh sb="25" eb="27">
      <t>ネンド</t>
    </rPh>
    <rPh sb="28" eb="29">
      <t>キョウ</t>
    </rPh>
    <rPh sb="32" eb="34">
      <t>ホシュウ</t>
    </rPh>
    <rPh sb="34" eb="36">
      <t>コウジ</t>
    </rPh>
    <rPh sb="37" eb="39">
      <t>ケンタン</t>
    </rPh>
    <rPh sb="45" eb="47">
      <t>ガッペイ</t>
    </rPh>
    <rPh sb="48" eb="50">
      <t>タイシン</t>
    </rPh>
    <rPh sb="50" eb="52">
      <t>ホキョウ</t>
    </rPh>
    <rPh sb="52" eb="54">
      <t>セッケイ</t>
    </rPh>
    <rPh sb="54" eb="56">
      <t>ギョウム</t>
    </rPh>
    <rPh sb="56" eb="58">
      <t>イタク</t>
    </rPh>
    <phoneticPr fontId="5"/>
  </si>
  <si>
    <t>令和６年度　道路災害防除工事（県単）その２０　地質調査業務委託</t>
    <rPh sb="23" eb="25">
      <t>チシツ</t>
    </rPh>
    <rPh sb="25" eb="27">
      <t>チョウサ</t>
    </rPh>
    <phoneticPr fontId="5"/>
  </si>
  <si>
    <t>令和５年度　急傾斜地崩壊対策工事　県単（その５）地質調査業務委託</t>
    <rPh sb="24" eb="26">
      <t>チシツ</t>
    </rPh>
    <rPh sb="26" eb="28">
      <t>チョウサ</t>
    </rPh>
    <rPh sb="28" eb="30">
      <t>ギョウム</t>
    </rPh>
    <rPh sb="30" eb="32">
      <t>イタク</t>
    </rPh>
    <phoneticPr fontId="5"/>
  </si>
  <si>
    <t>令和５年度　海岸補修工事　県単（その２）測量業務委託</t>
    <rPh sb="6" eb="8">
      <t>カイガン</t>
    </rPh>
    <rPh sb="8" eb="10">
      <t>ホシュウ</t>
    </rPh>
    <rPh sb="10" eb="12">
      <t>コウジ</t>
    </rPh>
    <rPh sb="13" eb="15">
      <t>ケンタン</t>
    </rPh>
    <rPh sb="20" eb="22">
      <t>ソクリョウ</t>
    </rPh>
    <rPh sb="22" eb="24">
      <t>ギョウム</t>
    </rPh>
    <rPh sb="24" eb="26">
      <t>イタク</t>
    </rPh>
    <phoneticPr fontId="5"/>
  </si>
  <si>
    <t>令和５年度　公園整備工事（ゼロ県債）（その１）
自然環境調査業務委託</t>
    <rPh sb="0" eb="2">
      <t>レイワ</t>
    </rPh>
    <rPh sb="3" eb="5">
      <t>ネンド</t>
    </rPh>
    <rPh sb="6" eb="8">
      <t>コウエン</t>
    </rPh>
    <rPh sb="8" eb="10">
      <t>セイビ</t>
    </rPh>
    <rPh sb="10" eb="12">
      <t>コウジ</t>
    </rPh>
    <rPh sb="15" eb="17">
      <t>ケンサイ</t>
    </rPh>
    <rPh sb="24" eb="26">
      <t>シゼン</t>
    </rPh>
    <rPh sb="26" eb="28">
      <t>カンキョウ</t>
    </rPh>
    <rPh sb="28" eb="30">
      <t>チョウサ</t>
    </rPh>
    <rPh sb="30" eb="32">
      <t>ギョウム</t>
    </rPh>
    <rPh sb="32" eb="34">
      <t>イタク</t>
    </rPh>
    <phoneticPr fontId="5"/>
  </si>
  <si>
    <t>令和５年度　交通安全施設等整備工事　県単（その３）道路設計業務委託</t>
    <rPh sb="0" eb="2">
      <t>レイワ</t>
    </rPh>
    <rPh sb="3" eb="5">
      <t>ネンド</t>
    </rPh>
    <rPh sb="6" eb="13">
      <t>コウツウアンゼンシセツトウ</t>
    </rPh>
    <rPh sb="13" eb="15">
      <t>セイビ</t>
    </rPh>
    <rPh sb="15" eb="17">
      <t>コウジ</t>
    </rPh>
    <rPh sb="18" eb="19">
      <t>ケン</t>
    </rPh>
    <rPh sb="19" eb="20">
      <t>タン</t>
    </rPh>
    <rPh sb="25" eb="27">
      <t>ドウロ</t>
    </rPh>
    <rPh sb="27" eb="29">
      <t>セッケイ</t>
    </rPh>
    <rPh sb="29" eb="31">
      <t>ギョウム</t>
    </rPh>
    <rPh sb="31" eb="33">
      <t>イタク</t>
    </rPh>
    <phoneticPr fontId="5"/>
  </si>
  <si>
    <t>令和５年度　河川改修工事　県単（その12）
護岸詳細設計業務委託</t>
  </si>
  <si>
    <t>令和５年度　道路改良工事　県単（その４）
設計業務委託</t>
    <rPh sb="0" eb="2">
      <t>レイワ</t>
    </rPh>
    <rPh sb="3" eb="5">
      <t>ネンド</t>
    </rPh>
    <rPh sb="6" eb="8">
      <t>ドウロ</t>
    </rPh>
    <rPh sb="8" eb="10">
      <t>カイリョウ</t>
    </rPh>
    <rPh sb="10" eb="12">
      <t>コウジ</t>
    </rPh>
    <rPh sb="13" eb="14">
      <t>ケン</t>
    </rPh>
    <rPh sb="14" eb="15">
      <t>タン</t>
    </rPh>
    <rPh sb="21" eb="23">
      <t>セッケイ</t>
    </rPh>
    <rPh sb="23" eb="25">
      <t>ギョウム</t>
    </rPh>
    <rPh sb="25" eb="27">
      <t>イタク</t>
    </rPh>
    <phoneticPr fontId="5"/>
  </si>
  <si>
    <t>令和５年度　交通安全施設等整備工事　公共（その１）
県単（その７）合併　道路台帳整備業務委託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6" eb="27">
      <t>ケン</t>
    </rPh>
    <rPh sb="27" eb="28">
      <t>タン</t>
    </rPh>
    <rPh sb="33" eb="35">
      <t>ガッペイ</t>
    </rPh>
    <rPh sb="36" eb="38">
      <t>ドウロ</t>
    </rPh>
    <rPh sb="38" eb="40">
      <t>ダイチョウ</t>
    </rPh>
    <rPh sb="40" eb="42">
      <t>セイビ</t>
    </rPh>
    <rPh sb="42" eb="44">
      <t>ギョウム</t>
    </rPh>
    <rPh sb="44" eb="46">
      <t>イタク</t>
    </rPh>
    <phoneticPr fontId="5"/>
  </si>
  <si>
    <t>令和5年度　河川改修工事　県単（その1）護岸予備設計業務委託</t>
    <rPh sb="22" eb="24">
      <t>ヨビ</t>
    </rPh>
    <phoneticPr fontId="5"/>
  </si>
  <si>
    <t>令和５年度　交通安全施設等整備工事　県単（その４）道路詳細設計業務委託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ドウロ</t>
    </rPh>
    <rPh sb="27" eb="29">
      <t>ショウサイ</t>
    </rPh>
    <rPh sb="29" eb="31">
      <t>セッケイ</t>
    </rPh>
    <rPh sb="31" eb="33">
      <t>ギョウム</t>
    </rPh>
    <rPh sb="33" eb="35">
      <t>イタク</t>
    </rPh>
    <phoneticPr fontId="5"/>
  </si>
  <si>
    <t>令和５年度　急傾斜地崩壊対策工事　公共（その２）測量業務委託</t>
    <rPh sb="0" eb="2">
      <t>レイワ</t>
    </rPh>
    <rPh sb="3" eb="4">
      <t>ネン</t>
    </rPh>
    <rPh sb="4" eb="5">
      <t>ド</t>
    </rPh>
    <rPh sb="17" eb="19">
      <t>コウキョウ</t>
    </rPh>
    <rPh sb="24" eb="26">
      <t>ソクリョウ</t>
    </rPh>
    <phoneticPr fontId="5"/>
  </si>
  <si>
    <t>令和５年度 通常砂防工事 公共（その３）測量業務委託</t>
  </si>
  <si>
    <t>令和５年度　河川改修工事（ゼロ県債）（その２）
令和５年度　河川維持改修工事（ゼロ県債）（その２）
令和５年度　河川修繕工事（ゼロ県債）（その２）合併　
設計積算業務委託</t>
  </si>
  <si>
    <t>令和５年度　道路改良工事　県単（その１０）　
道路設計業務委託</t>
    <rPh sb="0" eb="2">
      <t>レイワ</t>
    </rPh>
    <rPh sb="3" eb="5">
      <t>ネンド</t>
    </rPh>
    <rPh sb="6" eb="8">
      <t>ドウロ</t>
    </rPh>
    <rPh sb="8" eb="10">
      <t>カイリョウ</t>
    </rPh>
    <rPh sb="10" eb="12">
      <t>コウジ</t>
    </rPh>
    <rPh sb="13" eb="14">
      <t>ケン</t>
    </rPh>
    <rPh sb="14" eb="15">
      <t>タン</t>
    </rPh>
    <rPh sb="23" eb="25">
      <t>ドウロ</t>
    </rPh>
    <rPh sb="25" eb="27">
      <t>セッケイ</t>
    </rPh>
    <rPh sb="27" eb="29">
      <t>ギョウム</t>
    </rPh>
    <rPh sb="29" eb="31">
      <t>イタク</t>
    </rPh>
    <phoneticPr fontId="5"/>
  </si>
  <si>
    <t>令和５年度　道路改良工事　県単（その５）　
測量業務委託</t>
    <rPh sb="0" eb="2">
      <t>レイワ</t>
    </rPh>
    <rPh sb="3" eb="5">
      <t>ネンド</t>
    </rPh>
    <rPh sb="6" eb="8">
      <t>ドウロ</t>
    </rPh>
    <rPh sb="8" eb="10">
      <t>カイリョウ</t>
    </rPh>
    <rPh sb="10" eb="12">
      <t>コウジ</t>
    </rPh>
    <rPh sb="13" eb="14">
      <t>ケン</t>
    </rPh>
    <rPh sb="14" eb="15">
      <t>タン</t>
    </rPh>
    <rPh sb="22" eb="24">
      <t>ソクリョウ</t>
    </rPh>
    <rPh sb="24" eb="26">
      <t>ギョウム</t>
    </rPh>
    <rPh sb="26" eb="28">
      <t>イタク</t>
    </rPh>
    <phoneticPr fontId="5"/>
  </si>
  <si>
    <t>令和５年度　道路改良工事　県単（その14）　
測量業務委託</t>
    <rPh sb="0" eb="2">
      <t>レイワ</t>
    </rPh>
    <rPh sb="3" eb="5">
      <t>ネンド</t>
    </rPh>
    <rPh sb="6" eb="8">
      <t>ドウロ</t>
    </rPh>
    <rPh sb="8" eb="10">
      <t>カイリョウ</t>
    </rPh>
    <rPh sb="10" eb="12">
      <t>コウジ</t>
    </rPh>
    <rPh sb="13" eb="14">
      <t>ケン</t>
    </rPh>
    <rPh sb="14" eb="15">
      <t>タン</t>
    </rPh>
    <rPh sb="23" eb="25">
      <t>ソクリョウ</t>
    </rPh>
    <rPh sb="25" eb="27">
      <t>ギョウム</t>
    </rPh>
    <rPh sb="27" eb="29">
      <t>イタク</t>
    </rPh>
    <phoneticPr fontId="5"/>
  </si>
  <si>
    <t>令和６年度　急傾斜地崩壊対策工事　県単（その２）
測量業務委託</t>
    <rPh sb="0" eb="2">
      <t>レイワ</t>
    </rPh>
    <rPh sb="3" eb="4">
      <t>ネン</t>
    </rPh>
    <rPh sb="4" eb="5">
      <t>ド</t>
    </rPh>
    <rPh sb="17" eb="19">
      <t>ケンタン</t>
    </rPh>
    <rPh sb="25" eb="27">
      <t>ソクリョウ</t>
    </rPh>
    <phoneticPr fontId="5"/>
  </si>
  <si>
    <t>令和５年度　通常砂防工事　公共(その４)
測量業務委託</t>
    <rPh sb="0" eb="2">
      <t>レイワ</t>
    </rPh>
    <rPh sb="3" eb="5">
      <t>ネンド</t>
    </rPh>
    <rPh sb="6" eb="10">
      <t>ツウジョウサボウ</t>
    </rPh>
    <rPh sb="10" eb="12">
      <t>コウジ</t>
    </rPh>
    <rPh sb="13" eb="15">
      <t>コウキョウ</t>
    </rPh>
    <rPh sb="21" eb="25">
      <t>ソクリョウギョウム</t>
    </rPh>
    <rPh sb="25" eb="27">
      <t>イタク</t>
    </rPh>
    <phoneticPr fontId="5"/>
  </si>
  <si>
    <t>令和５年度　通常砂防工事　公共(その１２)
地質調査業務委託</t>
    <rPh sb="0" eb="2">
      <t>レイワ</t>
    </rPh>
    <rPh sb="3" eb="5">
      <t>ネンド</t>
    </rPh>
    <rPh sb="6" eb="10">
      <t>ツウジョウサボウ</t>
    </rPh>
    <rPh sb="10" eb="12">
      <t>コウジ</t>
    </rPh>
    <rPh sb="13" eb="15">
      <t>コウキョウ</t>
    </rPh>
    <rPh sb="22" eb="26">
      <t>チシツチョウサ</t>
    </rPh>
    <rPh sb="26" eb="28">
      <t>ギョウム</t>
    </rPh>
    <rPh sb="28" eb="30">
      <t>イタク</t>
    </rPh>
    <phoneticPr fontId="5"/>
  </si>
  <si>
    <t>令和５年度　街路整備工事（ゼロ県債）その２　
事業再評価分析業務委託</t>
    <rPh sb="0" eb="2">
      <t>レイワ</t>
    </rPh>
    <rPh sb="3" eb="5">
      <t>ネンド</t>
    </rPh>
    <rPh sb="6" eb="8">
      <t>ガイロ</t>
    </rPh>
    <rPh sb="8" eb="10">
      <t>セイビ</t>
    </rPh>
    <rPh sb="10" eb="12">
      <t>コウジ</t>
    </rPh>
    <rPh sb="15" eb="17">
      <t>ケンサイ</t>
    </rPh>
    <rPh sb="23" eb="25">
      <t>ジギョウ</t>
    </rPh>
    <rPh sb="25" eb="28">
      <t>サイヒョウカ</t>
    </rPh>
    <rPh sb="28" eb="30">
      <t>ブンセキ</t>
    </rPh>
    <rPh sb="30" eb="32">
      <t>ギョウム</t>
    </rPh>
    <rPh sb="32" eb="34">
      <t>イタク</t>
    </rPh>
    <phoneticPr fontId="5"/>
  </si>
  <si>
    <t>令和６年度　河川修繕工事　県単（その14）地質調査業務委託</t>
    <rPh sb="0" eb="2">
      <t>レイワ</t>
    </rPh>
    <rPh sb="3" eb="5">
      <t>ネンド</t>
    </rPh>
    <rPh sb="6" eb="8">
      <t>カセン</t>
    </rPh>
    <rPh sb="8" eb="10">
      <t>シュウゼン</t>
    </rPh>
    <rPh sb="10" eb="12">
      <t>コウジ</t>
    </rPh>
    <rPh sb="13" eb="14">
      <t>ケン</t>
    </rPh>
    <rPh sb="14" eb="15">
      <t>タン</t>
    </rPh>
    <rPh sb="21" eb="23">
      <t>チシツ</t>
    </rPh>
    <rPh sb="23" eb="25">
      <t>チョウサ</t>
    </rPh>
    <rPh sb="25" eb="27">
      <t>ギョウム</t>
    </rPh>
    <rPh sb="27" eb="29">
      <t>イタク</t>
    </rPh>
    <phoneticPr fontId="5"/>
  </si>
  <si>
    <t>令和６年度　河川修繕工事　県単（その16）測量業務委託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5"/>
  </si>
  <si>
    <t>令和６年度　河川修繕工事　県単（その43）測量業務委託</t>
    <rPh sb="0" eb="2">
      <t>レイワ</t>
    </rPh>
    <rPh sb="3" eb="5">
      <t>ネンド</t>
    </rPh>
    <rPh sb="6" eb="8">
      <t>カセン</t>
    </rPh>
    <rPh sb="8" eb="10">
      <t>シュウゼン</t>
    </rPh>
    <rPh sb="10" eb="12">
      <t>コウジ</t>
    </rPh>
    <rPh sb="13" eb="15">
      <t>ケンタン</t>
    </rPh>
    <rPh sb="21" eb="23">
      <t>ソクリョウ</t>
    </rPh>
    <rPh sb="23" eb="27">
      <t>ギョウムイタク</t>
    </rPh>
    <phoneticPr fontId="5"/>
  </si>
  <si>
    <t>令和６年度　河川修繕工事　県単（その44）護岸詳細設計業務委託</t>
    <rPh sb="0" eb="2">
      <t>レイワ</t>
    </rPh>
    <rPh sb="3" eb="5">
      <t>ネンド</t>
    </rPh>
    <rPh sb="6" eb="8">
      <t>カセン</t>
    </rPh>
    <rPh sb="8" eb="10">
      <t>シュウゼン</t>
    </rPh>
    <rPh sb="10" eb="12">
      <t>コウジ</t>
    </rPh>
    <rPh sb="13" eb="15">
      <t>ケンタン</t>
    </rPh>
    <rPh sb="21" eb="23">
      <t>ゴガン</t>
    </rPh>
    <rPh sb="23" eb="25">
      <t>ショウサイ</t>
    </rPh>
    <rPh sb="25" eb="27">
      <t>セッケイ</t>
    </rPh>
    <rPh sb="27" eb="29">
      <t>ギョウム</t>
    </rPh>
    <rPh sb="29" eb="31">
      <t>イタク</t>
    </rPh>
    <phoneticPr fontId="5"/>
  </si>
  <si>
    <t>令和５年度　河川改修工事（ゼロ県債）（その１）
令和５年度　河川維持改修工事（ゼロ県債）（その１）
令和５年度　河川修繕工事（ゼロ県債）（その１）合併　設計積算業務委託</t>
  </si>
  <si>
    <t>令和６年度　交通安全施設等整備工事　公共（その１）県単（その８）合併　道路台帳整備業務委託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ドウロ</t>
    </rPh>
    <rPh sb="37" eb="39">
      <t>ダイチョウ</t>
    </rPh>
    <rPh sb="39" eb="41">
      <t>セイビ</t>
    </rPh>
    <rPh sb="41" eb="43">
      <t>ギョウム</t>
    </rPh>
    <rPh sb="43" eb="45">
      <t>イタク</t>
    </rPh>
    <phoneticPr fontId="5"/>
  </si>
  <si>
    <t>令和６年度　河川修繕工事　県単（その38）測量業務委託</t>
    <rPh sb="0" eb="2">
      <t>レイワ</t>
    </rPh>
    <rPh sb="3" eb="5">
      <t>ネンド</t>
    </rPh>
    <rPh sb="6" eb="8">
      <t>カセン</t>
    </rPh>
    <rPh sb="8" eb="10">
      <t>シュウゼン</t>
    </rPh>
    <rPh sb="10" eb="12">
      <t>コウジ</t>
    </rPh>
    <rPh sb="13" eb="15">
      <t>ケンタン</t>
    </rPh>
    <rPh sb="21" eb="23">
      <t>ソクリョウ</t>
    </rPh>
    <rPh sb="23" eb="25">
      <t>ギョウム</t>
    </rPh>
    <rPh sb="25" eb="27">
      <t>イタク</t>
    </rPh>
    <phoneticPr fontId="5"/>
  </si>
  <si>
    <t>令和５年度　急傾斜地崩壊対策工事　公共（その３）地質調査業務委託</t>
    <rPh sb="0" eb="2">
      <t>レイワ</t>
    </rPh>
    <rPh sb="3" eb="4">
      <t>ネン</t>
    </rPh>
    <rPh sb="4" eb="5">
      <t>ド</t>
    </rPh>
    <rPh sb="17" eb="19">
      <t>コウキョウ</t>
    </rPh>
    <rPh sb="24" eb="26">
      <t>チシツ</t>
    </rPh>
    <rPh sb="26" eb="28">
      <t>チョウサ</t>
    </rPh>
    <rPh sb="28" eb="30">
      <t>ギョウム</t>
    </rPh>
    <rPh sb="30" eb="32">
      <t>イタク</t>
    </rPh>
    <phoneticPr fontId="5"/>
  </si>
  <si>
    <t>令和６年度　公園整備工事　県単（その12）防災点検業務委託</t>
    <rPh sb="0" eb="2">
      <t>レイワ</t>
    </rPh>
    <rPh sb="3" eb="5">
      <t>ネンド</t>
    </rPh>
    <rPh sb="6" eb="8">
      <t>コウエン</t>
    </rPh>
    <rPh sb="8" eb="10">
      <t>セイビ</t>
    </rPh>
    <rPh sb="10" eb="12">
      <t>コウジ</t>
    </rPh>
    <rPh sb="13" eb="14">
      <t>ケン</t>
    </rPh>
    <rPh sb="14" eb="15">
      <t>タン</t>
    </rPh>
    <rPh sb="21" eb="23">
      <t>ボウサイ</t>
    </rPh>
    <rPh sb="23" eb="25">
      <t>テンケン</t>
    </rPh>
    <rPh sb="25" eb="27">
      <t>ギョウム</t>
    </rPh>
    <rPh sb="27" eb="29">
      <t>イタク</t>
    </rPh>
    <phoneticPr fontId="5"/>
  </si>
  <si>
    <t>令和６年度　河川修繕工事　県単（その39）設計業務委託</t>
    <rPh sb="0" eb="2">
      <t>レイワ</t>
    </rPh>
    <rPh sb="3" eb="5">
      <t>ネンド</t>
    </rPh>
    <rPh sb="6" eb="8">
      <t>カセン</t>
    </rPh>
    <rPh sb="8" eb="10">
      <t>シュウゼン</t>
    </rPh>
    <rPh sb="10" eb="12">
      <t>コウジ</t>
    </rPh>
    <rPh sb="13" eb="15">
      <t>ケンタン</t>
    </rPh>
    <rPh sb="21" eb="23">
      <t>セッケイ</t>
    </rPh>
    <rPh sb="23" eb="25">
      <t>ギョウム</t>
    </rPh>
    <rPh sb="25" eb="27">
      <t>イタク</t>
    </rPh>
    <phoneticPr fontId="5"/>
  </si>
  <si>
    <t>令和５年度　交通安全施設等整備工事　公共（その１）
令和６年度　交通安全施設等整備工事　公共（その１）県単（その５）合併　道路照明灯点検業務委託</t>
    <rPh sb="0" eb="2">
      <t>レイワ</t>
    </rPh>
    <rPh sb="3" eb="5">
      <t>ネンド</t>
    </rPh>
    <rPh sb="6" eb="17">
      <t>コウツウアンゼンシセツトウセイビコウジ</t>
    </rPh>
    <rPh sb="18" eb="20">
      <t>コウキョウ</t>
    </rPh>
    <rPh sb="26" eb="28">
      <t>レイワ</t>
    </rPh>
    <rPh sb="29" eb="31">
      <t>ネンド</t>
    </rPh>
    <rPh sb="32" eb="43">
      <t>コウツウアンゼンシセツトウセイビコウジ</t>
    </rPh>
    <rPh sb="44" eb="46">
      <t>コウキョウ</t>
    </rPh>
    <rPh sb="51" eb="52">
      <t>ケン</t>
    </rPh>
    <rPh sb="52" eb="53">
      <t>タン</t>
    </rPh>
    <rPh sb="58" eb="60">
      <t>ガッペイ</t>
    </rPh>
    <rPh sb="61" eb="63">
      <t>ドウロ</t>
    </rPh>
    <rPh sb="63" eb="65">
      <t>ショウメイ</t>
    </rPh>
    <rPh sb="65" eb="66">
      <t>トウ</t>
    </rPh>
    <rPh sb="66" eb="68">
      <t>テンケン</t>
    </rPh>
    <rPh sb="68" eb="70">
      <t>ギョウム</t>
    </rPh>
    <rPh sb="70" eb="72">
      <t>イタク</t>
    </rPh>
    <phoneticPr fontId="5"/>
  </si>
  <si>
    <t>令和６年度　河川修繕工事　県単（その46）　護岸詳細設計業務委託</t>
    <rPh sb="0" eb="2">
      <t>レイワ</t>
    </rPh>
    <rPh sb="3" eb="5">
      <t>ネンド</t>
    </rPh>
    <rPh sb="6" eb="8">
      <t>カセン</t>
    </rPh>
    <rPh sb="8" eb="10">
      <t>シュウゼン</t>
    </rPh>
    <rPh sb="10" eb="12">
      <t>コウジ</t>
    </rPh>
    <rPh sb="13" eb="14">
      <t>ケン</t>
    </rPh>
    <rPh sb="14" eb="15">
      <t>タン</t>
    </rPh>
    <rPh sb="22" eb="28">
      <t>ゴガンショウサイセッケイ</t>
    </rPh>
    <rPh sb="28" eb="30">
      <t>ギョウム</t>
    </rPh>
    <rPh sb="30" eb="32">
      <t>イタク</t>
    </rPh>
    <phoneticPr fontId="5"/>
  </si>
  <si>
    <t>令和５年度　道路改良工事　県単（その14）道路台帳整備業務委託</t>
    <rPh sb="0" eb="2">
      <t>レイワ</t>
    </rPh>
    <rPh sb="3" eb="5">
      <t>ネンド</t>
    </rPh>
    <rPh sb="6" eb="8">
      <t>ドウロ</t>
    </rPh>
    <rPh sb="8" eb="10">
      <t>カイリョウ</t>
    </rPh>
    <rPh sb="10" eb="12">
      <t>コウジ</t>
    </rPh>
    <rPh sb="13" eb="14">
      <t>ケン</t>
    </rPh>
    <rPh sb="14" eb="15">
      <t>タン</t>
    </rPh>
    <rPh sb="21" eb="23">
      <t>ドウロ</t>
    </rPh>
    <rPh sb="23" eb="27">
      <t>ダイチョウセイビ</t>
    </rPh>
    <rPh sb="27" eb="29">
      <t>ギョウム</t>
    </rPh>
    <rPh sb="29" eb="31">
      <t>イタク</t>
    </rPh>
    <phoneticPr fontId="5"/>
  </si>
  <si>
    <t>令和５年度　道路改良工事　県単（その12）令和６年度　道路改良工事　県単（その７）合併　水路台帳整備業務委託</t>
    <rPh sb="0" eb="2">
      <t>レイワ</t>
    </rPh>
    <rPh sb="3" eb="5">
      <t>ネンド</t>
    </rPh>
    <rPh sb="6" eb="12">
      <t>ドウロカイリョウコウジ</t>
    </rPh>
    <rPh sb="13" eb="14">
      <t>ケン</t>
    </rPh>
    <rPh sb="14" eb="15">
      <t>タン</t>
    </rPh>
    <rPh sb="21" eb="23">
      <t>レイワ</t>
    </rPh>
    <rPh sb="24" eb="26">
      <t>ネンド</t>
    </rPh>
    <rPh sb="27" eb="33">
      <t>ドウロカイリョウコウジ</t>
    </rPh>
    <rPh sb="34" eb="35">
      <t>ケン</t>
    </rPh>
    <rPh sb="35" eb="36">
      <t>タン</t>
    </rPh>
    <rPh sb="41" eb="43">
      <t>ガッペイ</t>
    </rPh>
    <rPh sb="44" eb="46">
      <t>スイロ</t>
    </rPh>
    <rPh sb="46" eb="48">
      <t>ダイチョウ</t>
    </rPh>
    <rPh sb="48" eb="50">
      <t>セイビ</t>
    </rPh>
    <rPh sb="50" eb="52">
      <t>ギョウム</t>
    </rPh>
    <rPh sb="52" eb="54">
      <t>イタク</t>
    </rPh>
    <phoneticPr fontId="5"/>
  </si>
  <si>
    <t>令和５年度　道路改良工事　県単（その６）設計積算業務委託</t>
    <rPh sb="0" eb="2">
      <t>レイワ</t>
    </rPh>
    <rPh sb="3" eb="5">
      <t>ネンド</t>
    </rPh>
    <rPh sb="6" eb="8">
      <t>ドウロ</t>
    </rPh>
    <rPh sb="8" eb="10">
      <t>カイリョウ</t>
    </rPh>
    <rPh sb="10" eb="12">
      <t>コウジ</t>
    </rPh>
    <rPh sb="13" eb="15">
      <t>ケンタン</t>
    </rPh>
    <rPh sb="20" eb="22">
      <t>セッケイ</t>
    </rPh>
    <rPh sb="22" eb="24">
      <t>セキサン</t>
    </rPh>
    <rPh sb="24" eb="26">
      <t>ギョウム</t>
    </rPh>
    <rPh sb="26" eb="28">
      <t>イタク</t>
    </rPh>
    <phoneticPr fontId="5"/>
  </si>
  <si>
    <t>令和５年度　道路改良工事　県単（その３）測量業務委託</t>
    <rPh sb="0" eb="2">
      <t>レイワ</t>
    </rPh>
    <rPh sb="3" eb="5">
      <t>ネンド</t>
    </rPh>
    <rPh sb="6" eb="8">
      <t>ドウロ</t>
    </rPh>
    <rPh sb="8" eb="10">
      <t>カイリョウ</t>
    </rPh>
    <rPh sb="10" eb="12">
      <t>コウジ</t>
    </rPh>
    <rPh sb="13" eb="15">
      <t>ケンタン</t>
    </rPh>
    <rPh sb="20" eb="22">
      <t>ソクリョウ</t>
    </rPh>
    <rPh sb="22" eb="24">
      <t>ギョウム</t>
    </rPh>
    <rPh sb="24" eb="26">
      <t>イタク</t>
    </rPh>
    <phoneticPr fontId="5"/>
  </si>
  <si>
    <t>令和５年度　道路改良工事　県単（その４）令和６年度道路改良工事　県単（その２）合併　道路詳細設計業務委託</t>
    <rPh sb="0" eb="2">
      <t>レイワ</t>
    </rPh>
    <rPh sb="3" eb="5">
      <t>ネンド</t>
    </rPh>
    <rPh sb="6" eb="8">
      <t>ドウロ</t>
    </rPh>
    <rPh sb="8" eb="10">
      <t>カイリョウ</t>
    </rPh>
    <rPh sb="10" eb="12">
      <t>コウジ</t>
    </rPh>
    <rPh sb="13" eb="14">
      <t>ケン</t>
    </rPh>
    <rPh sb="14" eb="15">
      <t>タン</t>
    </rPh>
    <rPh sb="20" eb="22">
      <t>レイワ</t>
    </rPh>
    <rPh sb="23" eb="25">
      <t>ネンド</t>
    </rPh>
    <rPh sb="25" eb="27">
      <t>ドウロ</t>
    </rPh>
    <rPh sb="27" eb="29">
      <t>カイリョウ</t>
    </rPh>
    <rPh sb="29" eb="31">
      <t>コウジ</t>
    </rPh>
    <rPh sb="32" eb="34">
      <t>ケンタン</t>
    </rPh>
    <rPh sb="39" eb="41">
      <t>ガッペイ</t>
    </rPh>
    <rPh sb="42" eb="44">
      <t>ドウロ</t>
    </rPh>
    <rPh sb="44" eb="46">
      <t>ショウサイ</t>
    </rPh>
    <rPh sb="46" eb="48">
      <t>セッケイ</t>
    </rPh>
    <rPh sb="48" eb="50">
      <t>ギョウム</t>
    </rPh>
    <rPh sb="50" eb="52">
      <t>イタク</t>
    </rPh>
    <phoneticPr fontId="5"/>
  </si>
  <si>
    <t>令和５年度　橋りょう補修工事　公共（その２）県単（その５）令和６年度　橋りょう補修工事　公共（その１）合併　橋りょう定期点検業務委託</t>
    <rPh sb="0" eb="2">
      <t>レイワ</t>
    </rPh>
    <rPh sb="3" eb="5">
      <t>ネンド</t>
    </rPh>
    <rPh sb="6" eb="7">
      <t>キョウ</t>
    </rPh>
    <rPh sb="10" eb="14">
      <t>ホシュウコウジ</t>
    </rPh>
    <rPh sb="15" eb="17">
      <t>コウキョウ</t>
    </rPh>
    <rPh sb="22" eb="24">
      <t>ケンタン</t>
    </rPh>
    <rPh sb="29" eb="31">
      <t>レイワ</t>
    </rPh>
    <rPh sb="32" eb="34">
      <t>ネンド</t>
    </rPh>
    <rPh sb="35" eb="36">
      <t>キョウ</t>
    </rPh>
    <rPh sb="39" eb="43">
      <t>ホシュウコウジ</t>
    </rPh>
    <rPh sb="44" eb="46">
      <t>コウキョウ</t>
    </rPh>
    <rPh sb="51" eb="53">
      <t>ガッペイ</t>
    </rPh>
    <rPh sb="54" eb="55">
      <t>キョウ</t>
    </rPh>
    <rPh sb="58" eb="66">
      <t>テイキテンケンギョウムイタク</t>
    </rPh>
    <phoneticPr fontId="5"/>
  </si>
  <si>
    <t>令和６年度　電線地中化促進工事　県単（その１）設計業務委託</t>
    <rPh sb="0" eb="2">
      <t>レイワ</t>
    </rPh>
    <rPh sb="3" eb="5">
      <t>ネンド</t>
    </rPh>
    <rPh sb="6" eb="8">
      <t>デンセン</t>
    </rPh>
    <rPh sb="8" eb="11">
      <t>チチュウカ</t>
    </rPh>
    <rPh sb="11" eb="13">
      <t>ソクシン</t>
    </rPh>
    <rPh sb="13" eb="15">
      <t>コウジ</t>
    </rPh>
    <rPh sb="16" eb="18">
      <t>ケンタン</t>
    </rPh>
    <rPh sb="23" eb="25">
      <t>セッケイ</t>
    </rPh>
    <rPh sb="25" eb="27">
      <t>ギョウム</t>
    </rPh>
    <rPh sb="27" eb="29">
      <t>イタク</t>
    </rPh>
    <phoneticPr fontId="5"/>
  </si>
  <si>
    <t>令和５年度　橋りょう補修工事　公共（その１）県単（その４）合併　橋りょう定期点検業務委託</t>
    <rPh sb="0" eb="2">
      <t>レイワ</t>
    </rPh>
    <rPh sb="3" eb="5">
      <t>ネンド</t>
    </rPh>
    <rPh sb="6" eb="7">
      <t>キョウ</t>
    </rPh>
    <rPh sb="10" eb="14">
      <t>ホシュウコウジ</t>
    </rPh>
    <rPh sb="15" eb="17">
      <t>コウキョウ</t>
    </rPh>
    <rPh sb="22" eb="24">
      <t>ケンタン</t>
    </rPh>
    <rPh sb="29" eb="31">
      <t>ガッペイ</t>
    </rPh>
    <rPh sb="32" eb="33">
      <t>キョウ</t>
    </rPh>
    <rPh sb="36" eb="38">
      <t>テイキ</t>
    </rPh>
    <rPh sb="38" eb="40">
      <t>テンケン</t>
    </rPh>
    <rPh sb="40" eb="42">
      <t>ギョウム</t>
    </rPh>
    <rPh sb="42" eb="44">
      <t>イタク</t>
    </rPh>
    <phoneticPr fontId="5"/>
  </si>
  <si>
    <t>令和６年度　道路災害防除工事　県単（その１）照明施設設計業務委託</t>
    <rPh sb="0" eb="2">
      <t>レイワ</t>
    </rPh>
    <rPh sb="3" eb="4">
      <t>ネン</t>
    </rPh>
    <rPh sb="4" eb="5">
      <t>ド</t>
    </rPh>
    <rPh sb="6" eb="14">
      <t>ドウロサイガイボウジョコウジ</t>
    </rPh>
    <rPh sb="15" eb="16">
      <t>ケン</t>
    </rPh>
    <rPh sb="16" eb="17">
      <t>タン</t>
    </rPh>
    <rPh sb="22" eb="24">
      <t>ショウメイ</t>
    </rPh>
    <rPh sb="24" eb="26">
      <t>シセツ</t>
    </rPh>
    <rPh sb="26" eb="32">
      <t>セッケイギョウムイタク</t>
    </rPh>
    <phoneticPr fontId="5"/>
  </si>
  <si>
    <t>令和６年度　道路災害防除工事　県単（その１）道路補修工事　県単（その159）合併　道路防災カルテ点検業務委託</t>
    <rPh sb="0" eb="2">
      <t>レイワ</t>
    </rPh>
    <rPh sb="3" eb="4">
      <t>ネン</t>
    </rPh>
    <rPh sb="4" eb="5">
      <t>ド</t>
    </rPh>
    <rPh sb="6" eb="14">
      <t>ドウロサイガイボウジョコウジ</t>
    </rPh>
    <rPh sb="15" eb="16">
      <t>ケン</t>
    </rPh>
    <rPh sb="16" eb="17">
      <t>タン</t>
    </rPh>
    <rPh sb="22" eb="28">
      <t>ドウホ</t>
    </rPh>
    <rPh sb="29" eb="31">
      <t>タン</t>
    </rPh>
    <rPh sb="38" eb="40">
      <t>ガッペイ</t>
    </rPh>
    <rPh sb="41" eb="43">
      <t>ドウロ</t>
    </rPh>
    <rPh sb="43" eb="45">
      <t>ボウサイ</t>
    </rPh>
    <rPh sb="48" eb="50">
      <t>テンケン</t>
    </rPh>
    <rPh sb="50" eb="52">
      <t>ギョウム</t>
    </rPh>
    <rPh sb="52" eb="54">
      <t>イタク</t>
    </rPh>
    <phoneticPr fontId="5"/>
  </si>
  <si>
    <t>令和５年度 道路補修工事 県単（その１）橋りょう補修工事 県単（その１） 道路災害防除工事 県単（その１）合併 設計積算及び現場技術業務委託</t>
    <rPh sb="0" eb="2">
      <t>レイワ</t>
    </rPh>
    <rPh sb="3" eb="4">
      <t>ネン</t>
    </rPh>
    <rPh sb="4" eb="5">
      <t>ド</t>
    </rPh>
    <rPh sb="6" eb="12">
      <t>ドウロホシュウコウジ</t>
    </rPh>
    <rPh sb="13" eb="14">
      <t>ケン</t>
    </rPh>
    <rPh sb="14" eb="15">
      <t>タン</t>
    </rPh>
    <rPh sb="20" eb="21">
      <t>キョウ</t>
    </rPh>
    <rPh sb="24" eb="28">
      <t>ホシュウコウジ</t>
    </rPh>
    <rPh sb="29" eb="30">
      <t>ケン</t>
    </rPh>
    <rPh sb="30" eb="31">
      <t>タン</t>
    </rPh>
    <rPh sb="37" eb="45">
      <t>ドウロサイガイボウジョコウジ</t>
    </rPh>
    <rPh sb="46" eb="48">
      <t>ケンタン</t>
    </rPh>
    <rPh sb="53" eb="55">
      <t>ガッペイ</t>
    </rPh>
    <rPh sb="56" eb="58">
      <t>セッケイ</t>
    </rPh>
    <rPh sb="58" eb="61">
      <t>セキサンオヨ</t>
    </rPh>
    <rPh sb="62" eb="66">
      <t>ゲンバギジュツ</t>
    </rPh>
    <rPh sb="66" eb="68">
      <t>ギョウム</t>
    </rPh>
    <rPh sb="68" eb="70">
      <t>イタク</t>
    </rPh>
    <phoneticPr fontId="5"/>
  </si>
  <si>
    <t>令和６年度　電線地中化促進工事　公共（その１）県単（その３）合併　
電線共同溝台帳整備業務委託</t>
    <rPh sb="0" eb="2">
      <t>レイワ</t>
    </rPh>
    <rPh sb="3" eb="5">
      <t>ネンド</t>
    </rPh>
    <rPh sb="6" eb="8">
      <t>デンセン</t>
    </rPh>
    <rPh sb="8" eb="11">
      <t>チチュウカ</t>
    </rPh>
    <rPh sb="11" eb="13">
      <t>ソクシン</t>
    </rPh>
    <rPh sb="13" eb="15">
      <t>コウジ</t>
    </rPh>
    <rPh sb="16" eb="18">
      <t>コウキョウ</t>
    </rPh>
    <rPh sb="23" eb="24">
      <t>ケン</t>
    </rPh>
    <rPh sb="24" eb="25">
      <t>タン</t>
    </rPh>
    <rPh sb="30" eb="32">
      <t>ガッペイ</t>
    </rPh>
    <rPh sb="34" eb="39">
      <t>デンセンキョウドウコウ</t>
    </rPh>
    <rPh sb="39" eb="41">
      <t>ダイチョウ</t>
    </rPh>
    <rPh sb="41" eb="43">
      <t>セイビ</t>
    </rPh>
    <rPh sb="43" eb="45">
      <t>ギョウム</t>
    </rPh>
    <rPh sb="45" eb="47">
      <t>イタク</t>
    </rPh>
    <phoneticPr fontId="5"/>
  </si>
  <si>
    <t>令和５年度　交通安全施設等整備工事　県単（その10）令和６年度　交通安全施設等整備工事　県単（その１）合併　道路詳細設計業務委託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レイワ</t>
    </rPh>
    <rPh sb="29" eb="31">
      <t>ネンド</t>
    </rPh>
    <rPh sb="32" eb="34">
      <t>コウツウ</t>
    </rPh>
    <rPh sb="34" eb="36">
      <t>アンゼン</t>
    </rPh>
    <rPh sb="36" eb="38">
      <t>シセツ</t>
    </rPh>
    <rPh sb="38" eb="39">
      <t>トウ</t>
    </rPh>
    <rPh sb="39" eb="41">
      <t>セイビ</t>
    </rPh>
    <rPh sb="41" eb="43">
      <t>コウジ</t>
    </rPh>
    <rPh sb="44" eb="45">
      <t>ケン</t>
    </rPh>
    <rPh sb="45" eb="46">
      <t>タン</t>
    </rPh>
    <rPh sb="51" eb="53">
      <t>ガッペイ</t>
    </rPh>
    <rPh sb="54" eb="56">
      <t>ドウロ</t>
    </rPh>
    <rPh sb="56" eb="58">
      <t>ショウサイ</t>
    </rPh>
    <rPh sb="58" eb="60">
      <t>セッケイ</t>
    </rPh>
    <rPh sb="60" eb="62">
      <t>ギョウム</t>
    </rPh>
    <rPh sb="62" eb="64">
      <t>イタク</t>
    </rPh>
    <phoneticPr fontId="5"/>
  </si>
  <si>
    <t>令和６年度　交通安全施設等整備工事　公共（その１）県単（その４）合併　横断歩道橋補修設計業務委託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2" eb="34">
      <t>ガッペイ</t>
    </rPh>
    <rPh sb="35" eb="37">
      <t>オウダン</t>
    </rPh>
    <rPh sb="37" eb="39">
      <t>ホドウ</t>
    </rPh>
    <rPh sb="39" eb="40">
      <t>キョウ</t>
    </rPh>
    <rPh sb="40" eb="42">
      <t>ホシュウ</t>
    </rPh>
    <rPh sb="42" eb="44">
      <t>セッケイ</t>
    </rPh>
    <rPh sb="44" eb="46">
      <t>ギョウム</t>
    </rPh>
    <rPh sb="46" eb="48">
      <t>イタク</t>
    </rPh>
    <phoneticPr fontId="3"/>
  </si>
  <si>
    <t>令和５年度　公園整備工事　県単（その８）
公園基本計画修正業務委託</t>
    <rPh sb="6" eb="8">
      <t>コウエン</t>
    </rPh>
    <rPh sb="8" eb="10">
      <t>セイビ</t>
    </rPh>
    <rPh sb="10" eb="12">
      <t>コウジ</t>
    </rPh>
    <rPh sb="13" eb="14">
      <t>ケン</t>
    </rPh>
    <rPh sb="14" eb="15">
      <t>タン</t>
    </rPh>
    <rPh sb="21" eb="23">
      <t>コウエン</t>
    </rPh>
    <rPh sb="23" eb="25">
      <t>キホン</t>
    </rPh>
    <rPh sb="25" eb="27">
      <t>ケイカク</t>
    </rPh>
    <rPh sb="27" eb="29">
      <t>シュウセイ</t>
    </rPh>
    <rPh sb="29" eb="31">
      <t>ギョウム</t>
    </rPh>
    <rPh sb="31" eb="33">
      <t>イタク</t>
    </rPh>
    <phoneticPr fontId="5"/>
  </si>
  <si>
    <t>令和５年度　都市公園整備工事　公共（その４）
令和６年度　公園整備工事　県単（その25）公園施設改修設計業務委託</t>
    <rPh sb="0" eb="2">
      <t>レイワ</t>
    </rPh>
    <rPh sb="3" eb="5">
      <t>ネンド</t>
    </rPh>
    <rPh sb="6" eb="8">
      <t>トシ</t>
    </rPh>
    <rPh sb="8" eb="10">
      <t>コウエン</t>
    </rPh>
    <rPh sb="10" eb="12">
      <t>セイビ</t>
    </rPh>
    <rPh sb="12" eb="14">
      <t>コウジ</t>
    </rPh>
    <rPh sb="15" eb="17">
      <t>コウキョウ</t>
    </rPh>
    <rPh sb="23" eb="25">
      <t>レイワ</t>
    </rPh>
    <rPh sb="26" eb="28">
      <t>ネンド</t>
    </rPh>
    <rPh sb="29" eb="31">
      <t>コウエン</t>
    </rPh>
    <rPh sb="31" eb="33">
      <t>セイビ</t>
    </rPh>
    <rPh sb="33" eb="35">
      <t>コウジ</t>
    </rPh>
    <rPh sb="36" eb="37">
      <t>ケン</t>
    </rPh>
    <rPh sb="37" eb="38">
      <t>タン</t>
    </rPh>
    <rPh sb="44" eb="46">
      <t>コウエン</t>
    </rPh>
    <rPh sb="46" eb="48">
      <t>シセツ</t>
    </rPh>
    <rPh sb="48" eb="50">
      <t>カイシュウ</t>
    </rPh>
    <rPh sb="50" eb="52">
      <t>セッケイ</t>
    </rPh>
    <rPh sb="52" eb="54">
      <t>ギョウム</t>
    </rPh>
    <rPh sb="54" eb="56">
      <t>イタク</t>
    </rPh>
    <phoneticPr fontId="5"/>
  </si>
  <si>
    <t>令和６年度　公園整備工事　県単（その26）自然環境調査業務委託</t>
    <rPh sb="0" eb="2">
      <t>レイワ</t>
    </rPh>
    <rPh sb="3" eb="5">
      <t>ネンド</t>
    </rPh>
    <rPh sb="6" eb="8">
      <t>コウエン</t>
    </rPh>
    <rPh sb="8" eb="10">
      <t>セイビ</t>
    </rPh>
    <rPh sb="10" eb="12">
      <t>コウジ</t>
    </rPh>
    <rPh sb="13" eb="14">
      <t>ケン</t>
    </rPh>
    <rPh sb="14" eb="15">
      <t>タン</t>
    </rPh>
    <rPh sb="21" eb="23">
      <t>シゼン</t>
    </rPh>
    <rPh sb="23" eb="25">
      <t>カンキョウ</t>
    </rPh>
    <rPh sb="25" eb="27">
      <t>チョウサ</t>
    </rPh>
    <rPh sb="27" eb="29">
      <t>ギョウム</t>
    </rPh>
    <rPh sb="29" eb="31">
      <t>イタク</t>
    </rPh>
    <phoneticPr fontId="5"/>
  </si>
  <si>
    <t>令和６年度　公園整備工事　県単（その14）ＵＡＶ測量業務委託</t>
    <rPh sb="0" eb="2">
      <t>レイワ</t>
    </rPh>
    <rPh sb="3" eb="5">
      <t>ネンド</t>
    </rPh>
    <rPh sb="6" eb="8">
      <t>コウエン</t>
    </rPh>
    <rPh sb="8" eb="10">
      <t>セイビ</t>
    </rPh>
    <rPh sb="10" eb="12">
      <t>コウジ</t>
    </rPh>
    <rPh sb="13" eb="14">
      <t>ケン</t>
    </rPh>
    <rPh sb="14" eb="15">
      <t>タン</t>
    </rPh>
    <rPh sb="24" eb="26">
      <t>ソクリョウ</t>
    </rPh>
    <rPh sb="26" eb="28">
      <t>ギョウム</t>
    </rPh>
    <rPh sb="28" eb="30">
      <t>イタク</t>
    </rPh>
    <phoneticPr fontId="5"/>
  </si>
  <si>
    <t>令和６年度　道路改良工事　県単（その６）地質調査業務委託</t>
    <rPh sb="0" eb="2">
      <t>レイワ</t>
    </rPh>
    <rPh sb="3" eb="5">
      <t>ネンド</t>
    </rPh>
    <rPh sb="6" eb="12">
      <t>ドウロカイリョウコウジ</t>
    </rPh>
    <rPh sb="13" eb="14">
      <t>ケン</t>
    </rPh>
    <rPh sb="14" eb="15">
      <t>タン</t>
    </rPh>
    <rPh sb="20" eb="22">
      <t>チシツ</t>
    </rPh>
    <rPh sb="22" eb="24">
      <t>チョウサ</t>
    </rPh>
    <rPh sb="24" eb="26">
      <t>ギョウム</t>
    </rPh>
    <rPh sb="26" eb="28">
      <t>イタク</t>
    </rPh>
    <phoneticPr fontId="5"/>
  </si>
  <si>
    <t>令和６年度　公園緑地等維持管理工事　県単（その８）UAV測量業務委託</t>
  </si>
  <si>
    <t>令和６年度　公園緑地等維持管理工事　県単（その９）UAV測量業務委託</t>
  </si>
  <si>
    <t>令和５年度　砂防関係事業調査工事　公共(その４)　
令和６年度　砂防関係事業調査工事　公共(その１)合併　
基礎調査業務委託</t>
    <rPh sb="6" eb="8">
      <t>サボウ</t>
    </rPh>
    <rPh sb="8" eb="10">
      <t>カンケイ</t>
    </rPh>
    <rPh sb="10" eb="12">
      <t>ジギョウ</t>
    </rPh>
    <rPh sb="12" eb="14">
      <t>チョウサ</t>
    </rPh>
    <rPh sb="14" eb="16">
      <t>コウジ</t>
    </rPh>
    <rPh sb="17" eb="19">
      <t>コウキョウ</t>
    </rPh>
    <rPh sb="26" eb="28">
      <t>レイワ</t>
    </rPh>
    <rPh sb="29" eb="30">
      <t>ネン</t>
    </rPh>
    <rPh sb="30" eb="31">
      <t>ド</t>
    </rPh>
    <rPh sb="32" eb="34">
      <t>サボウ</t>
    </rPh>
    <rPh sb="34" eb="36">
      <t>カンケイ</t>
    </rPh>
    <rPh sb="36" eb="38">
      <t>ジギョウ</t>
    </rPh>
    <rPh sb="38" eb="40">
      <t>チョウサ</t>
    </rPh>
    <rPh sb="40" eb="42">
      <t>コウジ</t>
    </rPh>
    <rPh sb="43" eb="45">
      <t>コウキョウ</t>
    </rPh>
    <rPh sb="50" eb="52">
      <t>ガッペイ</t>
    </rPh>
    <rPh sb="54" eb="56">
      <t>キソ</t>
    </rPh>
    <rPh sb="56" eb="58">
      <t>チョウサ</t>
    </rPh>
    <rPh sb="58" eb="60">
      <t>ギョウム</t>
    </rPh>
    <rPh sb="60" eb="62">
      <t>イタク</t>
    </rPh>
    <phoneticPr fontId="5"/>
  </si>
  <si>
    <t>令和５年度　通常砂防工事　公共（その５）地質調査業務委託</t>
    <rPh sb="0" eb="2">
      <t>レイワ</t>
    </rPh>
    <rPh sb="3" eb="4">
      <t>ネン</t>
    </rPh>
    <rPh sb="4" eb="5">
      <t>ド</t>
    </rPh>
    <rPh sb="6" eb="8">
      <t>ツウジョウ</t>
    </rPh>
    <rPh sb="8" eb="10">
      <t>サボウ</t>
    </rPh>
    <rPh sb="10" eb="12">
      <t>コウジ</t>
    </rPh>
    <rPh sb="13" eb="15">
      <t>コウキョウ</t>
    </rPh>
    <rPh sb="20" eb="22">
      <t>チシツ</t>
    </rPh>
    <rPh sb="22" eb="24">
      <t>チョウサ</t>
    </rPh>
    <rPh sb="24" eb="26">
      <t>ギョウム</t>
    </rPh>
    <rPh sb="26" eb="28">
      <t>イタク</t>
    </rPh>
    <phoneticPr fontId="5"/>
  </si>
  <si>
    <t>令和６年度　海岸補修工事　県単（その１）計画業務委託</t>
    <rPh sb="20" eb="22">
      <t>ケイカク</t>
    </rPh>
    <phoneticPr fontId="5"/>
  </si>
  <si>
    <t>令和５年度　通常砂防工事　公共（その13）土砂・洪水氾濫調査検討業務委託</t>
    <rPh sb="0" eb="2">
      <t>レイワ</t>
    </rPh>
    <rPh sb="3" eb="4">
      <t>ネン</t>
    </rPh>
    <rPh sb="4" eb="5">
      <t>ド</t>
    </rPh>
    <rPh sb="6" eb="8">
      <t>ツウジョウ</t>
    </rPh>
    <rPh sb="8" eb="10">
      <t>サボウ</t>
    </rPh>
    <rPh sb="10" eb="12">
      <t>コウジ</t>
    </rPh>
    <rPh sb="13" eb="15">
      <t>コウキョウ</t>
    </rPh>
    <rPh sb="21" eb="23">
      <t>ドシャ</t>
    </rPh>
    <rPh sb="24" eb="26">
      <t>コウズイ</t>
    </rPh>
    <rPh sb="26" eb="28">
      <t>ハンラン</t>
    </rPh>
    <rPh sb="28" eb="30">
      <t>チョウサ</t>
    </rPh>
    <rPh sb="30" eb="32">
      <t>ケントウ</t>
    </rPh>
    <rPh sb="32" eb="34">
      <t>ギョウム</t>
    </rPh>
    <rPh sb="34" eb="36">
      <t>イタク</t>
    </rPh>
    <phoneticPr fontId="5"/>
  </si>
  <si>
    <t>令和６年度　河川修繕工事　県単（その17）護岸詳細設計等業務委託</t>
    <rPh sb="0" eb="2">
      <t>レイワ</t>
    </rPh>
    <rPh sb="3" eb="5">
      <t>ネンド</t>
    </rPh>
    <rPh sb="6" eb="8">
      <t>カセン</t>
    </rPh>
    <rPh sb="8" eb="10">
      <t>シュウゼン</t>
    </rPh>
    <rPh sb="10" eb="12">
      <t>コウジ</t>
    </rPh>
    <rPh sb="13" eb="14">
      <t>ケン</t>
    </rPh>
    <rPh sb="14" eb="15">
      <t>タン</t>
    </rPh>
    <rPh sb="21" eb="23">
      <t>ゴガン</t>
    </rPh>
    <rPh sb="23" eb="25">
      <t>ショウサイ</t>
    </rPh>
    <rPh sb="25" eb="27">
      <t>セッケイ</t>
    </rPh>
    <rPh sb="27" eb="28">
      <t>トウ</t>
    </rPh>
    <rPh sb="28" eb="30">
      <t>ギョウム</t>
    </rPh>
    <rPh sb="30" eb="32">
      <t>イタク</t>
    </rPh>
    <phoneticPr fontId="5"/>
  </si>
  <si>
    <t>令和６年度　河川修繕工事　県単（その11）護岸詳細設計業務委託</t>
    <rPh sb="0" eb="2">
      <t>レイワ</t>
    </rPh>
    <rPh sb="3" eb="5">
      <t>ネンド</t>
    </rPh>
    <rPh sb="6" eb="8">
      <t>カセン</t>
    </rPh>
    <rPh sb="8" eb="10">
      <t>シュウゼン</t>
    </rPh>
    <rPh sb="10" eb="12">
      <t>コウジ</t>
    </rPh>
    <rPh sb="13" eb="14">
      <t>ケン</t>
    </rPh>
    <rPh sb="14" eb="15">
      <t>タン</t>
    </rPh>
    <rPh sb="21" eb="23">
      <t>ゴガン</t>
    </rPh>
    <rPh sb="23" eb="25">
      <t>ショウサイ</t>
    </rPh>
    <rPh sb="25" eb="27">
      <t>セッケイ</t>
    </rPh>
    <rPh sb="27" eb="29">
      <t>ギョウム</t>
    </rPh>
    <rPh sb="29" eb="31">
      <t>イタク</t>
    </rPh>
    <phoneticPr fontId="5"/>
  </si>
  <si>
    <t>令和５年度　河川改修工事　県単（その14）測量業務委託</t>
    <rPh sb="0" eb="2">
      <t>レイワ</t>
    </rPh>
    <rPh sb="3" eb="5">
      <t>ネンド</t>
    </rPh>
    <rPh sb="6" eb="8">
      <t>カセン</t>
    </rPh>
    <rPh sb="8" eb="10">
      <t>カイシュウ</t>
    </rPh>
    <rPh sb="10" eb="12">
      <t>コウジ</t>
    </rPh>
    <rPh sb="13" eb="14">
      <t>ケン</t>
    </rPh>
    <rPh sb="14" eb="15">
      <t>タン</t>
    </rPh>
    <rPh sb="21" eb="23">
      <t>ソクリョウ</t>
    </rPh>
    <rPh sb="23" eb="25">
      <t>ギョウム</t>
    </rPh>
    <rPh sb="25" eb="27">
      <t>イタク</t>
    </rPh>
    <phoneticPr fontId="24"/>
  </si>
  <si>
    <t>令和５年度　河川改修工事　県単（その10）
令和６年度　河川改修工事　県単（その11）合併
金目川水系河川整備優先度検討業務委託</t>
    <rPh sb="0" eb="2">
      <t>レイワ</t>
    </rPh>
    <rPh sb="3" eb="5">
      <t>ネンド</t>
    </rPh>
    <rPh sb="6" eb="8">
      <t>カセン</t>
    </rPh>
    <rPh sb="8" eb="10">
      <t>カイシュウ</t>
    </rPh>
    <rPh sb="10" eb="12">
      <t>コウジ</t>
    </rPh>
    <rPh sb="13" eb="14">
      <t>ケン</t>
    </rPh>
    <rPh sb="14" eb="15">
      <t>タン</t>
    </rPh>
    <rPh sb="43" eb="45">
      <t>ガッペイ</t>
    </rPh>
    <rPh sb="46" eb="48">
      <t>カナメ</t>
    </rPh>
    <rPh sb="48" eb="49">
      <t>ガワ</t>
    </rPh>
    <rPh sb="49" eb="51">
      <t>スイケイ</t>
    </rPh>
    <rPh sb="51" eb="53">
      <t>カセン</t>
    </rPh>
    <rPh sb="53" eb="55">
      <t>セイビ</t>
    </rPh>
    <rPh sb="55" eb="58">
      <t>ユウセンド</t>
    </rPh>
    <rPh sb="58" eb="60">
      <t>ケントウ</t>
    </rPh>
    <rPh sb="60" eb="62">
      <t>ギョウム</t>
    </rPh>
    <rPh sb="62" eb="64">
      <t>イタク</t>
    </rPh>
    <phoneticPr fontId="24"/>
  </si>
  <si>
    <t>令和５年度　河川改修工事　県単（その１）
令和６年度　河川改修工事　県単（その１）合併
護岸予備設計業務委託</t>
    <rPh sb="41" eb="43">
      <t>ガッペイ</t>
    </rPh>
    <phoneticPr fontId="5"/>
  </si>
  <si>
    <t>令和５年度　河川修繕工事　県単（その43）
令和６年度　河川修繕工事　県単（その18）合併　測量業務委託</t>
    <rPh sb="43" eb="45">
      <t>ガッペイ</t>
    </rPh>
    <phoneticPr fontId="5"/>
  </si>
  <si>
    <t>令和５年度　河川修繕工事　県単（その２）
令和６年度　河川修繕工事　県単（その３）合併　測量業務委託</t>
    <rPh sb="41" eb="43">
      <t>ガッペイ</t>
    </rPh>
    <phoneticPr fontId="5"/>
  </si>
  <si>
    <t>令和６年度　河川修繕工事　県単（その４）測量業務委託</t>
  </si>
  <si>
    <t>令和６年度　河川修繕工事　県単（その２）測量業務委託</t>
  </si>
  <si>
    <t>令和６年度　河川修繕工事　県単（その45）測量業務委託</t>
    <rPh sb="0" eb="2">
      <t>レイワ</t>
    </rPh>
    <rPh sb="3" eb="5">
      <t>ネンド</t>
    </rPh>
    <rPh sb="6" eb="8">
      <t>カセン</t>
    </rPh>
    <rPh sb="8" eb="10">
      <t>シュウゼン</t>
    </rPh>
    <rPh sb="10" eb="12">
      <t>コウジ</t>
    </rPh>
    <rPh sb="13" eb="15">
      <t>ケンタン</t>
    </rPh>
    <rPh sb="21" eb="23">
      <t>ソクリョウ</t>
    </rPh>
    <rPh sb="23" eb="25">
      <t>ギョウム</t>
    </rPh>
    <rPh sb="25" eb="27">
      <t>イタク</t>
    </rPh>
    <phoneticPr fontId="5"/>
  </si>
  <si>
    <t>令和５年度　交通安全施設等整備工事　公共（その１）交通安全施設補修工事　県単（その１）令和６年度　交通安全施設等整備工事　公共（その１）県単（その１３）合併　横断歩道橋補修設計業務委託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コウツウ</t>
    </rPh>
    <rPh sb="27" eb="29">
      <t>アンゼン</t>
    </rPh>
    <rPh sb="29" eb="31">
      <t>シセツ</t>
    </rPh>
    <rPh sb="31" eb="33">
      <t>ホシュウ</t>
    </rPh>
    <rPh sb="33" eb="35">
      <t>コウジ</t>
    </rPh>
    <rPh sb="36" eb="37">
      <t>ケン</t>
    </rPh>
    <rPh sb="37" eb="38">
      <t>タン</t>
    </rPh>
    <rPh sb="43" eb="45">
      <t>レイワ</t>
    </rPh>
    <rPh sb="46" eb="48">
      <t>ネンド</t>
    </rPh>
    <rPh sb="49" eb="51">
      <t>コウツウ</t>
    </rPh>
    <rPh sb="51" eb="53">
      <t>アンゼン</t>
    </rPh>
    <rPh sb="53" eb="55">
      <t>シセツ</t>
    </rPh>
    <rPh sb="55" eb="56">
      <t>トウ</t>
    </rPh>
    <rPh sb="56" eb="58">
      <t>セイビ</t>
    </rPh>
    <rPh sb="58" eb="60">
      <t>コウジ</t>
    </rPh>
    <rPh sb="61" eb="63">
      <t>コウキョウ</t>
    </rPh>
    <rPh sb="68" eb="70">
      <t>タン</t>
    </rPh>
    <rPh sb="76" eb="78">
      <t>ガッペイ</t>
    </rPh>
    <rPh sb="79" eb="81">
      <t>オウダン</t>
    </rPh>
    <rPh sb="81" eb="83">
      <t>ホドウ</t>
    </rPh>
    <rPh sb="83" eb="84">
      <t>キョウ</t>
    </rPh>
    <rPh sb="84" eb="86">
      <t>ホシュウ</t>
    </rPh>
    <rPh sb="86" eb="88">
      <t>セッケイ</t>
    </rPh>
    <rPh sb="88" eb="90">
      <t>ギョウム</t>
    </rPh>
    <rPh sb="90" eb="92">
      <t>イタク</t>
    </rPh>
    <phoneticPr fontId="5"/>
  </si>
  <si>
    <t>令和５年度　急傾斜地崩壊対策工事　公共（その１）　県単（その３）　合併　測量業務委託</t>
    <rPh sb="0" eb="2">
      <t>レイワ</t>
    </rPh>
    <rPh sb="3" eb="5">
      <t>ネンド</t>
    </rPh>
    <rPh sb="6" eb="7">
      <t>キュウ</t>
    </rPh>
    <rPh sb="7" eb="10">
      <t>ケイシャチ</t>
    </rPh>
    <rPh sb="10" eb="16">
      <t>ホウカイタイサクコウジ</t>
    </rPh>
    <rPh sb="17" eb="19">
      <t>コウキョウ</t>
    </rPh>
    <rPh sb="25" eb="27">
      <t>ケンタン</t>
    </rPh>
    <rPh sb="33" eb="35">
      <t>ガッペイ</t>
    </rPh>
    <rPh sb="36" eb="38">
      <t>ソクリョウ</t>
    </rPh>
    <rPh sb="38" eb="40">
      <t>ギョウム</t>
    </rPh>
    <rPh sb="40" eb="42">
      <t>イタク</t>
    </rPh>
    <phoneticPr fontId="5"/>
  </si>
  <si>
    <t>令和５年度　急傾斜地崩壊対策工事　公共（その２）　設計業務委託</t>
    <rPh sb="0" eb="2">
      <t>レイワ</t>
    </rPh>
    <rPh sb="3" eb="5">
      <t>ネンド</t>
    </rPh>
    <rPh sb="6" eb="16">
      <t>キュウケイシャチホウカイタイサクコウジ</t>
    </rPh>
    <rPh sb="17" eb="19">
      <t>コウキョウ</t>
    </rPh>
    <rPh sb="25" eb="27">
      <t>セッケイ</t>
    </rPh>
    <rPh sb="27" eb="29">
      <t>ギョウム</t>
    </rPh>
    <rPh sb="29" eb="31">
      <t>イタク</t>
    </rPh>
    <phoneticPr fontId="5"/>
  </si>
  <si>
    <t>令和５年度　公園整備工事　県単（その50）　風のテラス改修工事　監理業務委託</t>
    <rPh sb="0" eb="2">
      <t>レイワ</t>
    </rPh>
    <rPh sb="3" eb="5">
      <t>ネンド</t>
    </rPh>
    <rPh sb="6" eb="8">
      <t>コウエン</t>
    </rPh>
    <rPh sb="8" eb="10">
      <t>セイビ</t>
    </rPh>
    <rPh sb="10" eb="12">
      <t>コウジ</t>
    </rPh>
    <rPh sb="13" eb="15">
      <t>ケンタン</t>
    </rPh>
    <rPh sb="22" eb="23">
      <t>カゼ</t>
    </rPh>
    <rPh sb="27" eb="29">
      <t>カイシュウ</t>
    </rPh>
    <rPh sb="29" eb="31">
      <t>コウジ</t>
    </rPh>
    <rPh sb="32" eb="34">
      <t>カンリ</t>
    </rPh>
    <rPh sb="34" eb="36">
      <t>ギョウム</t>
    </rPh>
    <rPh sb="36" eb="38">
      <t>イタク</t>
    </rPh>
    <phoneticPr fontId="5"/>
  </si>
  <si>
    <t>令和４年度　街路整備工事　県単（その６）　令和５年度　街路整備工事　県単（その４）　合併　設計業務委託</t>
    <rPh sb="0" eb="2">
      <t>レイワ</t>
    </rPh>
    <rPh sb="3" eb="5">
      <t>ネンド</t>
    </rPh>
    <rPh sb="6" eb="8">
      <t>ガイロ</t>
    </rPh>
    <rPh sb="8" eb="10">
      <t>セイビ</t>
    </rPh>
    <rPh sb="10" eb="12">
      <t>コウジ</t>
    </rPh>
    <rPh sb="13" eb="14">
      <t>ケン</t>
    </rPh>
    <rPh sb="14" eb="15">
      <t>タン</t>
    </rPh>
    <rPh sb="21" eb="23">
      <t>レイワ</t>
    </rPh>
    <rPh sb="24" eb="26">
      <t>ネンド</t>
    </rPh>
    <rPh sb="27" eb="29">
      <t>ガイロ</t>
    </rPh>
    <rPh sb="29" eb="31">
      <t>セイビ</t>
    </rPh>
    <rPh sb="31" eb="33">
      <t>コウジ</t>
    </rPh>
    <rPh sb="34" eb="35">
      <t>ケン</t>
    </rPh>
    <rPh sb="35" eb="36">
      <t>タン</t>
    </rPh>
    <rPh sb="42" eb="44">
      <t>ガッペイ</t>
    </rPh>
    <rPh sb="45" eb="49">
      <t>セッケイギョウム</t>
    </rPh>
    <rPh sb="49" eb="51">
      <t>イタク</t>
    </rPh>
    <phoneticPr fontId="5"/>
  </si>
  <si>
    <t>令和５年度　河川改修工事　県単（その７）　小出川遊水地環境保全検討業務委託</t>
    <rPh sb="0" eb="2">
      <t>レイワ</t>
    </rPh>
    <rPh sb="3" eb="5">
      <t>ネンド</t>
    </rPh>
    <rPh sb="6" eb="8">
      <t>カセン</t>
    </rPh>
    <rPh sb="8" eb="10">
      <t>カイシュウ</t>
    </rPh>
    <rPh sb="10" eb="12">
      <t>コウジ</t>
    </rPh>
    <rPh sb="13" eb="14">
      <t>ケン</t>
    </rPh>
    <rPh sb="14" eb="15">
      <t>タン</t>
    </rPh>
    <rPh sb="21" eb="23">
      <t>コイデ</t>
    </rPh>
    <rPh sb="23" eb="24">
      <t>ガワ</t>
    </rPh>
    <rPh sb="24" eb="27">
      <t>ユウスイチ</t>
    </rPh>
    <rPh sb="27" eb="29">
      <t>カンキョウ</t>
    </rPh>
    <rPh sb="29" eb="31">
      <t>ホゼン</t>
    </rPh>
    <rPh sb="31" eb="33">
      <t>ケントウ</t>
    </rPh>
    <rPh sb="33" eb="35">
      <t>ギョウム</t>
    </rPh>
    <rPh sb="35" eb="37">
      <t>イタク</t>
    </rPh>
    <phoneticPr fontId="5"/>
  </si>
  <si>
    <t>令和５年度　港湾修築工事　県単（その１)　　計画・調査業務委託</t>
  </si>
  <si>
    <t>令和５年度　都市公園整備工事　公共（その５）　公園整備工事　県単（その52）　合併　トイレ改修設計業務委託</t>
    <rPh sb="0" eb="2">
      <t>レイワ</t>
    </rPh>
    <rPh sb="3" eb="5">
      <t>ネンド</t>
    </rPh>
    <rPh sb="6" eb="8">
      <t>トシ</t>
    </rPh>
    <rPh sb="8" eb="10">
      <t>コウエン</t>
    </rPh>
    <rPh sb="10" eb="12">
      <t>セイビ</t>
    </rPh>
    <rPh sb="12" eb="14">
      <t>コウジ</t>
    </rPh>
    <rPh sb="15" eb="17">
      <t>コウキョウ</t>
    </rPh>
    <rPh sb="23" eb="25">
      <t>コウエン</t>
    </rPh>
    <rPh sb="25" eb="27">
      <t>セイビ</t>
    </rPh>
    <rPh sb="27" eb="29">
      <t>コウジ</t>
    </rPh>
    <rPh sb="30" eb="32">
      <t>ケンタン</t>
    </rPh>
    <rPh sb="39" eb="41">
      <t>ガッペイ</t>
    </rPh>
    <rPh sb="45" eb="47">
      <t>カイシュウ</t>
    </rPh>
    <rPh sb="47" eb="49">
      <t>セッケイ</t>
    </rPh>
    <rPh sb="49" eb="51">
      <t>ギョウム</t>
    </rPh>
    <rPh sb="51" eb="53">
      <t>イタク</t>
    </rPh>
    <phoneticPr fontId="5"/>
  </si>
  <si>
    <t>令和５年度 河川改修工事 （ゼロ県債）（その１）　地質調査業務委託</t>
    <rPh sb="0" eb="2">
      <t>レイワ</t>
    </rPh>
    <rPh sb="3" eb="4">
      <t>ネン</t>
    </rPh>
    <rPh sb="4" eb="5">
      <t>ド</t>
    </rPh>
    <rPh sb="6" eb="8">
      <t>カセン</t>
    </rPh>
    <rPh sb="8" eb="10">
      <t>カイシュウ</t>
    </rPh>
    <rPh sb="10" eb="12">
      <t>コウジ</t>
    </rPh>
    <rPh sb="16" eb="18">
      <t>ケンサイ</t>
    </rPh>
    <rPh sb="25" eb="27">
      <t>チシツ</t>
    </rPh>
    <rPh sb="27" eb="29">
      <t>チョウサ</t>
    </rPh>
    <rPh sb="29" eb="31">
      <t>ギョウム</t>
    </rPh>
    <rPh sb="31" eb="33">
      <t>イタク</t>
    </rPh>
    <phoneticPr fontId="5"/>
  </si>
  <si>
    <t>令和５年度　河川修繕工事　（ゼロ県債）（その３）　測量業務委託</t>
    <rPh sb="0" eb="2">
      <t>レイワ</t>
    </rPh>
    <rPh sb="3" eb="5">
      <t>ネンド</t>
    </rPh>
    <rPh sb="6" eb="8">
      <t>カセン</t>
    </rPh>
    <rPh sb="8" eb="10">
      <t>シュウゼン</t>
    </rPh>
    <rPh sb="10" eb="12">
      <t>コウジ</t>
    </rPh>
    <rPh sb="16" eb="18">
      <t>ケンサイ</t>
    </rPh>
    <rPh sb="25" eb="27">
      <t>ソクリョウ</t>
    </rPh>
    <rPh sb="27" eb="29">
      <t>ギョウム</t>
    </rPh>
    <rPh sb="29" eb="31">
      <t>イタク</t>
    </rPh>
    <phoneticPr fontId="5"/>
  </si>
  <si>
    <t>令和５年度　公園整備工事　県単（その２）　公園台帳更新業務委託</t>
    <rPh sb="0" eb="2">
      <t>レイワ</t>
    </rPh>
    <rPh sb="3" eb="5">
      <t>ネンド</t>
    </rPh>
    <rPh sb="6" eb="8">
      <t>コウエン</t>
    </rPh>
    <rPh sb="8" eb="10">
      <t>セイビ</t>
    </rPh>
    <rPh sb="10" eb="12">
      <t>コウジ</t>
    </rPh>
    <rPh sb="13" eb="15">
      <t>ケンタン</t>
    </rPh>
    <rPh sb="21" eb="23">
      <t>コウエン</t>
    </rPh>
    <rPh sb="23" eb="25">
      <t>ダイチョウ</t>
    </rPh>
    <rPh sb="25" eb="27">
      <t>コウシン</t>
    </rPh>
    <rPh sb="27" eb="29">
      <t>ギョウム</t>
    </rPh>
    <rPh sb="29" eb="31">
      <t>イタク</t>
    </rPh>
    <phoneticPr fontId="5"/>
  </si>
  <si>
    <t>令和４年度　河川維持改修工事　県単（その３）　令和５年度　河川改修工事　公共（その１）　県単（その１）　令和６年度　河川改修工事　公共(その３)　県単(その７)　合併　設計積算・現場技術業務委託</t>
    <rPh sb="0" eb="2">
      <t>レイワ</t>
    </rPh>
    <rPh sb="3" eb="4">
      <t>ネン</t>
    </rPh>
    <rPh sb="4" eb="5">
      <t>ド</t>
    </rPh>
    <rPh sb="6" eb="8">
      <t>カセン</t>
    </rPh>
    <rPh sb="8" eb="10">
      <t>イジ</t>
    </rPh>
    <rPh sb="10" eb="12">
      <t>カイシュウ</t>
    </rPh>
    <rPh sb="12" eb="14">
      <t>コウジ</t>
    </rPh>
    <rPh sb="15" eb="16">
      <t>ケン</t>
    </rPh>
    <rPh sb="16" eb="17">
      <t>タン</t>
    </rPh>
    <rPh sb="23" eb="25">
      <t>レイワ</t>
    </rPh>
    <rPh sb="26" eb="27">
      <t>ネン</t>
    </rPh>
    <rPh sb="27" eb="28">
      <t>ド</t>
    </rPh>
    <rPh sb="29" eb="31">
      <t>カセン</t>
    </rPh>
    <rPh sb="31" eb="33">
      <t>カイシュウ</t>
    </rPh>
    <rPh sb="33" eb="35">
      <t>コウジ</t>
    </rPh>
    <rPh sb="36" eb="38">
      <t>コウキョウ</t>
    </rPh>
    <rPh sb="44" eb="45">
      <t>ケン</t>
    </rPh>
    <rPh sb="45" eb="46">
      <t>タン</t>
    </rPh>
    <rPh sb="81" eb="83">
      <t>ガッペイ</t>
    </rPh>
    <rPh sb="84" eb="86">
      <t>セッケイ</t>
    </rPh>
    <rPh sb="86" eb="88">
      <t>セキサン</t>
    </rPh>
    <rPh sb="89" eb="91">
      <t>ゲンバ</t>
    </rPh>
    <rPh sb="91" eb="93">
      <t>ギジュツ</t>
    </rPh>
    <rPh sb="93" eb="95">
      <t>ギョウム</t>
    </rPh>
    <rPh sb="95" eb="97">
      <t>イタク</t>
    </rPh>
    <phoneticPr fontId="5"/>
  </si>
  <si>
    <t>令和４年度　急傾斜地崩壊対策工事　公共（その52）
令和５年度　急傾斜地崩壊対策工事　公共（その１）県単（その１）
合併　設計積算・現場管理業務委託</t>
    <rPh sb="0" eb="2">
      <t>レイワ</t>
    </rPh>
    <rPh sb="3" eb="5">
      <t>ネンド</t>
    </rPh>
    <rPh sb="6" eb="16">
      <t>キュウケイシャチホウカイタイサクコウジ</t>
    </rPh>
    <rPh sb="17" eb="19">
      <t>コウキョウ</t>
    </rPh>
    <rPh sb="26" eb="28">
      <t>レイワ</t>
    </rPh>
    <rPh sb="32" eb="36">
      <t>キュウケイシャチ</t>
    </rPh>
    <rPh sb="36" eb="38">
      <t>ホウカイ</t>
    </rPh>
    <rPh sb="38" eb="40">
      <t>タイサク</t>
    </rPh>
    <rPh sb="40" eb="42">
      <t>コウジ</t>
    </rPh>
    <rPh sb="43" eb="45">
      <t>コウキョウ</t>
    </rPh>
    <rPh sb="50" eb="52">
      <t>ケンタン</t>
    </rPh>
    <rPh sb="58" eb="60">
      <t>ガッペイ</t>
    </rPh>
    <rPh sb="61" eb="63">
      <t>セッケイ</t>
    </rPh>
    <rPh sb="63" eb="65">
      <t>セキサン</t>
    </rPh>
    <rPh sb="66" eb="68">
      <t>ゲンバ</t>
    </rPh>
    <rPh sb="68" eb="70">
      <t>カンリ</t>
    </rPh>
    <rPh sb="70" eb="72">
      <t>ギョウム</t>
    </rPh>
    <rPh sb="72" eb="74">
      <t>イタク</t>
    </rPh>
    <phoneticPr fontId="5"/>
  </si>
  <si>
    <t>令和５年度　交通安全施設補修工事　県単（その２）現場技術・設計積算業務委託</t>
    <rPh sb="0" eb="2">
      <t>レイワ</t>
    </rPh>
    <rPh sb="3" eb="4">
      <t>ネン</t>
    </rPh>
    <rPh sb="4" eb="5">
      <t>ド</t>
    </rPh>
    <rPh sb="6" eb="8">
      <t>コウツウ</t>
    </rPh>
    <rPh sb="8" eb="10">
      <t>アンゼン</t>
    </rPh>
    <rPh sb="10" eb="12">
      <t>シセツ</t>
    </rPh>
    <rPh sb="12" eb="14">
      <t>ホシュウ</t>
    </rPh>
    <rPh sb="14" eb="16">
      <t>コウジ</t>
    </rPh>
    <rPh sb="17" eb="18">
      <t>ケン</t>
    </rPh>
    <rPh sb="18" eb="19">
      <t>タン</t>
    </rPh>
    <rPh sb="24" eb="26">
      <t>ゲンバ</t>
    </rPh>
    <rPh sb="26" eb="28">
      <t>ギジュツ</t>
    </rPh>
    <rPh sb="29" eb="31">
      <t>セッケイ</t>
    </rPh>
    <rPh sb="31" eb="33">
      <t>セキサン</t>
    </rPh>
    <rPh sb="33" eb="35">
      <t>ギョウム</t>
    </rPh>
    <rPh sb="35" eb="37">
      <t>イタク</t>
    </rPh>
    <phoneticPr fontId="5"/>
  </si>
  <si>
    <t>令和５年度　河川改修工事　県単（その11）　護岸修正等設計業務委託</t>
    <rPh sb="0" eb="2">
      <t>レイワ</t>
    </rPh>
    <rPh sb="3" eb="4">
      <t>ネン</t>
    </rPh>
    <rPh sb="4" eb="5">
      <t>ド</t>
    </rPh>
    <rPh sb="6" eb="12">
      <t>カセンカイシュウコウジ</t>
    </rPh>
    <rPh sb="13" eb="15">
      <t>ケンタン</t>
    </rPh>
    <rPh sb="22" eb="26">
      <t>ゴガンシュウセイ</t>
    </rPh>
    <rPh sb="26" eb="27">
      <t>トウ</t>
    </rPh>
    <rPh sb="27" eb="31">
      <t>セッケイギョウム</t>
    </rPh>
    <rPh sb="31" eb="33">
      <t>イタク</t>
    </rPh>
    <phoneticPr fontId="5"/>
  </si>
  <si>
    <t>令和５年度　河川改修工事　県単（その４）　令和６年度　河川改修工事　県単（その１４）合併　河川改修概略検討業務委託</t>
  </si>
  <si>
    <t>令和５年度　電線地中化促進工事　県単（その１）　設計業務委託</t>
    <rPh sb="0" eb="2">
      <t>レイワ</t>
    </rPh>
    <rPh sb="3" eb="5">
      <t>ネンド</t>
    </rPh>
    <rPh sb="6" eb="8">
      <t>デンセン</t>
    </rPh>
    <rPh sb="8" eb="11">
      <t>チチュウカ</t>
    </rPh>
    <rPh sb="11" eb="13">
      <t>ソクシン</t>
    </rPh>
    <rPh sb="13" eb="15">
      <t>コウジ</t>
    </rPh>
    <rPh sb="16" eb="18">
      <t>ケンタン</t>
    </rPh>
    <rPh sb="24" eb="26">
      <t>セッケイ</t>
    </rPh>
    <rPh sb="26" eb="28">
      <t>ギョウム</t>
    </rPh>
    <rPh sb="28" eb="30">
      <t>イタク</t>
    </rPh>
    <phoneticPr fontId="5"/>
  </si>
  <si>
    <t>令和５年度　道路補修工事　（ゼロ県債）（その１）　現場技術・設計積算業務委託</t>
    <rPh sb="0" eb="2">
      <t>レイワ</t>
    </rPh>
    <rPh sb="3" eb="5">
      <t>ネンド</t>
    </rPh>
    <rPh sb="6" eb="8">
      <t>ドウロ</t>
    </rPh>
    <rPh sb="8" eb="10">
      <t>ホシュウ</t>
    </rPh>
    <rPh sb="10" eb="12">
      <t>コウジ</t>
    </rPh>
    <rPh sb="16" eb="18">
      <t>ケンサイ</t>
    </rPh>
    <rPh sb="25" eb="27">
      <t>ゲンバ</t>
    </rPh>
    <rPh sb="27" eb="29">
      <t>ギジュツ</t>
    </rPh>
    <rPh sb="30" eb="32">
      <t>セッケイ</t>
    </rPh>
    <rPh sb="32" eb="34">
      <t>セキサン</t>
    </rPh>
    <rPh sb="34" eb="36">
      <t>ギョウム</t>
    </rPh>
    <rPh sb="36" eb="38">
      <t>イタク</t>
    </rPh>
    <phoneticPr fontId="5"/>
  </si>
  <si>
    <t>令和５年度　道路改良工事　県単（その７）　地質調査業務委託</t>
    <rPh sb="0" eb="2">
      <t>レイワ</t>
    </rPh>
    <rPh sb="3" eb="5">
      <t>ネンド</t>
    </rPh>
    <rPh sb="6" eb="8">
      <t>ドウロ</t>
    </rPh>
    <rPh sb="8" eb="10">
      <t>カイリョウ</t>
    </rPh>
    <rPh sb="10" eb="12">
      <t>コウジ</t>
    </rPh>
    <rPh sb="13" eb="14">
      <t>ケン</t>
    </rPh>
    <rPh sb="14" eb="15">
      <t>タン</t>
    </rPh>
    <rPh sb="21" eb="23">
      <t>チシツ</t>
    </rPh>
    <rPh sb="23" eb="25">
      <t>チョウサ</t>
    </rPh>
    <rPh sb="25" eb="27">
      <t>ギョウム</t>
    </rPh>
    <rPh sb="27" eb="29">
      <t>イタク</t>
    </rPh>
    <phoneticPr fontId="5"/>
  </si>
  <si>
    <t>令和５年度　河川改修工事　公共（その２）　県単（その２）　合併　発注者支援業務委託</t>
    <rPh sb="0" eb="2">
      <t>レイワ</t>
    </rPh>
    <rPh sb="3" eb="4">
      <t>ネン</t>
    </rPh>
    <rPh sb="4" eb="5">
      <t>ド</t>
    </rPh>
    <rPh sb="6" eb="12">
      <t>カセンカイシュウコウジ</t>
    </rPh>
    <rPh sb="13" eb="15">
      <t>コウキョウ</t>
    </rPh>
    <rPh sb="21" eb="22">
      <t>ケン</t>
    </rPh>
    <rPh sb="22" eb="23">
      <t>タン</t>
    </rPh>
    <rPh sb="29" eb="31">
      <t>ガッペイ</t>
    </rPh>
    <rPh sb="32" eb="35">
      <t>ハッチュウシャ</t>
    </rPh>
    <rPh sb="35" eb="37">
      <t>シエン</t>
    </rPh>
    <rPh sb="37" eb="39">
      <t>ギョウム</t>
    </rPh>
    <rPh sb="39" eb="41">
      <t>イタク</t>
    </rPh>
    <phoneticPr fontId="5"/>
  </si>
  <si>
    <t>令和５年度　河川改修工事　公共（その４）　県単（その６）　合併　境川・引地川流域水害対策計画検討業務委託</t>
    <rPh sb="0" eb="2">
      <t>レイワ</t>
    </rPh>
    <rPh sb="3" eb="5">
      <t>ネンド</t>
    </rPh>
    <rPh sb="6" eb="8">
      <t>カセン</t>
    </rPh>
    <rPh sb="8" eb="10">
      <t>カイシュウ</t>
    </rPh>
    <rPh sb="10" eb="12">
      <t>コウジ</t>
    </rPh>
    <rPh sb="13" eb="15">
      <t>コウキョウ</t>
    </rPh>
    <rPh sb="21" eb="22">
      <t>ケン</t>
    </rPh>
    <rPh sb="22" eb="23">
      <t>タン</t>
    </rPh>
    <rPh sb="29" eb="31">
      <t>ガッペイ</t>
    </rPh>
    <rPh sb="32" eb="34">
      <t>サカイガワ</t>
    </rPh>
    <rPh sb="35" eb="50">
      <t>ヒキチガワリュウイキスイガイタイサクケイカクケントウギョウム</t>
    </rPh>
    <rPh sb="50" eb="52">
      <t>イタク</t>
    </rPh>
    <phoneticPr fontId="5"/>
  </si>
  <si>
    <t>令和５年度　河川修繕工事　県単（その18）　点検計画検討業務委託</t>
    <rPh sb="0" eb="2">
      <t>レイワ</t>
    </rPh>
    <rPh sb="3" eb="5">
      <t>ネンド</t>
    </rPh>
    <rPh sb="6" eb="8">
      <t>カセン</t>
    </rPh>
    <rPh sb="8" eb="10">
      <t>シュウゼン</t>
    </rPh>
    <rPh sb="10" eb="12">
      <t>コウジ</t>
    </rPh>
    <rPh sb="13" eb="14">
      <t>ケン</t>
    </rPh>
    <rPh sb="14" eb="15">
      <t>タン</t>
    </rPh>
    <rPh sb="22" eb="24">
      <t>テンケン</t>
    </rPh>
    <rPh sb="24" eb="26">
      <t>ケイカク</t>
    </rPh>
    <rPh sb="26" eb="28">
      <t>ケントウ</t>
    </rPh>
    <rPh sb="28" eb="30">
      <t>ギョウム</t>
    </rPh>
    <rPh sb="30" eb="32">
      <t>イタク</t>
    </rPh>
    <phoneticPr fontId="5"/>
  </si>
  <si>
    <t>令和５年度　河川改修工事　公共（その５）県単（その１３）　河川修繕工事　県単（その27）　合併　境川遊水地排水樋門長寿命化計画改定業務委託</t>
    <rPh sb="13" eb="15">
      <t>コウキョウ</t>
    </rPh>
    <rPh sb="20" eb="22">
      <t>ケンタン</t>
    </rPh>
    <rPh sb="29" eb="31">
      <t>カセン</t>
    </rPh>
    <rPh sb="31" eb="33">
      <t>シュウゼン</t>
    </rPh>
    <rPh sb="33" eb="35">
      <t>コウジ</t>
    </rPh>
    <rPh sb="36" eb="38">
      <t>ケンタン</t>
    </rPh>
    <rPh sb="45" eb="47">
      <t>ガッペイ</t>
    </rPh>
    <rPh sb="48" eb="50">
      <t>サカイガワ</t>
    </rPh>
    <rPh sb="50" eb="53">
      <t>ユウスイチ</t>
    </rPh>
    <rPh sb="53" eb="55">
      <t>ハイスイ</t>
    </rPh>
    <rPh sb="55" eb="57">
      <t>ヒモン</t>
    </rPh>
    <rPh sb="57" eb="61">
      <t>チョウジュミョウカ</t>
    </rPh>
    <rPh sb="61" eb="63">
      <t>ケイカク</t>
    </rPh>
    <rPh sb="63" eb="65">
      <t>カイテイ</t>
    </rPh>
    <rPh sb="65" eb="67">
      <t>ギョウム</t>
    </rPh>
    <phoneticPr fontId="5"/>
  </si>
  <si>
    <t>令和４年度　河川改修工事　(ゼロ県債)(その１)　設計積算・現場技術業務委託</t>
  </si>
  <si>
    <t>令和５年度　河川修繕工事　(ゼロ県債)(その１)　測量業務委託</t>
    <rPh sb="0" eb="2">
      <t>レイワ</t>
    </rPh>
    <rPh sb="3" eb="5">
      <t>ネンド</t>
    </rPh>
    <rPh sb="6" eb="8">
      <t>カセン</t>
    </rPh>
    <rPh sb="8" eb="10">
      <t>シュウゼン</t>
    </rPh>
    <rPh sb="10" eb="12">
      <t>コウジ</t>
    </rPh>
    <rPh sb="16" eb="18">
      <t>ケンサイ</t>
    </rPh>
    <rPh sb="25" eb="27">
      <t>ソクリョウ</t>
    </rPh>
    <rPh sb="27" eb="29">
      <t>ギョウム</t>
    </rPh>
    <rPh sb="29" eb="31">
      <t>イタク</t>
    </rPh>
    <phoneticPr fontId="5"/>
  </si>
  <si>
    <t>令和６年度　急傾斜地施設改良工事　県単（その１）　測量業務委託</t>
    <rPh sb="0" eb="2">
      <t>レイワ</t>
    </rPh>
    <rPh sb="3" eb="5">
      <t>ネンド</t>
    </rPh>
    <rPh sb="6" eb="9">
      <t>キュウケイシャ</t>
    </rPh>
    <rPh sb="9" eb="10">
      <t>チ</t>
    </rPh>
    <rPh sb="10" eb="14">
      <t>シセツカイリョウ</t>
    </rPh>
    <rPh sb="14" eb="16">
      <t>コウジ</t>
    </rPh>
    <rPh sb="17" eb="19">
      <t>ケンタン</t>
    </rPh>
    <rPh sb="25" eb="27">
      <t>ソクリョウ</t>
    </rPh>
    <rPh sb="27" eb="29">
      <t>ギョウム</t>
    </rPh>
    <rPh sb="29" eb="31">
      <t>イタク</t>
    </rPh>
    <phoneticPr fontId="5"/>
  </si>
  <si>
    <t>令和６年度　河川改修工事　公共（その２）　令和５年度　河川改修工事　県単（その23）合併　測量業務委託</t>
    <rPh sb="0" eb="2">
      <t>レイワ</t>
    </rPh>
    <rPh sb="3" eb="5">
      <t>ネンド</t>
    </rPh>
    <rPh sb="6" eb="12">
      <t>カセンカイシュウコウジ</t>
    </rPh>
    <rPh sb="13" eb="15">
      <t>コウキョウ</t>
    </rPh>
    <rPh sb="21" eb="23">
      <t>レイワ</t>
    </rPh>
    <rPh sb="24" eb="26">
      <t>ネンド</t>
    </rPh>
    <rPh sb="27" eb="29">
      <t>カセン</t>
    </rPh>
    <rPh sb="29" eb="31">
      <t>カイシュウ</t>
    </rPh>
    <rPh sb="31" eb="33">
      <t>コウジ</t>
    </rPh>
    <rPh sb="34" eb="35">
      <t>ケン</t>
    </rPh>
    <rPh sb="35" eb="36">
      <t>タン</t>
    </rPh>
    <rPh sb="42" eb="44">
      <t>ガッペイ</t>
    </rPh>
    <rPh sb="45" eb="47">
      <t>ソクリョウ</t>
    </rPh>
    <rPh sb="47" eb="49">
      <t>ギョウム</t>
    </rPh>
    <rPh sb="49" eb="51">
      <t>イタク</t>
    </rPh>
    <phoneticPr fontId="5"/>
  </si>
  <si>
    <t>令和４年度　街路整備工事　県単（その１）　令和５年度　街路整備工事　県単（その３）　合併　設計業務委託</t>
    <rPh sb="45" eb="49">
      <t>セッケイギョウム</t>
    </rPh>
    <rPh sb="49" eb="51">
      <t>イタク</t>
    </rPh>
    <phoneticPr fontId="5"/>
  </si>
  <si>
    <t>令和６年度　交通安全施設補修工事　県単(その１)測量業務委託</t>
    <rPh sb="0" eb="2">
      <t>レイワ</t>
    </rPh>
    <rPh sb="6" eb="8">
      <t>コウツウ</t>
    </rPh>
    <rPh sb="8" eb="10">
      <t>アンゼン</t>
    </rPh>
    <rPh sb="10" eb="12">
      <t>シセツ</t>
    </rPh>
    <rPh sb="12" eb="14">
      <t>ホシュウ</t>
    </rPh>
    <rPh sb="14" eb="16">
      <t>コウジ</t>
    </rPh>
    <rPh sb="17" eb="18">
      <t>ケン</t>
    </rPh>
    <rPh sb="18" eb="19">
      <t>タン</t>
    </rPh>
    <rPh sb="24" eb="26">
      <t>ソクリョウ</t>
    </rPh>
    <rPh sb="26" eb="28">
      <t>ギョウム</t>
    </rPh>
    <rPh sb="28" eb="30">
      <t>イタク</t>
    </rPh>
    <phoneticPr fontId="5"/>
  </si>
  <si>
    <t>令和５年度　河川改修工事　（ゼロ県債）（その２）　設計積算・現場技術業務委託</t>
    <rPh sb="0" eb="2">
      <t>レイワ</t>
    </rPh>
    <rPh sb="6" eb="8">
      <t>カセン</t>
    </rPh>
    <rPh sb="8" eb="10">
      <t>カイシュウ</t>
    </rPh>
    <rPh sb="10" eb="12">
      <t>コウジ</t>
    </rPh>
    <rPh sb="16" eb="18">
      <t>ケンサイ</t>
    </rPh>
    <rPh sb="25" eb="27">
      <t>セッケイ</t>
    </rPh>
    <rPh sb="27" eb="29">
      <t>セキサン</t>
    </rPh>
    <rPh sb="30" eb="32">
      <t>ゲンバ</t>
    </rPh>
    <rPh sb="32" eb="34">
      <t>ギジュツ</t>
    </rPh>
    <rPh sb="34" eb="36">
      <t>ギョウム</t>
    </rPh>
    <rPh sb="36" eb="38">
      <t>イタク</t>
    </rPh>
    <phoneticPr fontId="5"/>
  </si>
  <si>
    <t>令和５年度 急傾斜地崩壊対策工事 公共(その51)県単(その51)
令和６年度 急傾斜地崩壊対策工事 公共(その１)県単(その１)合併　測量業務委託</t>
  </si>
  <si>
    <t>令和６年度　海岸補修工事　県単（その７）　地質調査業務委託</t>
  </si>
  <si>
    <t>令和５年度 河川改修工事 公共(その4)
令和５年度 河川改修工事 県単(その9)合併
西久保堰改築詳細設計業務委託</t>
  </si>
  <si>
    <t>令和５年度　橋りょう補修工事　県単（その１）令和６年度　橋りょう補修工事　県単（その１）合併　橋りょう点検業務委託</t>
    <rPh sb="51" eb="53">
      <t>テンケン</t>
    </rPh>
    <phoneticPr fontId="5"/>
  </si>
  <si>
    <t>令和５年度　街路整備工事　県単（その５）　事後評価分析業務委託</t>
  </si>
  <si>
    <t>令和５年度　海岸高潮対策工事　県単（その５）　河川修繕工事　県単（その３）　合併　計画業務委託</t>
  </si>
  <si>
    <t>令和５年度 道路補修工事 県単(その１)
令和６年度 道路補修工事 県単(その１)合併 設計積算業務委託</t>
  </si>
  <si>
    <t>令和５年度　橋りょう補修工事　公共（その１）県単（その１）令和６年度　橋りょう補修工事　公共（その１）県単（その１）合併　橋りょう点検業務委託</t>
    <rPh sb="0" eb="2">
      <t>レイワ</t>
    </rPh>
    <rPh sb="3" eb="4">
      <t>ネン</t>
    </rPh>
    <rPh sb="4" eb="5">
      <t>ド</t>
    </rPh>
    <rPh sb="29" eb="31">
      <t>レイワ</t>
    </rPh>
    <rPh sb="32" eb="33">
      <t>ネン</t>
    </rPh>
    <rPh sb="33" eb="34">
      <t>ド</t>
    </rPh>
    <rPh sb="58" eb="60">
      <t>ガッペイ</t>
    </rPh>
    <rPh sb="61" eb="62">
      <t>キョウ</t>
    </rPh>
    <rPh sb="65" eb="67">
      <t>テンケン</t>
    </rPh>
    <rPh sb="67" eb="69">
      <t>ギョウム</t>
    </rPh>
    <rPh sb="69" eb="71">
      <t>イタク</t>
    </rPh>
    <phoneticPr fontId="5"/>
  </si>
  <si>
    <t>令和６年度　電線地中化促進工事　県単（その１）　道路災害防除工事　県単（その１）　合併　測量業務委託</t>
  </si>
  <si>
    <t>令和５年度　道路災害防除工事　県単（その１）　令和６年度　道路災害防除工事　県単（その１）　合併　防災カルテ点検業務委託</t>
  </si>
  <si>
    <t>令和５年度　交通安全施設等整備工事　県単（その１）令和６年度　交通安全施設等整備工事　県単（その３）合併　設計積算・現場技術業務委託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50" eb="52">
      <t>ガッペイ</t>
    </rPh>
    <rPh sb="53" eb="55">
      <t>セッケイ</t>
    </rPh>
    <rPh sb="55" eb="57">
      <t>セキサン</t>
    </rPh>
    <rPh sb="58" eb="64">
      <t>ゲンバギジュツギョウム</t>
    </rPh>
    <rPh sb="64" eb="66">
      <t>イタク</t>
    </rPh>
    <phoneticPr fontId="5"/>
  </si>
  <si>
    <t>令和６年度　交通安全施設等整備工事　県単（その１）測量業務委託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ソクリョウ</t>
    </rPh>
    <rPh sb="27" eb="29">
      <t>ギョウム</t>
    </rPh>
    <rPh sb="29" eb="31">
      <t>イタク</t>
    </rPh>
    <phoneticPr fontId="5"/>
  </si>
  <si>
    <t>令和５年度　交通安全施設等整備工事　県単（その２）令和６年度　交通安全施設等整備工事　県単（その46）合併　測量業務委託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レイワ</t>
    </rPh>
    <rPh sb="28" eb="30">
      <t>ネンド</t>
    </rPh>
    <rPh sb="31" eb="35">
      <t>コウツウアンゼン</t>
    </rPh>
    <rPh sb="35" eb="37">
      <t>シセツ</t>
    </rPh>
    <rPh sb="37" eb="38">
      <t>トウ</t>
    </rPh>
    <rPh sb="38" eb="42">
      <t>セイビコウジ</t>
    </rPh>
    <rPh sb="43" eb="45">
      <t>ケンタン</t>
    </rPh>
    <rPh sb="51" eb="53">
      <t>ガッペイ</t>
    </rPh>
    <rPh sb="54" eb="56">
      <t>ソクリョウ</t>
    </rPh>
    <rPh sb="56" eb="58">
      <t>ギョウム</t>
    </rPh>
    <rPh sb="58" eb="60">
      <t>イタク</t>
    </rPh>
    <phoneticPr fontId="5"/>
  </si>
  <si>
    <t>令和６年度　交通安全施設等整備工事　公共（その２）県単（その５）合併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ドウロ</t>
    </rPh>
    <rPh sb="37" eb="40">
      <t>ショウメイトウ</t>
    </rPh>
    <rPh sb="40" eb="42">
      <t>テンケン</t>
    </rPh>
    <rPh sb="42" eb="44">
      <t>ギョウム</t>
    </rPh>
    <rPh sb="44" eb="46">
      <t>イタク</t>
    </rPh>
    <phoneticPr fontId="5"/>
  </si>
  <si>
    <t>令和６年度　交通安全施設等整備工事　公共（その１）県単（その44）交通安全施設補修工事　県単（その105）合併　横断歩道橋補修設計業務委託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3" eb="43">
      <t>コウツウアンゼンシセツホシュウコウジ</t>
    </rPh>
    <rPh sb="44" eb="45">
      <t>ケン</t>
    </rPh>
    <rPh sb="45" eb="46">
      <t>タン</t>
    </rPh>
    <rPh sb="53" eb="55">
      <t>ガッペイ</t>
    </rPh>
    <rPh sb="56" eb="58">
      <t>オウダン</t>
    </rPh>
    <rPh sb="58" eb="61">
      <t>ホドウキョウ</t>
    </rPh>
    <rPh sb="61" eb="63">
      <t>ホシュウ</t>
    </rPh>
    <rPh sb="63" eb="65">
      <t>セッケイ</t>
    </rPh>
    <rPh sb="65" eb="67">
      <t>ギョウム</t>
    </rPh>
    <rPh sb="67" eb="69">
      <t>イタク</t>
    </rPh>
    <phoneticPr fontId="5"/>
  </si>
  <si>
    <t>令和６年度　交通安全施設等整備工事　公共（その１）県単（その４）合併　道路標識点検業務委託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2" eb="34">
      <t>ガッペイ</t>
    </rPh>
    <rPh sb="35" eb="37">
      <t>ドウロ</t>
    </rPh>
    <rPh sb="37" eb="39">
      <t>ヒョウシキ</t>
    </rPh>
    <rPh sb="39" eb="41">
      <t>テンケン</t>
    </rPh>
    <rPh sb="41" eb="43">
      <t>ギョウム</t>
    </rPh>
    <rPh sb="43" eb="45">
      <t>イタク</t>
    </rPh>
    <phoneticPr fontId="5"/>
  </si>
  <si>
    <t>令和５年度　交通安全施設等整備工事　公共（その１）県単（その１）令和６年度　交通安全施設等整備工事　公共（その１）県単（その34）合併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2" eb="34">
      <t>レイワ</t>
    </rPh>
    <rPh sb="35" eb="37">
      <t>ネンド</t>
    </rPh>
    <rPh sb="38" eb="40">
      <t>コウツウ</t>
    </rPh>
    <rPh sb="40" eb="42">
      <t>アンゼン</t>
    </rPh>
    <rPh sb="42" eb="44">
      <t>シセツ</t>
    </rPh>
    <rPh sb="44" eb="45">
      <t>トウ</t>
    </rPh>
    <rPh sb="45" eb="47">
      <t>セイビ</t>
    </rPh>
    <rPh sb="47" eb="49">
      <t>コウジ</t>
    </rPh>
    <rPh sb="50" eb="52">
      <t>コウキョウ</t>
    </rPh>
    <rPh sb="65" eb="67">
      <t>ガッペイ</t>
    </rPh>
    <rPh sb="68" eb="70">
      <t>オウダン</t>
    </rPh>
    <rPh sb="70" eb="73">
      <t>ホドウキョウ</t>
    </rPh>
    <rPh sb="73" eb="75">
      <t>テンケン</t>
    </rPh>
    <rPh sb="75" eb="77">
      <t>ギョウム</t>
    </rPh>
    <rPh sb="77" eb="79">
      <t>イタク</t>
    </rPh>
    <phoneticPr fontId="5"/>
  </si>
  <si>
    <t>令和６年度　交通安全施設補修工事　県単（その１）測量業務委託</t>
    <rPh sb="0" eb="2">
      <t>レイワ</t>
    </rPh>
    <rPh sb="3" eb="5">
      <t>ネンド</t>
    </rPh>
    <rPh sb="6" eb="8">
      <t>コウツウ</t>
    </rPh>
    <rPh sb="8" eb="10">
      <t>アンゼン</t>
    </rPh>
    <rPh sb="10" eb="12">
      <t>シセツ</t>
    </rPh>
    <rPh sb="12" eb="14">
      <t>ホシュウ</t>
    </rPh>
    <rPh sb="14" eb="16">
      <t>コウジ</t>
    </rPh>
    <rPh sb="17" eb="19">
      <t>ケンタン</t>
    </rPh>
    <rPh sb="24" eb="26">
      <t>ソクリョウ</t>
    </rPh>
    <rPh sb="26" eb="28">
      <t>ギョウム</t>
    </rPh>
    <rPh sb="28" eb="30">
      <t>イタク</t>
    </rPh>
    <phoneticPr fontId="5"/>
  </si>
  <si>
    <t>令和６年度　交通安全施設等整備工事　県単（その６）設計積算業務委託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セキサン</t>
    </rPh>
    <rPh sb="29" eb="31">
      <t>ギョウム</t>
    </rPh>
    <rPh sb="31" eb="33">
      <t>イタク</t>
    </rPh>
    <phoneticPr fontId="5"/>
  </si>
  <si>
    <t>令和５年度　河川改修工事　（ゼロ県債）（その２）　設計積算・現場技術業務委託</t>
  </si>
  <si>
    <t>令和６年度　河川改修工事　県単（その４）　下土棚遊水地地下水位観測調査業務委託</t>
  </si>
  <si>
    <t>令和６年度　河川改修工事　公共（その２）　県単（その６）　合併　地質調査業務委託</t>
  </si>
  <si>
    <t>令和４年度　河川改修工事　（ゼロ県債）（その２）　設計積算・現場技術業務委託</t>
  </si>
  <si>
    <t>令和５年度　河川修繕工事　県単（その20）　令和６年度　河川修繕工事　県単（その９）　合併　護岸詳細設計業務委託</t>
  </si>
  <si>
    <t>令和５年度　河川改修工事　県単（その10）　令和６年度　河川改修工事　県単（その３）　合併　取水堰ポンプ設計業務委託</t>
    <rPh sb="0" eb="2">
      <t>レイワ</t>
    </rPh>
    <rPh sb="3" eb="5">
      <t>ネンド</t>
    </rPh>
    <rPh sb="6" eb="8">
      <t>カセン</t>
    </rPh>
    <rPh sb="8" eb="10">
      <t>カイシュウ</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3" eb="45">
      <t>ガッペイ</t>
    </rPh>
    <rPh sb="46" eb="48">
      <t>シュスイ</t>
    </rPh>
    <rPh sb="48" eb="49">
      <t>セキ</t>
    </rPh>
    <rPh sb="52" eb="54">
      <t>セッケイ</t>
    </rPh>
    <rPh sb="54" eb="56">
      <t>ギョウム</t>
    </rPh>
    <rPh sb="56" eb="58">
      <t>イタク</t>
    </rPh>
    <phoneticPr fontId="5"/>
  </si>
  <si>
    <t>令和５年度　河川改修工事　県単（その12）　河川修繕工事　県単（その29）　合併　根固工設計業務委託</t>
    <rPh sb="0" eb="2">
      <t>レイワ</t>
    </rPh>
    <rPh sb="3" eb="5">
      <t>ネンド</t>
    </rPh>
    <rPh sb="6" eb="8">
      <t>カセン</t>
    </rPh>
    <rPh sb="8" eb="10">
      <t>カイシュウ</t>
    </rPh>
    <rPh sb="10" eb="12">
      <t>コウジ</t>
    </rPh>
    <rPh sb="13" eb="14">
      <t>ケン</t>
    </rPh>
    <rPh sb="14" eb="15">
      <t>タン</t>
    </rPh>
    <rPh sb="22" eb="24">
      <t>カセン</t>
    </rPh>
    <rPh sb="24" eb="26">
      <t>シュウゼン</t>
    </rPh>
    <rPh sb="26" eb="28">
      <t>コウジ</t>
    </rPh>
    <rPh sb="29" eb="30">
      <t>ケン</t>
    </rPh>
    <rPh sb="30" eb="31">
      <t>タン</t>
    </rPh>
    <rPh sb="38" eb="40">
      <t>ガッペイ</t>
    </rPh>
    <rPh sb="41" eb="43">
      <t>ネガタ</t>
    </rPh>
    <rPh sb="43" eb="44">
      <t>コウ</t>
    </rPh>
    <rPh sb="44" eb="46">
      <t>セッケイ</t>
    </rPh>
    <rPh sb="46" eb="48">
      <t>ギョウム</t>
    </rPh>
    <rPh sb="48" eb="50">
      <t>イタク</t>
    </rPh>
    <phoneticPr fontId="5"/>
  </si>
  <si>
    <t>令和６年度　河川修繕工事　県単（その６）　神戸川水系河川整備基本方針検討業務委託</t>
    <rPh sb="0" eb="2">
      <t>レイワ</t>
    </rPh>
    <rPh sb="3" eb="5">
      <t>ネンド</t>
    </rPh>
    <rPh sb="6" eb="8">
      <t>カセン</t>
    </rPh>
    <rPh sb="8" eb="10">
      <t>シュウゼン</t>
    </rPh>
    <rPh sb="10" eb="12">
      <t>コウジ</t>
    </rPh>
    <rPh sb="13" eb="15">
      <t>ケンタン</t>
    </rPh>
    <rPh sb="21" eb="23">
      <t>ゴウド</t>
    </rPh>
    <rPh sb="23" eb="24">
      <t>ガワ</t>
    </rPh>
    <rPh sb="24" eb="26">
      <t>スイケイ</t>
    </rPh>
    <rPh sb="26" eb="28">
      <t>カセン</t>
    </rPh>
    <rPh sb="28" eb="30">
      <t>セイビ</t>
    </rPh>
    <rPh sb="30" eb="32">
      <t>キホン</t>
    </rPh>
    <rPh sb="32" eb="34">
      <t>ホウシン</t>
    </rPh>
    <rPh sb="34" eb="36">
      <t>ケントウ</t>
    </rPh>
    <rPh sb="36" eb="38">
      <t>ギョウム</t>
    </rPh>
    <rPh sb="38" eb="40">
      <t>イタク</t>
    </rPh>
    <phoneticPr fontId="5"/>
  </si>
  <si>
    <t>令和５年度　急傾斜地崩壊対策工事　（ゼロ県債）（その１）　測量業務委託</t>
  </si>
  <si>
    <t>令和５年度　砂防関係事業調査費　公共（その52）　令和６年度　砂防関係事業調査費　公共（その２）　合併　基礎調査業務委託</t>
    <rPh sb="6" eb="8">
      <t>サボウ</t>
    </rPh>
    <rPh sb="8" eb="10">
      <t>カンケイ</t>
    </rPh>
    <rPh sb="10" eb="12">
      <t>ジギョウ</t>
    </rPh>
    <rPh sb="12" eb="14">
      <t>チョウサ</t>
    </rPh>
    <rPh sb="14" eb="15">
      <t>ヒ</t>
    </rPh>
    <rPh sb="16" eb="18">
      <t>コウキョウ</t>
    </rPh>
    <rPh sb="25" eb="27">
      <t>レイワ</t>
    </rPh>
    <rPh sb="28" eb="30">
      <t>ネンド</t>
    </rPh>
    <rPh sb="31" eb="37">
      <t>サボウカンケイジギョウ</t>
    </rPh>
    <rPh sb="37" eb="39">
      <t>チョウサ</t>
    </rPh>
    <rPh sb="39" eb="40">
      <t>ヒ</t>
    </rPh>
    <rPh sb="41" eb="43">
      <t>コウキョウ</t>
    </rPh>
    <rPh sb="49" eb="51">
      <t>ガッペイ</t>
    </rPh>
    <rPh sb="52" eb="54">
      <t>キソ</t>
    </rPh>
    <rPh sb="54" eb="56">
      <t>チョウサ</t>
    </rPh>
    <rPh sb="56" eb="58">
      <t>ギョウム</t>
    </rPh>
    <rPh sb="58" eb="60">
      <t>イタク</t>
    </rPh>
    <phoneticPr fontId="5"/>
  </si>
  <si>
    <t>令和５年度　通常砂防工事　公共（その51）　土砂・洪水氾濫調査検討業務委託</t>
    <rPh sb="0" eb="2">
      <t>レイワ</t>
    </rPh>
    <rPh sb="6" eb="8">
      <t>ツウジョウ</t>
    </rPh>
    <rPh sb="8" eb="10">
      <t>サボウ</t>
    </rPh>
    <rPh sb="10" eb="12">
      <t>コウジ</t>
    </rPh>
    <rPh sb="13" eb="15">
      <t>コウキョウ</t>
    </rPh>
    <rPh sb="22" eb="24">
      <t>ドシャ</t>
    </rPh>
    <rPh sb="25" eb="27">
      <t>コウズイ</t>
    </rPh>
    <rPh sb="27" eb="29">
      <t>ハンラン</t>
    </rPh>
    <rPh sb="29" eb="31">
      <t>チョウサ</t>
    </rPh>
    <rPh sb="31" eb="33">
      <t>ケントウ</t>
    </rPh>
    <rPh sb="33" eb="35">
      <t>ギョウム</t>
    </rPh>
    <rPh sb="35" eb="37">
      <t>イタク</t>
    </rPh>
    <phoneticPr fontId="5"/>
  </si>
  <si>
    <t>令和６年度　急傾斜地崩壊対策工事　県単（その１）　測量業務委託</t>
    <rPh sb="0" eb="2">
      <t>レイワ</t>
    </rPh>
    <rPh sb="3" eb="5">
      <t>ネンド</t>
    </rPh>
    <rPh sb="6" eb="10">
      <t>キュウケイシャチ</t>
    </rPh>
    <rPh sb="10" eb="16">
      <t>ホウカイタイサクコウジ</t>
    </rPh>
    <rPh sb="17" eb="19">
      <t>ケンタン</t>
    </rPh>
    <rPh sb="25" eb="27">
      <t>ソクリョウ</t>
    </rPh>
    <rPh sb="27" eb="29">
      <t>ギョウム</t>
    </rPh>
    <rPh sb="29" eb="31">
      <t>イタク</t>
    </rPh>
    <phoneticPr fontId="5"/>
  </si>
  <si>
    <t>令和５年度　急傾斜地崩壊対策工事　県単（その51）　令和６年度　急傾斜地崩壊対策工事　県単（その１）合併　測量業務委託</t>
    <rPh sb="0" eb="2">
      <t>レイワ</t>
    </rPh>
    <rPh sb="3" eb="5">
      <t>ネンド</t>
    </rPh>
    <rPh sb="6" eb="16">
      <t>キュウケイシャチホウカイタイサクコウジ</t>
    </rPh>
    <rPh sb="17" eb="19">
      <t>ケンタン</t>
    </rPh>
    <rPh sb="26" eb="28">
      <t>レイワ</t>
    </rPh>
    <rPh sb="29" eb="31">
      <t>ネンド</t>
    </rPh>
    <rPh sb="32" eb="36">
      <t>キュウケイシャチ</t>
    </rPh>
    <rPh sb="36" eb="42">
      <t>ホウカイタイサクコウジ</t>
    </rPh>
    <rPh sb="43" eb="45">
      <t>ケンタン</t>
    </rPh>
    <rPh sb="50" eb="52">
      <t>ガッペイ</t>
    </rPh>
    <rPh sb="53" eb="55">
      <t>ソクリョウ</t>
    </rPh>
    <rPh sb="55" eb="57">
      <t>ギョウム</t>
    </rPh>
    <rPh sb="57" eb="59">
      <t>イタク</t>
    </rPh>
    <phoneticPr fontId="5"/>
  </si>
  <si>
    <t>令和６年度　砂防関係事業調査費　公共（その４）　基礎調査業務委託</t>
    <rPh sb="0" eb="2">
      <t>レイワ</t>
    </rPh>
    <rPh sb="3" eb="5">
      <t>ネンド</t>
    </rPh>
    <rPh sb="6" eb="12">
      <t>サボウカンケイジギョウ</t>
    </rPh>
    <rPh sb="12" eb="14">
      <t>チョウサ</t>
    </rPh>
    <rPh sb="14" eb="15">
      <t>ヒ</t>
    </rPh>
    <rPh sb="16" eb="18">
      <t>コウキョウ</t>
    </rPh>
    <rPh sb="24" eb="26">
      <t>キソ</t>
    </rPh>
    <rPh sb="26" eb="28">
      <t>チョウサ</t>
    </rPh>
    <rPh sb="28" eb="30">
      <t>ギョウム</t>
    </rPh>
    <rPh sb="30" eb="32">
      <t>イタク</t>
    </rPh>
    <phoneticPr fontId="5"/>
  </si>
  <si>
    <t>令和５年度 砂防関係事業調査費　公共(その51)　令和６年度　砂防関係事業調査費　公共（その８）合併　基礎調査業務委託</t>
    <rPh sb="25" eb="27">
      <t>レイワ</t>
    </rPh>
    <rPh sb="28" eb="30">
      <t>ネンド</t>
    </rPh>
    <rPh sb="31" eb="40">
      <t>サボウカンケイジギョウチョウサヒ</t>
    </rPh>
    <rPh sb="41" eb="43">
      <t>コウキョウ</t>
    </rPh>
    <rPh sb="48" eb="50">
      <t>ガッペイ</t>
    </rPh>
    <phoneticPr fontId="5"/>
  </si>
  <si>
    <t>令和５年度　急傾斜地崩壊対策工事　県単（その51）　令和６年度　急傾斜地崩壊対策工事　県単（その１）　合併　測量業務委託</t>
    <rPh sb="0" eb="2">
      <t>レイワ</t>
    </rPh>
    <rPh sb="3" eb="5">
      <t>ネンド</t>
    </rPh>
    <rPh sb="6" eb="7">
      <t>キュウ</t>
    </rPh>
    <rPh sb="7" eb="10">
      <t>ケイシャチ</t>
    </rPh>
    <rPh sb="10" eb="16">
      <t>ホウカイタイサクコウジ</t>
    </rPh>
    <rPh sb="17" eb="19">
      <t>ケンタン</t>
    </rPh>
    <rPh sb="43" eb="45">
      <t>ケンタン</t>
    </rPh>
    <rPh sb="51" eb="53">
      <t>ガッペイ</t>
    </rPh>
    <rPh sb="54" eb="56">
      <t>ソクリョウ</t>
    </rPh>
    <rPh sb="56" eb="58">
      <t>ギョウム</t>
    </rPh>
    <rPh sb="58" eb="60">
      <t>イタク</t>
    </rPh>
    <phoneticPr fontId="5"/>
  </si>
  <si>
    <t>令和５年度　海岸高潮対策工事　公共（その３）　令和６年度　海岸高潮対策工事　公共（その１）　県単（その３）　合併　調査解析業務委託</t>
    <rPh sb="54" eb="56">
      <t>ガッペイ</t>
    </rPh>
    <rPh sb="57" eb="59">
      <t>チョウサ</t>
    </rPh>
    <rPh sb="59" eb="61">
      <t>カイセキ</t>
    </rPh>
    <rPh sb="61" eb="63">
      <t>ギョウム</t>
    </rPh>
    <rPh sb="63" eb="65">
      <t>イタク</t>
    </rPh>
    <phoneticPr fontId="5"/>
  </si>
  <si>
    <t>令和６年度　海岸高潮対策工事　県単（その12）　計画業務委託</t>
  </si>
  <si>
    <t>令和６年度　海岸補修工事　県単（その14）　設計業務委託</t>
  </si>
  <si>
    <t>令和６年度　海岸高潮対策工事　県単（その２）　調査設計業務委託</t>
    <rPh sb="23" eb="25">
      <t>チョウサ</t>
    </rPh>
    <rPh sb="25" eb="27">
      <t>セッケイ</t>
    </rPh>
    <rPh sb="27" eb="29">
      <t>ギョウム</t>
    </rPh>
    <rPh sb="29" eb="31">
      <t>イタク</t>
    </rPh>
    <phoneticPr fontId="5"/>
  </si>
  <si>
    <t>令和５年度　海岸補修工事　県単（その25）　令和６年度　海岸一般管理工事　県単（その１）　海岸補修工事　県単（その18）　合併　測量業務委託</t>
    <rPh sb="0" eb="2">
      <t>レイワ</t>
    </rPh>
    <rPh sb="3" eb="5">
      <t>ネンド</t>
    </rPh>
    <rPh sb="6" eb="8">
      <t>カイガン</t>
    </rPh>
    <rPh sb="8" eb="10">
      <t>ホシュウ</t>
    </rPh>
    <rPh sb="10" eb="12">
      <t>コウジ</t>
    </rPh>
    <rPh sb="13" eb="14">
      <t>ケン</t>
    </rPh>
    <rPh sb="14" eb="15">
      <t>タン</t>
    </rPh>
    <rPh sb="22" eb="24">
      <t>レイワ</t>
    </rPh>
    <rPh sb="25" eb="27">
      <t>ネンド</t>
    </rPh>
    <rPh sb="28" eb="30">
      <t>カイガン</t>
    </rPh>
    <rPh sb="30" eb="32">
      <t>イッパン</t>
    </rPh>
    <rPh sb="32" eb="34">
      <t>カンリ</t>
    </rPh>
    <rPh sb="34" eb="36">
      <t>コウジ</t>
    </rPh>
    <rPh sb="37" eb="38">
      <t>ケン</t>
    </rPh>
    <rPh sb="38" eb="39">
      <t>タン</t>
    </rPh>
    <rPh sb="45" eb="47">
      <t>カイガン</t>
    </rPh>
    <rPh sb="47" eb="49">
      <t>ホシュウ</t>
    </rPh>
    <rPh sb="49" eb="51">
      <t>コウジ</t>
    </rPh>
    <rPh sb="52" eb="53">
      <t>ケン</t>
    </rPh>
    <rPh sb="53" eb="54">
      <t>タン</t>
    </rPh>
    <rPh sb="61" eb="63">
      <t>ガッペイ</t>
    </rPh>
    <rPh sb="64" eb="66">
      <t>ソクリョウ</t>
    </rPh>
    <rPh sb="66" eb="68">
      <t>ギョウム</t>
    </rPh>
    <rPh sb="68" eb="70">
      <t>イタク</t>
    </rPh>
    <phoneticPr fontId="5"/>
  </si>
  <si>
    <t>令和６年度　海岸補修工事　県単（その19）　測量業務委託</t>
    <rPh sb="0" eb="2">
      <t>レイワ</t>
    </rPh>
    <rPh sb="3" eb="5">
      <t>ネンド</t>
    </rPh>
    <rPh sb="6" eb="8">
      <t>カイガン</t>
    </rPh>
    <rPh sb="8" eb="10">
      <t>ホシュウ</t>
    </rPh>
    <rPh sb="10" eb="12">
      <t>コウジ</t>
    </rPh>
    <rPh sb="13" eb="14">
      <t>ケン</t>
    </rPh>
    <rPh sb="14" eb="15">
      <t>タン</t>
    </rPh>
    <rPh sb="22" eb="24">
      <t>ソクリョウ</t>
    </rPh>
    <rPh sb="24" eb="26">
      <t>ギョウム</t>
    </rPh>
    <rPh sb="26" eb="28">
      <t>イタク</t>
    </rPh>
    <phoneticPr fontId="5"/>
  </si>
  <si>
    <t>令和６年度　海岸補修工事　県単（その10）　測量業務委託</t>
    <rPh sb="0" eb="2">
      <t>レイワ</t>
    </rPh>
    <rPh sb="3" eb="5">
      <t>ネンド</t>
    </rPh>
    <rPh sb="6" eb="8">
      <t>カイガン</t>
    </rPh>
    <rPh sb="8" eb="10">
      <t>ホシュウ</t>
    </rPh>
    <rPh sb="10" eb="12">
      <t>コウジ</t>
    </rPh>
    <rPh sb="13" eb="14">
      <t>ケン</t>
    </rPh>
    <rPh sb="14" eb="15">
      <t>タン</t>
    </rPh>
    <rPh sb="22" eb="24">
      <t>ソクリョウ</t>
    </rPh>
    <rPh sb="24" eb="26">
      <t>ギョウム</t>
    </rPh>
    <rPh sb="26" eb="28">
      <t>イタク</t>
    </rPh>
    <phoneticPr fontId="5"/>
  </si>
  <si>
    <t>令和６年度　海岸高潮対策工事　県単（その６）　調査解析業務委託</t>
  </si>
  <si>
    <t>令和６年度　海岸高潮対策工事　県単（その８）　道路災害防除工事　県単（その１）　合併　海岸環境調査業務委託</t>
    <rPh sb="8" eb="10">
      <t>タカシオ</t>
    </rPh>
    <rPh sb="10" eb="12">
      <t>タイサク</t>
    </rPh>
    <rPh sb="47" eb="49">
      <t>チョウサ</t>
    </rPh>
    <rPh sb="49" eb="51">
      <t>ギョウム</t>
    </rPh>
    <rPh sb="51" eb="53">
      <t>イタク</t>
    </rPh>
    <phoneticPr fontId="5"/>
  </si>
  <si>
    <t>令和６年度　海岸緑地整備工事　県単（その12）　湘南海岸砂防林飛砂防備機能観測業務委託</t>
  </si>
  <si>
    <t>令和６年度　公園緑地等維持管理工事　県単（その602）　UAV測量業務委託</t>
  </si>
  <si>
    <t>令和６年度　公園緑地等維持管理工事　県単（その601）　UAV測量業務委託</t>
  </si>
  <si>
    <t>令和４年度　道路改良工事　県単（その２）　令和５年度　道路改良工事　県単（その３）　令和６年度　道路改良工事　県単（その３）合併　横断歩道橋詳細設計業務委託</t>
    <rPh sb="42" eb="44">
      <t>レイワ</t>
    </rPh>
    <rPh sb="45" eb="47">
      <t>ネンド</t>
    </rPh>
    <rPh sb="48" eb="54">
      <t>ドウロカイリョウコウジ</t>
    </rPh>
    <rPh sb="55" eb="57">
      <t>ケンタン</t>
    </rPh>
    <phoneticPr fontId="5"/>
  </si>
  <si>
    <t>令和５年度　道路改良工事　(ゼロ県債) (その１)　橋梁詳細設計業務委託</t>
  </si>
  <si>
    <t>令和５年度　道路改良工事　県単（その11）　令和６年度　道路改良工事　県単（その９）　合併　設計業務委託</t>
    <rPh sb="0" eb="2">
      <t>レイワ</t>
    </rPh>
    <rPh sb="6" eb="8">
      <t>ドウロ</t>
    </rPh>
    <rPh sb="8" eb="10">
      <t>カイリョウ</t>
    </rPh>
    <rPh sb="10" eb="12">
      <t>コウジ</t>
    </rPh>
    <rPh sb="13" eb="14">
      <t>ケン</t>
    </rPh>
    <rPh sb="14" eb="15">
      <t>タン</t>
    </rPh>
    <rPh sb="22" eb="24">
      <t>レイワ</t>
    </rPh>
    <rPh sb="25" eb="26">
      <t>ネン</t>
    </rPh>
    <rPh sb="26" eb="27">
      <t>ド</t>
    </rPh>
    <rPh sb="28" eb="34">
      <t>ドウロカイリョウコウジ</t>
    </rPh>
    <rPh sb="35" eb="36">
      <t>ケン</t>
    </rPh>
    <rPh sb="36" eb="37">
      <t>タン</t>
    </rPh>
    <rPh sb="43" eb="45">
      <t>ガッペイ</t>
    </rPh>
    <rPh sb="46" eb="48">
      <t>セッケイ</t>
    </rPh>
    <rPh sb="48" eb="50">
      <t>ギョウム</t>
    </rPh>
    <rPh sb="50" eb="52">
      <t>イタク</t>
    </rPh>
    <phoneticPr fontId="5"/>
  </si>
  <si>
    <t>令和５年度　道路改良工事　公共（その３）　令和６年度　道路改良工事　公共（その２）県単（その７）合併　測量業務委託</t>
    <rPh sb="0" eb="2">
      <t>レイワ</t>
    </rPh>
    <rPh sb="3" eb="4">
      <t>ネン</t>
    </rPh>
    <rPh sb="4" eb="5">
      <t>ド</t>
    </rPh>
    <rPh sb="6" eb="12">
      <t>ドウロカイリョウコウジ</t>
    </rPh>
    <rPh sb="13" eb="15">
      <t>コウキョウ</t>
    </rPh>
    <rPh sb="21" eb="23">
      <t>レイワ</t>
    </rPh>
    <rPh sb="24" eb="26">
      <t>ネンド</t>
    </rPh>
    <rPh sb="27" eb="33">
      <t>ドウロカイリョウコウジ</t>
    </rPh>
    <rPh sb="34" eb="36">
      <t>コウキョウ</t>
    </rPh>
    <rPh sb="41" eb="42">
      <t>ケン</t>
    </rPh>
    <rPh sb="42" eb="43">
      <t>タン</t>
    </rPh>
    <rPh sb="48" eb="50">
      <t>ガッペイ</t>
    </rPh>
    <rPh sb="51" eb="53">
      <t>ソクリョウ</t>
    </rPh>
    <rPh sb="53" eb="55">
      <t>ギョウム</t>
    </rPh>
    <rPh sb="55" eb="57">
      <t>イタク</t>
    </rPh>
    <phoneticPr fontId="5"/>
  </si>
  <si>
    <t>令和５年度　公園整備工事　県単（その501）　令和６年度　公園整備工事　県単（その202）　合併　北口トイレ改修工事監理業務委託</t>
    <rPh sb="0" eb="2">
      <t>レイワ</t>
    </rPh>
    <rPh sb="3" eb="4">
      <t>ネン</t>
    </rPh>
    <rPh sb="4" eb="5">
      <t>ド</t>
    </rPh>
    <rPh sb="6" eb="8">
      <t>コウエン</t>
    </rPh>
    <rPh sb="8" eb="10">
      <t>セイビ</t>
    </rPh>
    <rPh sb="10" eb="12">
      <t>コウジ</t>
    </rPh>
    <rPh sb="13" eb="15">
      <t>ケンタン</t>
    </rPh>
    <rPh sb="23" eb="25">
      <t>レイワ</t>
    </rPh>
    <rPh sb="26" eb="27">
      <t>ネン</t>
    </rPh>
    <rPh sb="27" eb="28">
      <t>ド</t>
    </rPh>
    <rPh sb="29" eb="31">
      <t>コウエン</t>
    </rPh>
    <rPh sb="31" eb="33">
      <t>セイビ</t>
    </rPh>
    <rPh sb="33" eb="35">
      <t>コウジ</t>
    </rPh>
    <rPh sb="36" eb="38">
      <t>ケンタン</t>
    </rPh>
    <rPh sb="46" eb="48">
      <t>ガッペイ</t>
    </rPh>
    <rPh sb="49" eb="51">
      <t>キタグチ</t>
    </rPh>
    <rPh sb="54" eb="56">
      <t>カイシュウ</t>
    </rPh>
    <rPh sb="56" eb="58">
      <t>コウジ</t>
    </rPh>
    <rPh sb="58" eb="60">
      <t>カンリ</t>
    </rPh>
    <rPh sb="60" eb="64">
      <t>ギョウムイタク</t>
    </rPh>
    <phoneticPr fontId="5"/>
  </si>
  <si>
    <t>令和５年度　河川改修工事　県単（その27） 令和６年度　河川改修工事　県単（その23） 合併　小出川遊水地地下水位等観測調査業務委託</t>
    <rPh sb="0" eb="2">
      <t>レイワ</t>
    </rPh>
    <rPh sb="3" eb="5">
      <t>ネンド</t>
    </rPh>
    <rPh sb="6" eb="8">
      <t>カセン</t>
    </rPh>
    <rPh sb="8" eb="10">
      <t>カイシュウ</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4" eb="46">
      <t>ガッペイ</t>
    </rPh>
    <rPh sb="47" eb="49">
      <t>コイデ</t>
    </rPh>
    <rPh sb="49" eb="50">
      <t>ガワ</t>
    </rPh>
    <rPh sb="50" eb="53">
      <t>ユウスイチ</t>
    </rPh>
    <rPh sb="53" eb="55">
      <t>チカ</t>
    </rPh>
    <rPh sb="55" eb="57">
      <t>スイイ</t>
    </rPh>
    <rPh sb="57" eb="58">
      <t>ナド</t>
    </rPh>
    <rPh sb="58" eb="60">
      <t>カンソク</t>
    </rPh>
    <rPh sb="60" eb="62">
      <t>チョウサ</t>
    </rPh>
    <rPh sb="62" eb="64">
      <t>ギョウム</t>
    </rPh>
    <rPh sb="64" eb="66">
      <t>イタク</t>
    </rPh>
    <phoneticPr fontId="5"/>
  </si>
  <si>
    <t>令和５年度　電線地中化促進工事　県単（その３）
令和６年度　電線地中化促進工事　県単（その２）　合併　測量業務委託</t>
    <rPh sb="0" eb="2">
      <t>レイワ</t>
    </rPh>
    <rPh sb="3" eb="4">
      <t>ネン</t>
    </rPh>
    <rPh sb="4" eb="5">
      <t>ド</t>
    </rPh>
    <rPh sb="6" eb="8">
      <t>デンセン</t>
    </rPh>
    <rPh sb="8" eb="11">
      <t>チチュウカ</t>
    </rPh>
    <rPh sb="11" eb="13">
      <t>ソクシン</t>
    </rPh>
    <rPh sb="13" eb="15">
      <t>コウジ</t>
    </rPh>
    <rPh sb="16" eb="17">
      <t>ケン</t>
    </rPh>
    <rPh sb="17" eb="18">
      <t>タン</t>
    </rPh>
    <phoneticPr fontId="4"/>
  </si>
  <si>
    <t>令和５年度　道路改良工事　公共（その14）県単（その36）　令和６年度　道路改良工事　県単（その27）　合併　設計業務委託</t>
    <rPh sb="0" eb="2">
      <t>レイワ</t>
    </rPh>
    <rPh sb="3" eb="4">
      <t>ネン</t>
    </rPh>
    <rPh sb="4" eb="5">
      <t>ド</t>
    </rPh>
    <rPh sb="6" eb="12">
      <t>ドウロカイリョウコウジ</t>
    </rPh>
    <rPh sb="13" eb="15">
      <t>コウキョウ</t>
    </rPh>
    <rPh sb="21" eb="22">
      <t>ケン</t>
    </rPh>
    <rPh sb="22" eb="23">
      <t>タン</t>
    </rPh>
    <rPh sb="30" eb="32">
      <t>レイワ</t>
    </rPh>
    <rPh sb="33" eb="35">
      <t>ネンド</t>
    </rPh>
    <rPh sb="36" eb="38">
      <t>ドウロ</t>
    </rPh>
    <rPh sb="38" eb="40">
      <t>カイリョウ</t>
    </rPh>
    <rPh sb="40" eb="42">
      <t>コウジ</t>
    </rPh>
    <rPh sb="43" eb="44">
      <t>ケン</t>
    </rPh>
    <rPh sb="44" eb="45">
      <t>タン</t>
    </rPh>
    <rPh sb="52" eb="54">
      <t>ガッペイ</t>
    </rPh>
    <rPh sb="55" eb="57">
      <t>セッケイ</t>
    </rPh>
    <rPh sb="57" eb="59">
      <t>ギョウム</t>
    </rPh>
    <rPh sb="59" eb="61">
      <t>イタク</t>
    </rPh>
    <phoneticPr fontId="4"/>
  </si>
  <si>
    <t>令和５年度　河川維持改修工事　（ゼロ県債）（その２）地質調査業務委託</t>
  </si>
  <si>
    <t>令和５年度　防災砂防工事　県単（その２）設計業務委託</t>
  </si>
  <si>
    <t>令和５年度　河川修繕工事（ゼロ県債）（その１）点検業務委託</t>
    <rPh sb="0" eb="2">
      <t>レイワ</t>
    </rPh>
    <rPh sb="3" eb="4">
      <t>ネン</t>
    </rPh>
    <rPh sb="4" eb="5">
      <t>ド</t>
    </rPh>
    <rPh sb="6" eb="8">
      <t>カセン</t>
    </rPh>
    <rPh sb="8" eb="10">
      <t>シュウゼン</t>
    </rPh>
    <rPh sb="10" eb="12">
      <t>コウジ</t>
    </rPh>
    <rPh sb="15" eb="17">
      <t>ケンサイ</t>
    </rPh>
    <rPh sb="23" eb="25">
      <t>テンケン</t>
    </rPh>
    <rPh sb="25" eb="27">
      <t>ギョウム</t>
    </rPh>
    <rPh sb="27" eb="29">
      <t>イタク</t>
    </rPh>
    <phoneticPr fontId="4"/>
  </si>
  <si>
    <t>令和５年度　河川修繕工事（ゼロ県債）（その１）点検業務委託</t>
  </si>
  <si>
    <t>令和５年度　橋りょう補修工事　県単（その7）発注者支援業務委託</t>
  </si>
  <si>
    <t>令和５年度　河川改修工事　県単（その１）流量観測業務委託</t>
    <rPh sb="0" eb="2">
      <t>レイワ</t>
    </rPh>
    <rPh sb="3" eb="4">
      <t>ネン</t>
    </rPh>
    <rPh sb="4" eb="5">
      <t>ド</t>
    </rPh>
    <rPh sb="6" eb="8">
      <t>カセン</t>
    </rPh>
    <rPh sb="8" eb="10">
      <t>カイシュウ</t>
    </rPh>
    <rPh sb="10" eb="12">
      <t>コウジ</t>
    </rPh>
    <rPh sb="13" eb="14">
      <t>ケン</t>
    </rPh>
    <rPh sb="14" eb="15">
      <t>タン</t>
    </rPh>
    <rPh sb="20" eb="22">
      <t>リュウリョウ</t>
    </rPh>
    <rPh sb="22" eb="24">
      <t>カンソク</t>
    </rPh>
    <rPh sb="24" eb="26">
      <t>ギョウム</t>
    </rPh>
    <rPh sb="26" eb="28">
      <t>イタク</t>
    </rPh>
    <phoneticPr fontId="4"/>
  </si>
  <si>
    <t>令和５年度　河川維持改修工事(ゼロ県債)(その１)測量業務委託</t>
    <rPh sb="0" eb="2">
      <t>レイワ</t>
    </rPh>
    <rPh sb="3" eb="5">
      <t>ネンド</t>
    </rPh>
    <rPh sb="6" eb="8">
      <t>カセン</t>
    </rPh>
    <rPh sb="8" eb="10">
      <t>イジ</t>
    </rPh>
    <rPh sb="10" eb="12">
      <t>カイシュウ</t>
    </rPh>
    <rPh sb="12" eb="14">
      <t>コウジ</t>
    </rPh>
    <rPh sb="17" eb="19">
      <t>ケンサイ</t>
    </rPh>
    <rPh sb="25" eb="27">
      <t>ソクリョウ</t>
    </rPh>
    <rPh sb="27" eb="29">
      <t>ギョウム</t>
    </rPh>
    <rPh sb="29" eb="31">
      <t>イタク</t>
    </rPh>
    <phoneticPr fontId="4"/>
  </si>
  <si>
    <t>令和５年度　河川修繕工事（ｾﾞﾛ県債）（その１）測量業務委託</t>
    <rPh sb="0" eb="2">
      <t>レイワ</t>
    </rPh>
    <rPh sb="3" eb="4">
      <t>ネン</t>
    </rPh>
    <rPh sb="4" eb="5">
      <t>ド</t>
    </rPh>
    <rPh sb="6" eb="8">
      <t>カセン</t>
    </rPh>
    <rPh sb="8" eb="10">
      <t>シュウゼン</t>
    </rPh>
    <rPh sb="10" eb="12">
      <t>コウジ</t>
    </rPh>
    <rPh sb="16" eb="18">
      <t>ケンサイ</t>
    </rPh>
    <rPh sb="24" eb="26">
      <t>ソクリョウ</t>
    </rPh>
    <rPh sb="26" eb="28">
      <t>ギョウム</t>
    </rPh>
    <rPh sb="28" eb="30">
      <t>イタク</t>
    </rPh>
    <phoneticPr fontId="4"/>
  </si>
  <si>
    <t>令和６年度　道路災害防除工事　県単（その82）測量業務委託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ソクリョウ</t>
    </rPh>
    <rPh sb="25" eb="27">
      <t>ギョウム</t>
    </rPh>
    <rPh sb="27" eb="29">
      <t>イタク</t>
    </rPh>
    <phoneticPr fontId="4"/>
  </si>
  <si>
    <t>令和６年度　道路災害防除工事　県単（その83）地質調査業務委託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チシツ</t>
    </rPh>
    <rPh sb="25" eb="27">
      <t>チョウサ</t>
    </rPh>
    <rPh sb="27" eb="29">
      <t>ギョウム</t>
    </rPh>
    <rPh sb="29" eb="31">
      <t>イタク</t>
    </rPh>
    <phoneticPr fontId="4"/>
  </si>
  <si>
    <t>令和６年度　道路災害防除工事　県単（その84）設計業務委託</t>
    <rPh sb="0" eb="1">
      <t>レイ</t>
    </rPh>
    <rPh sb="1" eb="2">
      <t>ワ</t>
    </rPh>
    <rPh sb="3" eb="5">
      <t>ネンド</t>
    </rPh>
    <rPh sb="6" eb="8">
      <t>ドウロ</t>
    </rPh>
    <rPh sb="8" eb="10">
      <t>サイガイ</t>
    </rPh>
    <rPh sb="10" eb="12">
      <t>ボウジョ</t>
    </rPh>
    <rPh sb="12" eb="14">
      <t>コウジ</t>
    </rPh>
    <rPh sb="15" eb="16">
      <t>ケン</t>
    </rPh>
    <rPh sb="16" eb="17">
      <t>タン</t>
    </rPh>
    <rPh sb="23" eb="25">
      <t>セッケイ</t>
    </rPh>
    <rPh sb="25" eb="27">
      <t>ギョウム</t>
    </rPh>
    <rPh sb="27" eb="29">
      <t>イタク</t>
    </rPh>
    <phoneticPr fontId="4"/>
  </si>
  <si>
    <t>令和５年度　河川修繕工事（ｾﾞﾛ県債）（その１）測量業務委託</t>
  </si>
  <si>
    <t>令和５年度　砂防施設改良工事　県単（その４）令和６年度　通常砂防工事　公共（その２）合併　地質調査業務委託</t>
  </si>
  <si>
    <t>令和５年度　河川維持改修工事（ゼロ県債）（その３）設計業務委託</t>
    <rPh sb="0" eb="2">
      <t>レイワ</t>
    </rPh>
    <rPh sb="3" eb="4">
      <t>ネン</t>
    </rPh>
    <rPh sb="4" eb="5">
      <t>ド</t>
    </rPh>
    <rPh sb="6" eb="8">
      <t>カセン</t>
    </rPh>
    <rPh sb="8" eb="10">
      <t>イジ</t>
    </rPh>
    <rPh sb="10" eb="12">
      <t>カイシュウ</t>
    </rPh>
    <rPh sb="12" eb="14">
      <t>コウジ</t>
    </rPh>
    <rPh sb="17" eb="19">
      <t>ケンサイ</t>
    </rPh>
    <rPh sb="25" eb="27">
      <t>セッケイ</t>
    </rPh>
    <rPh sb="27" eb="29">
      <t>ギョウム</t>
    </rPh>
    <rPh sb="29" eb="31">
      <t>イタク</t>
    </rPh>
    <phoneticPr fontId="4"/>
  </si>
  <si>
    <t>令和５年度　橋りょう補修工事　県単（その８）設計業務委託</t>
    <rPh sb="0" eb="2">
      <t>レイワ</t>
    </rPh>
    <rPh sb="3" eb="5">
      <t>ネンド</t>
    </rPh>
    <rPh sb="6" eb="7">
      <t>キョウ</t>
    </rPh>
    <rPh sb="10" eb="12">
      <t>ホシュウ</t>
    </rPh>
    <rPh sb="12" eb="14">
      <t>コウジ</t>
    </rPh>
    <rPh sb="15" eb="16">
      <t>ケン</t>
    </rPh>
    <rPh sb="16" eb="17">
      <t>タン</t>
    </rPh>
    <rPh sb="22" eb="24">
      <t>セッケイ</t>
    </rPh>
    <rPh sb="24" eb="26">
      <t>ギョウム</t>
    </rPh>
    <rPh sb="26" eb="28">
      <t>イタク</t>
    </rPh>
    <phoneticPr fontId="4"/>
  </si>
  <si>
    <t>令和５年度　交通安全施設補修工事　県単（その96）地点名標識点検業務委託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5" eb="30">
      <t>チテンメイヒョウシキ</t>
    </rPh>
    <rPh sb="30" eb="32">
      <t>テンケン</t>
    </rPh>
    <rPh sb="32" eb="34">
      <t>ギョウム</t>
    </rPh>
    <rPh sb="34" eb="36">
      <t>イタク</t>
    </rPh>
    <phoneticPr fontId="4"/>
  </si>
  <si>
    <t>令和５年度　道路災害防除工事（ゼロ県債）（その１）設計業務委託</t>
  </si>
  <si>
    <t>令和５年度　電線地中化促進工事　県単（その４）設計業務委託</t>
    <rPh sb="6" eb="8">
      <t>デンセン</t>
    </rPh>
    <rPh sb="8" eb="11">
      <t>チチュウカ</t>
    </rPh>
    <rPh sb="11" eb="13">
      <t>ソクシン</t>
    </rPh>
    <rPh sb="13" eb="15">
      <t>コウジ</t>
    </rPh>
    <rPh sb="16" eb="17">
      <t>ケン</t>
    </rPh>
    <rPh sb="17" eb="18">
      <t>タン</t>
    </rPh>
    <rPh sb="23" eb="25">
      <t>セッケイ</t>
    </rPh>
    <rPh sb="25" eb="27">
      <t>ギョウム</t>
    </rPh>
    <rPh sb="27" eb="29">
      <t>イタク</t>
    </rPh>
    <phoneticPr fontId="4"/>
  </si>
  <si>
    <t>令和６年度　道路災害防除工事　県単（その43）　地質調査業務委託</t>
    <rPh sb="0" eb="2">
      <t>レイワ</t>
    </rPh>
    <rPh sb="3" eb="5">
      <t>ネンド</t>
    </rPh>
    <rPh sb="6" eb="8">
      <t>ドウロ</t>
    </rPh>
    <rPh sb="8" eb="10">
      <t>サイガイ</t>
    </rPh>
    <rPh sb="10" eb="12">
      <t>ボウジョ</t>
    </rPh>
    <rPh sb="12" eb="14">
      <t>コウジ</t>
    </rPh>
    <rPh sb="15" eb="16">
      <t>ケン</t>
    </rPh>
    <rPh sb="16" eb="17">
      <t>タン</t>
    </rPh>
    <rPh sb="24" eb="26">
      <t>チシツ</t>
    </rPh>
    <rPh sb="26" eb="28">
      <t>チョウサ</t>
    </rPh>
    <rPh sb="28" eb="30">
      <t>ギョウム</t>
    </rPh>
    <rPh sb="30" eb="32">
      <t>イタク</t>
    </rPh>
    <phoneticPr fontId="4"/>
  </si>
  <si>
    <t>令和５年度　交通安全施設等整備工事　県単（その44）
令和６年度　交通安全施設等整備工事　公共(その1)県単(その3)合併　 点検業務委託</t>
    <rPh sb="27" eb="29">
      <t>レイワ</t>
    </rPh>
    <rPh sb="30" eb="32">
      <t>ネンド</t>
    </rPh>
    <rPh sb="33" eb="35">
      <t>コウツウ</t>
    </rPh>
    <rPh sb="35" eb="37">
      <t>アンゼン</t>
    </rPh>
    <rPh sb="37" eb="39">
      <t>シセツ</t>
    </rPh>
    <rPh sb="39" eb="40">
      <t>トウ</t>
    </rPh>
    <rPh sb="40" eb="42">
      <t>セイビ</t>
    </rPh>
    <rPh sb="42" eb="44">
      <t>コウジ</t>
    </rPh>
    <rPh sb="45" eb="47">
      <t>コウキョウ</t>
    </rPh>
    <rPh sb="52" eb="53">
      <t>ケン</t>
    </rPh>
    <rPh sb="53" eb="54">
      <t>タン</t>
    </rPh>
    <rPh sb="59" eb="61">
      <t>ガッペイ</t>
    </rPh>
    <phoneticPr fontId="4"/>
  </si>
  <si>
    <t>令和５年度　交通安全施設等整備工事　公共（その22）県単（その45）
令和６年度　交通安全施設等整備工事　公共（その２）合併　 点検業務委託</t>
  </si>
  <si>
    <t>令和６年度　交通安全施設等整備工事　公共（その３）県単（その８）合併　 横断歩道橋定期点検業務委託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6" eb="38">
      <t>オウダン</t>
    </rPh>
    <rPh sb="38" eb="40">
      <t>ホドウ</t>
    </rPh>
    <rPh sb="40" eb="41">
      <t>バシ</t>
    </rPh>
    <rPh sb="41" eb="43">
      <t>テイキ</t>
    </rPh>
    <rPh sb="43" eb="45">
      <t>テンケン</t>
    </rPh>
    <rPh sb="45" eb="47">
      <t>ギョウム</t>
    </rPh>
    <rPh sb="47" eb="49">
      <t>イタク</t>
    </rPh>
    <phoneticPr fontId="4"/>
  </si>
  <si>
    <t>令和５年度　通常砂防工事　公共（その１）防災砂防工事　県単（その15）合併　測量業務委託</t>
  </si>
  <si>
    <t>令和５年度　河川改修工事　県単(その29) 測量業務委託</t>
    <rPh sb="0" eb="2">
      <t>レイワ</t>
    </rPh>
    <rPh sb="3" eb="5">
      <t>ネンド</t>
    </rPh>
    <rPh sb="6" eb="8">
      <t>カセン</t>
    </rPh>
    <rPh sb="8" eb="10">
      <t>カイシュウ</t>
    </rPh>
    <rPh sb="10" eb="12">
      <t>コウジ</t>
    </rPh>
    <rPh sb="13" eb="14">
      <t>ケン</t>
    </rPh>
    <rPh sb="14" eb="15">
      <t>タン</t>
    </rPh>
    <rPh sb="22" eb="24">
      <t>ソクリョウ</t>
    </rPh>
    <rPh sb="24" eb="26">
      <t>ギョウム</t>
    </rPh>
    <rPh sb="26" eb="28">
      <t>イタク</t>
    </rPh>
    <phoneticPr fontId="4"/>
  </si>
  <si>
    <t>令和５年度　河川改修工事　県単（その28）令和６年度　河川改修工事　県単（その５）合併　測量業務委託</t>
  </si>
  <si>
    <t>令和５年度 河川改修工事 県単（その33）令和６年度 河川改修工事 県単（その９）合併 測量業務委託</t>
  </si>
  <si>
    <t>令和６年度　河川維持改修工事　県単（その２）河川修繕工事　県単（その３）合併　設計業務委託</t>
  </si>
  <si>
    <t>令和５年度　公園整備工事　県単（その811）　令和６年度　公園整備工事　県単（その810）　公園緑地等維持管理工事　県単（その803）　合併　橋梁点検業務委託</t>
    <rPh sb="0" eb="2">
      <t>レイワ</t>
    </rPh>
    <rPh sb="3" eb="5">
      <t>ネンド</t>
    </rPh>
    <rPh sb="6" eb="8">
      <t>コウエン</t>
    </rPh>
    <rPh sb="8" eb="10">
      <t>セイビ</t>
    </rPh>
    <rPh sb="10" eb="12">
      <t>コウジ</t>
    </rPh>
    <rPh sb="13" eb="14">
      <t>ケン</t>
    </rPh>
    <rPh sb="14" eb="15">
      <t>タン</t>
    </rPh>
    <rPh sb="23" eb="24">
      <t>レイ</t>
    </rPh>
    <rPh sb="24" eb="25">
      <t>ワ</t>
    </rPh>
    <rPh sb="26" eb="28">
      <t>ネンド</t>
    </rPh>
    <rPh sb="29" eb="31">
      <t>コウエン</t>
    </rPh>
    <rPh sb="31" eb="33">
      <t>セイビ</t>
    </rPh>
    <rPh sb="33" eb="35">
      <t>コウジ</t>
    </rPh>
    <rPh sb="36" eb="37">
      <t>ケン</t>
    </rPh>
    <rPh sb="37" eb="38">
      <t>タン</t>
    </rPh>
    <rPh sb="46" eb="48">
      <t>コウエン</t>
    </rPh>
    <rPh sb="48" eb="50">
      <t>リョクチ</t>
    </rPh>
    <rPh sb="50" eb="51">
      <t>トウ</t>
    </rPh>
    <rPh sb="51" eb="53">
      <t>イジ</t>
    </rPh>
    <rPh sb="53" eb="55">
      <t>カンリ</t>
    </rPh>
    <rPh sb="55" eb="57">
      <t>コウジ</t>
    </rPh>
    <rPh sb="58" eb="59">
      <t>ケン</t>
    </rPh>
    <rPh sb="59" eb="60">
      <t>タン</t>
    </rPh>
    <rPh sb="68" eb="70">
      <t>ガッペイ</t>
    </rPh>
    <rPh sb="71" eb="73">
      <t>キョウリョウ</t>
    </rPh>
    <rPh sb="73" eb="75">
      <t>テンケン</t>
    </rPh>
    <rPh sb="75" eb="77">
      <t>ギョウム</t>
    </rPh>
    <rPh sb="77" eb="79">
      <t>イタク</t>
    </rPh>
    <phoneticPr fontId="4"/>
  </si>
  <si>
    <t>令和５年度　河川改修工事　県単（その１）検討業務委託</t>
    <rPh sb="0" eb="2">
      <t>レイワ</t>
    </rPh>
    <rPh sb="3" eb="4">
      <t>ネン</t>
    </rPh>
    <rPh sb="4" eb="5">
      <t>ド</t>
    </rPh>
    <rPh sb="6" eb="8">
      <t>カセン</t>
    </rPh>
    <rPh sb="8" eb="10">
      <t>カイシュウ</t>
    </rPh>
    <rPh sb="10" eb="12">
      <t>コウジ</t>
    </rPh>
    <rPh sb="13" eb="14">
      <t>ケン</t>
    </rPh>
    <rPh sb="14" eb="15">
      <t>タン</t>
    </rPh>
    <rPh sb="20" eb="22">
      <t>ケントウ</t>
    </rPh>
    <rPh sb="22" eb="24">
      <t>ギョウム</t>
    </rPh>
    <rPh sb="24" eb="26">
      <t>イタク</t>
    </rPh>
    <phoneticPr fontId="4"/>
  </si>
  <si>
    <t>令和５年度　河川維持改修工事　県単（その2）令和６年度　河川維持改修工事　県単（その1）合併　設計業務委託</t>
    <rPh sb="0" eb="2">
      <t>レイワ</t>
    </rPh>
    <rPh sb="3" eb="4">
      <t>ネン</t>
    </rPh>
    <rPh sb="4" eb="5">
      <t>ド</t>
    </rPh>
    <rPh sb="6" eb="8">
      <t>カセン</t>
    </rPh>
    <rPh sb="8" eb="10">
      <t>イジ</t>
    </rPh>
    <rPh sb="10" eb="12">
      <t>カイシュウ</t>
    </rPh>
    <rPh sb="12" eb="14">
      <t>コウジ</t>
    </rPh>
    <rPh sb="15" eb="16">
      <t>ケン</t>
    </rPh>
    <rPh sb="16" eb="17">
      <t>タン</t>
    </rPh>
    <rPh sb="22" eb="24">
      <t>レイワ</t>
    </rPh>
    <rPh sb="25" eb="26">
      <t>ネン</t>
    </rPh>
    <rPh sb="26" eb="27">
      <t>ド</t>
    </rPh>
    <rPh sb="28" eb="30">
      <t>カセン</t>
    </rPh>
    <rPh sb="30" eb="32">
      <t>イジ</t>
    </rPh>
    <rPh sb="32" eb="34">
      <t>カイシュウ</t>
    </rPh>
    <rPh sb="34" eb="36">
      <t>コウジ</t>
    </rPh>
    <rPh sb="37" eb="38">
      <t>ケン</t>
    </rPh>
    <rPh sb="38" eb="39">
      <t>タン</t>
    </rPh>
    <rPh sb="44" eb="46">
      <t>ガッペイ</t>
    </rPh>
    <rPh sb="47" eb="49">
      <t>セッケイ</t>
    </rPh>
    <rPh sb="49" eb="51">
      <t>ギョウム</t>
    </rPh>
    <rPh sb="51" eb="53">
      <t>イタク</t>
    </rPh>
    <phoneticPr fontId="4"/>
  </si>
  <si>
    <t>令和６年度　道路災害防除工事　県単（その50）設計業務委託</t>
  </si>
  <si>
    <t>令和6年度　道路災害防除工事　県単（その85）防災点検業務委託</t>
    <rPh sb="0" eb="2">
      <t>レイワ</t>
    </rPh>
    <rPh sb="3" eb="5">
      <t>ネンド</t>
    </rPh>
    <rPh sb="6" eb="8">
      <t>ドウロ</t>
    </rPh>
    <rPh sb="8" eb="10">
      <t>サイガイ</t>
    </rPh>
    <rPh sb="10" eb="12">
      <t>ボウジョ</t>
    </rPh>
    <rPh sb="12" eb="14">
      <t>コウジ</t>
    </rPh>
    <rPh sb="15" eb="17">
      <t>ケンタン</t>
    </rPh>
    <rPh sb="23" eb="25">
      <t>ボウサイ</t>
    </rPh>
    <rPh sb="25" eb="27">
      <t>テンケン</t>
    </rPh>
    <rPh sb="27" eb="29">
      <t>ギョウム</t>
    </rPh>
    <rPh sb="29" eb="31">
      <t>イタク</t>
    </rPh>
    <phoneticPr fontId="4"/>
  </si>
  <si>
    <t>令和５年度　橋りょう補修工事　公共（その11）令和６年度　橋りょう補修工事　県単（その10）合併　点検業務委託</t>
  </si>
  <si>
    <t>令和５年度　道路改良工事　県単（その53）発注者支援業務委託</t>
    <rPh sb="0" eb="2">
      <t>レイワ</t>
    </rPh>
    <rPh sb="3" eb="5">
      <t>ネンド</t>
    </rPh>
    <rPh sb="6" eb="12">
      <t>ドウロカイリョウコウジ</t>
    </rPh>
    <rPh sb="13" eb="14">
      <t>ケン</t>
    </rPh>
    <rPh sb="14" eb="15">
      <t>タン</t>
    </rPh>
    <rPh sb="21" eb="24">
      <t>ハッチュウシャ</t>
    </rPh>
    <rPh sb="24" eb="28">
      <t>シエンギョウム</t>
    </rPh>
    <rPh sb="28" eb="30">
      <t>イタク</t>
    </rPh>
    <phoneticPr fontId="4"/>
  </si>
  <si>
    <t>令和５年度　道路改良工事　県単（その10）　令和６年度　道路改良工事　県単（その５）　合併　地質調査業務委託</t>
    <rPh sb="43" eb="45">
      <t>ガッペイ</t>
    </rPh>
    <phoneticPr fontId="4"/>
  </si>
  <si>
    <t>令和５年度　通常砂防工事　公共（その４）
防災砂防工事　県単（その21）合併　地質調査業務委託</t>
  </si>
  <si>
    <t>令和５年度　防災砂防工事　県単（その20）令和６年度　通常砂防工事　公共（その１）合併　測量業務委託</t>
  </si>
  <si>
    <t>令和５年度　通常砂防工事　公共（その２）防災砂防工事　県単（その16）合併　調査業務委託</t>
  </si>
  <si>
    <t>令和6年度　河川維持改修工事　県単（その2）測量業務委託</t>
    <rPh sb="0" eb="2">
      <t>レイワ</t>
    </rPh>
    <rPh sb="3" eb="5">
      <t>ネンド</t>
    </rPh>
    <rPh sb="6" eb="8">
      <t>カセン</t>
    </rPh>
    <rPh sb="8" eb="10">
      <t>イジ</t>
    </rPh>
    <rPh sb="10" eb="12">
      <t>カイシュウ</t>
    </rPh>
    <rPh sb="12" eb="14">
      <t>コウジ</t>
    </rPh>
    <rPh sb="15" eb="16">
      <t>ケン</t>
    </rPh>
    <rPh sb="16" eb="17">
      <t>タン</t>
    </rPh>
    <rPh sb="22" eb="24">
      <t>ソクリョウ</t>
    </rPh>
    <rPh sb="24" eb="26">
      <t>ギョウム</t>
    </rPh>
    <rPh sb="26" eb="28">
      <t>イタク</t>
    </rPh>
    <phoneticPr fontId="4"/>
  </si>
  <si>
    <t>令和５年度　道路災害防除工事　公共（その21）令和６年度　道路災害防除工事　県単（その23）合併　点検業務委託</t>
  </si>
  <si>
    <t>令和６年度　道路災害防除工事　県単（その138）設計業務委託</t>
  </si>
  <si>
    <t>令和６年度　電線地中化促進工事　県単（その４）測量業務委託</t>
  </si>
  <si>
    <t>令和５年度　電線地中化促進工事　県単（その１）道路災害防除工事　県単（その３）交通安全施設等整備工事　県単（その２）合併　発注者支援業務委託</t>
    <rPh sb="23" eb="25">
      <t>ドウロ</t>
    </rPh>
    <rPh sb="25" eb="27">
      <t>サイガイ</t>
    </rPh>
    <rPh sb="27" eb="29">
      <t>ボウジョ</t>
    </rPh>
    <rPh sb="29" eb="31">
      <t>コウジ</t>
    </rPh>
    <rPh sb="32" eb="33">
      <t>ケン</t>
    </rPh>
    <rPh sb="33" eb="34">
      <t>タン</t>
    </rPh>
    <phoneticPr fontId="4"/>
  </si>
  <si>
    <t>令和5年度　道路改良工事　公共（その13）県単（その51）　令和6年度　道路改良工事　県単（その30）合併　設計業務委託</t>
    <rPh sb="0" eb="2">
      <t>レイワ</t>
    </rPh>
    <rPh sb="3" eb="5">
      <t>ネンド</t>
    </rPh>
    <rPh sb="6" eb="8">
      <t>ドウロ</t>
    </rPh>
    <rPh sb="8" eb="10">
      <t>カイリョウ</t>
    </rPh>
    <rPh sb="10" eb="12">
      <t>コウジ</t>
    </rPh>
    <rPh sb="13" eb="15">
      <t>コウキョウ</t>
    </rPh>
    <rPh sb="21" eb="23">
      <t>ケンタン</t>
    </rPh>
    <rPh sb="51" eb="53">
      <t>ガッペイ</t>
    </rPh>
    <rPh sb="54" eb="56">
      <t>セッケイ</t>
    </rPh>
    <rPh sb="56" eb="58">
      <t>ギョウム</t>
    </rPh>
    <rPh sb="58" eb="60">
      <t>イタク</t>
    </rPh>
    <phoneticPr fontId="4"/>
  </si>
  <si>
    <t>令和５年度　道路改良工事　県単(その40)　令和６年度　道路改良工事　県単(その32)　合併　設計業務委託</t>
    <rPh sb="44" eb="46">
      <t>ガッペイ</t>
    </rPh>
    <phoneticPr fontId="5"/>
  </si>
  <si>
    <t>令和５年度　道路改良工事　県単（その11）設計業務委託</t>
  </si>
  <si>
    <t>令和６年度　道路改良工事　県単（その７）事業認定申請図書作成業務委託</t>
  </si>
  <si>
    <t>令和５年度　道路改良工事　県単（その５）　令和６年度　道路改良工事　県単（その６）　合併　測量業務委託</t>
    <rPh sb="0" eb="2">
      <t>レイワ</t>
    </rPh>
    <rPh sb="3" eb="4">
      <t>ネン</t>
    </rPh>
    <rPh sb="4" eb="5">
      <t>ド</t>
    </rPh>
    <rPh sb="6" eb="8">
      <t>ドウロ</t>
    </rPh>
    <rPh sb="8" eb="10">
      <t>カイリョウ</t>
    </rPh>
    <rPh sb="10" eb="12">
      <t>コウジ</t>
    </rPh>
    <rPh sb="13" eb="14">
      <t>ケン</t>
    </rPh>
    <rPh sb="14" eb="15">
      <t>タン</t>
    </rPh>
    <rPh sb="42" eb="44">
      <t>ガッペイ</t>
    </rPh>
    <phoneticPr fontId="4"/>
  </si>
  <si>
    <t>令和５年度　道路改良工事　県単（その９）
令和６年度　道路改良工事　県単（その７）　合併　測量業務委託</t>
    <rPh sb="0" eb="2">
      <t>レイワ</t>
    </rPh>
    <rPh sb="3" eb="4">
      <t>ネン</t>
    </rPh>
    <rPh sb="4" eb="5">
      <t>ド</t>
    </rPh>
    <rPh sb="6" eb="8">
      <t>ドウロ</t>
    </rPh>
    <rPh sb="8" eb="10">
      <t>カイリョウ</t>
    </rPh>
    <rPh sb="10" eb="12">
      <t>コウジ</t>
    </rPh>
    <rPh sb="13" eb="14">
      <t>ケン</t>
    </rPh>
    <rPh sb="14" eb="15">
      <t>タン</t>
    </rPh>
    <rPh sb="42" eb="44">
      <t>ガッペイ</t>
    </rPh>
    <phoneticPr fontId="4"/>
  </si>
  <si>
    <t>令和５年度　街路整備工事　県単（その34）　令和６年度　街路整備工事　県単（その８）合併　設計業務委託</t>
    <rPh sb="0" eb="2">
      <t>レイワ</t>
    </rPh>
    <rPh sb="3" eb="5">
      <t>ネンド</t>
    </rPh>
    <rPh sb="6" eb="8">
      <t>ガイロ</t>
    </rPh>
    <rPh sb="8" eb="10">
      <t>セイビ</t>
    </rPh>
    <rPh sb="10" eb="12">
      <t>コウジ</t>
    </rPh>
    <rPh sb="13" eb="14">
      <t>ケン</t>
    </rPh>
    <rPh sb="14" eb="15">
      <t>タン</t>
    </rPh>
    <rPh sb="22" eb="24">
      <t>レイワ</t>
    </rPh>
    <rPh sb="25" eb="27">
      <t>ネンド</t>
    </rPh>
    <rPh sb="28" eb="30">
      <t>ガイロ</t>
    </rPh>
    <rPh sb="30" eb="32">
      <t>セイビ</t>
    </rPh>
    <rPh sb="32" eb="34">
      <t>コウジ</t>
    </rPh>
    <rPh sb="35" eb="36">
      <t>ケン</t>
    </rPh>
    <rPh sb="36" eb="37">
      <t>タン</t>
    </rPh>
    <rPh sb="42" eb="44">
      <t>ガッペイ</t>
    </rPh>
    <rPh sb="45" eb="47">
      <t>セッケイ</t>
    </rPh>
    <rPh sb="47" eb="49">
      <t>ギョウム</t>
    </rPh>
    <rPh sb="49" eb="51">
      <t>イタク</t>
    </rPh>
    <phoneticPr fontId="4"/>
  </si>
  <si>
    <t>令和５年度　街路整備工事　県単（その35）　令和６年度　街路整備工事　県単（その９）合併　地質調査業務委託</t>
    <rPh sb="0" eb="2">
      <t>レイワ</t>
    </rPh>
    <rPh sb="3" eb="5">
      <t>ネンド</t>
    </rPh>
    <rPh sb="6" eb="8">
      <t>ガイロ</t>
    </rPh>
    <rPh sb="8" eb="10">
      <t>セイビ</t>
    </rPh>
    <rPh sb="10" eb="12">
      <t>コウジ</t>
    </rPh>
    <rPh sb="13" eb="14">
      <t>ケン</t>
    </rPh>
    <rPh sb="14" eb="15">
      <t>タン</t>
    </rPh>
    <rPh sb="22" eb="24">
      <t>レイワ</t>
    </rPh>
    <rPh sb="25" eb="27">
      <t>ネンド</t>
    </rPh>
    <rPh sb="28" eb="30">
      <t>ガイロ</t>
    </rPh>
    <rPh sb="30" eb="32">
      <t>セイビ</t>
    </rPh>
    <rPh sb="32" eb="34">
      <t>コウジ</t>
    </rPh>
    <rPh sb="35" eb="36">
      <t>ケン</t>
    </rPh>
    <rPh sb="36" eb="37">
      <t>タン</t>
    </rPh>
    <rPh sb="42" eb="44">
      <t>ガッペイ</t>
    </rPh>
    <rPh sb="45" eb="47">
      <t>チシツ</t>
    </rPh>
    <rPh sb="47" eb="49">
      <t>チョウサ</t>
    </rPh>
    <rPh sb="49" eb="51">
      <t>ギョウム</t>
    </rPh>
    <rPh sb="51" eb="53">
      <t>イタク</t>
    </rPh>
    <phoneticPr fontId="4"/>
  </si>
  <si>
    <t>令和５年度　街路整備工事　県単（その33）　令和６年度　街路整備工事　県単（その７）合併　測量業務委託</t>
    <rPh sb="0" eb="2">
      <t>レイワ</t>
    </rPh>
    <rPh sb="3" eb="5">
      <t>ネンド</t>
    </rPh>
    <rPh sb="6" eb="8">
      <t>ガイロ</t>
    </rPh>
    <rPh sb="8" eb="10">
      <t>セイビ</t>
    </rPh>
    <rPh sb="10" eb="12">
      <t>コウジ</t>
    </rPh>
    <rPh sb="13" eb="14">
      <t>ケン</t>
    </rPh>
    <rPh sb="14" eb="15">
      <t>タン</t>
    </rPh>
    <rPh sb="22" eb="24">
      <t>レイワ</t>
    </rPh>
    <rPh sb="25" eb="26">
      <t>ネン</t>
    </rPh>
    <rPh sb="26" eb="27">
      <t>ド</t>
    </rPh>
    <rPh sb="28" eb="30">
      <t>ガイロ</t>
    </rPh>
    <rPh sb="30" eb="32">
      <t>セイビ</t>
    </rPh>
    <rPh sb="32" eb="34">
      <t>コウジ</t>
    </rPh>
    <rPh sb="35" eb="36">
      <t>ケン</t>
    </rPh>
    <rPh sb="36" eb="37">
      <t>タン</t>
    </rPh>
    <rPh sb="42" eb="44">
      <t>ガッペイ</t>
    </rPh>
    <rPh sb="45" eb="47">
      <t>ソクリョウ</t>
    </rPh>
    <rPh sb="47" eb="49">
      <t>ギョウム</t>
    </rPh>
    <rPh sb="49" eb="51">
      <t>イタク</t>
    </rPh>
    <phoneticPr fontId="4"/>
  </si>
  <si>
    <t>令和６年度　公園整備工事　県単（その713）防災点検業務委託</t>
    <rPh sb="0" eb="2">
      <t>レイワ</t>
    </rPh>
    <rPh sb="3" eb="5">
      <t>ネンド</t>
    </rPh>
    <rPh sb="6" eb="8">
      <t>コウエン</t>
    </rPh>
    <rPh sb="8" eb="10">
      <t>セイビ</t>
    </rPh>
    <rPh sb="10" eb="12">
      <t>コウジ</t>
    </rPh>
    <rPh sb="13" eb="14">
      <t>ケン</t>
    </rPh>
    <rPh sb="14" eb="15">
      <t>タン</t>
    </rPh>
    <rPh sb="22" eb="24">
      <t>ボウサイ</t>
    </rPh>
    <rPh sb="24" eb="26">
      <t>テンケン</t>
    </rPh>
    <rPh sb="26" eb="28">
      <t>ギョウム</t>
    </rPh>
    <rPh sb="28" eb="30">
      <t>イタク</t>
    </rPh>
    <phoneticPr fontId="4"/>
  </si>
  <si>
    <t>令和６年度　公園台帳整備工事　県単（その801）三次元点群測量業務委託</t>
    <rPh sb="0" eb="2">
      <t>レイワ</t>
    </rPh>
    <rPh sb="3" eb="4">
      <t>ネン</t>
    </rPh>
    <rPh sb="4" eb="5">
      <t>ド</t>
    </rPh>
    <rPh sb="6" eb="8">
      <t>コウエン</t>
    </rPh>
    <rPh sb="8" eb="10">
      <t>ダイチョウ</t>
    </rPh>
    <rPh sb="10" eb="12">
      <t>セイビ</t>
    </rPh>
    <rPh sb="12" eb="14">
      <t>コウジ</t>
    </rPh>
    <rPh sb="15" eb="16">
      <t>ケン</t>
    </rPh>
    <rPh sb="16" eb="17">
      <t>タン</t>
    </rPh>
    <rPh sb="24" eb="31">
      <t>サンジゲンテングンソクリョウ</t>
    </rPh>
    <rPh sb="31" eb="33">
      <t>ギョウム</t>
    </rPh>
    <rPh sb="33" eb="35">
      <t>イタク</t>
    </rPh>
    <phoneticPr fontId="4"/>
  </si>
  <si>
    <t>令和６年度　公園台帳整備工事　県単（その701）三次元点群測量業務委託</t>
    <rPh sb="0" eb="2">
      <t>レイワ</t>
    </rPh>
    <rPh sb="3" eb="4">
      <t>ネン</t>
    </rPh>
    <rPh sb="4" eb="5">
      <t>ド</t>
    </rPh>
    <rPh sb="6" eb="8">
      <t>コウエン</t>
    </rPh>
    <rPh sb="8" eb="10">
      <t>ダイチョウ</t>
    </rPh>
    <rPh sb="10" eb="12">
      <t>セイビ</t>
    </rPh>
    <rPh sb="12" eb="14">
      <t>コウジ</t>
    </rPh>
    <rPh sb="15" eb="16">
      <t>ケン</t>
    </rPh>
    <rPh sb="16" eb="17">
      <t>タン</t>
    </rPh>
    <rPh sb="24" eb="31">
      <t>サンジゲンテングンソクリョウ</t>
    </rPh>
    <rPh sb="31" eb="33">
      <t>ギョウム</t>
    </rPh>
    <rPh sb="33" eb="35">
      <t>イタク</t>
    </rPh>
    <phoneticPr fontId="4"/>
  </si>
  <si>
    <t>令和６年度　公園整備工事　県単（その707）公園施設改修等設計業務委託</t>
    <rPh sb="0" eb="2">
      <t>レイワ</t>
    </rPh>
    <rPh sb="3" eb="4">
      <t>ネン</t>
    </rPh>
    <rPh sb="4" eb="5">
      <t>ド</t>
    </rPh>
    <rPh sb="6" eb="8">
      <t>コウエン</t>
    </rPh>
    <rPh sb="8" eb="10">
      <t>セイビ</t>
    </rPh>
    <rPh sb="10" eb="12">
      <t>コウジ</t>
    </rPh>
    <rPh sb="13" eb="14">
      <t>ケン</t>
    </rPh>
    <rPh sb="14" eb="15">
      <t>タン</t>
    </rPh>
    <rPh sb="22" eb="24">
      <t>コウエン</t>
    </rPh>
    <rPh sb="24" eb="26">
      <t>シセツ</t>
    </rPh>
    <rPh sb="26" eb="28">
      <t>カイシュウ</t>
    </rPh>
    <rPh sb="28" eb="29">
      <t>トウ</t>
    </rPh>
    <rPh sb="29" eb="31">
      <t>セッケイ</t>
    </rPh>
    <rPh sb="31" eb="33">
      <t>ギョウム</t>
    </rPh>
    <rPh sb="33" eb="35">
      <t>イタク</t>
    </rPh>
    <phoneticPr fontId="4"/>
  </si>
  <si>
    <t>令和６年度　公園整備工事　県単（その708）地質調査業務委託</t>
    <rPh sb="0" eb="2">
      <t>レイワ</t>
    </rPh>
    <rPh sb="3" eb="4">
      <t>ネン</t>
    </rPh>
    <rPh sb="4" eb="5">
      <t>ド</t>
    </rPh>
    <rPh sb="6" eb="8">
      <t>コウエン</t>
    </rPh>
    <rPh sb="8" eb="10">
      <t>セイビ</t>
    </rPh>
    <rPh sb="10" eb="12">
      <t>コウジ</t>
    </rPh>
    <rPh sb="13" eb="14">
      <t>ケン</t>
    </rPh>
    <rPh sb="14" eb="15">
      <t>タン</t>
    </rPh>
    <rPh sb="22" eb="24">
      <t>チシツ</t>
    </rPh>
    <rPh sb="24" eb="26">
      <t>チョウサ</t>
    </rPh>
    <rPh sb="26" eb="28">
      <t>ギョウム</t>
    </rPh>
    <rPh sb="28" eb="30">
      <t>イタク</t>
    </rPh>
    <phoneticPr fontId="4"/>
  </si>
  <si>
    <t>令和６年度 河川改修工事 県単（その１）計画検討業務委託</t>
  </si>
  <si>
    <t>令和５年度　河川改修工事　県単（その１）調査検討業務委託</t>
  </si>
  <si>
    <t>令和５年度　砂防施設改良工事　県単（その３）令和６年度　通常砂防工事　公共（その１）合併　設計業務委託</t>
  </si>
  <si>
    <t>令和５年度　砂防施設改良工事　県単（その６）測量業務委託</t>
  </si>
  <si>
    <t>令和５年度　河川修繕工事　県単（その３）測量業務委託</t>
  </si>
  <si>
    <t>令和５年度　通常砂防工事　公共（その３）防災砂防工事　県単（その14）合併　測量業務委託</t>
  </si>
  <si>
    <t>令和５年度　通常砂防工事　公共（その１）防災砂防工事　県単（その17）合併　設計業務委託</t>
  </si>
  <si>
    <t>令和５年度　通常砂防工事　公共（その１）防災砂防工事 県単(その19)合併 土砂・洪水氾濫調査検討業務委託</t>
  </si>
  <si>
    <t>令和５年度　防災砂防工事　県単（その３）砂防施設改良工事　県単（その７）合併　測量業務委託</t>
  </si>
  <si>
    <t>令和５年度　河川改修工事　県単（その５）　設計業務委託</t>
  </si>
  <si>
    <t>令和５年度　河川改修工事　県単（その34）　測量業務委託</t>
  </si>
  <si>
    <t>令和５年度　河川改修工事　県単（その30）令和６年度　川づくり推進工事　県単（その１）合併　河川環境影響調査業務委託</t>
  </si>
  <si>
    <t>令和５年度　河川改修工事　県単（その35）河川修繕工事　県単（その75）令和６年度　河川維持改修工事　県単（その５）合併　測量業務委託</t>
  </si>
  <si>
    <t>令和６年度　河川修繕工事　県単（その１）設計業務委託</t>
    <rPh sb="0" eb="2">
      <t>レイワ</t>
    </rPh>
    <rPh sb="3" eb="4">
      <t>ネン</t>
    </rPh>
    <rPh sb="4" eb="5">
      <t>ド</t>
    </rPh>
    <rPh sb="6" eb="8">
      <t>カセン</t>
    </rPh>
    <rPh sb="8" eb="10">
      <t>シュウゼン</t>
    </rPh>
    <rPh sb="10" eb="12">
      <t>コウジ</t>
    </rPh>
    <rPh sb="13" eb="14">
      <t>ケン</t>
    </rPh>
    <rPh sb="14" eb="15">
      <t>タン</t>
    </rPh>
    <rPh sb="20" eb="22">
      <t>セッケイ</t>
    </rPh>
    <rPh sb="22" eb="24">
      <t>ギョウム</t>
    </rPh>
    <rPh sb="24" eb="26">
      <t>イタク</t>
    </rPh>
    <phoneticPr fontId="4"/>
  </si>
  <si>
    <t>令和６年度　道路災害防除工事　県単（その22）測量業務委託</t>
  </si>
  <si>
    <t>令和５年度　道路補修工事　県単（その２）道路台帳整備業務委託</t>
  </si>
  <si>
    <t>令和５年度　道路補修工事　県単（その１）道路台帳整備業務委託</t>
  </si>
  <si>
    <t>令和５年度　交通安全施設等整備工事　県単（その５）　交通安全施設補修工事　県単（その２）　合併　設計業務委託</t>
    <rPh sb="6" eb="8">
      <t>コウツウ</t>
    </rPh>
    <rPh sb="8" eb="10">
      <t>アンゼン</t>
    </rPh>
    <rPh sb="10" eb="12">
      <t>シセツ</t>
    </rPh>
    <rPh sb="12" eb="13">
      <t>ナド</t>
    </rPh>
    <rPh sb="13" eb="15">
      <t>セイビ</t>
    </rPh>
    <rPh sb="15" eb="17">
      <t>コウジ</t>
    </rPh>
    <rPh sb="18" eb="20">
      <t>ケンタン</t>
    </rPh>
    <rPh sb="26" eb="28">
      <t>コウツウ</t>
    </rPh>
    <rPh sb="28" eb="30">
      <t>アンゼン</t>
    </rPh>
    <rPh sb="30" eb="32">
      <t>シセツ</t>
    </rPh>
    <rPh sb="32" eb="34">
      <t>ホシュウ</t>
    </rPh>
    <rPh sb="34" eb="36">
      <t>コウジ</t>
    </rPh>
    <rPh sb="37" eb="39">
      <t>ケンタン</t>
    </rPh>
    <rPh sb="45" eb="47">
      <t>ガッペイ</t>
    </rPh>
    <rPh sb="48" eb="50">
      <t>セッケイ</t>
    </rPh>
    <rPh sb="50" eb="52">
      <t>ギョウム</t>
    </rPh>
    <rPh sb="52" eb="54">
      <t>イタク</t>
    </rPh>
    <phoneticPr fontId="5"/>
  </si>
  <si>
    <t>令和５年度　街路整備工事　県単（その１）　道路設計業務委託</t>
    <rPh sb="6" eb="8">
      <t>ガイロ</t>
    </rPh>
    <rPh sb="8" eb="10">
      <t>セイビ</t>
    </rPh>
    <rPh sb="10" eb="12">
      <t>コウジ</t>
    </rPh>
    <rPh sb="13" eb="14">
      <t>ケン</t>
    </rPh>
    <rPh sb="14" eb="15">
      <t>タン</t>
    </rPh>
    <rPh sb="21" eb="23">
      <t>ドウロ</t>
    </rPh>
    <rPh sb="23" eb="25">
      <t>セッケイ</t>
    </rPh>
    <rPh sb="25" eb="27">
      <t>ギョウム</t>
    </rPh>
    <rPh sb="27" eb="29">
      <t>イタク</t>
    </rPh>
    <phoneticPr fontId="5"/>
  </si>
  <si>
    <t>令和５年度　河川改修工事　県単（その31）護岸詳細設計業務委託</t>
  </si>
  <si>
    <t>令和５年度　河川改修工事　県単（その18）　河川整備計画検討業務委託</t>
  </si>
  <si>
    <t>令和５年度　街路整備工事　県単（その２）道路台帳整備業務委託</t>
  </si>
  <si>
    <t>令和５年度　道路改良工事　県単(その16)　令和６年度　道路改良工事　県単(その２）合併　地質調査業務委託</t>
  </si>
  <si>
    <t>令和６年度　橋りょう補修工事　県単　地質調査業務委託</t>
  </si>
  <si>
    <t>令和４年度　道路補修工事（ゼロ県債）交通安全施設補修工事（ゼロ県債） 令和６年度　交通安全施設補修工事　県単　合併　発注者支援業務委託</t>
    <rPh sb="0" eb="2">
      <t>レイワ</t>
    </rPh>
    <rPh sb="3" eb="5">
      <t>ネンド</t>
    </rPh>
    <rPh sb="6" eb="8">
      <t>ドウロ</t>
    </rPh>
    <rPh sb="8" eb="10">
      <t>ホシュウ</t>
    </rPh>
    <rPh sb="10" eb="12">
      <t>コウジ</t>
    </rPh>
    <rPh sb="15" eb="17">
      <t>ケンサイ</t>
    </rPh>
    <rPh sb="18" eb="20">
      <t>コウツウ</t>
    </rPh>
    <rPh sb="20" eb="22">
      <t>アンゼン</t>
    </rPh>
    <rPh sb="22" eb="24">
      <t>シセツ</t>
    </rPh>
    <rPh sb="24" eb="26">
      <t>ホシュウ</t>
    </rPh>
    <rPh sb="26" eb="28">
      <t>コウジ</t>
    </rPh>
    <rPh sb="31" eb="33">
      <t>ケンサイ</t>
    </rPh>
    <rPh sb="35" eb="37">
      <t>レイワ</t>
    </rPh>
    <rPh sb="38" eb="40">
      <t>ネンド</t>
    </rPh>
    <rPh sb="41" eb="43">
      <t>コウツウ</t>
    </rPh>
    <rPh sb="43" eb="45">
      <t>アンゼン</t>
    </rPh>
    <rPh sb="45" eb="47">
      <t>シセツ</t>
    </rPh>
    <rPh sb="47" eb="49">
      <t>ホシュウ</t>
    </rPh>
    <rPh sb="49" eb="51">
      <t>コウジ</t>
    </rPh>
    <rPh sb="52" eb="53">
      <t>ケン</t>
    </rPh>
    <rPh sb="53" eb="54">
      <t>タン</t>
    </rPh>
    <rPh sb="55" eb="57">
      <t>ガッペイ</t>
    </rPh>
    <rPh sb="58" eb="61">
      <t>ハッチュウシャ</t>
    </rPh>
    <rPh sb="61" eb="63">
      <t>シエン</t>
    </rPh>
    <rPh sb="63" eb="65">
      <t>ギョウム</t>
    </rPh>
    <rPh sb="65" eb="67">
      <t>イタク</t>
    </rPh>
    <phoneticPr fontId="5"/>
  </si>
  <si>
    <t>令和６年度　交通安全施設等整備工事　公共（その１）県単（その４）合併　道路照明灯点検業務委託</t>
    <rPh sb="0" eb="2">
      <t>レイワ</t>
    </rPh>
    <rPh sb="3" eb="5">
      <t>ネンド</t>
    </rPh>
    <rPh sb="6" eb="12">
      <t>コウツウアンゼンシセツ</t>
    </rPh>
    <rPh sb="12" eb="13">
      <t>トウ</t>
    </rPh>
    <rPh sb="13" eb="17">
      <t>セイビコウジ</t>
    </rPh>
    <rPh sb="18" eb="20">
      <t>コウキョウ</t>
    </rPh>
    <rPh sb="25" eb="27">
      <t>ケンタン</t>
    </rPh>
    <rPh sb="32" eb="34">
      <t>ガッペイ</t>
    </rPh>
    <rPh sb="35" eb="40">
      <t>ドウロショウメイトウ</t>
    </rPh>
    <rPh sb="40" eb="46">
      <t>テンケンギョウムイタク</t>
    </rPh>
    <phoneticPr fontId="5"/>
  </si>
  <si>
    <t>令和５年度　交通安全施設等整備工事　公共（その２）県単（その４）令和６年度　交通安全施設等整備工事　公共（その４）合併　測量業務委託</t>
    <rPh sb="0" eb="2">
      <t>レイワ</t>
    </rPh>
    <rPh sb="3" eb="5">
      <t>ネンド</t>
    </rPh>
    <rPh sb="6" eb="12">
      <t>コウツウアンゼンシセツ</t>
    </rPh>
    <rPh sb="12" eb="13">
      <t>ナド</t>
    </rPh>
    <rPh sb="13" eb="15">
      <t>セイビ</t>
    </rPh>
    <rPh sb="15" eb="17">
      <t>コウジ</t>
    </rPh>
    <rPh sb="18" eb="20">
      <t>コウキョウ</t>
    </rPh>
    <rPh sb="25" eb="27">
      <t>ケンタン</t>
    </rPh>
    <rPh sb="32" eb="34">
      <t>レイワ</t>
    </rPh>
    <rPh sb="35" eb="37">
      <t>ネンド</t>
    </rPh>
    <rPh sb="57" eb="59">
      <t>ガッペイ</t>
    </rPh>
    <rPh sb="60" eb="62">
      <t>ソクリョウ</t>
    </rPh>
    <rPh sb="62" eb="64">
      <t>ギョウム</t>
    </rPh>
    <rPh sb="64" eb="66">
      <t>イタク</t>
    </rPh>
    <phoneticPr fontId="5"/>
  </si>
  <si>
    <t>令和６年度　交通安全施設等整備工事　公共（その１）県単（その５）合併　横断歩道橋点検業務委託</t>
    <rPh sb="6" eb="12">
      <t>コウツウアンゼンシセツ</t>
    </rPh>
    <rPh sb="12" eb="13">
      <t>トウ</t>
    </rPh>
    <rPh sb="13" eb="15">
      <t>セイビ</t>
    </rPh>
    <rPh sb="18" eb="20">
      <t>コウキョウ</t>
    </rPh>
    <rPh sb="25" eb="27">
      <t>ケンタン</t>
    </rPh>
    <rPh sb="32" eb="34">
      <t>ガッペイ</t>
    </rPh>
    <rPh sb="35" eb="37">
      <t>オウダン</t>
    </rPh>
    <rPh sb="37" eb="40">
      <t>ホドウキョウ</t>
    </rPh>
    <rPh sb="40" eb="42">
      <t>テンケン</t>
    </rPh>
    <rPh sb="42" eb="43">
      <t>ギョウ</t>
    </rPh>
    <phoneticPr fontId="5"/>
  </si>
  <si>
    <t>令和５年度　道路改良工事　県単（その11）　令和６年度　道路改良工事　県単（その16）　合併　道路設計業務委託</t>
    <rPh sb="22" eb="24">
      <t>レイワ</t>
    </rPh>
    <rPh sb="24" eb="27">
      <t>ロクネンド</t>
    </rPh>
    <rPh sb="28" eb="30">
      <t>ドウロ</t>
    </rPh>
    <rPh sb="30" eb="32">
      <t>カイリョウ</t>
    </rPh>
    <rPh sb="32" eb="34">
      <t>コウジ</t>
    </rPh>
    <rPh sb="35" eb="37">
      <t>ケンタン</t>
    </rPh>
    <rPh sb="44" eb="46">
      <t>ガッペイ</t>
    </rPh>
    <phoneticPr fontId="6"/>
  </si>
  <si>
    <t>令和５年度　道路改良工事（ゼロ県債）（その1）　道路補修工事（ゼロ県債）　合併　発注者支援業務委託</t>
  </si>
  <si>
    <t>令和５年度　道路改良工事　県単（その29）　地質･土質調査業務委託</t>
  </si>
  <si>
    <t>令和５年度　道路改良工事　県単（その10）　電線共同溝予備設計業務委託</t>
    <rPh sb="22" eb="27">
      <t>デンセンキョウドウコウ</t>
    </rPh>
    <rPh sb="27" eb="29">
      <t>ヨビ</t>
    </rPh>
    <rPh sb="29" eb="31">
      <t>セッケイ</t>
    </rPh>
    <rPh sb="31" eb="33">
      <t>ギョウム</t>
    </rPh>
    <rPh sb="33" eb="35">
      <t>イタク</t>
    </rPh>
    <phoneticPr fontId="5"/>
  </si>
  <si>
    <t>令和５年度　河川改修工事　県単（その23）　流域整備計画検討業務委託</t>
  </si>
  <si>
    <t>令和５年度　急傾斜地崩壊対策工事　公共（その１）　県単（その７）　令和６年度　急傾斜地崩壊対策工事　県単（その１）　合併　地質調査業務委託</t>
  </si>
  <si>
    <t>令和６年度　道路災害防除工事　県単　測量業務委託</t>
  </si>
  <si>
    <t>令和６年度　道路災害防除工事　県単　道路防災カルテ点検業務委託</t>
    <rPh sb="18" eb="22">
      <t>ドウロボウサイ</t>
    </rPh>
    <rPh sb="25" eb="31">
      <t>テンケンギョウムイタク</t>
    </rPh>
    <phoneticPr fontId="5"/>
  </si>
  <si>
    <t>令和６年度　橋りょう補修工事　公共　県単　合併　橋梁定期点検業務委託</t>
  </si>
  <si>
    <t>令和６年度　道路補修工事　県単　測量業務委託</t>
  </si>
  <si>
    <t>令和６年度　道路補修工事　県単　電線地中化促進工事　県単　合併　発注者支援業務委託</t>
    <rPh sb="0" eb="2">
      <t>レイワ</t>
    </rPh>
    <rPh sb="3" eb="5">
      <t>ネンド</t>
    </rPh>
    <rPh sb="6" eb="8">
      <t>ドウロ</t>
    </rPh>
    <rPh sb="8" eb="10">
      <t>ホシュウ</t>
    </rPh>
    <rPh sb="10" eb="12">
      <t>コウジ</t>
    </rPh>
    <rPh sb="13" eb="14">
      <t>ケン</t>
    </rPh>
    <rPh sb="14" eb="15">
      <t>タン</t>
    </rPh>
    <rPh sb="16" eb="18">
      <t>デンセン</t>
    </rPh>
    <rPh sb="18" eb="21">
      <t>チチュウカ</t>
    </rPh>
    <rPh sb="21" eb="23">
      <t>ソクシン</t>
    </rPh>
    <rPh sb="23" eb="25">
      <t>コウジ</t>
    </rPh>
    <rPh sb="26" eb="27">
      <t>ケン</t>
    </rPh>
    <rPh sb="27" eb="28">
      <t>タン</t>
    </rPh>
    <rPh sb="29" eb="31">
      <t>ガッペイ</t>
    </rPh>
    <rPh sb="32" eb="35">
      <t>ハッチュウシャ</t>
    </rPh>
    <rPh sb="35" eb="37">
      <t>シエン</t>
    </rPh>
    <rPh sb="37" eb="39">
      <t>ギョウム</t>
    </rPh>
    <rPh sb="39" eb="41">
      <t>イタク</t>
    </rPh>
    <phoneticPr fontId="5"/>
  </si>
  <si>
    <t>令和４年度　電線地中化促進工事（ゼロ県債）　道路補修工事（ゼロ県債）　交通安全施設等整備工事（ゼロ県債）　道路改良工事（ゼロ県債）　河川改修工事（ゼロ県債）　河川改修工事（ゼロ交付金）　令和６年度　道路改良工事　県単　合併　発注者支援業務委託</t>
    <rPh sb="93" eb="95">
      <t>レイワ</t>
    </rPh>
    <rPh sb="95" eb="97">
      <t>ロクネン</t>
    </rPh>
    <rPh sb="97" eb="98">
      <t>ド</t>
    </rPh>
    <rPh sb="99" eb="101">
      <t>ドウロ</t>
    </rPh>
    <rPh sb="101" eb="103">
      <t>カイリョウ</t>
    </rPh>
    <rPh sb="103" eb="105">
      <t>コウジ</t>
    </rPh>
    <rPh sb="106" eb="108">
      <t>ケンタン</t>
    </rPh>
    <phoneticPr fontId="6"/>
  </si>
  <si>
    <t>令和５年度　電線地中化促進工事　県単　令和６年度　道路補修工事　県単　合併　電線共同溝予備設計業務委託</t>
    <rPh sb="0" eb="2">
      <t>レイワ</t>
    </rPh>
    <rPh sb="3" eb="5">
      <t>ネンド</t>
    </rPh>
    <rPh sb="6" eb="11">
      <t>デンセンチチュウカ</t>
    </rPh>
    <rPh sb="11" eb="15">
      <t>ソクシンコウジ</t>
    </rPh>
    <rPh sb="16" eb="18">
      <t>ケンタン</t>
    </rPh>
    <rPh sb="19" eb="21">
      <t>レイワ</t>
    </rPh>
    <rPh sb="22" eb="24">
      <t>ネンド</t>
    </rPh>
    <rPh sb="25" eb="31">
      <t>ドウロホシュウコウジ</t>
    </rPh>
    <rPh sb="32" eb="33">
      <t>ケン</t>
    </rPh>
    <rPh sb="33" eb="34">
      <t>タン</t>
    </rPh>
    <rPh sb="35" eb="37">
      <t>ガッペイ</t>
    </rPh>
    <rPh sb="38" eb="43">
      <t>デンセンキョウドウコウ</t>
    </rPh>
    <rPh sb="43" eb="47">
      <t>ヨビセッケイ</t>
    </rPh>
    <rPh sb="47" eb="51">
      <t>ギョウムイタク</t>
    </rPh>
    <phoneticPr fontId="5"/>
  </si>
  <si>
    <t>令和６年度　電線地中化促進工事　県単　道路補修工事　県単　合併　地下埋設物調査業務委託</t>
    <rPh sb="0" eb="2">
      <t>レイワ</t>
    </rPh>
    <rPh sb="3" eb="5">
      <t>ネンド</t>
    </rPh>
    <rPh sb="6" eb="11">
      <t>デンセンチチュウカ</t>
    </rPh>
    <rPh sb="11" eb="15">
      <t>ソクシンコウジ</t>
    </rPh>
    <rPh sb="16" eb="18">
      <t>ケンタン</t>
    </rPh>
    <rPh sb="19" eb="25">
      <t>ドウロホシュウコウジ</t>
    </rPh>
    <rPh sb="26" eb="28">
      <t>ケンタン</t>
    </rPh>
    <rPh sb="29" eb="31">
      <t>ガッペイ</t>
    </rPh>
    <rPh sb="32" eb="34">
      <t>チカ</t>
    </rPh>
    <rPh sb="34" eb="36">
      <t>マイセツ</t>
    </rPh>
    <rPh sb="36" eb="37">
      <t>ブツ</t>
    </rPh>
    <rPh sb="37" eb="39">
      <t>チョウサ</t>
    </rPh>
    <rPh sb="39" eb="43">
      <t>ギョウムイタク</t>
    </rPh>
    <phoneticPr fontId="5"/>
  </si>
  <si>
    <t>令和５年度　橋りょう補修工事　公共　令和６年度　橋りょう補修工事　県単　合併　橋梁定期点検業務委託</t>
  </si>
  <si>
    <t>令和５年度　橋りょう補修工事　公共　令和６年度　橋りょう補修工事　公共　県単　合併　橋梁補修設計業務委託</t>
  </si>
  <si>
    <t>令和６年度　交通安全施設等整備工事　県単（その２）　設計業務委託</t>
  </si>
  <si>
    <t>令和６年度　交通安全施設等整備工事　県単（その３）　測量業務委託</t>
    <rPh sb="26" eb="28">
      <t>ソクリョウ</t>
    </rPh>
    <rPh sb="28" eb="30">
      <t>ギョウム</t>
    </rPh>
    <rPh sb="30" eb="32">
      <t>イタク</t>
    </rPh>
    <phoneticPr fontId="5"/>
  </si>
  <si>
    <t>令和５年度　交通安全施設等整備工事（ゼロ県債）（その３）　設計業務委託</t>
    <rPh sb="0" eb="2">
      <t>レイワ</t>
    </rPh>
    <rPh sb="3" eb="5">
      <t>ネンド</t>
    </rPh>
    <rPh sb="6" eb="8">
      <t>コウツウ</t>
    </rPh>
    <rPh sb="8" eb="10">
      <t>アンゼン</t>
    </rPh>
    <rPh sb="10" eb="12">
      <t>シセツ</t>
    </rPh>
    <rPh sb="12" eb="13">
      <t>ナド</t>
    </rPh>
    <rPh sb="13" eb="15">
      <t>セイビ</t>
    </rPh>
    <rPh sb="15" eb="17">
      <t>コウジ</t>
    </rPh>
    <rPh sb="20" eb="22">
      <t>ケンサイ</t>
    </rPh>
    <rPh sb="29" eb="31">
      <t>セッケイ</t>
    </rPh>
    <rPh sb="31" eb="33">
      <t>ギョウム</t>
    </rPh>
    <rPh sb="33" eb="35">
      <t>イタク</t>
    </rPh>
    <phoneticPr fontId="5"/>
  </si>
  <si>
    <t>令和６年度　街路整備工事　公共（その10）　設計業務委託</t>
    <rPh sb="13" eb="15">
      <t>コウキョウ</t>
    </rPh>
    <phoneticPr fontId="6"/>
  </si>
  <si>
    <t>令和６年度　道路改良工事　県単（その11）</t>
  </si>
  <si>
    <t>令和６年度　街路整備工事　県単（その10）　動画作成業務委託</t>
  </si>
  <si>
    <t>令和５年度　砂防関係事業調査費　公共（その１）　令和６年度　砂防関係事業調査費　公共（その１）　合併　基礎調査業務委託</t>
  </si>
  <si>
    <t>令和５年度　急傾斜地崩壊対策工事　公共（その２）　令和６年度　急傾斜地崩壊対策工事　県単（その３）　合併　法面詳細設計業務委託</t>
  </si>
  <si>
    <t>令和５年度　河川改修工事　県単（その52）　令和６年度　河川改修工事　県単（その７）　護岸詳細設計業務委託</t>
  </si>
  <si>
    <t>令和５年度　河川改修工事（ゼロ交付金）（その１）　（ゼロ県債）（その１）　合併　発注者支援業務委託</t>
    <rPh sb="0" eb="2">
      <t>レイワ</t>
    </rPh>
    <rPh sb="3" eb="4">
      <t>ネン</t>
    </rPh>
    <rPh sb="4" eb="5">
      <t>ド</t>
    </rPh>
    <rPh sb="6" eb="8">
      <t>カセン</t>
    </rPh>
    <rPh sb="8" eb="10">
      <t>カイシュウ</t>
    </rPh>
    <rPh sb="10" eb="12">
      <t>コウジ</t>
    </rPh>
    <rPh sb="15" eb="18">
      <t>コウフキン</t>
    </rPh>
    <rPh sb="28" eb="30">
      <t>ケンサイ</t>
    </rPh>
    <rPh sb="37" eb="39">
      <t>ガッペイ</t>
    </rPh>
    <rPh sb="40" eb="43">
      <t>ハッチュウシャ</t>
    </rPh>
    <rPh sb="43" eb="45">
      <t>シエン</t>
    </rPh>
    <rPh sb="45" eb="47">
      <t>ギョウム</t>
    </rPh>
    <rPh sb="47" eb="49">
      <t>イタク</t>
    </rPh>
    <phoneticPr fontId="3"/>
  </si>
  <si>
    <t>令和５年度　河川改修工事（ゼロ交付金）（その１）　（ゼロ県債）（その２）　合併　発注者支援業務委託</t>
    <rPh sb="0" eb="2">
      <t>レイワ</t>
    </rPh>
    <rPh sb="3" eb="4">
      <t>ネン</t>
    </rPh>
    <rPh sb="4" eb="5">
      <t>ド</t>
    </rPh>
    <rPh sb="6" eb="8">
      <t>カセン</t>
    </rPh>
    <rPh sb="8" eb="10">
      <t>カイシュウ</t>
    </rPh>
    <rPh sb="10" eb="12">
      <t>コウジ</t>
    </rPh>
    <rPh sb="15" eb="18">
      <t>コウフキン</t>
    </rPh>
    <rPh sb="28" eb="30">
      <t>ケンサイ</t>
    </rPh>
    <rPh sb="37" eb="39">
      <t>ガッペイ</t>
    </rPh>
    <rPh sb="40" eb="43">
      <t>ハッチュウシャ</t>
    </rPh>
    <rPh sb="43" eb="45">
      <t>シエン</t>
    </rPh>
    <rPh sb="45" eb="47">
      <t>ギョウム</t>
    </rPh>
    <rPh sb="47" eb="49">
      <t>イタク</t>
    </rPh>
    <phoneticPr fontId="3"/>
  </si>
  <si>
    <t>令和５年度　河川改修工事　県単（その５６）　令和６年度　河川改修工事　公共（その２）　県単（その５）　合併　発注者支援業務委託</t>
    <rPh sb="0" eb="2">
      <t>レイワ</t>
    </rPh>
    <rPh sb="3" eb="5">
      <t>ネンド</t>
    </rPh>
    <rPh sb="6" eb="8">
      <t>カセン</t>
    </rPh>
    <rPh sb="8" eb="10">
      <t>カイシュウ</t>
    </rPh>
    <rPh sb="10" eb="12">
      <t>コウジ</t>
    </rPh>
    <rPh sb="13" eb="15">
      <t>ケンタン</t>
    </rPh>
    <rPh sb="22" eb="24">
      <t>レイワ</t>
    </rPh>
    <rPh sb="25" eb="27">
      <t>ネンド</t>
    </rPh>
    <rPh sb="28" eb="30">
      <t>カセン</t>
    </rPh>
    <rPh sb="30" eb="32">
      <t>カイシュウ</t>
    </rPh>
    <rPh sb="32" eb="34">
      <t>コウジ</t>
    </rPh>
    <rPh sb="35" eb="37">
      <t>コウキョウ</t>
    </rPh>
    <rPh sb="43" eb="45">
      <t>ケンタン</t>
    </rPh>
    <rPh sb="51" eb="53">
      <t>ガッペイ</t>
    </rPh>
    <rPh sb="54" eb="57">
      <t>ハッチュウシャ</t>
    </rPh>
    <rPh sb="57" eb="59">
      <t>シエン</t>
    </rPh>
    <rPh sb="59" eb="61">
      <t>ギョウム</t>
    </rPh>
    <rPh sb="61" eb="63">
      <t>イタク</t>
    </rPh>
    <phoneticPr fontId="3"/>
  </si>
  <si>
    <t>令和６年度　河川改修工事　公共（その１）　県単（その８）　合併　栗原遊水地及び海老名分水路堰長寿命化計画改定業務委託</t>
  </si>
  <si>
    <t>令和６年度　河川修繕工事　県単（その44）　目久尻川測量調査業務委託</t>
    <rPh sb="0" eb="2">
      <t>レイワ</t>
    </rPh>
    <rPh sb="3" eb="5">
      <t>ネンド</t>
    </rPh>
    <rPh sb="6" eb="8">
      <t>カセン</t>
    </rPh>
    <rPh sb="8" eb="10">
      <t>シュウゼン</t>
    </rPh>
    <rPh sb="10" eb="12">
      <t>コウジ</t>
    </rPh>
    <rPh sb="13" eb="14">
      <t>ケン</t>
    </rPh>
    <rPh sb="14" eb="15">
      <t>タン</t>
    </rPh>
    <rPh sb="22" eb="23">
      <t>メ</t>
    </rPh>
    <rPh sb="23" eb="25">
      <t>クジリ</t>
    </rPh>
    <rPh sb="25" eb="26">
      <t>カワ</t>
    </rPh>
    <rPh sb="26" eb="28">
      <t>ソクリョウ</t>
    </rPh>
    <rPh sb="28" eb="30">
      <t>チョウサ</t>
    </rPh>
    <rPh sb="30" eb="32">
      <t>ギョウム</t>
    </rPh>
    <rPh sb="32" eb="34">
      <t>イタク</t>
    </rPh>
    <phoneticPr fontId="5"/>
  </si>
  <si>
    <t>令和６年度　河川修繕工事　県単（その45）　目久尻川測量調査業務委託</t>
    <rPh sb="0" eb="2">
      <t>レイワ</t>
    </rPh>
    <rPh sb="3" eb="5">
      <t>ネンド</t>
    </rPh>
    <rPh sb="6" eb="8">
      <t>カセン</t>
    </rPh>
    <rPh sb="8" eb="10">
      <t>シュウゼン</t>
    </rPh>
    <rPh sb="10" eb="12">
      <t>コウジ</t>
    </rPh>
    <rPh sb="13" eb="14">
      <t>ケン</t>
    </rPh>
    <rPh sb="14" eb="15">
      <t>タン</t>
    </rPh>
    <rPh sb="22" eb="23">
      <t>メ</t>
    </rPh>
    <rPh sb="23" eb="25">
      <t>クジリ</t>
    </rPh>
    <rPh sb="25" eb="26">
      <t>カワ</t>
    </rPh>
    <rPh sb="26" eb="28">
      <t>ソクリョウ</t>
    </rPh>
    <rPh sb="28" eb="30">
      <t>チョウサ</t>
    </rPh>
    <rPh sb="30" eb="32">
      <t>ギョウム</t>
    </rPh>
    <rPh sb="32" eb="34">
      <t>イタク</t>
    </rPh>
    <phoneticPr fontId="5"/>
  </si>
  <si>
    <t>令和５年度　橋りょう補修工事　県単　道路補修工事　県単　令和６年度　橋りょう補修工事　県単　合併　橋梁詳細設計業務委託</t>
    <rPh sb="0" eb="2">
      <t>レイワ</t>
    </rPh>
    <rPh sb="3" eb="5">
      <t>ネンド</t>
    </rPh>
    <rPh sb="6" eb="7">
      <t>キョウ</t>
    </rPh>
    <rPh sb="10" eb="12">
      <t>ホシュウ</t>
    </rPh>
    <rPh sb="12" eb="14">
      <t>コウジ</t>
    </rPh>
    <rPh sb="15" eb="16">
      <t>ケン</t>
    </rPh>
    <rPh sb="16" eb="17">
      <t>タン</t>
    </rPh>
    <rPh sb="18" eb="20">
      <t>ドウロ</t>
    </rPh>
    <rPh sb="20" eb="22">
      <t>ホシュウ</t>
    </rPh>
    <rPh sb="22" eb="24">
      <t>コウジ</t>
    </rPh>
    <rPh sb="25" eb="26">
      <t>ケン</t>
    </rPh>
    <rPh sb="26" eb="27">
      <t>タン</t>
    </rPh>
    <rPh sb="46" eb="48">
      <t>ガッペイ</t>
    </rPh>
    <rPh sb="49" eb="51">
      <t>キョウリョウ</t>
    </rPh>
    <rPh sb="51" eb="53">
      <t>ショウサイ</t>
    </rPh>
    <rPh sb="53" eb="55">
      <t>セッケイ</t>
    </rPh>
    <rPh sb="55" eb="57">
      <t>ギョウム</t>
    </rPh>
    <rPh sb="57" eb="59">
      <t>イタク</t>
    </rPh>
    <phoneticPr fontId="4"/>
  </si>
  <si>
    <t>令和５年度　急傾斜地崩壊対策工事　県単（その４）
詳細設計業務委託</t>
  </si>
  <si>
    <t>令和５年度　河川改修工事　県単（その11）
河道検討業務委託</t>
    <rPh sb="0" eb="2">
      <t>レイワ</t>
    </rPh>
    <rPh sb="6" eb="8">
      <t>カセン</t>
    </rPh>
    <rPh sb="8" eb="10">
      <t>カイシュウ</t>
    </rPh>
    <rPh sb="22" eb="24">
      <t>カドウ</t>
    </rPh>
    <rPh sb="24" eb="26">
      <t>ケントウ</t>
    </rPh>
    <phoneticPr fontId="4"/>
  </si>
  <si>
    <t>令和５年度　河川修繕工事　県単（その63）
護岸詳細設計業務委託</t>
    <rPh sb="0" eb="2">
      <t>レイワ</t>
    </rPh>
    <rPh sb="3" eb="5">
      <t>ネンド</t>
    </rPh>
    <rPh sb="6" eb="8">
      <t>カセン</t>
    </rPh>
    <rPh sb="8" eb="10">
      <t>シュウゼン</t>
    </rPh>
    <rPh sb="10" eb="12">
      <t>コウジ</t>
    </rPh>
    <rPh sb="13" eb="14">
      <t>ケン</t>
    </rPh>
    <rPh sb="14" eb="15">
      <t>タン</t>
    </rPh>
    <rPh sb="22" eb="24">
      <t>ゴガン</t>
    </rPh>
    <rPh sb="24" eb="26">
      <t>ショウサイ</t>
    </rPh>
    <rPh sb="26" eb="28">
      <t>セッケイ</t>
    </rPh>
    <rPh sb="28" eb="30">
      <t>ギョウム</t>
    </rPh>
    <rPh sb="30" eb="32">
      <t>イタク</t>
    </rPh>
    <phoneticPr fontId="4"/>
  </si>
  <si>
    <t>令和５年度　急傾斜地崩壊対策工事（ゼロ県債）（その２）
地質調査業務委託</t>
    <rPh sb="19" eb="20">
      <t>ケン</t>
    </rPh>
    <rPh sb="20" eb="21">
      <t>サイ</t>
    </rPh>
    <rPh sb="28" eb="30">
      <t>チシツ</t>
    </rPh>
    <rPh sb="30" eb="32">
      <t>チョウサ</t>
    </rPh>
    <phoneticPr fontId="4"/>
  </si>
  <si>
    <t>令和５年度　河川修繕工事（ゼロ県債）（その５）
発注者支援業務委託</t>
    <rPh sb="0" eb="2">
      <t>レイワ</t>
    </rPh>
    <rPh sb="3" eb="5">
      <t>ネンド</t>
    </rPh>
    <rPh sb="6" eb="8">
      <t>カセン</t>
    </rPh>
    <rPh sb="8" eb="10">
      <t>シュウゼン</t>
    </rPh>
    <rPh sb="10" eb="12">
      <t>コウジ</t>
    </rPh>
    <rPh sb="15" eb="17">
      <t>ケンサイ</t>
    </rPh>
    <rPh sb="24" eb="27">
      <t>ハッチュウシャ</t>
    </rPh>
    <rPh sb="27" eb="29">
      <t>シエン</t>
    </rPh>
    <rPh sb="29" eb="31">
      <t>ギョウム</t>
    </rPh>
    <rPh sb="31" eb="33">
      <t>イタク</t>
    </rPh>
    <phoneticPr fontId="4"/>
  </si>
  <si>
    <t>令和４年度　防災砂防工事（ゼロ県債）（その１）急傾斜地崩壊対策工事（ゼロ県債）（その１）合併　発注者支援業務委託</t>
  </si>
  <si>
    <t>令和５年度　通常砂防工事 公共（その４） 防災砂防工事　県単（その１）合併 砂防堰堤詳細設計業務委託</t>
  </si>
  <si>
    <t>令和６年度　河川維持改修工事　県単（その３）
護岸詳細設計業務委託</t>
    <rPh sb="0" eb="2">
      <t>レイワ</t>
    </rPh>
    <rPh sb="3" eb="4">
      <t>ネン</t>
    </rPh>
    <rPh sb="4" eb="5">
      <t>ド</t>
    </rPh>
    <rPh sb="6" eb="8">
      <t>カセン</t>
    </rPh>
    <rPh sb="8" eb="10">
      <t>イジ</t>
    </rPh>
    <rPh sb="10" eb="12">
      <t>カイシュウ</t>
    </rPh>
    <rPh sb="12" eb="14">
      <t>コウジ</t>
    </rPh>
    <rPh sb="15" eb="16">
      <t>ケン</t>
    </rPh>
    <rPh sb="16" eb="17">
      <t>タン</t>
    </rPh>
    <rPh sb="23" eb="25">
      <t>ゴガン</t>
    </rPh>
    <rPh sb="25" eb="27">
      <t>ショウサイ</t>
    </rPh>
    <rPh sb="27" eb="29">
      <t>セッケイ</t>
    </rPh>
    <rPh sb="29" eb="31">
      <t>ギョウム</t>
    </rPh>
    <rPh sb="31" eb="33">
      <t>イタク</t>
    </rPh>
    <phoneticPr fontId="4"/>
  </si>
  <si>
    <t>令和５年度　通常砂防工事　公共（その２）測量業務委託</t>
    <rPh sb="0" eb="2">
      <t>レイワ</t>
    </rPh>
    <rPh sb="6" eb="8">
      <t>ツウジョウ</t>
    </rPh>
    <rPh sb="8" eb="10">
      <t>サボウ</t>
    </rPh>
    <rPh sb="10" eb="12">
      <t>コウジ</t>
    </rPh>
    <rPh sb="13" eb="15">
      <t>コウキョウ</t>
    </rPh>
    <rPh sb="20" eb="22">
      <t>ソクリョウ</t>
    </rPh>
    <rPh sb="22" eb="24">
      <t>ギョウム</t>
    </rPh>
    <phoneticPr fontId="4"/>
  </si>
  <si>
    <t>令和５年度　通常砂防工事　公共（その４）地質調査業務委託</t>
    <rPh sb="0" eb="2">
      <t>レイワ</t>
    </rPh>
    <rPh sb="6" eb="8">
      <t>ツウジョウ</t>
    </rPh>
    <rPh sb="8" eb="10">
      <t>サボウ</t>
    </rPh>
    <rPh sb="10" eb="12">
      <t>コウジ</t>
    </rPh>
    <rPh sb="13" eb="15">
      <t>コウキョウ</t>
    </rPh>
    <rPh sb="20" eb="22">
      <t>チシツ</t>
    </rPh>
    <rPh sb="22" eb="24">
      <t>チョウサ</t>
    </rPh>
    <rPh sb="24" eb="26">
      <t>ギョウム</t>
    </rPh>
    <phoneticPr fontId="4"/>
  </si>
  <si>
    <t>令和５年度　通常砂防工事　公共（その３）地質調査業務委託</t>
    <rPh sb="0" eb="2">
      <t>レイワ</t>
    </rPh>
    <rPh sb="6" eb="8">
      <t>ツウジョウ</t>
    </rPh>
    <rPh sb="8" eb="10">
      <t>サボウ</t>
    </rPh>
    <rPh sb="10" eb="12">
      <t>コウジ</t>
    </rPh>
    <rPh sb="13" eb="15">
      <t>コウキョウ</t>
    </rPh>
    <rPh sb="20" eb="22">
      <t>チシツ</t>
    </rPh>
    <rPh sb="22" eb="24">
      <t>チョウサ</t>
    </rPh>
    <rPh sb="24" eb="26">
      <t>ギョウム</t>
    </rPh>
    <phoneticPr fontId="4"/>
  </si>
  <si>
    <t>令和５年度　砂防施設改良工事（ゼロ県債）（その１）測量業務委託</t>
    <rPh sb="0" eb="2">
      <t>レイワ</t>
    </rPh>
    <rPh sb="3" eb="4">
      <t>ネン</t>
    </rPh>
    <rPh sb="4" eb="5">
      <t>ド</t>
    </rPh>
    <rPh sb="6" eb="8">
      <t>サボウ</t>
    </rPh>
    <rPh sb="8" eb="10">
      <t>シセツ</t>
    </rPh>
    <rPh sb="10" eb="12">
      <t>カイリョウ</t>
    </rPh>
    <rPh sb="12" eb="14">
      <t>コウジ</t>
    </rPh>
    <rPh sb="17" eb="19">
      <t>ケンサイ</t>
    </rPh>
    <rPh sb="25" eb="27">
      <t>ソクリョウ</t>
    </rPh>
    <rPh sb="27" eb="29">
      <t>ギョウム</t>
    </rPh>
    <rPh sb="29" eb="31">
      <t>イタク</t>
    </rPh>
    <phoneticPr fontId="4"/>
  </si>
  <si>
    <t>令和６年度　通常砂防工事　公共（その１）地質調査業務委託</t>
    <rPh sb="0" eb="2">
      <t>レイワ</t>
    </rPh>
    <rPh sb="3" eb="4">
      <t>ネン</t>
    </rPh>
    <rPh sb="4" eb="5">
      <t>ド</t>
    </rPh>
    <rPh sb="6" eb="8">
      <t>ツウジョウ</t>
    </rPh>
    <rPh sb="8" eb="10">
      <t>サボウ</t>
    </rPh>
    <rPh sb="10" eb="12">
      <t>コウジ</t>
    </rPh>
    <rPh sb="13" eb="15">
      <t>コウキョウ</t>
    </rPh>
    <rPh sb="20" eb="22">
      <t>チシツ</t>
    </rPh>
    <rPh sb="22" eb="24">
      <t>チョウサ</t>
    </rPh>
    <rPh sb="24" eb="26">
      <t>ギョウム</t>
    </rPh>
    <rPh sb="26" eb="28">
      <t>イタク</t>
    </rPh>
    <phoneticPr fontId="4"/>
  </si>
  <si>
    <t>令和６年度　河川維持改修工事　県単（その６）設計業務委託</t>
    <rPh sb="0" eb="2">
      <t>レイワ</t>
    </rPh>
    <rPh sb="3" eb="5">
      <t>ネンド</t>
    </rPh>
    <rPh sb="6" eb="14">
      <t>カセンイジカイシュウコウジ</t>
    </rPh>
    <rPh sb="15" eb="17">
      <t>ケンタン</t>
    </rPh>
    <rPh sb="22" eb="28">
      <t>セッケイギョウムイタク</t>
    </rPh>
    <phoneticPr fontId="4"/>
  </si>
  <si>
    <t>令和５年度　河川維持改修工事（ゼロ県債）（その１）護岸詳細設計業務委託</t>
    <rPh sb="0" eb="2">
      <t>レイワ</t>
    </rPh>
    <rPh sb="3" eb="4">
      <t>ネン</t>
    </rPh>
    <rPh sb="4" eb="5">
      <t>ド</t>
    </rPh>
    <rPh sb="6" eb="8">
      <t>カセン</t>
    </rPh>
    <rPh sb="8" eb="10">
      <t>イジ</t>
    </rPh>
    <rPh sb="10" eb="12">
      <t>カイシュウ</t>
    </rPh>
    <rPh sb="12" eb="14">
      <t>コウジ</t>
    </rPh>
    <rPh sb="17" eb="19">
      <t>ケンサイ</t>
    </rPh>
    <rPh sb="25" eb="27">
      <t>ゴガン</t>
    </rPh>
    <rPh sb="27" eb="29">
      <t>ショウサイ</t>
    </rPh>
    <rPh sb="29" eb="31">
      <t>セッケイ</t>
    </rPh>
    <rPh sb="31" eb="33">
      <t>ギョウム</t>
    </rPh>
    <rPh sb="33" eb="35">
      <t>イタク</t>
    </rPh>
    <phoneticPr fontId="4"/>
  </si>
  <si>
    <t>令和５年度　河川改修工事　県単（その13）流量観測業務委託</t>
    <rPh sb="0" eb="2">
      <t>レイワ</t>
    </rPh>
    <rPh sb="3" eb="4">
      <t>ネン</t>
    </rPh>
    <rPh sb="4" eb="5">
      <t>ド</t>
    </rPh>
    <rPh sb="6" eb="8">
      <t>カセン</t>
    </rPh>
    <rPh sb="8" eb="10">
      <t>カイシュウ</t>
    </rPh>
    <rPh sb="10" eb="12">
      <t>コウジ</t>
    </rPh>
    <rPh sb="13" eb="14">
      <t>ケン</t>
    </rPh>
    <rPh sb="14" eb="15">
      <t>タン</t>
    </rPh>
    <rPh sb="21" eb="23">
      <t>リュウリョウ</t>
    </rPh>
    <rPh sb="23" eb="25">
      <t>カンソク</t>
    </rPh>
    <rPh sb="25" eb="27">
      <t>ギョウム</t>
    </rPh>
    <rPh sb="27" eb="29">
      <t>イタク</t>
    </rPh>
    <phoneticPr fontId="4"/>
  </si>
  <si>
    <t>令和５年度　河川改修工事　県単（その18）　受託河川工事　
県単（その１）　合併　橋梁詳細設計業務委託</t>
  </si>
  <si>
    <t>令和５年度　河川維持改修工事　県単（その９）測量業務委託</t>
  </si>
  <si>
    <t>令和５年度　河川改修工事　県単（その９）　河川水辺環境調査業務委託</t>
  </si>
  <si>
    <t>令和５年度　公園整備工事　県単　（その５）令和６年度　公園整備工事　県単（その１９）合併　遊具広場再整備設計業務委託</t>
  </si>
  <si>
    <t>令和５年度　通常砂防工事　公共（その７）測量業務委託</t>
    <rPh sb="20" eb="22">
      <t>ソクリョウ</t>
    </rPh>
    <rPh sb="22" eb="26">
      <t>ギョウムイタク</t>
    </rPh>
    <phoneticPr fontId="4"/>
  </si>
  <si>
    <t>令和６年度　砂防関係事業調査費　公共　（その３）　調査業務委託</t>
  </si>
  <si>
    <t>令和５年度　通常砂防工事　公共　（その15）　測量業務委託</t>
  </si>
  <si>
    <t>令和５年度　通常砂防工事　公共　（その16）　測量業務委託</t>
  </si>
  <si>
    <t>二級河川境川他厚木土木事務所津久井治水センター発注者支援業務委託</t>
  </si>
  <si>
    <t>令和６年度　公園緑地等維持管理工事　県単（その８）
令和６年度　公園整備工事　県単（その16）合併　測量業務委託</t>
  </si>
  <si>
    <t>令和５年度　公園整備工事　県単（その49）令和６年度　公園整備工事　県単（その14）合併　測量業務委託</t>
    <rPh sb="0" eb="2">
      <t>レイワ</t>
    </rPh>
    <rPh sb="3" eb="5">
      <t>ネンド</t>
    </rPh>
    <rPh sb="6" eb="8">
      <t>コウエン</t>
    </rPh>
    <rPh sb="8" eb="10">
      <t>セイビ</t>
    </rPh>
    <rPh sb="10" eb="12">
      <t>コウジ</t>
    </rPh>
    <rPh sb="13" eb="15">
      <t>ケンタン</t>
    </rPh>
    <rPh sb="42" eb="44">
      <t>ガッペイ</t>
    </rPh>
    <phoneticPr fontId="8"/>
  </si>
  <si>
    <t>令和５年度　公園整備工事　県単（その６）
令和６年度　都市公園整備工事　公共（その５）合併　小倉地区実施設計業務委託</t>
  </si>
  <si>
    <t>令和６年度　都市公園整備工事　公共（その２）
令和６年度　公園整備工事　県単（その12）合併　測量業務委託</t>
  </si>
  <si>
    <t>令和５年度　通常砂防工事　公共（その９）地質調査業務委託</t>
    <rPh sb="0" eb="2">
      <t>レイワ</t>
    </rPh>
    <rPh sb="3" eb="5">
      <t>ネンド</t>
    </rPh>
    <rPh sb="6" eb="8">
      <t>ツウジョウ</t>
    </rPh>
    <rPh sb="8" eb="10">
      <t>サボウ</t>
    </rPh>
    <rPh sb="10" eb="12">
      <t>コウジ</t>
    </rPh>
    <rPh sb="13" eb="15">
      <t>コウキョウ</t>
    </rPh>
    <rPh sb="20" eb="22">
      <t>チシツ</t>
    </rPh>
    <rPh sb="22" eb="24">
      <t>チョウサ</t>
    </rPh>
    <rPh sb="24" eb="26">
      <t>ギョウム</t>
    </rPh>
    <rPh sb="26" eb="28">
      <t>イタク</t>
    </rPh>
    <phoneticPr fontId="4"/>
  </si>
  <si>
    <t>令和５年度　通常砂防工事　公共（その12）設計業務委託</t>
    <rPh sb="0" eb="2">
      <t>レイワ</t>
    </rPh>
    <rPh sb="3" eb="4">
      <t>ネン</t>
    </rPh>
    <rPh sb="4" eb="5">
      <t>ド</t>
    </rPh>
    <rPh sb="6" eb="8">
      <t>ツウジョウ</t>
    </rPh>
    <rPh sb="8" eb="10">
      <t>サボウ</t>
    </rPh>
    <rPh sb="10" eb="12">
      <t>コウジ</t>
    </rPh>
    <rPh sb="13" eb="15">
      <t>コウキョウ</t>
    </rPh>
    <rPh sb="21" eb="23">
      <t>セッケイ</t>
    </rPh>
    <rPh sb="23" eb="25">
      <t>ギョウム</t>
    </rPh>
    <rPh sb="25" eb="27">
      <t>イタク</t>
    </rPh>
    <phoneticPr fontId="4"/>
  </si>
  <si>
    <t>令和５年度　通常砂防工事　公共（その13）設計業務委託</t>
    <rPh sb="0" eb="2">
      <t>レイワ</t>
    </rPh>
    <rPh sb="3" eb="5">
      <t>ネンド</t>
    </rPh>
    <rPh sb="6" eb="12">
      <t>ツウジョウサボウコウジ</t>
    </rPh>
    <rPh sb="13" eb="15">
      <t>コウキョウ</t>
    </rPh>
    <rPh sb="21" eb="23">
      <t>セッケイ</t>
    </rPh>
    <rPh sb="23" eb="25">
      <t>ギョウム</t>
    </rPh>
    <rPh sb="25" eb="27">
      <t>イタク</t>
    </rPh>
    <phoneticPr fontId="4"/>
  </si>
  <si>
    <t>令和６年度　通常砂防工事　公共（その２）　測量業務委託</t>
  </si>
  <si>
    <t>令和５年度　砂防関係事業調査費　公共（その１）　令和６年度　砂防関係事業調査費　公共（その１）　合併　調査業務委託</t>
  </si>
  <si>
    <t>令和５年度　通常砂防工事　公共（その８）調査業務委託</t>
  </si>
  <si>
    <t>令和５年度　通常砂防工事　公共　（その５）　設計業務委託</t>
  </si>
  <si>
    <t>令和５年度　通常砂防工事　公共　（その11）　設計業務委託</t>
  </si>
  <si>
    <t>令和５年度　通常砂防工事　公共（その14）　設計業務委託</t>
  </si>
  <si>
    <t>令和５年度　防災砂防工事（ゼロ県債）（その１）急傾斜地崩壊対策工事（ゼロ県債）（その１）合併　発注者支援業務委託</t>
  </si>
  <si>
    <t>令和５年度　河川修繕工事　県単（その102）河川改修工事　県単（その２）合併　狩川測量調査業務委託</t>
    <rPh sb="3" eb="5">
      <t>ネンド</t>
    </rPh>
    <rPh sb="6" eb="8">
      <t>カセン</t>
    </rPh>
    <rPh sb="8" eb="10">
      <t>シュウゼン</t>
    </rPh>
    <rPh sb="10" eb="12">
      <t>コウジ</t>
    </rPh>
    <rPh sb="13" eb="15">
      <t>ケンタン</t>
    </rPh>
    <rPh sb="22" eb="24">
      <t>カセン</t>
    </rPh>
    <rPh sb="24" eb="26">
      <t>カイシュウ</t>
    </rPh>
    <rPh sb="26" eb="28">
      <t>コウジ</t>
    </rPh>
    <rPh sb="29" eb="31">
      <t>ケンタン</t>
    </rPh>
    <rPh sb="36" eb="38">
      <t>ガッペイ</t>
    </rPh>
    <rPh sb="39" eb="41">
      <t>カリカワ</t>
    </rPh>
    <rPh sb="41" eb="43">
      <t>ソクリョウ</t>
    </rPh>
    <rPh sb="43" eb="45">
      <t>チョウサ</t>
    </rPh>
    <rPh sb="45" eb="47">
      <t>ギョウム</t>
    </rPh>
    <rPh sb="47" eb="49">
      <t>イタク</t>
    </rPh>
    <phoneticPr fontId="16"/>
  </si>
  <si>
    <t>令和５年度　河川修繕工事　県単（その81）　河川台帳作成業務委託</t>
    <rPh sb="0" eb="2">
      <t>レイワ</t>
    </rPh>
    <rPh sb="3" eb="5">
      <t>ネンド</t>
    </rPh>
    <rPh sb="6" eb="8">
      <t>カセン</t>
    </rPh>
    <rPh sb="8" eb="10">
      <t>シュウゼン</t>
    </rPh>
    <rPh sb="10" eb="12">
      <t>コウジ</t>
    </rPh>
    <rPh sb="13" eb="15">
      <t>ケンタン</t>
    </rPh>
    <rPh sb="22" eb="24">
      <t>カセン</t>
    </rPh>
    <rPh sb="24" eb="26">
      <t>ダイチョウ</t>
    </rPh>
    <rPh sb="26" eb="28">
      <t>サクセイ</t>
    </rPh>
    <rPh sb="28" eb="30">
      <t>ギョウム</t>
    </rPh>
    <rPh sb="30" eb="32">
      <t>イタク</t>
    </rPh>
    <phoneticPr fontId="16"/>
  </si>
  <si>
    <t>令和５年度　河川維持改修工事他１件　県単（その１）　設計積算・現場技術業務委託</t>
    <rPh sb="3" eb="4">
      <t>ネン</t>
    </rPh>
    <rPh sb="4" eb="5">
      <t>ド</t>
    </rPh>
    <rPh sb="6" eb="8">
      <t>カセン</t>
    </rPh>
    <rPh sb="8" eb="10">
      <t>イジ</t>
    </rPh>
    <rPh sb="10" eb="12">
      <t>カイシュウ</t>
    </rPh>
    <rPh sb="12" eb="14">
      <t>コウジ</t>
    </rPh>
    <rPh sb="14" eb="15">
      <t>ホカ</t>
    </rPh>
    <rPh sb="16" eb="17">
      <t>ケン</t>
    </rPh>
    <rPh sb="18" eb="20">
      <t>ケンタン</t>
    </rPh>
    <rPh sb="26" eb="28">
      <t>セッケイ</t>
    </rPh>
    <rPh sb="28" eb="30">
      <t>セキサン</t>
    </rPh>
    <rPh sb="31" eb="33">
      <t>ゲンバ</t>
    </rPh>
    <rPh sb="33" eb="35">
      <t>ギジュツ</t>
    </rPh>
    <rPh sb="35" eb="37">
      <t>ギョウム</t>
    </rPh>
    <rPh sb="37" eb="39">
      <t>イタク</t>
    </rPh>
    <phoneticPr fontId="16"/>
  </si>
  <si>
    <t>令和５年度　橋りょう補修工事　公共（その５）県単（その８）合併　橋梁点検業務委託</t>
  </si>
  <si>
    <t>令和５年度　急傾斜地崩壊対策工事　公共（その２）急傾斜地崩壊対策工事　県単（その３）合併　設計業務委託</t>
    <rPh sb="3" eb="4">
      <t>ネン</t>
    </rPh>
    <rPh sb="4" eb="5">
      <t>ド</t>
    </rPh>
    <rPh sb="6" eb="14">
      <t>キュウケイシャチホウカイタイサク</t>
    </rPh>
    <rPh sb="14" eb="16">
      <t>コウジ</t>
    </rPh>
    <rPh sb="15" eb="16">
      <t>セコウ</t>
    </rPh>
    <rPh sb="17" eb="19">
      <t>コウキョウ</t>
    </rPh>
    <rPh sb="42" eb="44">
      <t>ガッペイ</t>
    </rPh>
    <rPh sb="45" eb="47">
      <t>セッケイ</t>
    </rPh>
    <rPh sb="47" eb="49">
      <t>ギョウム</t>
    </rPh>
    <rPh sb="49" eb="51">
      <t>イタク</t>
    </rPh>
    <phoneticPr fontId="16"/>
  </si>
  <si>
    <t>令和４年度　道路改良工事　県単（その27）　設計積算・現場技術業務委託</t>
    <rPh sb="0" eb="2">
      <t>レイワ</t>
    </rPh>
    <rPh sb="3" eb="5">
      <t>ネンド</t>
    </rPh>
    <rPh sb="6" eb="8">
      <t>ドウロ</t>
    </rPh>
    <rPh sb="8" eb="10">
      <t>カイリョウ</t>
    </rPh>
    <rPh sb="10" eb="12">
      <t>コウジ</t>
    </rPh>
    <rPh sb="13" eb="14">
      <t>ケン</t>
    </rPh>
    <rPh sb="14" eb="15">
      <t>タン</t>
    </rPh>
    <rPh sb="22" eb="24">
      <t>セッケイ</t>
    </rPh>
    <rPh sb="24" eb="26">
      <t>セキサン</t>
    </rPh>
    <rPh sb="27" eb="29">
      <t>ゲンバ</t>
    </rPh>
    <rPh sb="29" eb="31">
      <t>ギジュツ</t>
    </rPh>
    <rPh sb="31" eb="33">
      <t>ギョウム</t>
    </rPh>
    <rPh sb="33" eb="35">
      <t>イタク</t>
    </rPh>
    <phoneticPr fontId="16"/>
  </si>
  <si>
    <t>令和５年度　河川維持改修工事　県単（その４）　低水護岸詳細設計業務委託</t>
    <rPh sb="8" eb="10">
      <t>イジ</t>
    </rPh>
    <rPh sb="10" eb="12">
      <t>カイシュウ</t>
    </rPh>
    <rPh sb="12" eb="14">
      <t>コウジ</t>
    </rPh>
    <rPh sb="15" eb="16">
      <t>ケン</t>
    </rPh>
    <rPh sb="16" eb="17">
      <t>タン</t>
    </rPh>
    <rPh sb="23" eb="25">
      <t>テイスイ</t>
    </rPh>
    <rPh sb="25" eb="27">
      <t>ゴガン</t>
    </rPh>
    <rPh sb="27" eb="29">
      <t>ショウサイ</t>
    </rPh>
    <rPh sb="29" eb="31">
      <t>セッケイ</t>
    </rPh>
    <rPh sb="31" eb="33">
      <t>ギョウム</t>
    </rPh>
    <rPh sb="33" eb="35">
      <t>イタク</t>
    </rPh>
    <phoneticPr fontId="16"/>
  </si>
  <si>
    <t>令和５年度　河川修繕工事　県単（その109）
　酒匂川測量調査業務委託</t>
    <rPh sb="0" eb="2">
      <t>レイワ</t>
    </rPh>
    <rPh sb="3" eb="5">
      <t>ネンド</t>
    </rPh>
    <rPh sb="6" eb="8">
      <t>カセン</t>
    </rPh>
    <rPh sb="8" eb="10">
      <t>シュウゼン</t>
    </rPh>
    <rPh sb="10" eb="12">
      <t>コウジ</t>
    </rPh>
    <rPh sb="13" eb="15">
      <t>ケンタン</t>
    </rPh>
    <phoneticPr fontId="16"/>
  </si>
  <si>
    <t>令和5年度　急傾斜地崩壊対策工事　県単（その２）測量業務委託</t>
    <rPh sb="3" eb="4">
      <t>ネン</t>
    </rPh>
    <rPh sb="4" eb="5">
      <t>ド</t>
    </rPh>
    <rPh sb="6" eb="14">
      <t>キュウケイシャチホウカイタイサク</t>
    </rPh>
    <rPh sb="14" eb="16">
      <t>コウジ</t>
    </rPh>
    <rPh sb="15" eb="16">
      <t>セコウ</t>
    </rPh>
    <rPh sb="17" eb="18">
      <t>ケン</t>
    </rPh>
    <rPh sb="18" eb="19">
      <t>タン</t>
    </rPh>
    <rPh sb="24" eb="26">
      <t>ソクリョウ</t>
    </rPh>
    <rPh sb="26" eb="28">
      <t>ギョウム</t>
    </rPh>
    <rPh sb="28" eb="30">
      <t>イタク</t>
    </rPh>
    <phoneticPr fontId="16"/>
  </si>
  <si>
    <t>令和５年度　河川改修工事　県単（その３）酒匂川測量調査業務委託</t>
    <rPh sb="0" eb="2">
      <t>レイワ</t>
    </rPh>
    <rPh sb="3" eb="5">
      <t>ネンド</t>
    </rPh>
    <rPh sb="6" eb="8">
      <t>カセン</t>
    </rPh>
    <rPh sb="8" eb="10">
      <t>カイシュウ</t>
    </rPh>
    <rPh sb="10" eb="12">
      <t>コウジ</t>
    </rPh>
    <rPh sb="13" eb="15">
      <t>ケンタン</t>
    </rPh>
    <phoneticPr fontId="6"/>
  </si>
  <si>
    <t>令和５年度　河川改修工事　公共（その４）県単（その５）地質調査業務委託</t>
    <rPh sb="0" eb="2">
      <t>レイワ</t>
    </rPh>
    <rPh sb="3" eb="4">
      <t>ネン</t>
    </rPh>
    <rPh sb="4" eb="5">
      <t>ド</t>
    </rPh>
    <rPh sb="6" eb="8">
      <t>カセン</t>
    </rPh>
    <rPh sb="8" eb="10">
      <t>カイシュウ</t>
    </rPh>
    <rPh sb="10" eb="12">
      <t>コウジ</t>
    </rPh>
    <rPh sb="13" eb="15">
      <t>コウキョウ</t>
    </rPh>
    <rPh sb="20" eb="22">
      <t>ケンタン</t>
    </rPh>
    <rPh sb="27" eb="29">
      <t>チシツ</t>
    </rPh>
    <rPh sb="29" eb="31">
      <t>チョウサ</t>
    </rPh>
    <rPh sb="31" eb="33">
      <t>ギョウム</t>
    </rPh>
    <rPh sb="33" eb="35">
      <t>イタク</t>
    </rPh>
    <phoneticPr fontId="16"/>
  </si>
  <si>
    <t>令和５年度　交通安全施設等整備工事　県単(その41)　令和6年度　交通安全施設等整備工事　県単(その13)合併　設計業務委託</t>
    <rPh sb="0" eb="2">
      <t>レイワ</t>
    </rPh>
    <rPh sb="3" eb="4">
      <t>ネン</t>
    </rPh>
    <rPh sb="4" eb="5">
      <t>ド</t>
    </rPh>
    <rPh sb="6" eb="8">
      <t>コウツウ</t>
    </rPh>
    <rPh sb="8" eb="10">
      <t>アンゼン</t>
    </rPh>
    <rPh sb="10" eb="12">
      <t>シセツ</t>
    </rPh>
    <rPh sb="12" eb="13">
      <t>トウ</t>
    </rPh>
    <rPh sb="13" eb="15">
      <t>セイビ</t>
    </rPh>
    <rPh sb="15" eb="17">
      <t>コウジ</t>
    </rPh>
    <rPh sb="18" eb="19">
      <t>ケン</t>
    </rPh>
    <rPh sb="19" eb="20">
      <t>タン</t>
    </rPh>
    <rPh sb="27" eb="29">
      <t>レイワ</t>
    </rPh>
    <rPh sb="30" eb="32">
      <t>ネンド</t>
    </rPh>
    <rPh sb="33" eb="37">
      <t>コウツウアンゼン</t>
    </rPh>
    <rPh sb="37" eb="39">
      <t>シセツ</t>
    </rPh>
    <rPh sb="39" eb="40">
      <t>トウ</t>
    </rPh>
    <rPh sb="40" eb="42">
      <t>セイビ</t>
    </rPh>
    <rPh sb="42" eb="44">
      <t>コウジ</t>
    </rPh>
    <rPh sb="45" eb="47">
      <t>ケンタン</t>
    </rPh>
    <rPh sb="53" eb="55">
      <t>ガッペイ</t>
    </rPh>
    <rPh sb="56" eb="58">
      <t>セッケイ</t>
    </rPh>
    <rPh sb="58" eb="60">
      <t>ギョウム</t>
    </rPh>
    <rPh sb="60" eb="62">
      <t>イタク</t>
    </rPh>
    <phoneticPr fontId="16"/>
  </si>
  <si>
    <t>令和５年度　河川修繕工事（川づくり）県単（その１）河川修繕工事　県単（その79）合併　酒匂川水系総合土砂管理検討調査委託</t>
    <rPh sb="3" eb="4">
      <t>ネン</t>
    </rPh>
    <rPh sb="4" eb="5">
      <t>ド</t>
    </rPh>
    <rPh sb="6" eb="8">
      <t>カセン</t>
    </rPh>
    <rPh sb="8" eb="10">
      <t>シュウゼン</t>
    </rPh>
    <rPh sb="10" eb="12">
      <t>コウジ</t>
    </rPh>
    <rPh sb="13" eb="14">
      <t>カワ</t>
    </rPh>
    <rPh sb="18" eb="20">
      <t>ケンタン</t>
    </rPh>
    <rPh sb="25" eb="27">
      <t>カセン</t>
    </rPh>
    <rPh sb="27" eb="29">
      <t>シュウゼン</t>
    </rPh>
    <rPh sb="29" eb="31">
      <t>コウジ</t>
    </rPh>
    <rPh sb="32" eb="34">
      <t>ケンタン</t>
    </rPh>
    <rPh sb="40" eb="42">
      <t>ガッペイ</t>
    </rPh>
    <rPh sb="43" eb="45">
      <t>サカワ</t>
    </rPh>
    <rPh sb="45" eb="46">
      <t>カワ</t>
    </rPh>
    <rPh sb="46" eb="48">
      <t>スイケイ</t>
    </rPh>
    <rPh sb="48" eb="50">
      <t>ソウゴウ</t>
    </rPh>
    <rPh sb="50" eb="52">
      <t>ドシャ</t>
    </rPh>
    <rPh sb="52" eb="54">
      <t>カンリ</t>
    </rPh>
    <rPh sb="54" eb="56">
      <t>ケントウ</t>
    </rPh>
    <rPh sb="56" eb="58">
      <t>チョウサ</t>
    </rPh>
    <rPh sb="58" eb="60">
      <t>イタク</t>
    </rPh>
    <phoneticPr fontId="16"/>
  </si>
  <si>
    <t>令和５年度　通常砂防工事　公共（その１）　令和６年度　防災砂防工事　県単（その１）　合併　地質調査業務委託</t>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2" eb="44">
      <t>ガッペイ</t>
    </rPh>
    <rPh sb="45" eb="53">
      <t>チシツチョウサギョウムイタク</t>
    </rPh>
    <phoneticPr fontId="16"/>
  </si>
  <si>
    <t>令和５年度 道路改良工事　県単（その21）測量業務委託</t>
    <rPh sb="21" eb="27">
      <t>ソクリョウギョウムイタク</t>
    </rPh>
    <phoneticPr fontId="5"/>
  </si>
  <si>
    <t>令和５年度 道路改良工事　県単（その22）地質調査業務委託</t>
    <rPh sb="21" eb="29">
      <t>チシツチョウサギョウムイタク</t>
    </rPh>
    <phoneticPr fontId="5"/>
  </si>
  <si>
    <t>令和５年度　河川改修工事（ゼロ県債）（その１）中村川水系環境調査業務委託</t>
    <rPh sb="3" eb="4">
      <t>ネン</t>
    </rPh>
    <rPh sb="4" eb="5">
      <t>ド</t>
    </rPh>
    <rPh sb="6" eb="8">
      <t>カセン</t>
    </rPh>
    <rPh sb="8" eb="10">
      <t>カイシュウ</t>
    </rPh>
    <rPh sb="10" eb="12">
      <t>コウジ</t>
    </rPh>
    <rPh sb="15" eb="17">
      <t>ケンサイ</t>
    </rPh>
    <rPh sb="23" eb="25">
      <t>ナカムラ</t>
    </rPh>
    <rPh sb="25" eb="26">
      <t>カワ</t>
    </rPh>
    <rPh sb="26" eb="28">
      <t>スイケイ</t>
    </rPh>
    <rPh sb="28" eb="30">
      <t>カンキョウ</t>
    </rPh>
    <rPh sb="30" eb="32">
      <t>チョウサ</t>
    </rPh>
    <rPh sb="32" eb="34">
      <t>ギョウム</t>
    </rPh>
    <rPh sb="34" eb="36">
      <t>イタク</t>
    </rPh>
    <phoneticPr fontId="16"/>
  </si>
  <si>
    <t>令和５年度　道路改良工事　県単（その１）設計業務委託</t>
    <rPh sb="3" eb="5">
      <t>ネンド</t>
    </rPh>
    <rPh sb="6" eb="8">
      <t>ドウロ</t>
    </rPh>
    <rPh sb="8" eb="10">
      <t>カイリョウ</t>
    </rPh>
    <rPh sb="10" eb="12">
      <t>コウジ</t>
    </rPh>
    <rPh sb="13" eb="14">
      <t>ケン</t>
    </rPh>
    <rPh sb="14" eb="15">
      <t>タン</t>
    </rPh>
    <rPh sb="20" eb="22">
      <t>セッケイ</t>
    </rPh>
    <rPh sb="22" eb="24">
      <t>ギョウム</t>
    </rPh>
    <rPh sb="24" eb="26">
      <t>イタク</t>
    </rPh>
    <phoneticPr fontId="16"/>
  </si>
  <si>
    <t>令和６年度　交通安全施設等整備工事　県単（その12）設計業務委託</t>
    <rPh sb="6" eb="8">
      <t>コウツウ</t>
    </rPh>
    <rPh sb="8" eb="10">
      <t>アンゼン</t>
    </rPh>
    <rPh sb="10" eb="12">
      <t>シセツ</t>
    </rPh>
    <rPh sb="12" eb="13">
      <t>ナド</t>
    </rPh>
    <rPh sb="13" eb="15">
      <t>セイビ</t>
    </rPh>
    <rPh sb="15" eb="17">
      <t>コウジ</t>
    </rPh>
    <rPh sb="18" eb="19">
      <t>ケン</t>
    </rPh>
    <rPh sb="19" eb="20">
      <t>タン</t>
    </rPh>
    <rPh sb="26" eb="28">
      <t>セッケイ</t>
    </rPh>
    <rPh sb="28" eb="30">
      <t>ギョウム</t>
    </rPh>
    <rPh sb="30" eb="32">
      <t>イタク</t>
    </rPh>
    <phoneticPr fontId="16"/>
  </si>
  <si>
    <t>令和５年度　急傾斜地崩壊対策工事　公共（その１）測量業務委託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4" eb="26">
      <t>ソクリョウ</t>
    </rPh>
    <rPh sb="26" eb="28">
      <t>ギョウム</t>
    </rPh>
    <rPh sb="28" eb="30">
      <t>イタク</t>
    </rPh>
    <phoneticPr fontId="16"/>
  </si>
  <si>
    <t>令和５年度　道路災害防除工事　公共（その５）県単（その30）令和6年度　道路災害防除工事　公共（その２）合併　トンネル定期点検業務委託</t>
    <rPh sb="3" eb="5">
      <t>ネンド</t>
    </rPh>
    <rPh sb="6" eb="12">
      <t>ドウロサイガイボウジョ</t>
    </rPh>
    <rPh sb="12" eb="14">
      <t>コウジ</t>
    </rPh>
    <rPh sb="15" eb="17">
      <t>コウキョウ</t>
    </rPh>
    <rPh sb="22" eb="23">
      <t>ケン</t>
    </rPh>
    <rPh sb="23" eb="24">
      <t>タン</t>
    </rPh>
    <rPh sb="30" eb="32">
      <t>レイワ</t>
    </rPh>
    <rPh sb="33" eb="35">
      <t>ネンド</t>
    </rPh>
    <rPh sb="36" eb="44">
      <t>ドウロサイガイボウジョコウジ</t>
    </rPh>
    <rPh sb="45" eb="47">
      <t>コウキョウ</t>
    </rPh>
    <rPh sb="52" eb="54">
      <t>ガッペイ</t>
    </rPh>
    <rPh sb="59" eb="61">
      <t>テイキ</t>
    </rPh>
    <rPh sb="61" eb="63">
      <t>テンケン</t>
    </rPh>
    <rPh sb="63" eb="65">
      <t>ギョウム</t>
    </rPh>
    <rPh sb="65" eb="67">
      <t>イタク</t>
    </rPh>
    <phoneticPr fontId="16"/>
  </si>
  <si>
    <t>令和６年度　橋りょう補修工事　県単（その10）道路台帳管理システムデータ等更新業務委託</t>
  </si>
  <si>
    <t>令和６年度　道路災害防除工事　県単（その３）　設計業務委託</t>
  </si>
  <si>
    <t xml:space="preserve">令和５年度　橋りょう補修工事　公共（その11）県単（その17）合併　橋梁点検業務委託
</t>
  </si>
  <si>
    <t>令和５年度　道路災害防除工事　公共（その７）道路補修工事　県単（その21）令和６年度　道路災害防除工事　公共（その４）道路補修工事　県単（その７）合併　トンネル補修詳細設計業務委託</t>
    <rPh sb="3" eb="5">
      <t>ネンド</t>
    </rPh>
    <rPh sb="6" eb="14">
      <t>ドウロサイガイボウジョコウジ</t>
    </rPh>
    <rPh sb="15" eb="17">
      <t>コウキョウ</t>
    </rPh>
    <rPh sb="22" eb="28">
      <t>ドウロホシュウコウジ</t>
    </rPh>
    <rPh sb="29" eb="30">
      <t>ケン</t>
    </rPh>
    <rPh sb="30" eb="31">
      <t>タン</t>
    </rPh>
    <rPh sb="37" eb="39">
      <t>レイワ</t>
    </rPh>
    <rPh sb="40" eb="42">
      <t>ネンド</t>
    </rPh>
    <rPh sb="43" eb="51">
      <t>ドウロサイガイボウジョコウジ</t>
    </rPh>
    <rPh sb="52" eb="54">
      <t>コウキョウ</t>
    </rPh>
    <rPh sb="59" eb="65">
      <t>ドウロホシュウコウジ</t>
    </rPh>
    <rPh sb="66" eb="67">
      <t>ケン</t>
    </rPh>
    <rPh sb="67" eb="68">
      <t>タン</t>
    </rPh>
    <rPh sb="73" eb="75">
      <t>ガッペイ</t>
    </rPh>
    <rPh sb="80" eb="86">
      <t>ホシュウショウサイセッケイ</t>
    </rPh>
    <rPh sb="86" eb="88">
      <t>ギョウム</t>
    </rPh>
    <rPh sb="88" eb="90">
      <t>イタク</t>
    </rPh>
    <phoneticPr fontId="16"/>
  </si>
  <si>
    <t>令和６年度　道路災害防除工事　県単（その８）道路防災カルテ点検業務委託</t>
    <rPh sb="0" eb="2">
      <t>レイワ</t>
    </rPh>
    <rPh sb="3" eb="5">
      <t>ネンド</t>
    </rPh>
    <rPh sb="6" eb="14">
      <t>ドウロサイガイボウジョコウジ</t>
    </rPh>
    <rPh sb="15" eb="16">
      <t>ケン</t>
    </rPh>
    <rPh sb="16" eb="17">
      <t>タン</t>
    </rPh>
    <rPh sb="22" eb="24">
      <t>ドウロ</t>
    </rPh>
    <rPh sb="24" eb="26">
      <t>ボウサイ</t>
    </rPh>
    <rPh sb="29" eb="31">
      <t>テンケン</t>
    </rPh>
    <rPh sb="31" eb="33">
      <t>ギョウム</t>
    </rPh>
    <rPh sb="33" eb="35">
      <t>イタク</t>
    </rPh>
    <phoneticPr fontId="16"/>
  </si>
  <si>
    <t>令和５年度　交通安全施設等整備工事　公共（その３）令和６年度　交通安全施設等整備工事　公共（その３）県単（その９）合併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レイワ</t>
    </rPh>
    <rPh sb="31" eb="42">
      <t>コウツウアンゼンシセツトウセイビコウジ</t>
    </rPh>
    <rPh sb="43" eb="45">
      <t>コウキョウ</t>
    </rPh>
    <rPh sb="50" eb="52">
      <t>ケンタン</t>
    </rPh>
    <rPh sb="57" eb="59">
      <t>ガッペイ</t>
    </rPh>
    <rPh sb="60" eb="62">
      <t>ドウロ</t>
    </rPh>
    <rPh sb="62" eb="64">
      <t>ショウメイ</t>
    </rPh>
    <rPh sb="64" eb="65">
      <t>トウ</t>
    </rPh>
    <rPh sb="65" eb="67">
      <t>テンケン</t>
    </rPh>
    <rPh sb="67" eb="69">
      <t>ギョウム</t>
    </rPh>
    <rPh sb="69" eb="71">
      <t>イタク</t>
    </rPh>
    <phoneticPr fontId="16"/>
  </si>
  <si>
    <t>令和４年度　道路改良工事（ゼロ県債）街路整備工事（ゼロ県債）合併　設計積算・現場技術業務委託</t>
    <rPh sb="3" eb="5">
      <t>ネンド</t>
    </rPh>
    <rPh sb="6" eb="8">
      <t>ドウロ</t>
    </rPh>
    <rPh sb="8" eb="10">
      <t>カイリョウ</t>
    </rPh>
    <rPh sb="10" eb="12">
      <t>コウジ</t>
    </rPh>
    <rPh sb="15" eb="17">
      <t>ケンサイ</t>
    </rPh>
    <rPh sb="18" eb="20">
      <t>ガイロ</t>
    </rPh>
    <rPh sb="20" eb="22">
      <t>セイビ</t>
    </rPh>
    <rPh sb="22" eb="24">
      <t>コウジ</t>
    </rPh>
    <rPh sb="27" eb="29">
      <t>ケンサイ</t>
    </rPh>
    <rPh sb="30" eb="32">
      <t>ガッペイ</t>
    </rPh>
    <rPh sb="33" eb="35">
      <t>セッケイ</t>
    </rPh>
    <rPh sb="35" eb="37">
      <t>セキサン</t>
    </rPh>
    <rPh sb="38" eb="40">
      <t>ゲンバ</t>
    </rPh>
    <rPh sb="40" eb="42">
      <t>ギジュツ</t>
    </rPh>
    <rPh sb="42" eb="44">
      <t>ギョウム</t>
    </rPh>
    <rPh sb="44" eb="46">
      <t>イタク</t>
    </rPh>
    <phoneticPr fontId="16"/>
  </si>
  <si>
    <t>令和５年度　河川改修工事　県単（その８）川音川測量調査業務委託</t>
    <rPh sb="3" eb="4">
      <t>ネン</t>
    </rPh>
    <rPh sb="4" eb="5">
      <t>ド</t>
    </rPh>
    <rPh sb="6" eb="8">
      <t>カセン</t>
    </rPh>
    <rPh sb="8" eb="10">
      <t>カイシュウ</t>
    </rPh>
    <rPh sb="10" eb="12">
      <t>コウジ</t>
    </rPh>
    <rPh sb="13" eb="15">
      <t>ケンタン</t>
    </rPh>
    <rPh sb="20" eb="22">
      <t>カワオト</t>
    </rPh>
    <rPh sb="22" eb="23">
      <t>カワ</t>
    </rPh>
    <rPh sb="23" eb="25">
      <t>ソクリョウ</t>
    </rPh>
    <rPh sb="25" eb="27">
      <t>チョウサ</t>
    </rPh>
    <rPh sb="27" eb="29">
      <t>ギョウム</t>
    </rPh>
    <rPh sb="29" eb="31">
      <t>イタク</t>
    </rPh>
    <phoneticPr fontId="16"/>
  </si>
  <si>
    <t>令和５年度　河川改修工事　県単（その７）要定川測量調査業務委託</t>
    <rPh sb="3" eb="4">
      <t>ネン</t>
    </rPh>
    <rPh sb="4" eb="5">
      <t>ド</t>
    </rPh>
    <rPh sb="6" eb="8">
      <t>カセン</t>
    </rPh>
    <rPh sb="8" eb="10">
      <t>カイシュウ</t>
    </rPh>
    <rPh sb="10" eb="12">
      <t>コウジ</t>
    </rPh>
    <rPh sb="13" eb="15">
      <t>ケンタン</t>
    </rPh>
    <rPh sb="20" eb="21">
      <t>ヨウ</t>
    </rPh>
    <rPh sb="21" eb="22">
      <t>サダ</t>
    </rPh>
    <rPh sb="22" eb="23">
      <t>カワ</t>
    </rPh>
    <rPh sb="23" eb="25">
      <t>ソクリョウ</t>
    </rPh>
    <rPh sb="25" eb="27">
      <t>チョウサ</t>
    </rPh>
    <rPh sb="27" eb="29">
      <t>ギョウム</t>
    </rPh>
    <rPh sb="29" eb="31">
      <t>イタク</t>
    </rPh>
    <phoneticPr fontId="16"/>
  </si>
  <si>
    <t>令和５年度　通常砂防工事　公共（その３）　令和６年度　防災砂防工事　県単（その３）合併　設計業務委託</t>
    <rPh sb="3" eb="5">
      <t>ネンド</t>
    </rPh>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1" eb="43">
      <t>ガッペイ</t>
    </rPh>
    <rPh sb="44" eb="46">
      <t>セッケイ</t>
    </rPh>
    <rPh sb="46" eb="48">
      <t>ギョウム</t>
    </rPh>
    <rPh sb="48" eb="50">
      <t>イタク</t>
    </rPh>
    <phoneticPr fontId="16"/>
  </si>
  <si>
    <t>令和５年度　通常砂防工事　公共（その１）　令和６年度　防災砂防工事　県単（その１）合併　地質調査業務委託</t>
    <rPh sb="3" eb="5">
      <t>ネンド</t>
    </rPh>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1" eb="43">
      <t>ガッペイ</t>
    </rPh>
    <rPh sb="44" eb="46">
      <t>チシツ</t>
    </rPh>
    <rPh sb="46" eb="48">
      <t>チョウサ</t>
    </rPh>
    <rPh sb="48" eb="50">
      <t>ギョウム</t>
    </rPh>
    <rPh sb="50" eb="52">
      <t>イタク</t>
    </rPh>
    <phoneticPr fontId="16"/>
  </si>
  <si>
    <t>令和５年度　通常砂防工事　公共（その２）　令和６年度　防災砂防工事　県単（その２）合併　設計業務委託</t>
    <rPh sb="0" eb="2">
      <t>レイワ</t>
    </rPh>
    <rPh sb="3" eb="5">
      <t>ネンド</t>
    </rPh>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1" eb="43">
      <t>ガッペイ</t>
    </rPh>
    <rPh sb="44" eb="46">
      <t>セッケイ</t>
    </rPh>
    <rPh sb="46" eb="48">
      <t>ギョウム</t>
    </rPh>
    <rPh sb="48" eb="50">
      <t>イタク</t>
    </rPh>
    <phoneticPr fontId="16"/>
  </si>
  <si>
    <t>令和５年度　道路災害防除工事　県単（その24）令和６年度　道路災害防除工事　県単（その18）合併　測量業務委託</t>
    <rPh sb="6" eb="8">
      <t>ドウロ</t>
    </rPh>
    <rPh sb="8" eb="10">
      <t>サイガイ</t>
    </rPh>
    <rPh sb="10" eb="12">
      <t>ボウジョ</t>
    </rPh>
    <rPh sb="12" eb="14">
      <t>コウジ</t>
    </rPh>
    <rPh sb="15" eb="17">
      <t>ケンタン</t>
    </rPh>
    <rPh sb="23" eb="25">
      <t>レイワ</t>
    </rPh>
    <rPh sb="26" eb="28">
      <t>ネンド</t>
    </rPh>
    <rPh sb="29" eb="31">
      <t>ドウロ</t>
    </rPh>
    <rPh sb="31" eb="33">
      <t>サイガイ</t>
    </rPh>
    <rPh sb="33" eb="35">
      <t>ボウジョ</t>
    </rPh>
    <rPh sb="35" eb="37">
      <t>コウジ</t>
    </rPh>
    <rPh sb="38" eb="40">
      <t>ケンタン</t>
    </rPh>
    <rPh sb="46" eb="48">
      <t>ガッペイ</t>
    </rPh>
    <rPh sb="49" eb="51">
      <t>ソクリョウ</t>
    </rPh>
    <rPh sb="51" eb="53">
      <t>ギョウム</t>
    </rPh>
    <rPh sb="53" eb="55">
      <t>イタク</t>
    </rPh>
    <phoneticPr fontId="16"/>
  </si>
  <si>
    <t>令和６年度　道路補修工事　県単（その６）発注者支援業務委託</t>
    <rPh sb="0" eb="2">
      <t>レイワ</t>
    </rPh>
    <rPh sb="3" eb="5">
      <t>ネンド</t>
    </rPh>
    <rPh sb="6" eb="12">
      <t>ドウロホシュウコウジ</t>
    </rPh>
    <rPh sb="13" eb="14">
      <t>ケン</t>
    </rPh>
    <rPh sb="14" eb="15">
      <t>タン</t>
    </rPh>
    <rPh sb="20" eb="23">
      <t>ハッチュウシャ</t>
    </rPh>
    <rPh sb="23" eb="25">
      <t>シエン</t>
    </rPh>
    <rPh sb="25" eb="27">
      <t>ギョウム</t>
    </rPh>
    <rPh sb="27" eb="29">
      <t>イタク</t>
    </rPh>
    <phoneticPr fontId="16"/>
  </si>
  <si>
    <t>令和５年度　橋りょう補修工事　県単（その１）道路災害防除工事　県単（その２）令和６年度　道路災害防除工事　県単（その19）合併　発注者支援業務委託</t>
    <rPh sb="0" eb="2">
      <t>レイワ</t>
    </rPh>
    <rPh sb="3" eb="5">
      <t>ネンド</t>
    </rPh>
    <rPh sb="6" eb="7">
      <t>キョウ</t>
    </rPh>
    <rPh sb="10" eb="12">
      <t>ホシュウ</t>
    </rPh>
    <rPh sb="12" eb="14">
      <t>コウジ</t>
    </rPh>
    <rPh sb="15" eb="16">
      <t>ケン</t>
    </rPh>
    <rPh sb="16" eb="17">
      <t>タン</t>
    </rPh>
    <rPh sb="22" eb="24">
      <t>ドウロ</t>
    </rPh>
    <rPh sb="24" eb="26">
      <t>サイガイ</t>
    </rPh>
    <rPh sb="26" eb="28">
      <t>ボウジョ</t>
    </rPh>
    <rPh sb="28" eb="30">
      <t>コウジ</t>
    </rPh>
    <rPh sb="31" eb="32">
      <t>ケン</t>
    </rPh>
    <rPh sb="32" eb="33">
      <t>タン</t>
    </rPh>
    <rPh sb="38" eb="40">
      <t>レイワ</t>
    </rPh>
    <rPh sb="41" eb="43">
      <t>ネンド</t>
    </rPh>
    <rPh sb="44" eb="46">
      <t>ドウロ</t>
    </rPh>
    <rPh sb="46" eb="48">
      <t>サイガイ</t>
    </rPh>
    <rPh sb="48" eb="50">
      <t>ボウジョ</t>
    </rPh>
    <rPh sb="50" eb="52">
      <t>コウジ</t>
    </rPh>
    <rPh sb="53" eb="55">
      <t>ケンタン</t>
    </rPh>
    <rPh sb="61" eb="63">
      <t>ガッペイ</t>
    </rPh>
    <rPh sb="64" eb="67">
      <t>ハッチュウシャ</t>
    </rPh>
    <rPh sb="67" eb="69">
      <t>シエン</t>
    </rPh>
    <rPh sb="69" eb="71">
      <t>ギョウム</t>
    </rPh>
    <rPh sb="71" eb="73">
      <t>イタク</t>
    </rPh>
    <phoneticPr fontId="16"/>
  </si>
  <si>
    <t>令和５年度　橋りょう補修工事　公共（その７）県単（その９）合併　橋梁補修設計業務委託</t>
    <rPh sb="0" eb="2">
      <t>レイワ</t>
    </rPh>
    <rPh sb="3" eb="5">
      <t>ネンド</t>
    </rPh>
    <rPh sb="6" eb="7">
      <t>キョウ</t>
    </rPh>
    <rPh sb="10" eb="12">
      <t>ホシュウ</t>
    </rPh>
    <rPh sb="12" eb="14">
      <t>コウジ</t>
    </rPh>
    <rPh sb="15" eb="17">
      <t>コウキョウ</t>
    </rPh>
    <rPh sb="22" eb="23">
      <t>ケン</t>
    </rPh>
    <rPh sb="23" eb="24">
      <t>タン</t>
    </rPh>
    <rPh sb="29" eb="31">
      <t>ガッペイ</t>
    </rPh>
    <rPh sb="32" eb="34">
      <t>キョウリョウ</t>
    </rPh>
    <rPh sb="34" eb="36">
      <t>ホシュウ</t>
    </rPh>
    <rPh sb="36" eb="38">
      <t>セッケイ</t>
    </rPh>
    <rPh sb="38" eb="40">
      <t>ギョウム</t>
    </rPh>
    <rPh sb="40" eb="42">
      <t>イタク</t>
    </rPh>
    <phoneticPr fontId="16"/>
  </si>
  <si>
    <t>令和５年度　橋りょう補修工事　県単（その18）令和６年度　橋りょう補修工事　公共（その１）県単（その30）合併　橋梁点検業務委託</t>
    <rPh sb="0" eb="2">
      <t>レイワ</t>
    </rPh>
    <rPh sb="3" eb="5">
      <t>ネンド</t>
    </rPh>
    <rPh sb="6" eb="7">
      <t>キョウ</t>
    </rPh>
    <rPh sb="10" eb="12">
      <t>ホシュウ</t>
    </rPh>
    <rPh sb="12" eb="14">
      <t>コウジ</t>
    </rPh>
    <rPh sb="15" eb="16">
      <t>ケン</t>
    </rPh>
    <rPh sb="16" eb="17">
      <t>タン</t>
    </rPh>
    <rPh sb="23" eb="25">
      <t>レイワ</t>
    </rPh>
    <rPh sb="26" eb="27">
      <t>ネン</t>
    </rPh>
    <rPh sb="27" eb="28">
      <t>ド</t>
    </rPh>
    <rPh sb="29" eb="30">
      <t>キョウ</t>
    </rPh>
    <rPh sb="33" eb="35">
      <t>ホシュウ</t>
    </rPh>
    <rPh sb="35" eb="37">
      <t>コウジ</t>
    </rPh>
    <rPh sb="38" eb="40">
      <t>コウキョウ</t>
    </rPh>
    <rPh sb="45" eb="47">
      <t>ケンタン</t>
    </rPh>
    <rPh sb="53" eb="55">
      <t>ガッペイ</t>
    </rPh>
    <rPh sb="56" eb="58">
      <t>キョウリョウ</t>
    </rPh>
    <rPh sb="58" eb="60">
      <t>テンケン</t>
    </rPh>
    <rPh sb="60" eb="62">
      <t>ギョウム</t>
    </rPh>
    <rPh sb="62" eb="64">
      <t>イタク</t>
    </rPh>
    <phoneticPr fontId="16"/>
  </si>
  <si>
    <t>令和５年度　橋りょう補修工事　公共（その13）県単（その23）令和６年度　橋りょう補修工事　公共（その２）県単（その９）合併　橋梁補修設計業務委託</t>
    <rPh sb="0" eb="2">
      <t>レイワ</t>
    </rPh>
    <rPh sb="3" eb="5">
      <t>ネンド</t>
    </rPh>
    <rPh sb="6" eb="7">
      <t>キョウ</t>
    </rPh>
    <rPh sb="10" eb="12">
      <t>ホシュウ</t>
    </rPh>
    <rPh sb="12" eb="14">
      <t>コウジ</t>
    </rPh>
    <rPh sb="15" eb="17">
      <t>コウキョウ</t>
    </rPh>
    <rPh sb="23" eb="25">
      <t>ケンタン</t>
    </rPh>
    <rPh sb="31" eb="33">
      <t>レイワ</t>
    </rPh>
    <rPh sb="34" eb="35">
      <t>ネン</t>
    </rPh>
    <rPh sb="35" eb="36">
      <t>ド</t>
    </rPh>
    <rPh sb="37" eb="38">
      <t>キョウ</t>
    </rPh>
    <rPh sb="41" eb="43">
      <t>ホシュウ</t>
    </rPh>
    <rPh sb="43" eb="45">
      <t>コウジ</t>
    </rPh>
    <rPh sb="46" eb="48">
      <t>コウキョウ</t>
    </rPh>
    <rPh sb="53" eb="54">
      <t>ケン</t>
    </rPh>
    <rPh sb="54" eb="55">
      <t>タン</t>
    </rPh>
    <rPh sb="60" eb="62">
      <t>ガッペイ</t>
    </rPh>
    <rPh sb="63" eb="65">
      <t>キョウリョウ</t>
    </rPh>
    <rPh sb="65" eb="67">
      <t>ホシュウ</t>
    </rPh>
    <rPh sb="67" eb="69">
      <t>セッケイ</t>
    </rPh>
    <rPh sb="69" eb="71">
      <t>ギョウム</t>
    </rPh>
    <rPh sb="71" eb="73">
      <t>イタク</t>
    </rPh>
    <phoneticPr fontId="16"/>
  </si>
  <si>
    <t>令和６年度　橋りょう補修工事　県単（その６）落橋防止システム設計業務委託</t>
    <rPh sb="0" eb="2">
      <t>レイワ</t>
    </rPh>
    <rPh sb="3" eb="5">
      <t>ネンド</t>
    </rPh>
    <rPh sb="6" eb="7">
      <t>キョウ</t>
    </rPh>
    <rPh sb="10" eb="12">
      <t>ホシュウ</t>
    </rPh>
    <rPh sb="12" eb="14">
      <t>コウジ</t>
    </rPh>
    <rPh sb="15" eb="16">
      <t>ケン</t>
    </rPh>
    <rPh sb="16" eb="17">
      <t>タン</t>
    </rPh>
    <rPh sb="22" eb="24">
      <t>ラッキョウ</t>
    </rPh>
    <rPh sb="24" eb="26">
      <t>ボウシ</t>
    </rPh>
    <rPh sb="30" eb="32">
      <t>セッケイ</t>
    </rPh>
    <rPh sb="32" eb="34">
      <t>ギョウム</t>
    </rPh>
    <rPh sb="34" eb="36">
      <t>イタク</t>
    </rPh>
    <phoneticPr fontId="16"/>
  </si>
  <si>
    <t>令和６年度　橋りょう補修工事　県単（その８）道路災害防除工事　県単（その７）合併　耐震補強仮設設計等業務委託</t>
    <rPh sb="0" eb="2">
      <t>レイワ</t>
    </rPh>
    <rPh sb="3" eb="5">
      <t>ネンド</t>
    </rPh>
    <rPh sb="6" eb="7">
      <t>キョウ</t>
    </rPh>
    <rPh sb="10" eb="12">
      <t>ホシュウ</t>
    </rPh>
    <rPh sb="12" eb="14">
      <t>コウジ</t>
    </rPh>
    <rPh sb="15" eb="16">
      <t>ケン</t>
    </rPh>
    <rPh sb="16" eb="17">
      <t>タン</t>
    </rPh>
    <rPh sb="22" eb="24">
      <t>ドウロ</t>
    </rPh>
    <rPh sb="24" eb="26">
      <t>サイガイ</t>
    </rPh>
    <rPh sb="26" eb="28">
      <t>ボウジョ</t>
    </rPh>
    <rPh sb="28" eb="30">
      <t>コウジ</t>
    </rPh>
    <rPh sb="31" eb="32">
      <t>ケン</t>
    </rPh>
    <rPh sb="32" eb="33">
      <t>タン</t>
    </rPh>
    <rPh sb="38" eb="40">
      <t>ガッペイ</t>
    </rPh>
    <rPh sb="41" eb="43">
      <t>タイシン</t>
    </rPh>
    <rPh sb="43" eb="45">
      <t>ホキョウ</t>
    </rPh>
    <rPh sb="45" eb="49">
      <t>カセツセッケイ</t>
    </rPh>
    <rPh sb="49" eb="50">
      <t>トウ</t>
    </rPh>
    <rPh sb="50" eb="52">
      <t>ギョウム</t>
    </rPh>
    <rPh sb="52" eb="54">
      <t>イタク</t>
    </rPh>
    <phoneticPr fontId="16"/>
  </si>
  <si>
    <t>令和６年度　橋りょう補修工事　県単（その17）地質調査業務委託</t>
    <rPh sb="0" eb="2">
      <t>レイワ</t>
    </rPh>
    <rPh sb="3" eb="5">
      <t>ネンド</t>
    </rPh>
    <rPh sb="6" eb="7">
      <t>キョウ</t>
    </rPh>
    <rPh sb="10" eb="12">
      <t>ホシュウ</t>
    </rPh>
    <rPh sb="12" eb="14">
      <t>コウジ</t>
    </rPh>
    <rPh sb="15" eb="16">
      <t>ケン</t>
    </rPh>
    <rPh sb="16" eb="17">
      <t>タン</t>
    </rPh>
    <rPh sb="23" eb="25">
      <t>チシツ</t>
    </rPh>
    <rPh sb="25" eb="27">
      <t>チョウサ</t>
    </rPh>
    <rPh sb="27" eb="29">
      <t>ギョウム</t>
    </rPh>
    <rPh sb="29" eb="31">
      <t>イタク</t>
    </rPh>
    <phoneticPr fontId="16"/>
  </si>
  <si>
    <t>令和５年度　橋りょう補修工事　県単（その22）令和６年度　橋りょう補修工事　県単（その18）合併　地質調査業務委託</t>
    <rPh sb="0" eb="2">
      <t>レイワ</t>
    </rPh>
    <rPh sb="3" eb="5">
      <t>ネンド</t>
    </rPh>
    <rPh sb="6" eb="7">
      <t>キョウ</t>
    </rPh>
    <rPh sb="10" eb="12">
      <t>ホシュウ</t>
    </rPh>
    <rPh sb="12" eb="14">
      <t>コウジ</t>
    </rPh>
    <rPh sb="15" eb="16">
      <t>ケン</t>
    </rPh>
    <rPh sb="16" eb="17">
      <t>タン</t>
    </rPh>
    <rPh sb="23" eb="25">
      <t>レイワ</t>
    </rPh>
    <rPh sb="26" eb="28">
      <t>ネンド</t>
    </rPh>
    <rPh sb="29" eb="30">
      <t>キョウ</t>
    </rPh>
    <rPh sb="33" eb="35">
      <t>ホシュウ</t>
    </rPh>
    <rPh sb="35" eb="37">
      <t>コウジ</t>
    </rPh>
    <rPh sb="38" eb="39">
      <t>ケン</t>
    </rPh>
    <rPh sb="39" eb="40">
      <t>タン</t>
    </rPh>
    <rPh sb="46" eb="48">
      <t>ガッペイ</t>
    </rPh>
    <rPh sb="49" eb="51">
      <t>チシツ</t>
    </rPh>
    <rPh sb="51" eb="53">
      <t>チョウサ</t>
    </rPh>
    <rPh sb="53" eb="55">
      <t>ギョウム</t>
    </rPh>
    <rPh sb="55" eb="57">
      <t>イタク</t>
    </rPh>
    <phoneticPr fontId="16"/>
  </si>
  <si>
    <t>令和６年度　交通安全施設等整備工事　県単（その10）道路台帳整備業務委託</t>
    <rPh sb="6" eb="8">
      <t>コウツウ</t>
    </rPh>
    <rPh sb="8" eb="10">
      <t>アンゼン</t>
    </rPh>
    <rPh sb="10" eb="12">
      <t>シセツ</t>
    </rPh>
    <rPh sb="12" eb="13">
      <t>ナド</t>
    </rPh>
    <rPh sb="13" eb="15">
      <t>セイビ</t>
    </rPh>
    <rPh sb="15" eb="17">
      <t>コウジ</t>
    </rPh>
    <rPh sb="18" eb="19">
      <t>ケン</t>
    </rPh>
    <rPh sb="19" eb="20">
      <t>タン</t>
    </rPh>
    <rPh sb="26" eb="28">
      <t>ドウロ</t>
    </rPh>
    <rPh sb="28" eb="30">
      <t>ダイチョウ</t>
    </rPh>
    <rPh sb="30" eb="32">
      <t>セイビ</t>
    </rPh>
    <rPh sb="32" eb="34">
      <t>ギョウム</t>
    </rPh>
    <rPh sb="34" eb="36">
      <t>イタク</t>
    </rPh>
    <phoneticPr fontId="16"/>
  </si>
  <si>
    <t>令和６年度　道路改良工事　県単（その３）測量業務委託</t>
    <rPh sb="0" eb="2">
      <t>レイワ</t>
    </rPh>
    <rPh sb="3" eb="4">
      <t>ネン</t>
    </rPh>
    <rPh sb="4" eb="5">
      <t>ド</t>
    </rPh>
    <rPh sb="6" eb="8">
      <t>ドウロ</t>
    </rPh>
    <rPh sb="8" eb="10">
      <t>カイリョウ</t>
    </rPh>
    <rPh sb="10" eb="12">
      <t>コウジ</t>
    </rPh>
    <rPh sb="13" eb="14">
      <t>ケン</t>
    </rPh>
    <rPh sb="14" eb="15">
      <t>タン</t>
    </rPh>
    <rPh sb="20" eb="22">
      <t>ソクリョウ</t>
    </rPh>
    <rPh sb="22" eb="24">
      <t>ギョウム</t>
    </rPh>
    <rPh sb="24" eb="26">
      <t>イタク</t>
    </rPh>
    <phoneticPr fontId="16"/>
  </si>
  <si>
    <t>令和５年度　道路改良工事　県単（その２０）令和６年度　道路改良工事　県単（その１８）合併　設計業務委託</t>
    <rPh sb="6" eb="8">
      <t>ドウロ</t>
    </rPh>
    <rPh sb="8" eb="10">
      <t>カイリョウ</t>
    </rPh>
    <rPh sb="10" eb="12">
      <t>コウジ</t>
    </rPh>
    <rPh sb="13" eb="14">
      <t>ケン</t>
    </rPh>
    <rPh sb="14" eb="15">
      <t>タン</t>
    </rPh>
    <rPh sb="21" eb="23">
      <t>レイワ</t>
    </rPh>
    <rPh sb="24" eb="26">
      <t>ネンド</t>
    </rPh>
    <rPh sb="27" eb="31">
      <t>ドウロカイリョウ</t>
    </rPh>
    <rPh sb="31" eb="33">
      <t>コウジ</t>
    </rPh>
    <rPh sb="34" eb="35">
      <t>ケン</t>
    </rPh>
    <rPh sb="35" eb="36">
      <t>タン</t>
    </rPh>
    <rPh sb="42" eb="44">
      <t>ガッペイ</t>
    </rPh>
    <rPh sb="45" eb="47">
      <t>セッケイ</t>
    </rPh>
    <rPh sb="47" eb="49">
      <t>ギョウム</t>
    </rPh>
    <rPh sb="49" eb="51">
      <t>イタク</t>
    </rPh>
    <phoneticPr fontId="16"/>
  </si>
  <si>
    <t>令和５年度　河川修繕工事（ゼロ県債）その１　酒匂川水系航空レーザ測量業務委託</t>
    <rPh sb="3" eb="4">
      <t>ネン</t>
    </rPh>
    <rPh sb="4" eb="5">
      <t>ド</t>
    </rPh>
    <rPh sb="6" eb="8">
      <t>カセン</t>
    </rPh>
    <rPh sb="8" eb="10">
      <t>シュウゼン</t>
    </rPh>
    <rPh sb="10" eb="12">
      <t>コウジ</t>
    </rPh>
    <rPh sb="15" eb="17">
      <t>ケンサイ</t>
    </rPh>
    <rPh sb="22" eb="24">
      <t>サカワ</t>
    </rPh>
    <rPh sb="24" eb="25">
      <t>カワ</t>
    </rPh>
    <rPh sb="25" eb="27">
      <t>スイケイ</t>
    </rPh>
    <rPh sb="27" eb="29">
      <t>コウクウ</t>
    </rPh>
    <rPh sb="32" eb="34">
      <t>ソクリョウ</t>
    </rPh>
    <rPh sb="34" eb="36">
      <t>ギョウム</t>
    </rPh>
    <rPh sb="36" eb="38">
      <t>イタク</t>
    </rPh>
    <phoneticPr fontId="16"/>
  </si>
  <si>
    <t>令和５年度　河川修繕工事　県単（その５）設計積算・現場技術業務委託</t>
    <rPh sb="3" eb="4">
      <t>ネン</t>
    </rPh>
    <rPh sb="4" eb="5">
      <t>ド</t>
    </rPh>
    <rPh sb="6" eb="8">
      <t>カセン</t>
    </rPh>
    <rPh sb="8" eb="10">
      <t>シュウゼン</t>
    </rPh>
    <rPh sb="10" eb="12">
      <t>コウジ</t>
    </rPh>
    <rPh sb="13" eb="15">
      <t>ケンタン</t>
    </rPh>
    <rPh sb="20" eb="22">
      <t>セッケイ</t>
    </rPh>
    <rPh sb="22" eb="24">
      <t>セキサン</t>
    </rPh>
    <rPh sb="25" eb="27">
      <t>ゲンバ</t>
    </rPh>
    <rPh sb="27" eb="29">
      <t>ギジュツ</t>
    </rPh>
    <rPh sb="29" eb="31">
      <t>ギョウム</t>
    </rPh>
    <rPh sb="31" eb="33">
      <t>イタク</t>
    </rPh>
    <phoneticPr fontId="16"/>
  </si>
  <si>
    <t>令和５年度　河川改修工事 公共(その５)県単(その６)　酒匂川堤防耐浸透対策詳細設計業務委託</t>
    <rPh sb="6" eb="8">
      <t>カセン</t>
    </rPh>
    <phoneticPr fontId="16"/>
  </si>
  <si>
    <t>令和６年度　河川修繕工事（川づくり）県単（その１）酒匂川水系総合土砂管理検討調査委託</t>
  </si>
  <si>
    <t>令和５年度　通常砂防工事　公共（その１）令和６年度　防災砂防工事　県単（その１）合併　測量業務委託</t>
    <rPh sb="3" eb="5">
      <t>ネンド</t>
    </rPh>
    <rPh sb="6" eb="8">
      <t>ツウジョウ</t>
    </rPh>
    <rPh sb="8" eb="10">
      <t>サボウ</t>
    </rPh>
    <rPh sb="10" eb="12">
      <t>コウジ</t>
    </rPh>
    <rPh sb="13" eb="15">
      <t>コウキョウ</t>
    </rPh>
    <rPh sb="20" eb="22">
      <t>レイワ</t>
    </rPh>
    <rPh sb="23" eb="25">
      <t>ネンド</t>
    </rPh>
    <rPh sb="26" eb="32">
      <t>ボウサイサボウコウジ</t>
    </rPh>
    <rPh sb="33" eb="35">
      <t>ケンタン</t>
    </rPh>
    <rPh sb="40" eb="42">
      <t>ガッペイ</t>
    </rPh>
    <rPh sb="43" eb="45">
      <t>ソクリョウ</t>
    </rPh>
    <rPh sb="45" eb="47">
      <t>ギョウム</t>
    </rPh>
    <rPh sb="47" eb="49">
      <t>イタク</t>
    </rPh>
    <phoneticPr fontId="16"/>
  </si>
  <si>
    <t>令和６年度　急傾斜地崩壊対策工事 県単（その２）地質調査業務委託</t>
    <rPh sb="0" eb="2">
      <t>レイワ</t>
    </rPh>
    <rPh sb="3" eb="5">
      <t>ネンド</t>
    </rPh>
    <rPh sb="6" eb="9">
      <t>キュウケイシャ</t>
    </rPh>
    <rPh sb="9" eb="10">
      <t>チ</t>
    </rPh>
    <rPh sb="10" eb="12">
      <t>ホウカイ</t>
    </rPh>
    <rPh sb="12" eb="14">
      <t>タイサク</t>
    </rPh>
    <rPh sb="14" eb="16">
      <t>コウジ</t>
    </rPh>
    <rPh sb="17" eb="19">
      <t>ケンタン</t>
    </rPh>
    <rPh sb="24" eb="32">
      <t>チシツチョウサギョウムイタク</t>
    </rPh>
    <phoneticPr fontId="16"/>
  </si>
  <si>
    <t>令和５年度　通常砂防工事　公共（その１）　防災砂防工事　県単（その４）合併　設計業務委託</t>
    <rPh sb="0" eb="2">
      <t>レイワ</t>
    </rPh>
    <rPh sb="3" eb="5">
      <t>ネンド</t>
    </rPh>
    <rPh sb="6" eb="8">
      <t>ツウジョウ</t>
    </rPh>
    <rPh sb="8" eb="10">
      <t>サボウ</t>
    </rPh>
    <rPh sb="10" eb="12">
      <t>コウジ</t>
    </rPh>
    <rPh sb="13" eb="15">
      <t>コウキョウ</t>
    </rPh>
    <rPh sb="21" eb="23">
      <t>ボウサイ</t>
    </rPh>
    <rPh sb="23" eb="25">
      <t>サボウ</t>
    </rPh>
    <rPh sb="25" eb="27">
      <t>コウジ</t>
    </rPh>
    <rPh sb="28" eb="30">
      <t>ケンタン</t>
    </rPh>
    <rPh sb="35" eb="37">
      <t>ガッペイ</t>
    </rPh>
    <rPh sb="38" eb="40">
      <t>セッケイ</t>
    </rPh>
    <rPh sb="40" eb="42">
      <t>ギョウム</t>
    </rPh>
    <rPh sb="42" eb="44">
      <t>イタク</t>
    </rPh>
    <phoneticPr fontId="16"/>
  </si>
  <si>
    <t>令和５年度　砂防関係事業調査費　公共（その１）令和６年度　砂防関係事業調査費　公共（その１）合併　土砂災害防止法に基づく基礎調査業務委託</t>
    <rPh sb="0" eb="2">
      <t>レイワ</t>
    </rPh>
    <rPh sb="3" eb="4">
      <t>ネン</t>
    </rPh>
    <rPh sb="4" eb="5">
      <t>ド</t>
    </rPh>
    <rPh sb="6" eb="8">
      <t>サボウ</t>
    </rPh>
    <rPh sb="8" eb="10">
      <t>カンケイ</t>
    </rPh>
    <rPh sb="10" eb="12">
      <t>ジギョウ</t>
    </rPh>
    <rPh sb="12" eb="14">
      <t>チョウサ</t>
    </rPh>
    <rPh sb="14" eb="15">
      <t>ヒ</t>
    </rPh>
    <rPh sb="16" eb="18">
      <t>コウキョウ</t>
    </rPh>
    <rPh sb="23" eb="25">
      <t>レイワ</t>
    </rPh>
    <rPh sb="26" eb="27">
      <t>ネン</t>
    </rPh>
    <rPh sb="27" eb="28">
      <t>ド</t>
    </rPh>
    <rPh sb="29" eb="31">
      <t>サボウ</t>
    </rPh>
    <rPh sb="31" eb="33">
      <t>カンケイ</t>
    </rPh>
    <rPh sb="33" eb="35">
      <t>ジギョウ</t>
    </rPh>
    <rPh sb="35" eb="37">
      <t>チョウサ</t>
    </rPh>
    <rPh sb="37" eb="38">
      <t>ヒ</t>
    </rPh>
    <rPh sb="39" eb="41">
      <t>コウキョウ</t>
    </rPh>
    <rPh sb="46" eb="48">
      <t>ガッペイ</t>
    </rPh>
    <rPh sb="49" eb="51">
      <t>ドシャ</t>
    </rPh>
    <rPh sb="51" eb="53">
      <t>サイガイ</t>
    </rPh>
    <rPh sb="53" eb="55">
      <t>ボウシ</t>
    </rPh>
    <rPh sb="55" eb="56">
      <t>ホウ</t>
    </rPh>
    <rPh sb="57" eb="58">
      <t>モト</t>
    </rPh>
    <rPh sb="60" eb="62">
      <t>キソ</t>
    </rPh>
    <rPh sb="62" eb="64">
      <t>チョウサ</t>
    </rPh>
    <rPh sb="64" eb="66">
      <t>ギョウム</t>
    </rPh>
    <rPh sb="66" eb="68">
      <t>イタク</t>
    </rPh>
    <phoneticPr fontId="16"/>
  </si>
  <si>
    <t>令和５年度　総合流域防災事業　公共（その１）　令和６年度　防災砂防工事　県単（その２）合併　設計業務委託</t>
    <rPh sb="0" eb="2">
      <t>レイワ</t>
    </rPh>
    <rPh sb="3" eb="5">
      <t>ネンド</t>
    </rPh>
    <rPh sb="6" eb="8">
      <t>ソウゴウ</t>
    </rPh>
    <rPh sb="8" eb="10">
      <t>リュウイキ</t>
    </rPh>
    <rPh sb="10" eb="12">
      <t>ボウサイ</t>
    </rPh>
    <rPh sb="12" eb="14">
      <t>ジギョウ</t>
    </rPh>
    <rPh sb="15" eb="17">
      <t>コウキョウ</t>
    </rPh>
    <rPh sb="23" eb="25">
      <t>レイワ</t>
    </rPh>
    <rPh sb="26" eb="27">
      <t>ネン</t>
    </rPh>
    <rPh sb="27" eb="28">
      <t>ド</t>
    </rPh>
    <rPh sb="29" eb="31">
      <t>ボウサイ</t>
    </rPh>
    <rPh sb="31" eb="33">
      <t>サボウ</t>
    </rPh>
    <rPh sb="33" eb="35">
      <t>コウジ</t>
    </rPh>
    <rPh sb="36" eb="38">
      <t>ケンタン</t>
    </rPh>
    <rPh sb="43" eb="45">
      <t>ガッペイ</t>
    </rPh>
    <rPh sb="46" eb="48">
      <t>セッケイ</t>
    </rPh>
    <rPh sb="48" eb="50">
      <t>ギョウム</t>
    </rPh>
    <rPh sb="50" eb="52">
      <t>イタク</t>
    </rPh>
    <phoneticPr fontId="16"/>
  </si>
  <si>
    <t>令和５年度　急傾斜地崩壊対策工事　県単（その２）令和６年度　急傾斜地崩壊対策工事　県単（その１）合併　測量業務委託</t>
    <rPh sb="0" eb="2">
      <t>レイワ</t>
    </rPh>
    <rPh sb="3" eb="5">
      <t>ネンド</t>
    </rPh>
    <rPh sb="6" eb="7">
      <t>キュウ</t>
    </rPh>
    <rPh sb="7" eb="10">
      <t>ケイシャチ</t>
    </rPh>
    <rPh sb="10" eb="12">
      <t>ホウカイ</t>
    </rPh>
    <rPh sb="12" eb="14">
      <t>タイサク</t>
    </rPh>
    <rPh sb="14" eb="16">
      <t>コウジ</t>
    </rPh>
    <rPh sb="17" eb="19">
      <t>ケンタン</t>
    </rPh>
    <rPh sb="24" eb="26">
      <t>レイワ</t>
    </rPh>
    <rPh sb="27" eb="29">
      <t>ネンド</t>
    </rPh>
    <rPh sb="30" eb="31">
      <t>キュウ</t>
    </rPh>
    <rPh sb="31" eb="34">
      <t>ケイシャチ</t>
    </rPh>
    <rPh sb="34" eb="36">
      <t>ホウカイ</t>
    </rPh>
    <rPh sb="36" eb="38">
      <t>タイサク</t>
    </rPh>
    <rPh sb="38" eb="40">
      <t>コウジ</t>
    </rPh>
    <rPh sb="41" eb="43">
      <t>ケンタン</t>
    </rPh>
    <rPh sb="48" eb="50">
      <t>ガッペイ</t>
    </rPh>
    <rPh sb="51" eb="53">
      <t>ソクリョウ</t>
    </rPh>
    <rPh sb="53" eb="55">
      <t>ギョウム</t>
    </rPh>
    <rPh sb="55" eb="57">
      <t>イタク</t>
    </rPh>
    <phoneticPr fontId="16"/>
  </si>
  <si>
    <t>令和５年度　道路災害防除工事　県単（その１）　設計業務委託</t>
    <rPh sb="0" eb="2">
      <t>レイワ</t>
    </rPh>
    <rPh sb="3" eb="4">
      <t>ネン</t>
    </rPh>
    <rPh sb="4" eb="5">
      <t>ド</t>
    </rPh>
    <rPh sb="6" eb="8">
      <t>ドウロ</t>
    </rPh>
    <rPh sb="8" eb="10">
      <t>サイガイ</t>
    </rPh>
    <rPh sb="10" eb="12">
      <t>ボウジョ</t>
    </rPh>
    <rPh sb="12" eb="14">
      <t>コウジ</t>
    </rPh>
    <rPh sb="15" eb="17">
      <t>ケンタン</t>
    </rPh>
    <rPh sb="23" eb="25">
      <t>セッケイ</t>
    </rPh>
    <rPh sb="25" eb="27">
      <t>ギョウム</t>
    </rPh>
    <rPh sb="27" eb="29">
      <t>イタク</t>
    </rPh>
    <phoneticPr fontId="5"/>
  </si>
  <si>
    <t>令和４年度　交通安全施設等整備工事　県単（その54）交通安全施設補修工事　県単（その130）令和５年度交通安全施設等整備工事　県単（その2）合併　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コウツウ</t>
    </rPh>
    <rPh sb="28" eb="30">
      <t>アンゼン</t>
    </rPh>
    <rPh sb="30" eb="32">
      <t>シセツ</t>
    </rPh>
    <rPh sb="32" eb="34">
      <t>ホシュウ</t>
    </rPh>
    <rPh sb="34" eb="36">
      <t>コウジ</t>
    </rPh>
    <rPh sb="37" eb="38">
      <t>ケン</t>
    </rPh>
    <rPh sb="38" eb="39">
      <t>タン</t>
    </rPh>
    <rPh sb="46" eb="48">
      <t>レイワ</t>
    </rPh>
    <rPh sb="49" eb="51">
      <t>ネンド</t>
    </rPh>
    <rPh sb="51" eb="53">
      <t>コウツウ</t>
    </rPh>
    <rPh sb="53" eb="55">
      <t>アンゼン</t>
    </rPh>
    <rPh sb="55" eb="57">
      <t>シセツ</t>
    </rPh>
    <rPh sb="57" eb="58">
      <t>トウ</t>
    </rPh>
    <rPh sb="58" eb="60">
      <t>セイビ</t>
    </rPh>
    <rPh sb="60" eb="62">
      <t>コウジ</t>
    </rPh>
    <rPh sb="63" eb="64">
      <t>ケン</t>
    </rPh>
    <rPh sb="64" eb="65">
      <t>タン</t>
    </rPh>
    <rPh sb="70" eb="72">
      <t>ガッペイ</t>
    </rPh>
    <rPh sb="73" eb="75">
      <t>セッケイ</t>
    </rPh>
    <rPh sb="75" eb="77">
      <t>ギョウム</t>
    </rPh>
    <rPh sb="77" eb="79">
      <t>イタク</t>
    </rPh>
    <phoneticPr fontId="5"/>
  </si>
  <si>
    <t>令和５年度　防災砂防工事　県単（その２）　詳細設計業務委託</t>
    <rPh sb="0" eb="2">
      <t>レイワ</t>
    </rPh>
    <rPh sb="3" eb="4">
      <t>ネン</t>
    </rPh>
    <rPh sb="4" eb="5">
      <t>ド</t>
    </rPh>
    <rPh sb="6" eb="8">
      <t>ボウサイ</t>
    </rPh>
    <rPh sb="8" eb="10">
      <t>サボウ</t>
    </rPh>
    <rPh sb="10" eb="12">
      <t>コウジ</t>
    </rPh>
    <rPh sb="13" eb="15">
      <t>ケンタン</t>
    </rPh>
    <rPh sb="21" eb="23">
      <t>ショウサイ</t>
    </rPh>
    <rPh sb="23" eb="25">
      <t>セッケイ</t>
    </rPh>
    <rPh sb="25" eb="27">
      <t>ギョウム</t>
    </rPh>
    <rPh sb="27" eb="29">
      <t>イタク</t>
    </rPh>
    <phoneticPr fontId="5"/>
  </si>
  <si>
    <t>令和５年度　道路災害防除工事　県単（その１）設計業務委託</t>
  </si>
  <si>
    <t>令和５年度　橋りょう補修工事　公共（その１）県単（その１）合併　設計業務委託</t>
    <rPh sb="0" eb="2">
      <t>レイワ</t>
    </rPh>
    <rPh sb="3" eb="4">
      <t>ネン</t>
    </rPh>
    <rPh sb="4" eb="5">
      <t>ド</t>
    </rPh>
    <rPh sb="6" eb="7">
      <t>キョウ</t>
    </rPh>
    <rPh sb="10" eb="12">
      <t>ホシュウ</t>
    </rPh>
    <rPh sb="12" eb="14">
      <t>コウジ</t>
    </rPh>
    <rPh sb="15" eb="17">
      <t>コウキョウ</t>
    </rPh>
    <rPh sb="22" eb="24">
      <t>ケンタン</t>
    </rPh>
    <rPh sb="29" eb="31">
      <t>ガッペイ</t>
    </rPh>
    <rPh sb="32" eb="34">
      <t>セッケイ</t>
    </rPh>
    <rPh sb="34" eb="36">
      <t>ギョウム</t>
    </rPh>
    <rPh sb="36" eb="38">
      <t>イタク</t>
    </rPh>
    <phoneticPr fontId="5"/>
  </si>
  <si>
    <t>令和５年度　街路整備工事　県単（その３）構造物設計業務委託</t>
    <rPh sb="0" eb="2">
      <t>レイワ</t>
    </rPh>
    <rPh sb="3" eb="5">
      <t>ネンド</t>
    </rPh>
    <rPh sb="6" eb="8">
      <t>ガイロ</t>
    </rPh>
    <rPh sb="8" eb="10">
      <t>セイビ</t>
    </rPh>
    <rPh sb="10" eb="12">
      <t>コウジ</t>
    </rPh>
    <rPh sb="13" eb="15">
      <t>ケンタン</t>
    </rPh>
    <rPh sb="20" eb="23">
      <t>コウゾウブツ</t>
    </rPh>
    <rPh sb="23" eb="25">
      <t>セッケイ</t>
    </rPh>
    <rPh sb="25" eb="27">
      <t>ギョウム</t>
    </rPh>
    <rPh sb="27" eb="29">
      <t>イタク</t>
    </rPh>
    <phoneticPr fontId="5"/>
  </si>
  <si>
    <t>令和５年度 海岸高潮対策工事　県単　海岸補修工事　県単　港湾修築工事　県単　港湾補修工事　県単　合併　発注者支援業務委託</t>
    <rPh sb="0" eb="2">
      <t>レイワ</t>
    </rPh>
    <rPh sb="3" eb="5">
      <t>ネンド</t>
    </rPh>
    <rPh sb="6" eb="8">
      <t>カイガン</t>
    </rPh>
    <rPh sb="8" eb="10">
      <t>タカシオ</t>
    </rPh>
    <rPh sb="10" eb="12">
      <t>タイサク</t>
    </rPh>
    <rPh sb="12" eb="14">
      <t>コウジ</t>
    </rPh>
    <rPh sb="15" eb="16">
      <t>ケン</t>
    </rPh>
    <rPh sb="16" eb="17">
      <t>タン</t>
    </rPh>
    <rPh sb="18" eb="20">
      <t>カイガン</t>
    </rPh>
    <rPh sb="20" eb="22">
      <t>ホシュウ</t>
    </rPh>
    <rPh sb="22" eb="24">
      <t>コウジ</t>
    </rPh>
    <rPh sb="25" eb="26">
      <t>ケン</t>
    </rPh>
    <rPh sb="26" eb="27">
      <t>タン</t>
    </rPh>
    <rPh sb="28" eb="30">
      <t>コウワン</t>
    </rPh>
    <rPh sb="30" eb="32">
      <t>シュウチク</t>
    </rPh>
    <rPh sb="32" eb="34">
      <t>コウジ</t>
    </rPh>
    <rPh sb="35" eb="36">
      <t>ケン</t>
    </rPh>
    <rPh sb="36" eb="37">
      <t>タン</t>
    </rPh>
    <rPh sb="38" eb="40">
      <t>コウワン</t>
    </rPh>
    <rPh sb="40" eb="42">
      <t>ホシュウ</t>
    </rPh>
    <rPh sb="42" eb="44">
      <t>コウジ</t>
    </rPh>
    <rPh sb="45" eb="46">
      <t>ケン</t>
    </rPh>
    <rPh sb="46" eb="47">
      <t>タン</t>
    </rPh>
    <rPh sb="48" eb="50">
      <t>ガッペイ</t>
    </rPh>
    <rPh sb="51" eb="54">
      <t>ハッチュウシャ</t>
    </rPh>
    <rPh sb="54" eb="56">
      <t>シエン</t>
    </rPh>
    <rPh sb="56" eb="58">
      <t>ギョウム</t>
    </rPh>
    <rPh sb="58" eb="60">
      <t>イタク</t>
    </rPh>
    <phoneticPr fontId="5"/>
  </si>
  <si>
    <t>令和５年度 河川修繕工事 県単 水防演習企画運営補助業務及び会場設計業務委託</t>
    <rPh sb="0" eb="2">
      <t>レイワ</t>
    </rPh>
    <rPh sb="3" eb="5">
      <t>ネンド</t>
    </rPh>
    <rPh sb="6" eb="8">
      <t>カセン</t>
    </rPh>
    <rPh sb="8" eb="10">
      <t>シュウゼン</t>
    </rPh>
    <rPh sb="10" eb="12">
      <t>コウジ</t>
    </rPh>
    <rPh sb="13" eb="14">
      <t>ケン</t>
    </rPh>
    <rPh sb="14" eb="15">
      <t>タン</t>
    </rPh>
    <rPh sb="16" eb="18">
      <t>スイボウ</t>
    </rPh>
    <rPh sb="18" eb="20">
      <t>エンシュウ</t>
    </rPh>
    <rPh sb="20" eb="22">
      <t>キカク</t>
    </rPh>
    <rPh sb="22" eb="24">
      <t>ウンエイ</t>
    </rPh>
    <rPh sb="24" eb="26">
      <t>ホジョ</t>
    </rPh>
    <rPh sb="26" eb="28">
      <t>ギョウム</t>
    </rPh>
    <rPh sb="28" eb="29">
      <t>オヨ</t>
    </rPh>
    <rPh sb="30" eb="32">
      <t>カイジョウ</t>
    </rPh>
    <rPh sb="32" eb="34">
      <t>セッケイ</t>
    </rPh>
    <rPh sb="34" eb="36">
      <t>ギョウム</t>
    </rPh>
    <rPh sb="36" eb="38">
      <t>イタク</t>
    </rPh>
    <phoneticPr fontId="5"/>
  </si>
  <si>
    <t>令和５年度　河川維持改修工事　県単　河川環境整備工事　県単　海岸高潮対策工事　県単　合併　発注者支援業務委託</t>
    <rPh sb="0" eb="2">
      <t>レイワ</t>
    </rPh>
    <rPh sb="3" eb="5">
      <t>ネンド</t>
    </rPh>
    <rPh sb="6" eb="8">
      <t>カセン</t>
    </rPh>
    <rPh sb="8" eb="10">
      <t>イジ</t>
    </rPh>
    <rPh sb="10" eb="12">
      <t>カイシュウ</t>
    </rPh>
    <rPh sb="12" eb="14">
      <t>コウジ</t>
    </rPh>
    <rPh sb="15" eb="16">
      <t>ケン</t>
    </rPh>
    <rPh sb="16" eb="17">
      <t>タン</t>
    </rPh>
    <rPh sb="18" eb="20">
      <t>カセン</t>
    </rPh>
    <rPh sb="20" eb="22">
      <t>カンキョウ</t>
    </rPh>
    <rPh sb="22" eb="24">
      <t>セイビ</t>
    </rPh>
    <rPh sb="24" eb="26">
      <t>コウジ</t>
    </rPh>
    <rPh sb="27" eb="28">
      <t>ケン</t>
    </rPh>
    <rPh sb="28" eb="29">
      <t>タン</t>
    </rPh>
    <rPh sb="30" eb="32">
      <t>カイガン</t>
    </rPh>
    <rPh sb="32" eb="34">
      <t>タカシオ</t>
    </rPh>
    <rPh sb="34" eb="36">
      <t>タイサク</t>
    </rPh>
    <rPh sb="36" eb="38">
      <t>コウジ</t>
    </rPh>
    <rPh sb="39" eb="40">
      <t>ケン</t>
    </rPh>
    <rPh sb="40" eb="41">
      <t>タン</t>
    </rPh>
    <rPh sb="42" eb="44">
      <t>ガッペイ</t>
    </rPh>
    <rPh sb="45" eb="48">
      <t>ハッチュウシャ</t>
    </rPh>
    <rPh sb="48" eb="50">
      <t>シエン</t>
    </rPh>
    <rPh sb="50" eb="52">
      <t>ギョウム</t>
    </rPh>
    <rPh sb="52" eb="54">
      <t>イタク</t>
    </rPh>
    <phoneticPr fontId="5"/>
  </si>
  <si>
    <t>令和５年度　河川改修工事　県単（その２）測量業務委託</t>
    <rPh sb="0" eb="2">
      <t>レイワ</t>
    </rPh>
    <rPh sb="3" eb="5">
      <t>ネンド</t>
    </rPh>
    <rPh sb="6" eb="8">
      <t>カセン</t>
    </rPh>
    <rPh sb="8" eb="10">
      <t>カイシュウ</t>
    </rPh>
    <rPh sb="10" eb="12">
      <t>コウジ</t>
    </rPh>
    <rPh sb="13" eb="14">
      <t>ケン</t>
    </rPh>
    <rPh sb="14" eb="15">
      <t>タン</t>
    </rPh>
    <rPh sb="20" eb="22">
      <t>ソクリョウ</t>
    </rPh>
    <rPh sb="22" eb="24">
      <t>ギョウム</t>
    </rPh>
    <rPh sb="24" eb="26">
      <t>イタク</t>
    </rPh>
    <phoneticPr fontId="5"/>
  </si>
  <si>
    <t>令和５年度　河川改修工事　県単（その３）測量業務委託</t>
    <rPh sb="0" eb="2">
      <t>レイワ</t>
    </rPh>
    <rPh sb="3" eb="5">
      <t>ネンド</t>
    </rPh>
    <rPh sb="6" eb="8">
      <t>カセン</t>
    </rPh>
    <rPh sb="8" eb="10">
      <t>カイシュウ</t>
    </rPh>
    <rPh sb="10" eb="12">
      <t>コウジ</t>
    </rPh>
    <rPh sb="13" eb="14">
      <t>ケン</t>
    </rPh>
    <rPh sb="14" eb="15">
      <t>タン</t>
    </rPh>
    <rPh sb="20" eb="22">
      <t>ソクリョウ</t>
    </rPh>
    <rPh sb="22" eb="24">
      <t>ギョウム</t>
    </rPh>
    <rPh sb="24" eb="26">
      <t>イタク</t>
    </rPh>
    <phoneticPr fontId="5"/>
  </si>
  <si>
    <t>令和５年度　河川改修工事　県単（その４）測量業務委託</t>
    <rPh sb="0" eb="2">
      <t>レイワ</t>
    </rPh>
    <rPh sb="3" eb="5">
      <t>ネンド</t>
    </rPh>
    <rPh sb="6" eb="8">
      <t>カセン</t>
    </rPh>
    <rPh sb="8" eb="10">
      <t>カイシュウ</t>
    </rPh>
    <rPh sb="10" eb="12">
      <t>コウジ</t>
    </rPh>
    <rPh sb="13" eb="14">
      <t>ケン</t>
    </rPh>
    <rPh sb="14" eb="15">
      <t>タン</t>
    </rPh>
    <rPh sb="20" eb="22">
      <t>ソクリョウ</t>
    </rPh>
    <rPh sb="22" eb="24">
      <t>ギョウム</t>
    </rPh>
    <rPh sb="24" eb="26">
      <t>イタク</t>
    </rPh>
    <phoneticPr fontId="5"/>
  </si>
  <si>
    <t>令和５年度　急傾斜地崩壊対策工事　公共（その１）　詳細設計業務委託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5" eb="27">
      <t>ショウサイ</t>
    </rPh>
    <rPh sb="27" eb="29">
      <t>セッケイ</t>
    </rPh>
    <rPh sb="29" eb="31">
      <t>ギョウム</t>
    </rPh>
    <rPh sb="31" eb="33">
      <t>イタク</t>
    </rPh>
    <phoneticPr fontId="5"/>
  </si>
  <si>
    <t>令和５年度　砂防施設改良工事　県単（その２）設計業務委託</t>
    <rPh sb="0" eb="2">
      <t>レイワ</t>
    </rPh>
    <rPh sb="3" eb="5">
      <t>ネンド</t>
    </rPh>
    <rPh sb="6" eb="8">
      <t>サボウ</t>
    </rPh>
    <rPh sb="8" eb="10">
      <t>シセツ</t>
    </rPh>
    <rPh sb="10" eb="12">
      <t>カイリョウ</t>
    </rPh>
    <rPh sb="12" eb="14">
      <t>コウジ</t>
    </rPh>
    <rPh sb="15" eb="16">
      <t>ケン</t>
    </rPh>
    <rPh sb="16" eb="17">
      <t>タン</t>
    </rPh>
    <rPh sb="22" eb="24">
      <t>セッケイ</t>
    </rPh>
    <rPh sb="24" eb="26">
      <t>ギョウム</t>
    </rPh>
    <rPh sb="26" eb="28">
      <t>イタク</t>
    </rPh>
    <phoneticPr fontId="5"/>
  </si>
  <si>
    <t>令和４年度　立体交差工事　公共（その２）県単（その１）街路整備工事　公共（その２）合併　橋梁詳細設計業務委託</t>
    <rPh sb="0" eb="2">
      <t>レイワ</t>
    </rPh>
    <rPh sb="3" eb="5">
      <t>ネンド</t>
    </rPh>
    <rPh sb="6" eb="8">
      <t>リッタイ</t>
    </rPh>
    <rPh sb="8" eb="10">
      <t>コウサ</t>
    </rPh>
    <rPh sb="10" eb="12">
      <t>コウジ</t>
    </rPh>
    <rPh sb="13" eb="15">
      <t>コウキョウ</t>
    </rPh>
    <rPh sb="20" eb="22">
      <t>ケンタン</t>
    </rPh>
    <rPh sb="27" eb="29">
      <t>ガイロ</t>
    </rPh>
    <rPh sb="29" eb="31">
      <t>セイビ</t>
    </rPh>
    <rPh sb="31" eb="33">
      <t>コウジ</t>
    </rPh>
    <rPh sb="34" eb="36">
      <t>コウキョウ</t>
    </rPh>
    <rPh sb="41" eb="43">
      <t>ガッペイ</t>
    </rPh>
    <rPh sb="44" eb="46">
      <t>キョウリョウ</t>
    </rPh>
    <rPh sb="46" eb="48">
      <t>ショウサイ</t>
    </rPh>
    <rPh sb="48" eb="50">
      <t>セッケイ</t>
    </rPh>
    <rPh sb="50" eb="52">
      <t>ギョウム</t>
    </rPh>
    <rPh sb="52" eb="54">
      <t>イタク</t>
    </rPh>
    <phoneticPr fontId="5"/>
  </si>
  <si>
    <t>令和５年度　道路改良工事（ゼロ県債）（その１）　環境予備調査業務委託</t>
    <rPh sb="6" eb="8">
      <t>ドウロ</t>
    </rPh>
    <rPh sb="8" eb="10">
      <t>カイリョウ</t>
    </rPh>
    <rPh sb="10" eb="12">
      <t>コウジ</t>
    </rPh>
    <rPh sb="15" eb="17">
      <t>ケンサイ</t>
    </rPh>
    <rPh sb="24" eb="26">
      <t>カンキョウ</t>
    </rPh>
    <rPh sb="26" eb="28">
      <t>ヨビ</t>
    </rPh>
    <rPh sb="28" eb="30">
      <t>チョウサ</t>
    </rPh>
    <rPh sb="30" eb="32">
      <t>ギョウム</t>
    </rPh>
    <rPh sb="32" eb="34">
      <t>イタク</t>
    </rPh>
    <phoneticPr fontId="5"/>
  </si>
  <si>
    <t>令和５年度　河川修繕工事（ゼロ県債）護岸詳細設計業務委託</t>
    <rPh sb="6" eb="8">
      <t>カセン</t>
    </rPh>
    <rPh sb="8" eb="10">
      <t>シュウゼン</t>
    </rPh>
    <rPh sb="10" eb="12">
      <t>コウジ</t>
    </rPh>
    <rPh sb="15" eb="17">
      <t>ケンサイ</t>
    </rPh>
    <rPh sb="18" eb="20">
      <t>ゴガン</t>
    </rPh>
    <rPh sb="20" eb="22">
      <t>ショウサイ</t>
    </rPh>
    <rPh sb="22" eb="24">
      <t>セッケイ</t>
    </rPh>
    <rPh sb="24" eb="26">
      <t>ギョウム</t>
    </rPh>
    <rPh sb="26" eb="28">
      <t>イタク</t>
    </rPh>
    <phoneticPr fontId="5"/>
  </si>
  <si>
    <t>令和５年度　橋りょう補修工事　県単（その１）　設計業務委託</t>
  </si>
  <si>
    <t>令和５年度　河川改修工事（ゼロ県債）（その１）測量業務委託</t>
    <rPh sb="0" eb="2">
      <t>レイワ</t>
    </rPh>
    <rPh sb="3" eb="5">
      <t>ネンド</t>
    </rPh>
    <rPh sb="6" eb="8">
      <t>カセン</t>
    </rPh>
    <rPh sb="8" eb="10">
      <t>カイシュウ</t>
    </rPh>
    <rPh sb="10" eb="12">
      <t>コウジ</t>
    </rPh>
    <rPh sb="15" eb="17">
      <t>ケンサイ</t>
    </rPh>
    <rPh sb="23" eb="25">
      <t>ソクリョウ</t>
    </rPh>
    <rPh sb="25" eb="27">
      <t>ギョウム</t>
    </rPh>
    <rPh sb="27" eb="29">
      <t>イタク</t>
    </rPh>
    <phoneticPr fontId="5"/>
  </si>
  <si>
    <t>令和５年度　河川改修工事（ゼロ県債）（その２）測量業務委託</t>
    <rPh sb="0" eb="2">
      <t>レイワ</t>
    </rPh>
    <rPh sb="3" eb="5">
      <t>ネンド</t>
    </rPh>
    <rPh sb="6" eb="8">
      <t>カセン</t>
    </rPh>
    <rPh sb="8" eb="10">
      <t>カイシュウ</t>
    </rPh>
    <rPh sb="10" eb="12">
      <t>コウジ</t>
    </rPh>
    <rPh sb="15" eb="17">
      <t>ケンサイ</t>
    </rPh>
    <rPh sb="23" eb="25">
      <t>ソクリョウ</t>
    </rPh>
    <rPh sb="25" eb="27">
      <t>ギョウム</t>
    </rPh>
    <rPh sb="27" eb="29">
      <t>イタク</t>
    </rPh>
    <phoneticPr fontId="5"/>
  </si>
  <si>
    <t>令和５年度水防情報基盤緊急整備工事　県単　氾濫危険水位等検討業務委託</t>
    <rPh sb="0" eb="2">
      <t>レイワ</t>
    </rPh>
    <rPh sb="3" eb="5">
      <t>ネンド</t>
    </rPh>
    <rPh sb="5" eb="7">
      <t>スイボウ</t>
    </rPh>
    <rPh sb="7" eb="9">
      <t>ジョウホウ</t>
    </rPh>
    <rPh sb="9" eb="11">
      <t>キバン</t>
    </rPh>
    <rPh sb="11" eb="13">
      <t>キンキュウ</t>
    </rPh>
    <rPh sb="13" eb="15">
      <t>セイビ</t>
    </rPh>
    <rPh sb="15" eb="17">
      <t>コウジ</t>
    </rPh>
    <rPh sb="18" eb="19">
      <t>ケン</t>
    </rPh>
    <rPh sb="19" eb="20">
      <t>タン</t>
    </rPh>
    <rPh sb="21" eb="23">
      <t>ハンラン</t>
    </rPh>
    <rPh sb="23" eb="25">
      <t>キケン</t>
    </rPh>
    <rPh sb="25" eb="27">
      <t>スイイ</t>
    </rPh>
    <rPh sb="27" eb="28">
      <t>トウ</t>
    </rPh>
    <rPh sb="28" eb="30">
      <t>ケントウ</t>
    </rPh>
    <rPh sb="30" eb="32">
      <t>ギョウム</t>
    </rPh>
    <rPh sb="32" eb="34">
      <t>イタク</t>
    </rPh>
    <phoneticPr fontId="5"/>
  </si>
  <si>
    <t>令和５年度　道路災害防除工事　県単（その１）道路補修工事　県単（その１）合併　設計積算業務・現場技術業務委託</t>
    <rPh sb="0" eb="2">
      <t>レイワ</t>
    </rPh>
    <rPh sb="3" eb="5">
      <t>ネンド</t>
    </rPh>
    <rPh sb="6" eb="8">
      <t>ドウロ</t>
    </rPh>
    <rPh sb="8" eb="10">
      <t>サイガイ</t>
    </rPh>
    <rPh sb="10" eb="12">
      <t>ボウジョ</t>
    </rPh>
    <rPh sb="12" eb="14">
      <t>コウジ</t>
    </rPh>
    <rPh sb="13" eb="14">
      <t>ゴト</t>
    </rPh>
    <rPh sb="15" eb="16">
      <t>ケン</t>
    </rPh>
    <rPh sb="16" eb="17">
      <t>タン</t>
    </rPh>
    <rPh sb="22" eb="24">
      <t>ドウロ</t>
    </rPh>
    <rPh sb="24" eb="26">
      <t>ホシュウ</t>
    </rPh>
    <rPh sb="26" eb="28">
      <t>コウジ</t>
    </rPh>
    <rPh sb="29" eb="31">
      <t>ケンタン</t>
    </rPh>
    <rPh sb="36" eb="38">
      <t>ガッペイ</t>
    </rPh>
    <rPh sb="39" eb="41">
      <t>セッケイ</t>
    </rPh>
    <rPh sb="41" eb="43">
      <t>セキサン</t>
    </rPh>
    <rPh sb="43" eb="45">
      <t>ギョウム</t>
    </rPh>
    <rPh sb="46" eb="48">
      <t>ゲンバ</t>
    </rPh>
    <rPh sb="48" eb="50">
      <t>ギジュツ</t>
    </rPh>
    <rPh sb="50" eb="52">
      <t>ギョウム</t>
    </rPh>
    <rPh sb="52" eb="54">
      <t>イタク</t>
    </rPh>
    <phoneticPr fontId="5"/>
  </si>
  <si>
    <t>令和６年度　道路災害防除工事　県単（その７）　設計業務委託</t>
    <rPh sb="0" eb="2">
      <t>レイワ</t>
    </rPh>
    <rPh sb="3" eb="5">
      <t>ネンド</t>
    </rPh>
    <rPh sb="6" eb="12">
      <t>ドウロサイガイボウジョ</t>
    </rPh>
    <rPh sb="12" eb="14">
      <t>コウジ</t>
    </rPh>
    <rPh sb="15" eb="16">
      <t>ケン</t>
    </rPh>
    <rPh sb="16" eb="17">
      <t>タン</t>
    </rPh>
    <rPh sb="23" eb="25">
      <t>セッケイ</t>
    </rPh>
    <rPh sb="25" eb="27">
      <t>ギョウム</t>
    </rPh>
    <rPh sb="27" eb="29">
      <t>イタク</t>
    </rPh>
    <phoneticPr fontId="5"/>
  </si>
  <si>
    <t>令和６年度　道路災害防除工事　県単（その４）道路補修工事　県単（その４）合併　設計積算業務委託</t>
    <rPh sb="22" eb="24">
      <t>ドウロ</t>
    </rPh>
    <rPh sb="24" eb="26">
      <t>ホシュウ</t>
    </rPh>
    <rPh sb="26" eb="28">
      <t>コウジ</t>
    </rPh>
    <rPh sb="29" eb="30">
      <t>ケン</t>
    </rPh>
    <rPh sb="30" eb="31">
      <t>タン</t>
    </rPh>
    <rPh sb="36" eb="38">
      <t>ガッペイ</t>
    </rPh>
    <rPh sb="39" eb="41">
      <t>セッケイ</t>
    </rPh>
    <rPh sb="41" eb="43">
      <t>セキサン</t>
    </rPh>
    <phoneticPr fontId="5"/>
  </si>
  <si>
    <t>令和５年度　街路整備工事　県単（その２７）トンネル照明施設詳細設計業務委託</t>
    <rPh sb="6" eb="8">
      <t>ガイロ</t>
    </rPh>
    <rPh sb="8" eb="10">
      <t>セイビ</t>
    </rPh>
    <rPh sb="25" eb="27">
      <t>ショウメイ</t>
    </rPh>
    <rPh sb="27" eb="29">
      <t>シセツ</t>
    </rPh>
    <rPh sb="29" eb="31">
      <t>ショウサイ</t>
    </rPh>
    <rPh sb="31" eb="33">
      <t>セッケイ</t>
    </rPh>
    <phoneticPr fontId="5"/>
  </si>
  <si>
    <t>令和６年度　通常砂防工事　公共（その１）測量業務委託</t>
    <rPh sb="0" eb="2">
      <t>レイワ</t>
    </rPh>
    <rPh sb="3" eb="5">
      <t>ネンド</t>
    </rPh>
    <rPh sb="6" eb="12">
      <t>ツウジョウサボウコウジ</t>
    </rPh>
    <rPh sb="13" eb="15">
      <t>コウキョウ</t>
    </rPh>
    <rPh sb="20" eb="24">
      <t>ソクリョウギョウム</t>
    </rPh>
    <rPh sb="24" eb="26">
      <t>イタク</t>
    </rPh>
    <phoneticPr fontId="5"/>
  </si>
  <si>
    <t>令和５年度　通常砂防工事　公共（その１）測量業務委託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5"/>
  </si>
  <si>
    <t>令和６年度　海岸高潮対策工事　県単　海岸施設修正設計業務委託</t>
  </si>
  <si>
    <t>令和５年度　道路災害防除工事　県単（その１）設計業務委託</t>
    <rPh sb="22" eb="24">
      <t>セッケイ</t>
    </rPh>
    <rPh sb="24" eb="26">
      <t>ギョウム</t>
    </rPh>
    <phoneticPr fontId="5"/>
  </si>
  <si>
    <t>令和６年度　橋りょう補修工事　県単（その４）　設計積算業務委託</t>
    <rPh sb="25" eb="27">
      <t>セキサン</t>
    </rPh>
    <phoneticPr fontId="5"/>
  </si>
  <si>
    <t>令和５年度　交通安全施設補修工事　県単（その１２６）令和６年度　交通安全施設補修工事　県単（その３０）合併　測量業務委託</t>
    <rPh sb="0" eb="2">
      <t>レイワ</t>
    </rPh>
    <rPh sb="3" eb="5">
      <t>ネンド</t>
    </rPh>
    <rPh sb="6" eb="8">
      <t>コウツウ</t>
    </rPh>
    <rPh sb="8" eb="10">
      <t>アンゼン</t>
    </rPh>
    <rPh sb="10" eb="12">
      <t>シセツ</t>
    </rPh>
    <rPh sb="12" eb="14">
      <t>ホシュウ</t>
    </rPh>
    <rPh sb="14" eb="16">
      <t>コウジ</t>
    </rPh>
    <rPh sb="17" eb="19">
      <t>ケンタン</t>
    </rPh>
    <rPh sb="26" eb="28">
      <t>レイワ</t>
    </rPh>
    <rPh sb="29" eb="31">
      <t>ネンド</t>
    </rPh>
    <rPh sb="32" eb="34">
      <t>コウツウ</t>
    </rPh>
    <rPh sb="34" eb="36">
      <t>アンゼン</t>
    </rPh>
    <rPh sb="36" eb="38">
      <t>シセツ</t>
    </rPh>
    <rPh sb="38" eb="40">
      <t>ホシュウ</t>
    </rPh>
    <rPh sb="40" eb="42">
      <t>コウジ</t>
    </rPh>
    <rPh sb="43" eb="45">
      <t>ケンタン</t>
    </rPh>
    <rPh sb="51" eb="53">
      <t>ガッペイ</t>
    </rPh>
    <rPh sb="54" eb="56">
      <t>ソクリョウ</t>
    </rPh>
    <rPh sb="56" eb="58">
      <t>ギョウム</t>
    </rPh>
    <rPh sb="58" eb="60">
      <t>イタク</t>
    </rPh>
    <phoneticPr fontId="5"/>
  </si>
  <si>
    <t>令和６年度　交通安全施設等整備工事　公共（その３）県単（その１１）合併　測量業務委託</t>
    <rPh sb="0" eb="2">
      <t>レイワ</t>
    </rPh>
    <rPh sb="3" eb="5">
      <t>ネンド</t>
    </rPh>
    <rPh sb="6" eb="8">
      <t>コウツウ</t>
    </rPh>
    <rPh sb="8" eb="17">
      <t>アンゼンシセツトウセイビコウジ</t>
    </rPh>
    <rPh sb="18" eb="20">
      <t>コウキョウ</t>
    </rPh>
    <rPh sb="25" eb="27">
      <t>ケンタン</t>
    </rPh>
    <rPh sb="33" eb="35">
      <t>ガッペイ</t>
    </rPh>
    <rPh sb="36" eb="38">
      <t>ソクリョウ</t>
    </rPh>
    <rPh sb="38" eb="40">
      <t>ギョウム</t>
    </rPh>
    <rPh sb="40" eb="42">
      <t>イタク</t>
    </rPh>
    <phoneticPr fontId="5"/>
  </si>
  <si>
    <t>令和４年度　電線地中化促進工事（ゼロ県債）（その１）設計積算業務・現場技術業務委託</t>
    <rPh sb="0" eb="2">
      <t>レイワ</t>
    </rPh>
    <rPh sb="3" eb="5">
      <t>ネンド</t>
    </rPh>
    <rPh sb="6" eb="8">
      <t>デンセン</t>
    </rPh>
    <rPh sb="8" eb="11">
      <t>チチュウカ</t>
    </rPh>
    <rPh sb="11" eb="13">
      <t>ソクシン</t>
    </rPh>
    <rPh sb="13" eb="15">
      <t>コウジ</t>
    </rPh>
    <rPh sb="18" eb="20">
      <t>ケンサイ</t>
    </rPh>
    <rPh sb="26" eb="28">
      <t>セッケイ</t>
    </rPh>
    <rPh sb="28" eb="30">
      <t>セキサン</t>
    </rPh>
    <rPh sb="30" eb="32">
      <t>ギョウム</t>
    </rPh>
    <rPh sb="33" eb="35">
      <t>ゲンバ</t>
    </rPh>
    <rPh sb="35" eb="37">
      <t>ギジュツ</t>
    </rPh>
    <rPh sb="37" eb="39">
      <t>ギョウム</t>
    </rPh>
    <rPh sb="39" eb="41">
      <t>イタク</t>
    </rPh>
    <phoneticPr fontId="5"/>
  </si>
  <si>
    <t>令和４年度　街路整備工事（ゼロ県債）（その１）現場技術業務委託</t>
    <rPh sb="0" eb="2">
      <t>レイワ</t>
    </rPh>
    <rPh sb="3" eb="4">
      <t>ネン</t>
    </rPh>
    <rPh sb="4" eb="5">
      <t>ド</t>
    </rPh>
    <rPh sb="6" eb="8">
      <t>ガイロ</t>
    </rPh>
    <rPh sb="8" eb="10">
      <t>セイビ</t>
    </rPh>
    <rPh sb="10" eb="12">
      <t>コウジ</t>
    </rPh>
    <rPh sb="15" eb="17">
      <t>ケンサイ</t>
    </rPh>
    <rPh sb="23" eb="25">
      <t>ゲンバ</t>
    </rPh>
    <rPh sb="25" eb="27">
      <t>ギジュツ</t>
    </rPh>
    <rPh sb="27" eb="29">
      <t>ギョウム</t>
    </rPh>
    <rPh sb="29" eb="31">
      <t>イタク</t>
    </rPh>
    <phoneticPr fontId="5"/>
  </si>
  <si>
    <t>令和５年度　海岸補修工事　県単　令和６年度　海岸補修工事　県単　合併　海岸移動現況調査業務委託</t>
    <rPh sb="0" eb="2">
      <t>レイワ</t>
    </rPh>
    <rPh sb="3" eb="5">
      <t>ネンド</t>
    </rPh>
    <rPh sb="6" eb="8">
      <t>カイガン</t>
    </rPh>
    <rPh sb="8" eb="10">
      <t>ホシュウ</t>
    </rPh>
    <rPh sb="10" eb="12">
      <t>コウジ</t>
    </rPh>
    <rPh sb="13" eb="14">
      <t>ケン</t>
    </rPh>
    <rPh sb="14" eb="15">
      <t>タン</t>
    </rPh>
    <rPh sb="16" eb="18">
      <t>レイワ</t>
    </rPh>
    <rPh sb="19" eb="20">
      <t>ネン</t>
    </rPh>
    <rPh sb="20" eb="21">
      <t>ド</t>
    </rPh>
    <rPh sb="22" eb="24">
      <t>カイガン</t>
    </rPh>
    <rPh sb="24" eb="26">
      <t>ホシュウ</t>
    </rPh>
    <rPh sb="26" eb="28">
      <t>コウジ</t>
    </rPh>
    <rPh sb="29" eb="30">
      <t>ケン</t>
    </rPh>
    <rPh sb="30" eb="31">
      <t>タン</t>
    </rPh>
    <rPh sb="32" eb="34">
      <t>ガッペイ</t>
    </rPh>
    <rPh sb="35" eb="37">
      <t>カイガン</t>
    </rPh>
    <rPh sb="37" eb="39">
      <t>イドウ</t>
    </rPh>
    <rPh sb="39" eb="41">
      <t>ゲンキョウ</t>
    </rPh>
    <rPh sb="41" eb="43">
      <t>チョウサ</t>
    </rPh>
    <rPh sb="43" eb="45">
      <t>ギョウム</t>
    </rPh>
    <rPh sb="45" eb="47">
      <t>イタク</t>
    </rPh>
    <phoneticPr fontId="5"/>
  </si>
  <si>
    <t>令和５年度　海岸高潮対策工事　県単　小田原海岸高潮対策修正設計業務委託</t>
    <rPh sb="0" eb="2">
      <t>レイワ</t>
    </rPh>
    <rPh sb="3" eb="5">
      <t>ネンド</t>
    </rPh>
    <rPh sb="6" eb="8">
      <t>カイガン</t>
    </rPh>
    <rPh sb="8" eb="10">
      <t>タカシオ</t>
    </rPh>
    <rPh sb="10" eb="12">
      <t>タイサク</t>
    </rPh>
    <rPh sb="12" eb="14">
      <t>コウジ</t>
    </rPh>
    <rPh sb="15" eb="16">
      <t>ケン</t>
    </rPh>
    <rPh sb="16" eb="17">
      <t>タン</t>
    </rPh>
    <rPh sb="18" eb="21">
      <t>オダワラ</t>
    </rPh>
    <rPh sb="21" eb="23">
      <t>カイガン</t>
    </rPh>
    <rPh sb="23" eb="25">
      <t>タカシオ</t>
    </rPh>
    <rPh sb="25" eb="27">
      <t>タイサク</t>
    </rPh>
    <rPh sb="27" eb="29">
      <t>シュウセイ</t>
    </rPh>
    <rPh sb="29" eb="31">
      <t>セッケイ</t>
    </rPh>
    <rPh sb="31" eb="33">
      <t>ギョウム</t>
    </rPh>
    <rPh sb="33" eb="35">
      <t>イタク</t>
    </rPh>
    <phoneticPr fontId="5"/>
  </si>
  <si>
    <t>令和６年度　急傾斜地崩壊対策工事　県単（その１）測量業務委託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5"/>
  </si>
  <si>
    <t>令和６年度　急傾斜地崩壊対策工事　県単（その２）地質調査業務委託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チシツ</t>
    </rPh>
    <rPh sb="26" eb="28">
      <t>チョウサ</t>
    </rPh>
    <rPh sb="28" eb="30">
      <t>ギョウム</t>
    </rPh>
    <rPh sb="30" eb="32">
      <t>イタク</t>
    </rPh>
    <phoneticPr fontId="5"/>
  </si>
  <si>
    <t>令和５年度　道路補修工事（ゼロ県債）（その１）道路災害防除工事（ゼロ県債）（その１）橋りょう補修工事（ゼロ県債）（その１）合併　設計積算業務・現場技術業務委託</t>
    <rPh sb="0" eb="2">
      <t>レイワ</t>
    </rPh>
    <rPh sb="3" eb="5">
      <t>ネンド</t>
    </rPh>
    <rPh sb="6" eb="8">
      <t>ドウロ</t>
    </rPh>
    <rPh sb="8" eb="10">
      <t>ホシュウ</t>
    </rPh>
    <rPh sb="10" eb="12">
      <t>コウジ</t>
    </rPh>
    <rPh sb="15" eb="17">
      <t>ケンサイ</t>
    </rPh>
    <rPh sb="23" eb="25">
      <t>ドウロ</t>
    </rPh>
    <rPh sb="25" eb="27">
      <t>サイガイ</t>
    </rPh>
    <rPh sb="27" eb="29">
      <t>ボウジョ</t>
    </rPh>
    <rPh sb="29" eb="31">
      <t>コウジ</t>
    </rPh>
    <rPh sb="34" eb="36">
      <t>ケンサイ</t>
    </rPh>
    <rPh sb="42" eb="43">
      <t>キョウ</t>
    </rPh>
    <rPh sb="46" eb="48">
      <t>ホシュウ</t>
    </rPh>
    <rPh sb="48" eb="50">
      <t>コウジ</t>
    </rPh>
    <rPh sb="53" eb="55">
      <t>ケンサイ</t>
    </rPh>
    <rPh sb="61" eb="63">
      <t>ガッペイ</t>
    </rPh>
    <rPh sb="64" eb="66">
      <t>セッケイ</t>
    </rPh>
    <rPh sb="66" eb="68">
      <t>セキサン</t>
    </rPh>
    <rPh sb="68" eb="70">
      <t>ギョウム</t>
    </rPh>
    <rPh sb="71" eb="73">
      <t>ゲンバ</t>
    </rPh>
    <rPh sb="73" eb="75">
      <t>ギジュツ</t>
    </rPh>
    <rPh sb="75" eb="77">
      <t>ギョウム</t>
    </rPh>
    <rPh sb="77" eb="79">
      <t>イタク</t>
    </rPh>
    <phoneticPr fontId="5"/>
  </si>
  <si>
    <t>令和５年度　道路改良工事　県単（その６）　詳細設計業務委託</t>
    <rPh sb="0" eb="2">
      <t>レイワ</t>
    </rPh>
    <rPh sb="3" eb="5">
      <t>ネンド</t>
    </rPh>
    <rPh sb="6" eb="8">
      <t>ドウロ</t>
    </rPh>
    <rPh sb="8" eb="10">
      <t>カイリョウ</t>
    </rPh>
    <rPh sb="10" eb="12">
      <t>コウジ</t>
    </rPh>
    <rPh sb="13" eb="14">
      <t>ケン</t>
    </rPh>
    <rPh sb="14" eb="15">
      <t>タン</t>
    </rPh>
    <rPh sb="21" eb="23">
      <t>ショウサイ</t>
    </rPh>
    <rPh sb="23" eb="25">
      <t>セッケイ</t>
    </rPh>
    <rPh sb="25" eb="27">
      <t>ギョウム</t>
    </rPh>
    <rPh sb="27" eb="29">
      <t>イタク</t>
    </rPh>
    <phoneticPr fontId="5"/>
  </si>
  <si>
    <t>令和６年度　交通安全施設等整備工事　県単（その３）道路詳細設計業務委託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ドウロ</t>
    </rPh>
    <rPh sb="27" eb="29">
      <t>ショウサイ</t>
    </rPh>
    <rPh sb="29" eb="31">
      <t>セッケイ</t>
    </rPh>
    <rPh sb="31" eb="33">
      <t>ギョウム</t>
    </rPh>
    <rPh sb="33" eb="35">
      <t>イタク</t>
    </rPh>
    <phoneticPr fontId="5"/>
  </si>
  <si>
    <t>令和６年度　河川修繕工事　県単　護岸設計業務委託</t>
  </si>
  <si>
    <t>令和６年度　橋りょう補修工事　県単（その３）設計業務委託</t>
  </si>
  <si>
    <t>令和６年度　交通安全施設等整備工事　県単（その１０）測量業務委託</t>
  </si>
  <si>
    <t>令和６年度　交通安全施設等整備工事　公共（その２）県単（その１４）合併　道路標識点検業務委託</t>
    <rPh sb="18" eb="20">
      <t>コウキョウ</t>
    </rPh>
    <rPh sb="25" eb="26">
      <t>ケン</t>
    </rPh>
    <rPh sb="26" eb="27">
      <t>タン</t>
    </rPh>
    <rPh sb="33" eb="35">
      <t>ガッペイ</t>
    </rPh>
    <rPh sb="36" eb="38">
      <t>ドウロ</t>
    </rPh>
    <rPh sb="38" eb="40">
      <t>ヒョウシキ</t>
    </rPh>
    <rPh sb="40" eb="42">
      <t>テンケン</t>
    </rPh>
    <rPh sb="42" eb="44">
      <t>ギョウム</t>
    </rPh>
    <rPh sb="44" eb="46">
      <t>イタク</t>
    </rPh>
    <phoneticPr fontId="5"/>
  </si>
  <si>
    <t>令和６年度　河川改修工事　県単　河川水辺環境調査業務委託</t>
    <rPh sb="0" eb="2">
      <t>レイワ</t>
    </rPh>
    <rPh sb="3" eb="5">
      <t>ネンド</t>
    </rPh>
    <rPh sb="6" eb="8">
      <t>カセン</t>
    </rPh>
    <rPh sb="8" eb="10">
      <t>カイシュウ</t>
    </rPh>
    <rPh sb="10" eb="12">
      <t>コウジ</t>
    </rPh>
    <rPh sb="13" eb="14">
      <t>ケン</t>
    </rPh>
    <rPh sb="14" eb="15">
      <t>タン</t>
    </rPh>
    <rPh sb="16" eb="18">
      <t>カセン</t>
    </rPh>
    <rPh sb="18" eb="20">
      <t>ミズベ</t>
    </rPh>
    <rPh sb="20" eb="22">
      <t>カンキョウ</t>
    </rPh>
    <rPh sb="22" eb="24">
      <t>チョウサ</t>
    </rPh>
    <rPh sb="24" eb="26">
      <t>ギョウム</t>
    </rPh>
    <phoneticPr fontId="5"/>
  </si>
  <si>
    <t>令和５年度　急傾斜地崩壊対策工事　公共（その１）令和６年度　急傾斜地崩壊対策工事　県単（その１）合併　測量業務委託</t>
    <rPh sb="6" eb="7">
      <t>キュウ</t>
    </rPh>
    <rPh sb="7" eb="10">
      <t>ケイシャチ</t>
    </rPh>
    <rPh sb="10" eb="12">
      <t>ホウカイ</t>
    </rPh>
    <rPh sb="12" eb="14">
      <t>タイサク</t>
    </rPh>
    <rPh sb="24" eb="26">
      <t>レイワ</t>
    </rPh>
    <rPh sb="27" eb="29">
      <t>ネンド</t>
    </rPh>
    <rPh sb="30" eb="31">
      <t>キュウ</t>
    </rPh>
    <rPh sb="31" eb="34">
      <t>ケイシャチ</t>
    </rPh>
    <rPh sb="34" eb="36">
      <t>ホウカイ</t>
    </rPh>
    <rPh sb="36" eb="38">
      <t>タイサク</t>
    </rPh>
    <rPh sb="38" eb="40">
      <t>コウジ</t>
    </rPh>
    <rPh sb="41" eb="42">
      <t>ケン</t>
    </rPh>
    <rPh sb="42" eb="43">
      <t>タン</t>
    </rPh>
    <rPh sb="48" eb="50">
      <t>ガッペイ</t>
    </rPh>
    <rPh sb="51" eb="55">
      <t>ソクリョウギョウム</t>
    </rPh>
    <rPh sb="55" eb="57">
      <t>イタク</t>
    </rPh>
    <phoneticPr fontId="5"/>
  </si>
  <si>
    <t>令和５年度　防災砂防工事　県単（その３）　詳細設計業務委託</t>
    <rPh sb="0" eb="2">
      <t>レイワ</t>
    </rPh>
    <rPh sb="3" eb="4">
      <t>ネン</t>
    </rPh>
    <rPh sb="4" eb="5">
      <t>ド</t>
    </rPh>
    <rPh sb="6" eb="8">
      <t>ボウサイ</t>
    </rPh>
    <rPh sb="8" eb="10">
      <t>サボウ</t>
    </rPh>
    <rPh sb="10" eb="12">
      <t>コウジ</t>
    </rPh>
    <rPh sb="13" eb="15">
      <t>ケンタン</t>
    </rPh>
    <rPh sb="21" eb="23">
      <t>ショウサイ</t>
    </rPh>
    <rPh sb="23" eb="25">
      <t>セッケイ</t>
    </rPh>
    <rPh sb="25" eb="27">
      <t>ギョウム</t>
    </rPh>
    <rPh sb="27" eb="29">
      <t>イタク</t>
    </rPh>
    <phoneticPr fontId="5"/>
  </si>
  <si>
    <t>令和５年度　地すべり対策工事　公共（その３）地すべり対策検討業務委託</t>
    <rPh sb="0" eb="2">
      <t>レイワ</t>
    </rPh>
    <rPh sb="3" eb="4">
      <t>ネン</t>
    </rPh>
    <rPh sb="4" eb="5">
      <t>ド</t>
    </rPh>
    <rPh sb="6" eb="7">
      <t>ジ</t>
    </rPh>
    <rPh sb="10" eb="12">
      <t>タイサク</t>
    </rPh>
    <rPh sb="12" eb="14">
      <t>コウジ</t>
    </rPh>
    <rPh sb="15" eb="17">
      <t>コウキョウ</t>
    </rPh>
    <rPh sb="22" eb="23">
      <t>ジ</t>
    </rPh>
    <rPh sb="26" eb="28">
      <t>タイサク</t>
    </rPh>
    <rPh sb="28" eb="30">
      <t>ケントウ</t>
    </rPh>
    <rPh sb="30" eb="32">
      <t>ギョウム</t>
    </rPh>
    <rPh sb="32" eb="34">
      <t>イタク</t>
    </rPh>
    <phoneticPr fontId="5"/>
  </si>
  <si>
    <t>令和６年度　通常砂防工事　公共（その１）地質調査業務委託</t>
    <rPh sb="0" eb="2">
      <t>レイワ</t>
    </rPh>
    <rPh sb="3" eb="5">
      <t>ネンド</t>
    </rPh>
    <rPh sb="6" eb="12">
      <t>ツウジョウサボウコウジ</t>
    </rPh>
    <rPh sb="13" eb="15">
      <t>コウキョウ</t>
    </rPh>
    <rPh sb="20" eb="22">
      <t>チシツ</t>
    </rPh>
    <rPh sb="22" eb="24">
      <t>チョウサ</t>
    </rPh>
    <rPh sb="24" eb="26">
      <t>ギョウム</t>
    </rPh>
    <rPh sb="26" eb="28">
      <t>イタク</t>
    </rPh>
    <phoneticPr fontId="5"/>
  </si>
  <si>
    <t>令和５年度　急傾斜地崩壊対策工事　公共（その３）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5" eb="27">
      <t>チシツ</t>
    </rPh>
    <rPh sb="27" eb="29">
      <t>チョウサ</t>
    </rPh>
    <rPh sb="29" eb="31">
      <t>ギョウム</t>
    </rPh>
    <rPh sb="31" eb="33">
      <t>イタク</t>
    </rPh>
    <phoneticPr fontId="5"/>
  </si>
  <si>
    <t>令和６年度　防災砂防工事　県単（その９）測量業務委託</t>
    <rPh sb="0" eb="2">
      <t>レイワ</t>
    </rPh>
    <rPh sb="3" eb="5">
      <t>ネンド</t>
    </rPh>
    <rPh sb="6" eb="8">
      <t>ボウサイ</t>
    </rPh>
    <rPh sb="8" eb="10">
      <t>サボウ</t>
    </rPh>
    <rPh sb="10" eb="12">
      <t>コウジ</t>
    </rPh>
    <rPh sb="13" eb="14">
      <t>ケン</t>
    </rPh>
    <rPh sb="14" eb="15">
      <t>タン</t>
    </rPh>
    <rPh sb="20" eb="22">
      <t>ソクリョウ</t>
    </rPh>
    <rPh sb="22" eb="24">
      <t>ギョウム</t>
    </rPh>
    <rPh sb="24" eb="26">
      <t>イタク</t>
    </rPh>
    <phoneticPr fontId="5"/>
  </si>
  <si>
    <t>令和５年度　街路整備工事　県単（その33）</t>
    <rPh sb="6" eb="8">
      <t>ガイロ</t>
    </rPh>
    <rPh sb="8" eb="10">
      <t>セイビ</t>
    </rPh>
    <phoneticPr fontId="5"/>
  </si>
  <si>
    <t>令和６年度　道路災害防除工事　県単（その１）調査業務委託</t>
    <rPh sb="0" eb="2">
      <t>レイワ</t>
    </rPh>
    <rPh sb="3" eb="5">
      <t>ネンド</t>
    </rPh>
    <rPh sb="6" eb="14">
      <t>ドウロサイガイボウジョコウジ</t>
    </rPh>
    <rPh sb="15" eb="17">
      <t>ケンタン</t>
    </rPh>
    <rPh sb="22" eb="24">
      <t>チョウサ</t>
    </rPh>
    <rPh sb="24" eb="28">
      <t>ギョウムイタク</t>
    </rPh>
    <phoneticPr fontId="5"/>
  </si>
  <si>
    <t>令和５年度　橋りょう補修工事　公共（その２）令和６年度　橋りょう補修工事　公共（その１）県単（その５）合併　橋りょう点検業務委託</t>
    <rPh sb="0" eb="2">
      <t>レイワ</t>
    </rPh>
    <rPh sb="3" eb="5">
      <t>ネンド</t>
    </rPh>
    <rPh sb="6" eb="7">
      <t>キョウ</t>
    </rPh>
    <rPh sb="10" eb="12">
      <t>ホシュウ</t>
    </rPh>
    <rPh sb="12" eb="14">
      <t>コウジ</t>
    </rPh>
    <rPh sb="15" eb="17">
      <t>コウキョウ</t>
    </rPh>
    <rPh sb="22" eb="24">
      <t>レイワ</t>
    </rPh>
    <rPh sb="25" eb="27">
      <t>ネンド</t>
    </rPh>
    <rPh sb="28" eb="29">
      <t>キョウ</t>
    </rPh>
    <rPh sb="32" eb="34">
      <t>ホシュウ</t>
    </rPh>
    <rPh sb="34" eb="36">
      <t>コウジ</t>
    </rPh>
    <rPh sb="37" eb="39">
      <t>コウキョウ</t>
    </rPh>
    <rPh sb="44" eb="45">
      <t>ケン</t>
    </rPh>
    <rPh sb="45" eb="46">
      <t>タン</t>
    </rPh>
    <rPh sb="51" eb="53">
      <t>ガッペイ</t>
    </rPh>
    <rPh sb="54" eb="55">
      <t>キョウ</t>
    </rPh>
    <rPh sb="58" eb="60">
      <t>テンケン</t>
    </rPh>
    <rPh sb="60" eb="62">
      <t>ギョウム</t>
    </rPh>
    <rPh sb="62" eb="64">
      <t>イタク</t>
    </rPh>
    <phoneticPr fontId="5"/>
  </si>
  <si>
    <t>令和５年度　道路災害防除工事　公共（その２）令和６年度　道路災害防除工事　県単（その１７）合併　トンネル定期点検業務委託</t>
  </si>
  <si>
    <t>令和６年度　道路災害防除工事　県単（その２９）測量業務委託</t>
    <rPh sb="23" eb="27">
      <t>ソクリョウギョウム</t>
    </rPh>
    <rPh sb="27" eb="29">
      <t>イタク</t>
    </rPh>
    <phoneticPr fontId="5"/>
  </si>
  <si>
    <t>令和６年度　道路補修工事　県単（その１２）設計積算業務委託</t>
  </si>
  <si>
    <t>令和５年度　交通安全施設等整備工事　県単（その45）工事監理業務委託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コウジ</t>
    </rPh>
    <rPh sb="28" eb="30">
      <t>カンリ</t>
    </rPh>
    <rPh sb="30" eb="32">
      <t>ギョウム</t>
    </rPh>
    <rPh sb="32" eb="34">
      <t>イタク</t>
    </rPh>
    <phoneticPr fontId="5"/>
  </si>
  <si>
    <t>令和６年度　公園緑地等維持管理工事　県単（その２）台帳修正業務委託</t>
    <rPh sb="0" eb="2">
      <t>レイワ</t>
    </rPh>
    <rPh sb="3" eb="5">
      <t>ネンド</t>
    </rPh>
    <rPh sb="6" eb="8">
      <t>コウエン</t>
    </rPh>
    <rPh sb="8" eb="10">
      <t>リョクチ</t>
    </rPh>
    <rPh sb="10" eb="11">
      <t>トウ</t>
    </rPh>
    <rPh sb="11" eb="13">
      <t>イジ</t>
    </rPh>
    <rPh sb="13" eb="15">
      <t>カンリ</t>
    </rPh>
    <rPh sb="15" eb="17">
      <t>コウジ</t>
    </rPh>
    <rPh sb="18" eb="20">
      <t>ケンタン</t>
    </rPh>
    <rPh sb="25" eb="27">
      <t>ダイチョウ</t>
    </rPh>
    <rPh sb="27" eb="29">
      <t>シュウセイ</t>
    </rPh>
    <rPh sb="29" eb="31">
      <t>ギョウム</t>
    </rPh>
    <rPh sb="31" eb="33">
      <t>イタク</t>
    </rPh>
    <phoneticPr fontId="5"/>
  </si>
  <si>
    <t>令和５年度　交通安全施設等整備工事　県単（その５３）令和６年度　交通安全施設等整備工事　県単（その４）合併　用地測量業務委託</t>
    <rPh sb="0" eb="2">
      <t>レイワ</t>
    </rPh>
    <rPh sb="3" eb="5">
      <t>ネンド</t>
    </rPh>
    <rPh sb="6" eb="12">
      <t>コウツウアンゼンシセツ</t>
    </rPh>
    <rPh sb="12" eb="13">
      <t>トウ</t>
    </rPh>
    <rPh sb="13" eb="17">
      <t>セイビコウジ</t>
    </rPh>
    <rPh sb="18" eb="20">
      <t>ケンタン</t>
    </rPh>
    <rPh sb="26" eb="28">
      <t>レイワ</t>
    </rPh>
    <rPh sb="29" eb="31">
      <t>ネンド</t>
    </rPh>
    <rPh sb="32" eb="38">
      <t>コウツウアンゼンシセツ</t>
    </rPh>
    <rPh sb="38" eb="39">
      <t>トウ</t>
    </rPh>
    <rPh sb="39" eb="43">
      <t>セイビコウジ</t>
    </rPh>
    <rPh sb="44" eb="46">
      <t>ケンタン</t>
    </rPh>
    <rPh sb="51" eb="53">
      <t>ガッペイ</t>
    </rPh>
    <rPh sb="54" eb="62">
      <t>ヨウチソクリョウギョウムイタク</t>
    </rPh>
    <phoneticPr fontId="5"/>
  </si>
  <si>
    <t>令和６年度　港湾修築工事　県単　港湾施設基本設計業務委託</t>
    <rPh sb="0" eb="2">
      <t>レイワ</t>
    </rPh>
    <rPh sb="3" eb="5">
      <t>ネンド</t>
    </rPh>
    <rPh sb="6" eb="8">
      <t>コウワン</t>
    </rPh>
    <rPh sb="8" eb="10">
      <t>シュウチク</t>
    </rPh>
    <rPh sb="10" eb="12">
      <t>コウジ</t>
    </rPh>
    <rPh sb="13" eb="15">
      <t>ケンタン</t>
    </rPh>
    <rPh sb="16" eb="18">
      <t>コウワン</t>
    </rPh>
    <rPh sb="18" eb="20">
      <t>シセツ</t>
    </rPh>
    <rPh sb="20" eb="22">
      <t>キホン</t>
    </rPh>
    <rPh sb="22" eb="24">
      <t>セッケイ</t>
    </rPh>
    <rPh sb="24" eb="26">
      <t>ギョウム</t>
    </rPh>
    <rPh sb="26" eb="28">
      <t>イタク</t>
    </rPh>
    <phoneticPr fontId="5"/>
  </si>
  <si>
    <t>令和６年度　河川改修工事　県単　測量業務委託</t>
    <rPh sb="0" eb="2">
      <t>レイワ</t>
    </rPh>
    <rPh sb="3" eb="4">
      <t>ネン</t>
    </rPh>
    <rPh sb="4" eb="5">
      <t>ド</t>
    </rPh>
    <rPh sb="6" eb="8">
      <t>カセン</t>
    </rPh>
    <rPh sb="8" eb="12">
      <t>カイシュウコウジ</t>
    </rPh>
    <rPh sb="13" eb="14">
      <t>ケン</t>
    </rPh>
    <rPh sb="14" eb="15">
      <t>タン</t>
    </rPh>
    <rPh sb="16" eb="18">
      <t>ソクリョウ</t>
    </rPh>
    <rPh sb="18" eb="20">
      <t>ギョウム</t>
    </rPh>
    <rPh sb="20" eb="22">
      <t>イタク</t>
    </rPh>
    <phoneticPr fontId="5"/>
  </si>
  <si>
    <t>令和６年度　河川修繕工事　県単　測量業務委託</t>
    <rPh sb="0" eb="2">
      <t>レイワ</t>
    </rPh>
    <rPh sb="3" eb="5">
      <t>ネンド</t>
    </rPh>
    <rPh sb="6" eb="8">
      <t>カセン</t>
    </rPh>
    <rPh sb="8" eb="10">
      <t>シュウゼン</t>
    </rPh>
    <rPh sb="10" eb="12">
      <t>コウジ</t>
    </rPh>
    <rPh sb="13" eb="15">
      <t>ケンタン</t>
    </rPh>
    <rPh sb="16" eb="18">
      <t>ソクリョウ</t>
    </rPh>
    <rPh sb="18" eb="20">
      <t>ギョウム</t>
    </rPh>
    <rPh sb="20" eb="22">
      <t>イタク</t>
    </rPh>
    <phoneticPr fontId="5"/>
  </si>
  <si>
    <t>令和６年度　河川改修工事　県単　護岸設計業務委託</t>
    <rPh sb="0" eb="2">
      <t>レイワ</t>
    </rPh>
    <rPh sb="3" eb="5">
      <t>ネンド</t>
    </rPh>
    <rPh sb="6" eb="8">
      <t>カセン</t>
    </rPh>
    <rPh sb="8" eb="10">
      <t>カイシュウ</t>
    </rPh>
    <rPh sb="10" eb="12">
      <t>コウジ</t>
    </rPh>
    <rPh sb="13" eb="15">
      <t>ケンタン</t>
    </rPh>
    <rPh sb="16" eb="24">
      <t>ゴガンセッケイギョウムイタク</t>
    </rPh>
    <phoneticPr fontId="5"/>
  </si>
  <si>
    <t>令和６年度　地すべり対策工事　公共（その２）地すべり観測解析業務委託</t>
    <rPh sb="0" eb="2">
      <t>レイワ</t>
    </rPh>
    <rPh sb="3" eb="4">
      <t>ネン</t>
    </rPh>
    <rPh sb="4" eb="5">
      <t>ド</t>
    </rPh>
    <rPh sb="6" eb="7">
      <t>ジ</t>
    </rPh>
    <rPh sb="10" eb="12">
      <t>タイサク</t>
    </rPh>
    <rPh sb="12" eb="14">
      <t>コウジ</t>
    </rPh>
    <rPh sb="15" eb="17">
      <t>コウキョウ</t>
    </rPh>
    <rPh sb="22" eb="23">
      <t>ジ</t>
    </rPh>
    <rPh sb="26" eb="28">
      <t>カンソク</t>
    </rPh>
    <rPh sb="28" eb="30">
      <t>カイセキ</t>
    </rPh>
    <rPh sb="30" eb="32">
      <t>ギョウム</t>
    </rPh>
    <rPh sb="32" eb="34">
      <t>イタク</t>
    </rPh>
    <phoneticPr fontId="5"/>
  </si>
  <si>
    <t>令和６年度　地すべり対策工事　公共（その１）県単（その１）合併　地すべり観測解析業務委託</t>
    <rPh sb="0" eb="2">
      <t>レイワ</t>
    </rPh>
    <rPh sb="3" eb="4">
      <t>ネン</t>
    </rPh>
    <rPh sb="4" eb="5">
      <t>ド</t>
    </rPh>
    <rPh sb="6" eb="7">
      <t>ジ</t>
    </rPh>
    <rPh sb="10" eb="12">
      <t>タイサク</t>
    </rPh>
    <rPh sb="12" eb="14">
      <t>コウジ</t>
    </rPh>
    <rPh sb="15" eb="17">
      <t>コウキョウ</t>
    </rPh>
    <rPh sb="22" eb="23">
      <t>ケン</t>
    </rPh>
    <rPh sb="23" eb="24">
      <t>タン</t>
    </rPh>
    <rPh sb="29" eb="31">
      <t>ガッペイ</t>
    </rPh>
    <rPh sb="32" eb="33">
      <t>ジ</t>
    </rPh>
    <rPh sb="36" eb="38">
      <t>カンソク</t>
    </rPh>
    <rPh sb="38" eb="40">
      <t>カイセキ</t>
    </rPh>
    <rPh sb="40" eb="42">
      <t>ギョウム</t>
    </rPh>
    <rPh sb="42" eb="44">
      <t>イタク</t>
    </rPh>
    <phoneticPr fontId="5"/>
  </si>
  <si>
    <t>令和５年度　急傾斜地崩壊対策工事　公共（その２）測量業務委託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5"/>
  </si>
  <si>
    <t>令和６年度　通常砂防工事　公共（その２）詳細設計業務委託</t>
    <rPh sb="0" eb="2">
      <t>レイワ</t>
    </rPh>
    <rPh sb="3" eb="5">
      <t>ネンド</t>
    </rPh>
    <rPh sb="6" eb="8">
      <t>ツウジョウ</t>
    </rPh>
    <rPh sb="8" eb="10">
      <t>サボウ</t>
    </rPh>
    <rPh sb="10" eb="12">
      <t>コウジ</t>
    </rPh>
    <rPh sb="13" eb="15">
      <t>コウキョウ</t>
    </rPh>
    <rPh sb="20" eb="22">
      <t>ショウサイ</t>
    </rPh>
    <rPh sb="22" eb="24">
      <t>セッケイ</t>
    </rPh>
    <rPh sb="24" eb="26">
      <t>ギョウム</t>
    </rPh>
    <rPh sb="26" eb="28">
      <t>イタク</t>
    </rPh>
    <phoneticPr fontId="5"/>
  </si>
  <si>
    <t>令和５年度　砂防関係事業調査工事　公共（その５）令和６年度　砂防関係事業調査工事　公共（その１）合併　基礎調査業務委託</t>
    <rPh sb="0" eb="2">
      <t>レイワ</t>
    </rPh>
    <rPh sb="3" eb="4">
      <t>ネン</t>
    </rPh>
    <rPh sb="4" eb="5">
      <t>ド</t>
    </rPh>
    <rPh sb="6" eb="8">
      <t>サボウ</t>
    </rPh>
    <rPh sb="8" eb="10">
      <t>カンケイ</t>
    </rPh>
    <rPh sb="10" eb="12">
      <t>ジギョウ</t>
    </rPh>
    <rPh sb="12" eb="14">
      <t>チョウサ</t>
    </rPh>
    <rPh sb="14" eb="16">
      <t>コウジ</t>
    </rPh>
    <rPh sb="17" eb="19">
      <t>コウキョウ</t>
    </rPh>
    <rPh sb="48" eb="50">
      <t>ガッペイ</t>
    </rPh>
    <rPh sb="51" eb="53">
      <t>キソ</t>
    </rPh>
    <rPh sb="53" eb="55">
      <t>チョウサ</t>
    </rPh>
    <rPh sb="55" eb="57">
      <t>ギョウム</t>
    </rPh>
    <rPh sb="57" eb="59">
      <t>イタク</t>
    </rPh>
    <phoneticPr fontId="5"/>
  </si>
  <si>
    <t>令和５年度　急傾斜地崩壊対策工事　公共（その２）令和６年度　急傾斜地崩壊対策工事　公共（その１）合併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30" eb="31">
      <t>キュウ</t>
    </rPh>
    <rPh sb="31" eb="34">
      <t>ケイシャチ</t>
    </rPh>
    <rPh sb="34" eb="36">
      <t>ホウカイ</t>
    </rPh>
    <rPh sb="36" eb="38">
      <t>タイサク</t>
    </rPh>
    <rPh sb="48" eb="50">
      <t>ガッペイ</t>
    </rPh>
    <rPh sb="51" eb="53">
      <t>ソクリョウ</t>
    </rPh>
    <rPh sb="53" eb="55">
      <t>ギョウム</t>
    </rPh>
    <rPh sb="55" eb="57">
      <t>イタク</t>
    </rPh>
    <phoneticPr fontId="5"/>
  </si>
  <si>
    <t>令和５年度　通常砂防工事　公共（その１）土砂・洪水氾濫調査検討業務委託</t>
    <rPh sb="0" eb="2">
      <t>レイワ</t>
    </rPh>
    <rPh sb="3" eb="5">
      <t>ネンド</t>
    </rPh>
    <rPh sb="6" eb="8">
      <t>ツウジョウ</t>
    </rPh>
    <rPh sb="8" eb="10">
      <t>サボウ</t>
    </rPh>
    <rPh sb="10" eb="12">
      <t>コウジ</t>
    </rPh>
    <rPh sb="13" eb="15">
      <t>コウキョウ</t>
    </rPh>
    <rPh sb="20" eb="22">
      <t>ドシャ</t>
    </rPh>
    <rPh sb="23" eb="25">
      <t>コウズイ</t>
    </rPh>
    <rPh sb="25" eb="27">
      <t>ハンラン</t>
    </rPh>
    <rPh sb="27" eb="29">
      <t>チョウサ</t>
    </rPh>
    <rPh sb="29" eb="31">
      <t>ケントウ</t>
    </rPh>
    <rPh sb="31" eb="33">
      <t>ギョウム</t>
    </rPh>
    <rPh sb="33" eb="35">
      <t>イタク</t>
    </rPh>
    <phoneticPr fontId="5"/>
  </si>
  <si>
    <t>令和５年度　通常砂防工事　公共（その２）土石流・流木対策計画検討業務委託</t>
    <rPh sb="0" eb="2">
      <t>レイワ</t>
    </rPh>
    <rPh sb="3" eb="5">
      <t>ネンド</t>
    </rPh>
    <rPh sb="6" eb="8">
      <t>ツウジョウ</t>
    </rPh>
    <rPh sb="8" eb="10">
      <t>サボウ</t>
    </rPh>
    <rPh sb="10" eb="12">
      <t>コウジ</t>
    </rPh>
    <rPh sb="13" eb="15">
      <t>コウキョウ</t>
    </rPh>
    <rPh sb="20" eb="23">
      <t>ドセキリュウ</t>
    </rPh>
    <rPh sb="24" eb="26">
      <t>リュウボク</t>
    </rPh>
    <rPh sb="26" eb="28">
      <t>タイサク</t>
    </rPh>
    <rPh sb="28" eb="30">
      <t>ケイカク</t>
    </rPh>
    <rPh sb="30" eb="32">
      <t>ケントウ</t>
    </rPh>
    <rPh sb="32" eb="34">
      <t>ギョウム</t>
    </rPh>
    <rPh sb="34" eb="36">
      <t>イタク</t>
    </rPh>
    <phoneticPr fontId="5"/>
  </si>
  <si>
    <t>令和６年度　急傾斜地崩壊対策工事　公共（その２）詳細設計業務委託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ショウサイ</t>
    </rPh>
    <rPh sb="26" eb="28">
      <t>セッケイ</t>
    </rPh>
    <rPh sb="28" eb="30">
      <t>ギョウム</t>
    </rPh>
    <rPh sb="30" eb="32">
      <t>イタク</t>
    </rPh>
    <phoneticPr fontId="5"/>
  </si>
  <si>
    <t>令和６年度　砂防施設改良工事　県単（その２）設計業務委託</t>
    <rPh sb="0" eb="2">
      <t>レイワ</t>
    </rPh>
    <rPh sb="3" eb="5">
      <t>ネンド</t>
    </rPh>
    <rPh sb="6" eb="8">
      <t>サボウ</t>
    </rPh>
    <rPh sb="8" eb="10">
      <t>シセツ</t>
    </rPh>
    <rPh sb="10" eb="12">
      <t>カイリョウ</t>
    </rPh>
    <rPh sb="12" eb="14">
      <t>コウジ</t>
    </rPh>
    <rPh sb="15" eb="16">
      <t>ケン</t>
    </rPh>
    <rPh sb="16" eb="17">
      <t>タン</t>
    </rPh>
    <rPh sb="22" eb="24">
      <t>セッケイ</t>
    </rPh>
    <rPh sb="24" eb="26">
      <t>ギョウム</t>
    </rPh>
    <rPh sb="26" eb="28">
      <t>イタク</t>
    </rPh>
    <phoneticPr fontId="5"/>
  </si>
  <si>
    <t>令和６年度　急傾斜地崩壊対策工事　県単（その３）詳細設計業務委託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ショウサイ</t>
    </rPh>
    <rPh sb="26" eb="28">
      <t>セッケイ</t>
    </rPh>
    <rPh sb="28" eb="30">
      <t>ギョウム</t>
    </rPh>
    <rPh sb="30" eb="32">
      <t>イタク</t>
    </rPh>
    <phoneticPr fontId="5"/>
  </si>
  <si>
    <t>令和６年度　急傾斜地施設改良工事　県単（その１）点検調査業務委託</t>
    <rPh sb="0" eb="2">
      <t>レイワ</t>
    </rPh>
    <rPh sb="6" eb="7">
      <t>キュウ</t>
    </rPh>
    <rPh sb="7" eb="10">
      <t>ケイシャチ</t>
    </rPh>
    <rPh sb="10" eb="12">
      <t>シセツ</t>
    </rPh>
    <rPh sb="12" eb="14">
      <t>カイリョウ</t>
    </rPh>
    <rPh sb="14" eb="16">
      <t>コウジ</t>
    </rPh>
    <rPh sb="17" eb="18">
      <t>ケン</t>
    </rPh>
    <rPh sb="18" eb="19">
      <t>タン</t>
    </rPh>
    <rPh sb="24" eb="26">
      <t>テンケン</t>
    </rPh>
    <rPh sb="26" eb="28">
      <t>チョウサ</t>
    </rPh>
    <rPh sb="28" eb="30">
      <t>ギョウム</t>
    </rPh>
    <rPh sb="30" eb="32">
      <t>イタク</t>
    </rPh>
    <phoneticPr fontId="5"/>
  </si>
  <si>
    <t>令和５年度　地すべり対策工事　公共（その５）地すべり観測調査業務委託</t>
    <rPh sb="0" eb="2">
      <t>レイワ</t>
    </rPh>
    <rPh sb="3" eb="4">
      <t>ネン</t>
    </rPh>
    <rPh sb="4" eb="5">
      <t>ド</t>
    </rPh>
    <rPh sb="6" eb="7">
      <t>ジ</t>
    </rPh>
    <rPh sb="10" eb="12">
      <t>タイサク</t>
    </rPh>
    <rPh sb="12" eb="14">
      <t>コウジ</t>
    </rPh>
    <rPh sb="15" eb="17">
      <t>コウキョウ</t>
    </rPh>
    <rPh sb="22" eb="23">
      <t>ジ</t>
    </rPh>
    <rPh sb="26" eb="28">
      <t>カンソク</t>
    </rPh>
    <rPh sb="28" eb="30">
      <t>チョウサ</t>
    </rPh>
    <rPh sb="30" eb="32">
      <t>ギョウム</t>
    </rPh>
    <rPh sb="32" eb="34">
      <t>イタク</t>
    </rPh>
    <phoneticPr fontId="5"/>
  </si>
  <si>
    <t>令和６年度　通常砂防工事　公共（その２）設計業務委託</t>
    <rPh sb="0" eb="2">
      <t>レイワ</t>
    </rPh>
    <rPh sb="6" eb="8">
      <t>ツウジョウ</t>
    </rPh>
    <rPh sb="8" eb="10">
      <t>サボウ</t>
    </rPh>
    <rPh sb="10" eb="12">
      <t>コウジ</t>
    </rPh>
    <rPh sb="20" eb="22">
      <t>セッケイ</t>
    </rPh>
    <rPh sb="22" eb="24">
      <t>ギョウム</t>
    </rPh>
    <rPh sb="24" eb="26">
      <t>イタク</t>
    </rPh>
    <phoneticPr fontId="5"/>
  </si>
  <si>
    <t>令和６年度　通常砂防工事　公共（その１）設計業務委託</t>
    <rPh sb="0" eb="2">
      <t>レイワ</t>
    </rPh>
    <rPh sb="3" eb="5">
      <t>ネンド</t>
    </rPh>
    <rPh sb="6" eb="8">
      <t>ツウジョウ</t>
    </rPh>
    <rPh sb="8" eb="10">
      <t>サボウ</t>
    </rPh>
    <rPh sb="10" eb="12">
      <t>コウジ</t>
    </rPh>
    <rPh sb="13" eb="15">
      <t>コウキョウ</t>
    </rPh>
    <rPh sb="20" eb="22">
      <t>セッケイ</t>
    </rPh>
    <rPh sb="22" eb="24">
      <t>ギョウム</t>
    </rPh>
    <rPh sb="24" eb="26">
      <t>イタク</t>
    </rPh>
    <phoneticPr fontId="5"/>
  </si>
  <si>
    <t>令和６年度　地すべり対策工事　公共（その３）地すべり監視システム更新業務委託</t>
    <rPh sb="0" eb="2">
      <t>レイワ</t>
    </rPh>
    <rPh sb="3" eb="4">
      <t>ネン</t>
    </rPh>
    <rPh sb="4" eb="5">
      <t>ド</t>
    </rPh>
    <rPh sb="6" eb="7">
      <t>ジ</t>
    </rPh>
    <rPh sb="10" eb="12">
      <t>タイサク</t>
    </rPh>
    <rPh sb="12" eb="14">
      <t>コウジ</t>
    </rPh>
    <rPh sb="15" eb="17">
      <t>コウキョウ</t>
    </rPh>
    <rPh sb="22" eb="23">
      <t>ジ</t>
    </rPh>
    <rPh sb="26" eb="28">
      <t>カンシ</t>
    </rPh>
    <rPh sb="32" eb="34">
      <t>コウシン</t>
    </rPh>
    <rPh sb="34" eb="36">
      <t>ギョウム</t>
    </rPh>
    <rPh sb="36" eb="38">
      <t>イタク</t>
    </rPh>
    <phoneticPr fontId="5"/>
  </si>
  <si>
    <t>令和５年度　通常砂防工事　公共（その３）設計業務委託</t>
    <rPh sb="0" eb="2">
      <t>レイワ</t>
    </rPh>
    <rPh sb="3" eb="5">
      <t>ネンド</t>
    </rPh>
    <rPh sb="6" eb="8">
      <t>ツウジョウ</t>
    </rPh>
    <rPh sb="8" eb="10">
      <t>サボウ</t>
    </rPh>
    <rPh sb="10" eb="12">
      <t>コウジ</t>
    </rPh>
    <rPh sb="13" eb="15">
      <t>コウキョウ</t>
    </rPh>
    <rPh sb="20" eb="22">
      <t>セッケイ</t>
    </rPh>
    <rPh sb="22" eb="24">
      <t>ギョウム</t>
    </rPh>
    <rPh sb="24" eb="26">
      <t>イタク</t>
    </rPh>
    <phoneticPr fontId="5"/>
  </si>
  <si>
    <t>令和６年度　道路災害防除工事　県単（その１０）道路施設点検業務委託</t>
    <rPh sb="0" eb="2">
      <t>レイワ</t>
    </rPh>
    <rPh sb="3" eb="5">
      <t>ネンド</t>
    </rPh>
    <rPh sb="6" eb="14">
      <t>ドウロサイガイボウジョコウジ</t>
    </rPh>
    <rPh sb="15" eb="17">
      <t>ケンタン</t>
    </rPh>
    <rPh sb="23" eb="25">
      <t>ドウロ</t>
    </rPh>
    <rPh sb="25" eb="27">
      <t>シセツ</t>
    </rPh>
    <rPh sb="27" eb="29">
      <t>テンケン</t>
    </rPh>
    <rPh sb="29" eb="31">
      <t>ギョウム</t>
    </rPh>
    <rPh sb="31" eb="33">
      <t>イタク</t>
    </rPh>
    <phoneticPr fontId="4"/>
  </si>
  <si>
    <t>令和５年度　急傾斜地崩壊対策工事　県単（その３８）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16"/>
  </si>
  <si>
    <t>令和５年度　急傾斜地崩壊対策工事　県単（その５４）　設計業務委託</t>
  </si>
  <si>
    <t>令和５年度　急傾斜地崩壊対策工事　県単（その５９）　設計業務委託</t>
  </si>
  <si>
    <t>令和５年度　急傾斜地崩壊対策工事　県単（その３７）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16"/>
  </si>
  <si>
    <t>令和５年度　急傾斜地崩壊対策工事　県単（その３６）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16"/>
  </si>
  <si>
    <t>令和５年度　急傾斜地崩壊対策工事　県単（その２５）　設計業務委託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セッケイ</t>
    </rPh>
    <rPh sb="28" eb="30">
      <t>ギョウム</t>
    </rPh>
    <rPh sb="30" eb="32">
      <t>イタク</t>
    </rPh>
    <phoneticPr fontId="16"/>
  </si>
  <si>
    <t>令和５年度　急傾斜地崩壊対策工事　県単（その４０）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16"/>
  </si>
  <si>
    <t>令和５年度　急傾斜地崩壊対策工事　県単（その４７） 測量業務委託</t>
    <rPh sb="0" eb="2">
      <t>レイワ</t>
    </rPh>
    <rPh sb="3" eb="5">
      <t>ネンド</t>
    </rPh>
    <rPh sb="6" eb="16">
      <t>キ</t>
    </rPh>
    <rPh sb="17" eb="19">
      <t>ケンタン</t>
    </rPh>
    <rPh sb="26" eb="28">
      <t>ソクリョウ</t>
    </rPh>
    <rPh sb="28" eb="30">
      <t>ギョウム</t>
    </rPh>
    <rPh sb="30" eb="32">
      <t>イタク</t>
    </rPh>
    <phoneticPr fontId="16"/>
  </si>
  <si>
    <t>令和５年度　急傾斜地崩壊対策工事　県単（その５２） 測量業務委託</t>
    <rPh sb="0" eb="2">
      <t>レイワ</t>
    </rPh>
    <rPh sb="3" eb="5">
      <t>ネンド</t>
    </rPh>
    <rPh sb="6" eb="16">
      <t>キ</t>
    </rPh>
    <rPh sb="17" eb="19">
      <t>ケンタン</t>
    </rPh>
    <rPh sb="26" eb="28">
      <t>ソクリョウ</t>
    </rPh>
    <rPh sb="28" eb="30">
      <t>ギョウム</t>
    </rPh>
    <rPh sb="30" eb="32">
      <t>イタク</t>
    </rPh>
    <phoneticPr fontId="16"/>
  </si>
  <si>
    <t>令和５年度　急傾斜地崩壊対策工事　県単（その４４）　測量業務委託</t>
    <rPh sb="0" eb="2">
      <t>レイワ</t>
    </rPh>
    <rPh sb="3" eb="4">
      <t>ネン</t>
    </rPh>
    <rPh sb="4" eb="5">
      <t>ド</t>
    </rPh>
    <rPh sb="6" eb="10">
      <t>キュウケイシャチ</t>
    </rPh>
    <rPh sb="10" eb="12">
      <t>ホウカイ</t>
    </rPh>
    <rPh sb="12" eb="14">
      <t>タイサク</t>
    </rPh>
    <rPh sb="14" eb="16">
      <t>コウジ</t>
    </rPh>
    <rPh sb="17" eb="18">
      <t>ケン</t>
    </rPh>
    <rPh sb="18" eb="19">
      <t>タン</t>
    </rPh>
    <rPh sb="26" eb="32">
      <t>ソクリョウギョウムイタク</t>
    </rPh>
    <phoneticPr fontId="8"/>
  </si>
  <si>
    <t>令和５年度　急傾斜地崩壊対策工事　県単（その１９）　設計業務委託</t>
    <rPh sb="0" eb="32">
      <t>レ</t>
    </rPh>
    <phoneticPr fontId="8"/>
  </si>
  <si>
    <t>令和５年度　急傾斜地崩壊対策工事　県単（その６１）　設計業務委託</t>
    <rPh sb="0" eb="2">
      <t>レイワ</t>
    </rPh>
    <rPh sb="3" eb="5">
      <t>ネンド</t>
    </rPh>
    <rPh sb="6" eb="16">
      <t>キ</t>
    </rPh>
    <rPh sb="17" eb="19">
      <t>ケンタン</t>
    </rPh>
    <rPh sb="26" eb="28">
      <t>セッケイ</t>
    </rPh>
    <rPh sb="28" eb="30">
      <t>ギョウム</t>
    </rPh>
    <rPh sb="30" eb="32">
      <t>イタク</t>
    </rPh>
    <phoneticPr fontId="8"/>
  </si>
  <si>
    <t>令和４年度　急傾斜地崩壊対策工事　公共（その４０）　令和５年度　急傾斜地崩壊対策工事　県単（その６６）　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26" eb="28">
      <t>レイワ</t>
    </rPh>
    <rPh sb="29" eb="31">
      <t>ネンド</t>
    </rPh>
    <rPh sb="32" eb="33">
      <t>キュウ</t>
    </rPh>
    <rPh sb="33" eb="36">
      <t>ケイシャチ</t>
    </rPh>
    <rPh sb="36" eb="38">
      <t>ホウカイ</t>
    </rPh>
    <rPh sb="38" eb="40">
      <t>タイサク</t>
    </rPh>
    <rPh sb="40" eb="42">
      <t>コウジ</t>
    </rPh>
    <rPh sb="43" eb="45">
      <t>ケンタン</t>
    </rPh>
    <rPh sb="52" eb="54">
      <t>ガッペイ</t>
    </rPh>
    <rPh sb="55" eb="57">
      <t>ソクリョウ</t>
    </rPh>
    <rPh sb="57" eb="59">
      <t>ギョウム</t>
    </rPh>
    <rPh sb="59" eb="61">
      <t>イタク</t>
    </rPh>
    <phoneticPr fontId="8"/>
  </si>
  <si>
    <t>令和４年度　急傾斜地崩壊対策工事　公共（その３８）　令和５年度　急傾斜地崩壊対策工事　県単（その７０）　合併　測量業務委託</t>
  </si>
  <si>
    <t>令和５年度　急傾斜地崩壊対策工事　県単（その４６）　測量業務委託</t>
  </si>
  <si>
    <t>令和５年度　河川修繕工事（ゼロ県債）（その３）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8"/>
  </si>
  <si>
    <t>令和５年度　河川修繕工事（ゼロ県債）（その４）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8"/>
  </si>
  <si>
    <t>令和５年度　河川修繕工事（ゼロ県債）（その５）　測量業務委託</t>
    <rPh sb="0" eb="2">
      <t>レイワ</t>
    </rPh>
    <rPh sb="3" eb="5">
      <t>ネンド</t>
    </rPh>
    <phoneticPr fontId="8"/>
  </si>
  <si>
    <t>令和５年度　河川修繕工事（ゼロ県債）（その６）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7"/>
  </si>
  <si>
    <t>令和５年度　急傾斜地崩壊対策工事（ゼロ県債）（その８）　地質調査業務委託</t>
    <rPh sb="0" eb="2">
      <t>レイワ</t>
    </rPh>
    <rPh sb="3" eb="5">
      <t>ネンド</t>
    </rPh>
    <rPh sb="6" eb="7">
      <t>キュウ</t>
    </rPh>
    <rPh sb="7" eb="10">
      <t>ケイシャチ</t>
    </rPh>
    <rPh sb="10" eb="12">
      <t>ホウカイ</t>
    </rPh>
    <rPh sb="12" eb="14">
      <t>タイサク</t>
    </rPh>
    <rPh sb="14" eb="16">
      <t>コウジ</t>
    </rPh>
    <rPh sb="19" eb="20">
      <t>ケン</t>
    </rPh>
    <rPh sb="28" eb="30">
      <t>チシツ</t>
    </rPh>
    <rPh sb="30" eb="32">
      <t>チョウサ</t>
    </rPh>
    <rPh sb="32" eb="34">
      <t>ギョウム</t>
    </rPh>
    <rPh sb="34" eb="36">
      <t>イタク</t>
    </rPh>
    <phoneticPr fontId="7"/>
  </si>
  <si>
    <t>令和５年度　急傾斜地崩壊対策工事（ゼロ県債）（その１１）　地質調査業務委託</t>
    <rPh sb="0" eb="2">
      <t>レイワ</t>
    </rPh>
    <rPh sb="3" eb="5">
      <t>ネンド</t>
    </rPh>
    <rPh sb="6" eb="16">
      <t>キュウケイシャチホウカイタイサクコウジ</t>
    </rPh>
    <rPh sb="19" eb="21">
      <t>ケンサイ</t>
    </rPh>
    <rPh sb="29" eb="31">
      <t>チシツ</t>
    </rPh>
    <rPh sb="31" eb="33">
      <t>チョウサ</t>
    </rPh>
    <rPh sb="33" eb="35">
      <t>ギョウム</t>
    </rPh>
    <rPh sb="35" eb="37">
      <t>イタク</t>
    </rPh>
    <phoneticPr fontId="7"/>
  </si>
  <si>
    <t>令和５年度　急傾斜地崩壊対策工事（ゼロ県債）（その１０）　地質調査業務委託</t>
    <rPh sb="0" eb="2">
      <t>レイワ</t>
    </rPh>
    <rPh sb="3" eb="5">
      <t>ネンド</t>
    </rPh>
    <rPh sb="6" eb="16">
      <t>キュウケイシャチホウカイタイサクコウジ</t>
    </rPh>
    <rPh sb="19" eb="20">
      <t>ケン</t>
    </rPh>
    <rPh sb="20" eb="21">
      <t>サイ</t>
    </rPh>
    <rPh sb="29" eb="31">
      <t>チシツ</t>
    </rPh>
    <rPh sb="31" eb="33">
      <t>チョウサ</t>
    </rPh>
    <rPh sb="33" eb="35">
      <t>ギョウム</t>
    </rPh>
    <rPh sb="35" eb="37">
      <t>イタク</t>
    </rPh>
    <phoneticPr fontId="7"/>
  </si>
  <si>
    <t>令和５年度　急傾斜地崩壊対策工事　県単（その６３）　設計業務委託</t>
  </si>
  <si>
    <t>令和４年度　急傾斜地崩壊対策工事（ゼロ県債）（その２）　発注者支援業務委託</t>
  </si>
  <si>
    <t>令和４年度　急傾斜地崩壊対策工事（ゼロ県債）（その３）　発注者支援業務委託</t>
  </si>
  <si>
    <t>令和４年度　河川改修工事（ゼロ県債）（その２）　河川維持改修工事（ゼロ県債）（その１）　合併　発注者支援業務委託</t>
    <rPh sb="0" eb="2">
      <t>レイワ</t>
    </rPh>
    <rPh sb="3" eb="4">
      <t>ネン</t>
    </rPh>
    <rPh sb="4" eb="5">
      <t>ド</t>
    </rPh>
    <rPh sb="6" eb="8">
      <t>カセン</t>
    </rPh>
    <rPh sb="8" eb="10">
      <t>カイシュウ</t>
    </rPh>
    <rPh sb="10" eb="12">
      <t>コウジ</t>
    </rPh>
    <rPh sb="15" eb="17">
      <t>ケンサイ</t>
    </rPh>
    <rPh sb="24" eb="26">
      <t>カセン</t>
    </rPh>
    <rPh sb="26" eb="28">
      <t>イジ</t>
    </rPh>
    <rPh sb="28" eb="30">
      <t>カイシュウ</t>
    </rPh>
    <rPh sb="30" eb="32">
      <t>コウジ</t>
    </rPh>
    <rPh sb="35" eb="37">
      <t>ケンサイ</t>
    </rPh>
    <rPh sb="44" eb="46">
      <t>ガッペイ</t>
    </rPh>
    <rPh sb="47" eb="54">
      <t>ハッチュウシャシエンギョウム</t>
    </rPh>
    <rPh sb="54" eb="56">
      <t>イタク</t>
    </rPh>
    <phoneticPr fontId="7"/>
  </si>
  <si>
    <t>令和５年度　河川修繕工事（ゼロ県債）（その４）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7"/>
  </si>
  <si>
    <t>令和５年度　河川修繕工事（ゼロ県債）（その５）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7"/>
  </si>
  <si>
    <t>令和５年度　急傾斜地崩壊対策工事　県単（その３９）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6"/>
  </si>
  <si>
    <t>令和５年度　急傾斜地崩壊対策工事　県単(その４５)　測量業務委託</t>
    <rPh sb="0" eb="2">
      <t>レイワ</t>
    </rPh>
    <rPh sb="3" eb="4">
      <t>ネン</t>
    </rPh>
    <rPh sb="4" eb="5">
      <t>ド</t>
    </rPh>
    <rPh sb="6" eb="16">
      <t>キュウケイシャチホウカイタイサクコウジ</t>
    </rPh>
    <rPh sb="17" eb="18">
      <t>ケン</t>
    </rPh>
    <rPh sb="18" eb="19">
      <t>タン</t>
    </rPh>
    <rPh sb="26" eb="32">
      <t>ソクリョウギョウムイタク</t>
    </rPh>
    <phoneticPr fontId="6"/>
  </si>
  <si>
    <t>令和５年度　急傾斜地崩壊対策工事(ゼロ県債)(その９)　地質調査業務委託</t>
    <rPh sb="0" eb="2">
      <t>レイワ</t>
    </rPh>
    <rPh sb="3" eb="4">
      <t>ネン</t>
    </rPh>
    <rPh sb="4" eb="5">
      <t>ド</t>
    </rPh>
    <rPh sb="6" eb="16">
      <t>キュウケイシャチホウカイタイサクコウジ</t>
    </rPh>
    <rPh sb="19" eb="21">
      <t>ケンサイ</t>
    </rPh>
    <rPh sb="28" eb="30">
      <t>チシツ</t>
    </rPh>
    <rPh sb="30" eb="32">
      <t>チョウサ</t>
    </rPh>
    <rPh sb="32" eb="36">
      <t>ギョウムイタク</t>
    </rPh>
    <phoneticPr fontId="6"/>
  </si>
  <si>
    <t>令和５年度　水防情報基盤緊急整備工事　県単（その３）　氾濫危険水位等検討業務委託</t>
  </si>
  <si>
    <t>令和５年度　通常砂防工事　公共（その１０）　基礎調査業務委託</t>
    <rPh sb="0" eb="2">
      <t>レイワ</t>
    </rPh>
    <rPh sb="3" eb="5">
      <t>ネンド</t>
    </rPh>
    <rPh sb="6" eb="8">
      <t>ツウジョウ</t>
    </rPh>
    <rPh sb="8" eb="10">
      <t>サボウ</t>
    </rPh>
    <rPh sb="10" eb="12">
      <t>コウジ</t>
    </rPh>
    <rPh sb="13" eb="15">
      <t>コウキョウ</t>
    </rPh>
    <rPh sb="22" eb="24">
      <t>キソ</t>
    </rPh>
    <rPh sb="24" eb="26">
      <t>チョウサ</t>
    </rPh>
    <rPh sb="26" eb="28">
      <t>ギョウム</t>
    </rPh>
    <rPh sb="28" eb="30">
      <t>イタク</t>
    </rPh>
    <phoneticPr fontId="6"/>
  </si>
  <si>
    <t>令和４年度　急傾斜地崩壊対策工事　公共（その３６）　令和５年度　急傾斜地崩壊対策工事　県単（その６７）　合併　測量業務委託</t>
    <rPh sb="0" eb="2">
      <t>レイワ</t>
    </rPh>
    <rPh sb="3" eb="4">
      <t>ネン</t>
    </rPh>
    <rPh sb="4" eb="5">
      <t>ド</t>
    </rPh>
    <rPh sb="6" eb="14">
      <t>キュウケイシャチホウカイタイサク</t>
    </rPh>
    <rPh sb="14" eb="16">
      <t>コウジ</t>
    </rPh>
    <rPh sb="17" eb="19">
      <t>コウキョウ</t>
    </rPh>
    <rPh sb="26" eb="28">
      <t>レイワ</t>
    </rPh>
    <rPh sb="29" eb="30">
      <t>ネン</t>
    </rPh>
    <rPh sb="30" eb="31">
      <t>ド</t>
    </rPh>
    <rPh sb="32" eb="42">
      <t>キュウケイシャチホウカイタイサクコウジ</t>
    </rPh>
    <rPh sb="43" eb="44">
      <t>ケン</t>
    </rPh>
    <rPh sb="44" eb="45">
      <t>タン</t>
    </rPh>
    <rPh sb="52" eb="54">
      <t>ガッペイ</t>
    </rPh>
    <rPh sb="55" eb="57">
      <t>ソクリョウ</t>
    </rPh>
    <rPh sb="57" eb="59">
      <t>ギョウム</t>
    </rPh>
    <rPh sb="59" eb="61">
      <t>イタク</t>
    </rPh>
    <phoneticPr fontId="6"/>
  </si>
  <si>
    <t>令和５年度　急傾斜地崩壊対策工事　県単（その５１）　測量業務委託</t>
    <rPh sb="0" eb="2">
      <t>レイワ</t>
    </rPh>
    <rPh sb="3" eb="5">
      <t>ネンド</t>
    </rPh>
    <rPh sb="6" eb="16">
      <t>キ</t>
    </rPh>
    <rPh sb="17" eb="19">
      <t>ケンタン</t>
    </rPh>
    <rPh sb="28" eb="30">
      <t>ギョウム</t>
    </rPh>
    <rPh sb="30" eb="32">
      <t>イタク</t>
    </rPh>
    <phoneticPr fontId="6"/>
  </si>
  <si>
    <t>令和５年度　急傾斜地崩壊対策工事　県単（その４１）　測量業務委託</t>
  </si>
  <si>
    <t>令和５年度　急傾斜地崩壊対策工事　県単（その５８）　設計業務委託</t>
  </si>
  <si>
    <t>令和６年度　公園整備工事　県単（その３）　３号便所改築実施設計業務委託</t>
    <rPh sb="0" eb="2">
      <t>レイワ</t>
    </rPh>
    <rPh sb="3" eb="5">
      <t>ネンド</t>
    </rPh>
    <rPh sb="6" eb="8">
      <t>コウエン</t>
    </rPh>
    <rPh sb="8" eb="10">
      <t>セイビ</t>
    </rPh>
    <rPh sb="10" eb="12">
      <t>コウジ</t>
    </rPh>
    <rPh sb="13" eb="15">
      <t>ケンタン</t>
    </rPh>
    <rPh sb="22" eb="23">
      <t>ゴウ</t>
    </rPh>
    <rPh sb="23" eb="25">
      <t>ベンジョ</t>
    </rPh>
    <rPh sb="25" eb="27">
      <t>カイチク</t>
    </rPh>
    <rPh sb="27" eb="29">
      <t>ジッシ</t>
    </rPh>
    <rPh sb="29" eb="31">
      <t>セッケイ</t>
    </rPh>
    <rPh sb="31" eb="33">
      <t>ギョウム</t>
    </rPh>
    <rPh sb="33" eb="35">
      <t>イタク</t>
    </rPh>
    <phoneticPr fontId="6"/>
  </si>
  <si>
    <t>令和４年度　急傾斜地崩壊対策工事　公共（その３９）　令和５年度　急傾斜地崩壊対策工事　県単（その７１）　合併　測量業務委託</t>
  </si>
  <si>
    <t>令和５年度　水防情報基盤緊急整備工事　県単（その４）　氾濫危険水位等検討業務委託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7" eb="29">
      <t>ハンラン</t>
    </rPh>
    <rPh sb="29" eb="31">
      <t>キケン</t>
    </rPh>
    <rPh sb="31" eb="33">
      <t>スイイ</t>
    </rPh>
    <rPh sb="33" eb="34">
      <t>トウ</t>
    </rPh>
    <rPh sb="34" eb="36">
      <t>ケントウ</t>
    </rPh>
    <rPh sb="36" eb="38">
      <t>ギョウム</t>
    </rPh>
    <rPh sb="38" eb="40">
      <t>イタク</t>
    </rPh>
    <phoneticPr fontId="5"/>
  </si>
  <si>
    <t>令和５年度　河川維持改修工事　県単（その２）　河川修繕工事　県単（その４１）　合併　護岸等補修計画検討業務委託</t>
    <rPh sb="0" eb="2">
      <t>レイワ</t>
    </rPh>
    <rPh sb="3" eb="5">
      <t>ネンド</t>
    </rPh>
    <rPh sb="6" eb="8">
      <t>カセン</t>
    </rPh>
    <rPh sb="8" eb="10">
      <t>イジ</t>
    </rPh>
    <rPh sb="10" eb="12">
      <t>カイシュウ</t>
    </rPh>
    <rPh sb="12" eb="14">
      <t>コウジ</t>
    </rPh>
    <rPh sb="15" eb="16">
      <t>ケン</t>
    </rPh>
    <rPh sb="16" eb="17">
      <t>タン</t>
    </rPh>
    <rPh sb="23" eb="25">
      <t>カセン</t>
    </rPh>
    <rPh sb="25" eb="27">
      <t>シュウゼン</t>
    </rPh>
    <rPh sb="27" eb="29">
      <t>コウジ</t>
    </rPh>
    <rPh sb="30" eb="31">
      <t>ケン</t>
    </rPh>
    <rPh sb="31" eb="32">
      <t>タン</t>
    </rPh>
    <rPh sb="39" eb="41">
      <t>ガッペイ</t>
    </rPh>
    <rPh sb="42" eb="44">
      <t>ゴガン</t>
    </rPh>
    <rPh sb="44" eb="45">
      <t>トウ</t>
    </rPh>
    <rPh sb="45" eb="47">
      <t>ホシュウ</t>
    </rPh>
    <rPh sb="47" eb="49">
      <t>ケイカク</t>
    </rPh>
    <rPh sb="49" eb="51">
      <t>ケントウ</t>
    </rPh>
    <rPh sb="51" eb="53">
      <t>ギョウム</t>
    </rPh>
    <rPh sb="53" eb="55">
      <t>イタク</t>
    </rPh>
    <phoneticPr fontId="5"/>
  </si>
  <si>
    <t>令和４年度　急傾斜地崩壊対策工事（ゼロ県債）（その１）　発注者支援業務委託</t>
    <rPh sb="0" eb="2">
      <t>レイワ</t>
    </rPh>
    <rPh sb="3" eb="5">
      <t>ネンド</t>
    </rPh>
    <rPh sb="6" eb="7">
      <t>キュウ</t>
    </rPh>
    <rPh sb="7" eb="10">
      <t>ケイシャチ</t>
    </rPh>
    <rPh sb="10" eb="12">
      <t>ホウカイ</t>
    </rPh>
    <rPh sb="12" eb="14">
      <t>タイサク</t>
    </rPh>
    <rPh sb="14" eb="16">
      <t>コウジ</t>
    </rPh>
    <rPh sb="19" eb="21">
      <t>ケンサイ</t>
    </rPh>
    <rPh sb="28" eb="31">
      <t>ハッチュウシャ</t>
    </rPh>
    <rPh sb="31" eb="37">
      <t>シエンギョウムイタク</t>
    </rPh>
    <phoneticPr fontId="5"/>
  </si>
  <si>
    <t>令和５年度　急傾斜地崩壊対策工事　公共（その３５）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6" eb="28">
      <t>チシツ</t>
    </rPh>
    <rPh sb="28" eb="30">
      <t>チョウサ</t>
    </rPh>
    <rPh sb="30" eb="32">
      <t>ギョウム</t>
    </rPh>
    <rPh sb="32" eb="34">
      <t>イタク</t>
    </rPh>
    <phoneticPr fontId="5"/>
  </si>
  <si>
    <t>令和５年度　急傾斜地崩壊対策工事（ゼロ県債）（その４）　発注者支援業務委託</t>
  </si>
  <si>
    <t>令和５年度　急傾斜地崩壊対策工事　公共（その３３）　地質調査業務委託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6" eb="28">
      <t>チシツ</t>
    </rPh>
    <rPh sb="28" eb="30">
      <t>チョウサ</t>
    </rPh>
    <rPh sb="30" eb="32">
      <t>ギョウム</t>
    </rPh>
    <rPh sb="32" eb="34">
      <t>イタク</t>
    </rPh>
    <phoneticPr fontId="5"/>
  </si>
  <si>
    <t>令和５年度　急傾斜地崩壊対策工事　県単（その１０６）　地質調査業務委託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7" eb="29">
      <t>チシツ</t>
    </rPh>
    <rPh sb="29" eb="31">
      <t>チョウサ</t>
    </rPh>
    <rPh sb="31" eb="33">
      <t>ギョウム</t>
    </rPh>
    <rPh sb="33" eb="35">
      <t>イタク</t>
    </rPh>
    <phoneticPr fontId="5"/>
  </si>
  <si>
    <t>令和５年度　急傾斜地崩壊対策工事　公共（その３４）　県単（その１０５）　合併　地質調査業務委託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6" eb="27">
      <t>ケン</t>
    </rPh>
    <rPh sb="27" eb="28">
      <t>タン</t>
    </rPh>
    <rPh sb="36" eb="38">
      <t>ガッペイ</t>
    </rPh>
    <rPh sb="39" eb="41">
      <t>チシツ</t>
    </rPh>
    <rPh sb="41" eb="43">
      <t>チョウサ</t>
    </rPh>
    <rPh sb="43" eb="45">
      <t>ギョウム</t>
    </rPh>
    <rPh sb="45" eb="47">
      <t>イタク</t>
    </rPh>
    <phoneticPr fontId="5"/>
  </si>
  <si>
    <t>令和５年度　都市公園整備工事　公共（その５）　令和６年度　都市公園整備工事　公共（その１）　公園整備工事　県単(その３）　合併　法面測量業務委託</t>
    <rPh sb="0" eb="2">
      <t>レイワ</t>
    </rPh>
    <rPh sb="3" eb="5">
      <t>ネンド</t>
    </rPh>
    <rPh sb="6" eb="8">
      <t>トシ</t>
    </rPh>
    <rPh sb="8" eb="10">
      <t>コウエン</t>
    </rPh>
    <rPh sb="10" eb="12">
      <t>セイビ</t>
    </rPh>
    <rPh sb="12" eb="14">
      <t>コウジ</t>
    </rPh>
    <rPh sb="15" eb="17">
      <t>コウキョウ</t>
    </rPh>
    <rPh sb="23" eb="25">
      <t>レイワ</t>
    </rPh>
    <rPh sb="26" eb="28">
      <t>ネンド</t>
    </rPh>
    <rPh sb="29" eb="31">
      <t>トシ</t>
    </rPh>
    <rPh sb="31" eb="33">
      <t>コウエン</t>
    </rPh>
    <rPh sb="33" eb="35">
      <t>セイビ</t>
    </rPh>
    <rPh sb="35" eb="37">
      <t>コウジ</t>
    </rPh>
    <rPh sb="38" eb="40">
      <t>コウキョウ</t>
    </rPh>
    <rPh sb="46" eb="48">
      <t>コウエン</t>
    </rPh>
    <rPh sb="48" eb="50">
      <t>セイビ</t>
    </rPh>
    <rPh sb="50" eb="52">
      <t>コウジ</t>
    </rPh>
    <rPh sb="53" eb="54">
      <t>ケン</t>
    </rPh>
    <rPh sb="54" eb="55">
      <t>タン</t>
    </rPh>
    <rPh sb="61" eb="63">
      <t>ガッペイ</t>
    </rPh>
    <rPh sb="64" eb="66">
      <t>ノリメン</t>
    </rPh>
    <rPh sb="66" eb="68">
      <t>ソクリョウ</t>
    </rPh>
    <rPh sb="68" eb="70">
      <t>ギョウム</t>
    </rPh>
    <rPh sb="70" eb="72">
      <t>イタク</t>
    </rPh>
    <phoneticPr fontId="5"/>
  </si>
  <si>
    <t>令和５年度　急傾斜地崩壊対策工事（ゼロ県債）（その１４）設計業務委託</t>
    <rPh sb="0" eb="2">
      <t>レイワ</t>
    </rPh>
    <rPh sb="3" eb="5">
      <t>ネンド</t>
    </rPh>
    <rPh sb="6" eb="12">
      <t>キュウケイシャチホウカイ</t>
    </rPh>
    <rPh sb="12" eb="14">
      <t>タイサク</t>
    </rPh>
    <rPh sb="14" eb="16">
      <t>コウジ</t>
    </rPh>
    <rPh sb="19" eb="20">
      <t>ケン</t>
    </rPh>
    <rPh sb="20" eb="21">
      <t>サイ</t>
    </rPh>
    <rPh sb="28" eb="30">
      <t>セッケイ</t>
    </rPh>
    <rPh sb="30" eb="32">
      <t>ギョウム</t>
    </rPh>
    <rPh sb="32" eb="34">
      <t>イタク</t>
    </rPh>
    <phoneticPr fontId="5"/>
  </si>
  <si>
    <t>令和５年度　急傾斜地崩壊対策工事　公共（その２７）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6" eb="30">
      <t>ソクリョウギョウム</t>
    </rPh>
    <rPh sb="30" eb="32">
      <t>イタク</t>
    </rPh>
    <phoneticPr fontId="5"/>
  </si>
  <si>
    <t>令和４年度　河川改修工事（ゼロ県債）（その１）発注者支援業務委託</t>
    <rPh sb="0" eb="2">
      <t>レイワ</t>
    </rPh>
    <rPh sb="3" eb="5">
      <t>ネンド</t>
    </rPh>
    <rPh sb="6" eb="8">
      <t>カセン</t>
    </rPh>
    <rPh sb="8" eb="10">
      <t>カイシュウ</t>
    </rPh>
    <rPh sb="10" eb="12">
      <t>コウジ</t>
    </rPh>
    <rPh sb="15" eb="17">
      <t>ケンサイ</t>
    </rPh>
    <rPh sb="23" eb="26">
      <t>ハッチュウシャ</t>
    </rPh>
    <rPh sb="26" eb="28">
      <t>シエン</t>
    </rPh>
    <rPh sb="28" eb="30">
      <t>ギョウム</t>
    </rPh>
    <rPh sb="30" eb="32">
      <t>イタク</t>
    </rPh>
    <phoneticPr fontId="5"/>
  </si>
  <si>
    <t>令和６年度　公園整備工事　県単（その９）　県立三ツ池公園給水管改修実施設計業務委託　</t>
  </si>
  <si>
    <t>令和５年度　急傾斜地崩壊対策工事　公共（その２３）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6" eb="30">
      <t>ソクリョウギョウム</t>
    </rPh>
    <rPh sb="30" eb="32">
      <t>イタク</t>
    </rPh>
    <phoneticPr fontId="5"/>
  </si>
  <si>
    <t>令和５年度　河川改修工事　公共（その１０）　河川修繕工事　県単（その４０）　合併　帷子川分水路管理施設他長寿命化計画見直し業務委託</t>
    <rPh sb="0" eb="2">
      <t>レイワ</t>
    </rPh>
    <rPh sb="3" eb="5">
      <t>ネンド</t>
    </rPh>
    <rPh sb="6" eb="8">
      <t>カセン</t>
    </rPh>
    <rPh sb="8" eb="10">
      <t>カイシュウ</t>
    </rPh>
    <rPh sb="10" eb="12">
      <t>コウジ</t>
    </rPh>
    <rPh sb="13" eb="15">
      <t>コウキョウ</t>
    </rPh>
    <rPh sb="22" eb="24">
      <t>カセン</t>
    </rPh>
    <rPh sb="24" eb="26">
      <t>シュウゼン</t>
    </rPh>
    <rPh sb="26" eb="28">
      <t>コウジ</t>
    </rPh>
    <rPh sb="29" eb="31">
      <t>ケンタン</t>
    </rPh>
    <rPh sb="38" eb="40">
      <t>ガッペイ</t>
    </rPh>
    <rPh sb="41" eb="43">
      <t>カタビラ</t>
    </rPh>
    <rPh sb="43" eb="44">
      <t>ガワ</t>
    </rPh>
    <rPh sb="44" eb="47">
      <t>ブンスイロ</t>
    </rPh>
    <rPh sb="47" eb="49">
      <t>カンリ</t>
    </rPh>
    <rPh sb="49" eb="51">
      <t>シセツ</t>
    </rPh>
    <rPh sb="51" eb="52">
      <t>ホカ</t>
    </rPh>
    <rPh sb="52" eb="56">
      <t>チョウジュミョウカ</t>
    </rPh>
    <rPh sb="56" eb="58">
      <t>ケイカク</t>
    </rPh>
    <rPh sb="58" eb="60">
      <t>ミナオ</t>
    </rPh>
    <rPh sb="61" eb="63">
      <t>ギョウム</t>
    </rPh>
    <rPh sb="63" eb="65">
      <t>イタク</t>
    </rPh>
    <phoneticPr fontId="5"/>
  </si>
  <si>
    <t>令和６年度　河川改修工事　県単（その５）　河川水辺の国勢調査業務委託</t>
    <rPh sb="0" eb="2">
      <t>レイワ</t>
    </rPh>
    <rPh sb="3" eb="5">
      <t>ネンド</t>
    </rPh>
    <rPh sb="6" eb="8">
      <t>カセン</t>
    </rPh>
    <rPh sb="8" eb="10">
      <t>カイシュウ</t>
    </rPh>
    <rPh sb="10" eb="12">
      <t>コウジ</t>
    </rPh>
    <rPh sb="13" eb="14">
      <t>ケン</t>
    </rPh>
    <rPh sb="14" eb="15">
      <t>タン</t>
    </rPh>
    <rPh sb="21" eb="23">
      <t>カセン</t>
    </rPh>
    <rPh sb="23" eb="25">
      <t>ミズベ</t>
    </rPh>
    <rPh sb="26" eb="28">
      <t>コクセイ</t>
    </rPh>
    <rPh sb="28" eb="30">
      <t>チョウサ</t>
    </rPh>
    <rPh sb="30" eb="32">
      <t>ギョウム</t>
    </rPh>
    <rPh sb="32" eb="34">
      <t>イタク</t>
    </rPh>
    <phoneticPr fontId="5"/>
  </si>
  <si>
    <t>令和４年度　河川改修工事（ゼロ県債）（その１）（その２）　合併　発注者支援業務委託</t>
    <rPh sb="0" eb="2">
      <t>レイワ</t>
    </rPh>
    <rPh sb="3" eb="5">
      <t>ネンド</t>
    </rPh>
    <rPh sb="29" eb="31">
      <t>ガッペイ</t>
    </rPh>
    <phoneticPr fontId="5"/>
  </si>
  <si>
    <t>令和５年度　河川改修工事　県単（その２１）　令和６年度　河川一般管理工事　県単（その７）　合併　測量業務委託</t>
    <rPh sb="0" eb="2">
      <t>レイワ</t>
    </rPh>
    <rPh sb="3" eb="4">
      <t>ネン</t>
    </rPh>
    <rPh sb="4" eb="5">
      <t>ド</t>
    </rPh>
    <rPh sb="22" eb="24">
      <t>レイワ</t>
    </rPh>
    <rPh sb="25" eb="27">
      <t>ネンド</t>
    </rPh>
    <phoneticPr fontId="5"/>
  </si>
  <si>
    <t>令和５年度　急傾斜地崩壊対策工事　公共（その３１）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6" eb="28">
      <t>チシツ</t>
    </rPh>
    <rPh sb="28" eb="30">
      <t>チョウサ</t>
    </rPh>
    <rPh sb="30" eb="32">
      <t>ギョウム</t>
    </rPh>
    <rPh sb="32" eb="34">
      <t>イタク</t>
    </rPh>
    <phoneticPr fontId="5"/>
  </si>
  <si>
    <t>令和５年度　急傾斜地崩壊対策工事　県単（その122）　地質調査業務委託</t>
  </si>
  <si>
    <t>令和５年度　急傾斜地崩壊対策工事　公共（その21）　県単（その101）　合併　測量業務委託</t>
    <rPh sb="17" eb="19">
      <t>コウキョウ</t>
    </rPh>
    <rPh sb="26" eb="27">
      <t>ケン</t>
    </rPh>
    <rPh sb="27" eb="28">
      <t>タン</t>
    </rPh>
    <rPh sb="36" eb="38">
      <t>ガッペイ</t>
    </rPh>
    <rPh sb="39" eb="41">
      <t>ソクリョウ</t>
    </rPh>
    <phoneticPr fontId="5"/>
  </si>
  <si>
    <t>令和５年度　急傾斜地崩壊対策工事（ゼロ県債）（その12）　設計業務委託</t>
    <rPh sb="19" eb="20">
      <t>ケン</t>
    </rPh>
    <rPh sb="29" eb="31">
      <t>セッケイ</t>
    </rPh>
    <rPh sb="31" eb="33">
      <t>ギョウム</t>
    </rPh>
    <phoneticPr fontId="5"/>
  </si>
  <si>
    <t>令和５年度　急傾斜地崩壊対策工事　県単（その１１８）　地質調査業務委託</t>
    <rPh sb="0" eb="2">
      <t>レイワ</t>
    </rPh>
    <rPh sb="3" eb="5">
      <t>ネンド</t>
    </rPh>
    <rPh sb="6" eb="10">
      <t>キュウケイシャチ</t>
    </rPh>
    <rPh sb="10" eb="16">
      <t>ホウカイタイサクコウジ</t>
    </rPh>
    <rPh sb="17" eb="19">
      <t>ケンタン</t>
    </rPh>
    <rPh sb="27" eb="33">
      <t>チシツチョウサギョウム</t>
    </rPh>
    <rPh sb="33" eb="35">
      <t>イタク</t>
    </rPh>
    <phoneticPr fontId="5"/>
  </si>
  <si>
    <t>令和５年度　急傾斜地崩壊対策工事　県単（その１１６）　地質調査業務委託</t>
    <rPh sb="0" eb="2">
      <t>レイワ</t>
    </rPh>
    <rPh sb="3" eb="5">
      <t>ネンド</t>
    </rPh>
    <rPh sb="6" eb="10">
      <t>キュウケイシャチ</t>
    </rPh>
    <rPh sb="10" eb="16">
      <t>ホウカイタイサクコウジ</t>
    </rPh>
    <rPh sb="17" eb="19">
      <t>ケンタン</t>
    </rPh>
    <rPh sb="27" eb="33">
      <t>チシツチョウサギョウム</t>
    </rPh>
    <rPh sb="33" eb="35">
      <t>イタク</t>
    </rPh>
    <phoneticPr fontId="5"/>
  </si>
  <si>
    <t>令和６年度　河川改修工事　県単（その４）　地下水位観測調査業務委託</t>
    <rPh sb="6" eb="8">
      <t>カセン</t>
    </rPh>
    <rPh sb="8" eb="10">
      <t>カイシュウ</t>
    </rPh>
    <rPh sb="10" eb="12">
      <t>コウジ</t>
    </rPh>
    <rPh sb="21" eb="23">
      <t>チカ</t>
    </rPh>
    <rPh sb="23" eb="25">
      <t>スイイ</t>
    </rPh>
    <rPh sb="25" eb="27">
      <t>カンソク</t>
    </rPh>
    <rPh sb="27" eb="29">
      <t>チョウサ</t>
    </rPh>
    <rPh sb="29" eb="31">
      <t>ギョウム</t>
    </rPh>
    <rPh sb="31" eb="33">
      <t>イタク</t>
    </rPh>
    <phoneticPr fontId="5"/>
  </si>
  <si>
    <t>令和６年度　河川改修工事　公共（その４）　県単（その８）　合併　柏尾川金井遊水地管理施設他　長寿命化計画見直し業務委託</t>
    <rPh sb="0" eb="2">
      <t>レイワ</t>
    </rPh>
    <rPh sb="3" eb="5">
      <t>ネンド</t>
    </rPh>
    <phoneticPr fontId="5"/>
  </si>
  <si>
    <t>令和５年度　河川改修工事　県単（その19）　令和６年度 河川改修工事　県単（その７）　金井遊水地越流提改築設計業務委託</t>
    <rPh sb="0" eb="2">
      <t>レイワ</t>
    </rPh>
    <rPh sb="3" eb="4">
      <t>ネン</t>
    </rPh>
    <rPh sb="4" eb="5">
      <t>ド</t>
    </rPh>
    <rPh sb="22" eb="24">
      <t>レイワ</t>
    </rPh>
    <rPh sb="25" eb="27">
      <t>ネンド</t>
    </rPh>
    <phoneticPr fontId="5"/>
  </si>
  <si>
    <t>令和５年度　河川改修工事　県単（その20）　河川修繕工事　県単（その50）　合併　測量業務委託</t>
    <rPh sb="0" eb="2">
      <t>レイワ</t>
    </rPh>
    <rPh sb="3" eb="4">
      <t>ネン</t>
    </rPh>
    <rPh sb="4" eb="5">
      <t>ド</t>
    </rPh>
    <phoneticPr fontId="5"/>
  </si>
  <si>
    <t>令和５年度　通常砂防工事　公共（その３）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</si>
  <si>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公共（その４）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</si>
  <si>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公共（その５）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</si>
  <si>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公共（その６）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</si>
  <si>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公共（その７）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</si>
  <si>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公共（その８）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</si>
  <si>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公共（その11）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</si>
  <si>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公共（その12）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</si>
  <si>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公共(その13)基礎調査業務委託</t>
  </si>
  <si>
    <t>令和５年度　通常砂防工事　公共（その14）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</si>
  <si>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公共（その15）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</si>
  <si>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公共（その17）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</si>
  <si>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公共（その18）　基礎調査関連業務委託</t>
    <rPh sb="0" eb="2">
      <t>レイワ</t>
    </rPh>
    <rPh sb="3" eb="5">
      <t>ネンド</t>
    </rPh>
    <rPh sb="6" eb="8">
      <t>ツウジョウ</t>
    </rPh>
    <rPh sb="8" eb="10">
      <t>サボウ</t>
    </rPh>
    <rPh sb="10" eb="12">
      <t>コウジ</t>
    </rPh>
    <rPh sb="13" eb="15">
      <t>コウキョウ</t>
    </rPh>
    <rPh sb="22" eb="24">
      <t>キソ</t>
    </rPh>
    <rPh sb="24" eb="26">
      <t>チョウサ</t>
    </rPh>
    <rPh sb="26" eb="28">
      <t>カンレン</t>
    </rPh>
    <rPh sb="28" eb="30">
      <t>ギョウム</t>
    </rPh>
    <rPh sb="30" eb="32">
      <t>イタク</t>
    </rPh>
    <phoneticPr fontId="5"/>
  </si>
  <si>
    <t>令和５年度　通常砂防工事　公共（その19）　基礎調査関連業務委託</t>
    <rPh sb="0" eb="2">
      <t>レイワ</t>
    </rPh>
    <rPh sb="3" eb="5">
      <t>ネンド</t>
    </rPh>
    <rPh sb="6" eb="8">
      <t>ツウジョウ</t>
    </rPh>
    <rPh sb="8" eb="10">
      <t>サボウ</t>
    </rPh>
    <rPh sb="10" eb="12">
      <t>コウジ</t>
    </rPh>
    <rPh sb="13" eb="15">
      <t>コウキョウ</t>
    </rPh>
    <rPh sb="22" eb="24">
      <t>キソ</t>
    </rPh>
    <rPh sb="24" eb="26">
      <t>チョウサ</t>
    </rPh>
    <rPh sb="26" eb="28">
      <t>カンレン</t>
    </rPh>
    <rPh sb="28" eb="30">
      <t>ギョウム</t>
    </rPh>
    <rPh sb="30" eb="32">
      <t>イタク</t>
    </rPh>
    <phoneticPr fontId="5"/>
  </si>
  <si>
    <t>令和５年度　急傾斜地崩壊対策工事　公共（その24）　測量業務委託</t>
    <rPh sb="0" eb="2">
      <t>レイワ</t>
    </rPh>
    <rPh sb="3" eb="5">
      <t>ネンド</t>
    </rPh>
    <rPh sb="6" eb="16">
      <t>キ</t>
    </rPh>
    <rPh sb="17" eb="19">
      <t>コウキョウ</t>
    </rPh>
    <rPh sb="26" eb="28">
      <t>ソクリョウ</t>
    </rPh>
    <rPh sb="28" eb="30">
      <t>ギョウム</t>
    </rPh>
    <rPh sb="30" eb="32">
      <t>イタク</t>
    </rPh>
    <phoneticPr fontId="5"/>
  </si>
  <si>
    <t>令和５年度　急傾斜地崩壊対策工事　県単（その107）地質調査業務委託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6" eb="28">
      <t>チシツ</t>
    </rPh>
    <rPh sb="28" eb="30">
      <t>チョウサ</t>
    </rPh>
    <rPh sb="30" eb="32">
      <t>ギョウム</t>
    </rPh>
    <rPh sb="32" eb="34">
      <t>イタク</t>
    </rPh>
    <phoneticPr fontId="5"/>
  </si>
  <si>
    <t>令和５年度　急傾斜地崩壊対策工事　県単（その108）　地質調査業務委託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7" eb="29">
      <t>チシツ</t>
    </rPh>
    <rPh sb="29" eb="31">
      <t>チョウサ</t>
    </rPh>
    <rPh sb="31" eb="33">
      <t>ギョウム</t>
    </rPh>
    <rPh sb="33" eb="35">
      <t>イタク</t>
    </rPh>
    <phoneticPr fontId="5"/>
  </si>
  <si>
    <t>令和５年度　急傾斜地崩壊対策工事　県単（その135）　地質調査業務委託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7" eb="29">
      <t>チシツ</t>
    </rPh>
    <rPh sb="29" eb="31">
      <t>チョウサ</t>
    </rPh>
    <rPh sb="31" eb="33">
      <t>ギョウム</t>
    </rPh>
    <rPh sb="33" eb="35">
      <t>イタク</t>
    </rPh>
    <phoneticPr fontId="5"/>
  </si>
  <si>
    <t>令和５年度　急傾斜地崩壊対策工事（ゼロ県債）（その15）　設計業務委託</t>
    <rPh sb="0" eb="2">
      <t>レイワ</t>
    </rPh>
    <rPh sb="3" eb="4">
      <t>ネン</t>
    </rPh>
    <rPh sb="4" eb="5">
      <t>ド</t>
    </rPh>
    <rPh sb="6" eb="16">
      <t>キュウケイシャチホウカイタイサクコウジ</t>
    </rPh>
    <rPh sb="19" eb="21">
      <t>ケンサイ</t>
    </rPh>
    <rPh sb="29" eb="31">
      <t>セッケイ</t>
    </rPh>
    <rPh sb="31" eb="33">
      <t>ギョウム</t>
    </rPh>
    <rPh sb="33" eb="35">
      <t>イタク</t>
    </rPh>
    <phoneticPr fontId="5"/>
  </si>
  <si>
    <t>令和５年度　急傾斜地崩壊対策工事　公共（その37）　設計業務委託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6" eb="28">
      <t>セッケイ</t>
    </rPh>
    <rPh sb="28" eb="30">
      <t>ギョウム</t>
    </rPh>
    <rPh sb="30" eb="32">
      <t>イタク</t>
    </rPh>
    <phoneticPr fontId="5"/>
  </si>
  <si>
    <t>令和５年度　急傾斜地崩壊対策工事　公共（その39）県単（その109）　合併　設計業務委託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5" eb="26">
      <t>ケン</t>
    </rPh>
    <rPh sb="26" eb="27">
      <t>タン</t>
    </rPh>
    <rPh sb="35" eb="37">
      <t>ガッペイ</t>
    </rPh>
    <rPh sb="38" eb="40">
      <t>セッケイ</t>
    </rPh>
    <rPh sb="40" eb="42">
      <t>ギョウム</t>
    </rPh>
    <rPh sb="42" eb="44">
      <t>イタク</t>
    </rPh>
    <phoneticPr fontId="5"/>
  </si>
  <si>
    <t>令和５年度　急傾斜地崩壊対策工事　県単（その110）　設計業務委託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7" eb="29">
      <t>セッケイ</t>
    </rPh>
    <rPh sb="29" eb="31">
      <t>ギョウム</t>
    </rPh>
    <rPh sb="31" eb="33">
      <t>イタク</t>
    </rPh>
    <phoneticPr fontId="5"/>
  </si>
  <si>
    <t>令和６年度　急傾斜地崩壊対策工事　県単（その33）　地質調査業務委託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チシツ</t>
    </rPh>
    <rPh sb="28" eb="30">
      <t>チョウサ</t>
    </rPh>
    <rPh sb="30" eb="32">
      <t>ギョウム</t>
    </rPh>
    <rPh sb="32" eb="34">
      <t>イタク</t>
    </rPh>
    <phoneticPr fontId="5"/>
  </si>
  <si>
    <t>令和５年度　急傾斜地崩壊対策工事　公共（その26）　県単（その103）　合併　測量業務委託</t>
  </si>
  <si>
    <t>令和５年度　急傾斜地崩壊対策工事　県単（その121）　地質調査業務委託</t>
  </si>
  <si>
    <t>令和５年度　急傾斜地崩壊対策工事　県単（その133） 地質調査業務委託</t>
  </si>
  <si>
    <t>令和５年度　急傾斜地崩壊対策工事　公共（その32)　 設計業務委託</t>
    <rPh sb="17" eb="19">
      <t>コウキョウ</t>
    </rPh>
    <rPh sb="27" eb="29">
      <t>セッケイ</t>
    </rPh>
    <rPh sb="29" eb="31">
      <t>ギョウム</t>
    </rPh>
    <phoneticPr fontId="5"/>
  </si>
  <si>
    <t>令和５年度　急傾斜地崩壊対策工事　県単（その112)　地質調査業務委託</t>
    <rPh sb="17" eb="18">
      <t>ケン</t>
    </rPh>
    <rPh sb="18" eb="19">
      <t>タン</t>
    </rPh>
    <rPh sb="27" eb="29">
      <t>チシツ</t>
    </rPh>
    <rPh sb="29" eb="31">
      <t>チョウサ</t>
    </rPh>
    <rPh sb="31" eb="33">
      <t>ギョウム</t>
    </rPh>
    <phoneticPr fontId="5"/>
  </si>
  <si>
    <t>令和５年度　急傾斜地崩壊対策工事　県単（その114)　 設計業務委託</t>
    <rPh sb="17" eb="18">
      <t>ケン</t>
    </rPh>
    <rPh sb="18" eb="19">
      <t>タン</t>
    </rPh>
    <rPh sb="28" eb="30">
      <t>セッケイ</t>
    </rPh>
    <rPh sb="30" eb="32">
      <t>ギョウム</t>
    </rPh>
    <phoneticPr fontId="5"/>
  </si>
  <si>
    <t>令和５年度　急傾斜地崩壊対策工事　県単（その113)　地質調査業務委託</t>
    <rPh sb="17" eb="18">
      <t>ケン</t>
    </rPh>
    <rPh sb="18" eb="19">
      <t>タン</t>
    </rPh>
    <rPh sb="27" eb="29">
      <t>チシツ</t>
    </rPh>
    <rPh sb="29" eb="31">
      <t>チョウサ</t>
    </rPh>
    <rPh sb="31" eb="33">
      <t>ギョウム</t>
    </rPh>
    <phoneticPr fontId="5"/>
  </si>
  <si>
    <t>令和５年度　急傾斜地崩壊対策工事　県単（その115)　設計業務委託</t>
    <rPh sb="17" eb="18">
      <t>ケン</t>
    </rPh>
    <rPh sb="18" eb="19">
      <t>タン</t>
    </rPh>
    <rPh sb="27" eb="29">
      <t>セッケイ</t>
    </rPh>
    <rPh sb="29" eb="31">
      <t>ギョウム</t>
    </rPh>
    <phoneticPr fontId="5"/>
  </si>
  <si>
    <t>令和６年度　急傾斜地崩壊対策工事　県単（その24)　地質調査業務委託</t>
    <rPh sb="17" eb="18">
      <t>ケン</t>
    </rPh>
    <rPh sb="18" eb="19">
      <t>タン</t>
    </rPh>
    <rPh sb="26" eb="28">
      <t>チシツ</t>
    </rPh>
    <rPh sb="28" eb="30">
      <t>チョウサ</t>
    </rPh>
    <rPh sb="30" eb="32">
      <t>ギョウム</t>
    </rPh>
    <phoneticPr fontId="5"/>
  </si>
  <si>
    <t>令和６年度　急傾斜地崩壊対策工事　県単（その25)　設計業務委託</t>
    <rPh sb="17" eb="18">
      <t>ケン</t>
    </rPh>
    <rPh sb="18" eb="19">
      <t>タン</t>
    </rPh>
    <rPh sb="26" eb="28">
      <t>セッケイ</t>
    </rPh>
    <rPh sb="28" eb="30">
      <t>ギョウム</t>
    </rPh>
    <phoneticPr fontId="5"/>
  </si>
  <si>
    <t>令和６年度　急傾斜地崩壊対策工事　県単（その21)　地質調査業務委託</t>
    <rPh sb="17" eb="18">
      <t>ケン</t>
    </rPh>
    <rPh sb="18" eb="19">
      <t>タン</t>
    </rPh>
    <rPh sb="26" eb="28">
      <t>チシツ</t>
    </rPh>
    <rPh sb="28" eb="30">
      <t>チョウサ</t>
    </rPh>
    <rPh sb="30" eb="32">
      <t>ギョウム</t>
    </rPh>
    <phoneticPr fontId="5"/>
  </si>
  <si>
    <t>令和５年度　急傾斜地崩壊対策工事　県単（その124)　地質調査業務委託</t>
    <rPh sb="17" eb="18">
      <t>ケン</t>
    </rPh>
    <rPh sb="18" eb="19">
      <t>タン</t>
    </rPh>
    <rPh sb="27" eb="29">
      <t>チシツ</t>
    </rPh>
    <rPh sb="29" eb="31">
      <t>チョウサ</t>
    </rPh>
    <rPh sb="31" eb="33">
      <t>ギョウム</t>
    </rPh>
    <rPh sb="33" eb="35">
      <t>イタク</t>
    </rPh>
    <phoneticPr fontId="5"/>
  </si>
  <si>
    <t>令和５年度　急傾斜地崩壊対策工事　公共（その36）　令和６年度　急傾斜地崩壊対策工事　公共（その４）　合併　設計業務委託</t>
    <rPh sb="17" eb="19">
      <t>コウキョウ</t>
    </rPh>
    <rPh sb="51" eb="53">
      <t>ガッペイ</t>
    </rPh>
    <phoneticPr fontId="5"/>
  </si>
  <si>
    <t>令和５年度　急傾斜地崩壊対策工事　公共（その22）　測量業務委託</t>
    <rPh sb="0" eb="2">
      <t>レイワ</t>
    </rPh>
    <rPh sb="3" eb="5">
      <t>ネンド</t>
    </rPh>
    <rPh sb="6" eb="10">
      <t>キュウケイシャチ</t>
    </rPh>
    <rPh sb="10" eb="12">
      <t>ホウカイ</t>
    </rPh>
    <rPh sb="12" eb="14">
      <t>タイサク</t>
    </rPh>
    <rPh sb="14" eb="16">
      <t>コウジ</t>
    </rPh>
    <rPh sb="17" eb="19">
      <t>コウキョウ</t>
    </rPh>
    <rPh sb="26" eb="28">
      <t>ソクリョウ</t>
    </rPh>
    <rPh sb="28" eb="30">
      <t>ギョウム</t>
    </rPh>
    <rPh sb="30" eb="32">
      <t>イタク</t>
    </rPh>
    <phoneticPr fontId="5"/>
  </si>
  <si>
    <t>令和５年度　急傾斜地崩壊対策工事　公共（その25）　県単（その102）　合併　測量業務委託</t>
    <rPh sb="0" eb="2">
      <t>レイワ</t>
    </rPh>
    <rPh sb="3" eb="5">
      <t>ネンド</t>
    </rPh>
    <rPh sb="6" eb="10">
      <t>キュウケイシャチ</t>
    </rPh>
    <rPh sb="10" eb="12">
      <t>ホウカイ</t>
    </rPh>
    <rPh sb="12" eb="14">
      <t>タイサク</t>
    </rPh>
    <rPh sb="14" eb="16">
      <t>コウジ</t>
    </rPh>
    <rPh sb="17" eb="19">
      <t>コウキョウ</t>
    </rPh>
    <rPh sb="26" eb="28">
      <t>ケンタン</t>
    </rPh>
    <rPh sb="36" eb="38">
      <t>ガッペイ</t>
    </rPh>
    <rPh sb="39" eb="41">
      <t>ソクリョウ</t>
    </rPh>
    <rPh sb="41" eb="43">
      <t>ギョウム</t>
    </rPh>
    <rPh sb="43" eb="45">
      <t>イタク</t>
    </rPh>
    <phoneticPr fontId="5"/>
  </si>
  <si>
    <t>令和６年度　急傾斜地崩壊対策工事　県単（その23）　地質調査業務委託</t>
    <rPh sb="0" eb="2">
      <t>レイワ</t>
    </rPh>
    <rPh sb="3" eb="5">
      <t>ネンド</t>
    </rPh>
    <rPh sb="6" eb="16">
      <t>キュウケイシャチホウカイタイサクコウジ</t>
    </rPh>
    <rPh sb="17" eb="19">
      <t>ケンタン</t>
    </rPh>
    <rPh sb="26" eb="30">
      <t>チシツチョウサ</t>
    </rPh>
    <rPh sb="30" eb="32">
      <t>ギョウム</t>
    </rPh>
    <rPh sb="32" eb="34">
      <t>イタク</t>
    </rPh>
    <phoneticPr fontId="5"/>
  </si>
  <si>
    <t>令和５年度　急傾斜地崩壊対策工事　県単（その117）　地質調査業務委託</t>
    <rPh sb="17" eb="18">
      <t>ケン</t>
    </rPh>
    <rPh sb="18" eb="19">
      <t>タン</t>
    </rPh>
    <rPh sb="27" eb="29">
      <t>チシツ</t>
    </rPh>
    <rPh sb="29" eb="31">
      <t>チョウサ</t>
    </rPh>
    <rPh sb="31" eb="33">
      <t>ギョウム</t>
    </rPh>
    <phoneticPr fontId="5"/>
  </si>
  <si>
    <t>令和５年度　急傾斜地崩壊対策工事　県単（その120）　令和６年度　急傾斜地崩壊対策工事　県単（その10）合併　設計業務委託</t>
    <rPh sb="0" eb="2">
      <t>レイワ</t>
    </rPh>
    <rPh sb="3" eb="5">
      <t>ネンド</t>
    </rPh>
    <rPh sb="6" eb="16">
      <t>キュウケイシャチホウカイタイサクコウジ</t>
    </rPh>
    <rPh sb="17" eb="19">
      <t>ケンタン</t>
    </rPh>
    <rPh sb="27" eb="29">
      <t>レイワ</t>
    </rPh>
    <rPh sb="30" eb="32">
      <t>ネンド</t>
    </rPh>
    <rPh sb="33" eb="43">
      <t>キュウケイシャチホウカイタイサクコウジ</t>
    </rPh>
    <rPh sb="44" eb="46">
      <t>ケンタン</t>
    </rPh>
    <rPh sb="52" eb="54">
      <t>ガッペイ</t>
    </rPh>
    <rPh sb="55" eb="61">
      <t>セッケイギョウムイタク</t>
    </rPh>
    <phoneticPr fontId="5"/>
  </si>
  <si>
    <t>令和６年度　都市公園整備工事　公共（その３）　公園整備工事　県単（その10）　合併　地質調査業務委託</t>
    <rPh sb="0" eb="2">
      <t>レイワ</t>
    </rPh>
    <rPh sb="3" eb="4">
      <t>ネン</t>
    </rPh>
    <rPh sb="4" eb="5">
      <t>ド</t>
    </rPh>
    <rPh sb="6" eb="8">
      <t>トシ</t>
    </rPh>
    <rPh sb="8" eb="10">
      <t>コウエン</t>
    </rPh>
    <rPh sb="10" eb="12">
      <t>セイビ</t>
    </rPh>
    <rPh sb="12" eb="14">
      <t>コウジ</t>
    </rPh>
    <rPh sb="15" eb="17">
      <t>コウキョウ</t>
    </rPh>
    <rPh sb="23" eb="25">
      <t>コウエン</t>
    </rPh>
    <rPh sb="25" eb="27">
      <t>セイビ</t>
    </rPh>
    <rPh sb="27" eb="29">
      <t>コウジ</t>
    </rPh>
    <rPh sb="30" eb="32">
      <t>ケンタン</t>
    </rPh>
    <rPh sb="39" eb="41">
      <t>ガッペイ</t>
    </rPh>
    <rPh sb="42" eb="44">
      <t>チシツ</t>
    </rPh>
    <rPh sb="44" eb="46">
      <t>チョウサ</t>
    </rPh>
    <rPh sb="46" eb="48">
      <t>ギョウム</t>
    </rPh>
    <rPh sb="48" eb="50">
      <t>イタク</t>
    </rPh>
    <phoneticPr fontId="5"/>
  </si>
  <si>
    <t>令和６年度　神奈川県横浜西合同庁舎　トイレ改修工事設計業務委託</t>
    <rPh sb="0" eb="2">
      <t>レイワ</t>
    </rPh>
    <rPh sb="3" eb="5">
      <t>ネンド</t>
    </rPh>
    <rPh sb="6" eb="10">
      <t>カナガワケン</t>
    </rPh>
    <rPh sb="10" eb="12">
      <t>ヨコハマ</t>
    </rPh>
    <rPh sb="12" eb="13">
      <t>ニシ</t>
    </rPh>
    <rPh sb="13" eb="17">
      <t>ゴウドウチョウシャ</t>
    </rPh>
    <rPh sb="21" eb="23">
      <t>カイシュウ</t>
    </rPh>
    <rPh sb="23" eb="25">
      <t>コウジ</t>
    </rPh>
    <rPh sb="25" eb="27">
      <t>セッケイ</t>
    </rPh>
    <rPh sb="27" eb="29">
      <t>ギョウム</t>
    </rPh>
    <rPh sb="29" eb="31">
      <t>イタク</t>
    </rPh>
    <phoneticPr fontId="4"/>
  </si>
  <si>
    <t>令和５年度　河川修繕工事　県単（その31）　恩廻公園調節池設備点検マニュアル作成業務委託</t>
    <rPh sb="0" eb="2">
      <t>レイワ</t>
    </rPh>
    <rPh sb="3" eb="5">
      <t>ネンド</t>
    </rPh>
    <rPh sb="6" eb="8">
      <t>カセン</t>
    </rPh>
    <rPh sb="8" eb="10">
      <t>シュウゼン</t>
    </rPh>
    <rPh sb="10" eb="12">
      <t>コウジ</t>
    </rPh>
    <rPh sb="13" eb="15">
      <t>ケンタン</t>
    </rPh>
    <rPh sb="22" eb="29">
      <t>オンマワシコウエンチョウセツチ</t>
    </rPh>
    <rPh sb="29" eb="31">
      <t>セツビ</t>
    </rPh>
    <rPh sb="31" eb="33">
      <t>テンケン</t>
    </rPh>
    <rPh sb="38" eb="40">
      <t>サクセイ</t>
    </rPh>
    <rPh sb="40" eb="42">
      <t>ギョウム</t>
    </rPh>
    <rPh sb="42" eb="44">
      <t>イタク</t>
    </rPh>
    <phoneticPr fontId="4"/>
  </si>
  <si>
    <t>令和５年度　公園整備費　県単　（その４）　設計業務委託</t>
  </si>
  <si>
    <t>令和５年度　急傾斜地施設改良工事　県単（その３）令和５年度　急傾斜地崩壊対策工事　県単（その15）合併　設計業務委託</t>
    <rPh sb="0" eb="2">
      <t>レイワ</t>
    </rPh>
    <rPh sb="3" eb="5">
      <t>ネンド</t>
    </rPh>
    <rPh sb="6" eb="9">
      <t>キュウケイシャ</t>
    </rPh>
    <rPh sb="9" eb="10">
      <t>チ</t>
    </rPh>
    <rPh sb="10" eb="12">
      <t>シセツ</t>
    </rPh>
    <rPh sb="12" eb="14">
      <t>カイリョウ</t>
    </rPh>
    <rPh sb="14" eb="16">
      <t>コウジ</t>
    </rPh>
    <rPh sb="17" eb="18">
      <t>ケン</t>
    </rPh>
    <rPh sb="18" eb="19">
      <t>タン</t>
    </rPh>
    <rPh sb="24" eb="26">
      <t>レイワ</t>
    </rPh>
    <rPh sb="27" eb="29">
      <t>ネンド</t>
    </rPh>
    <rPh sb="30" eb="33">
      <t>キュウケイシャ</t>
    </rPh>
    <rPh sb="33" eb="40">
      <t>チホウカイタイサクコウジ</t>
    </rPh>
    <rPh sb="41" eb="42">
      <t>ケン</t>
    </rPh>
    <rPh sb="42" eb="43">
      <t>タン</t>
    </rPh>
    <rPh sb="49" eb="51">
      <t>ガッペイ</t>
    </rPh>
    <rPh sb="52" eb="54">
      <t>セッケイ</t>
    </rPh>
    <rPh sb="54" eb="56">
      <t>ギョウム</t>
    </rPh>
    <rPh sb="56" eb="58">
      <t>イタク</t>
    </rPh>
    <phoneticPr fontId="4"/>
  </si>
  <si>
    <t>令和５年度　公園整備工事　県単　（その１０）　設計業務委託</t>
    <rPh sb="10" eb="12">
      <t>コウジ</t>
    </rPh>
    <phoneticPr fontId="8"/>
  </si>
  <si>
    <t>令和５年度　急傾斜地崩壊対策工事（ゼロ県債）（その１）設計業務委託</t>
    <rPh sb="0" eb="2">
      <t>レイワ</t>
    </rPh>
    <rPh sb="3" eb="5">
      <t>ネンド</t>
    </rPh>
    <rPh sb="6" eb="16">
      <t>キュウケイシャチホウカイタイサクコウジ</t>
    </rPh>
    <rPh sb="19" eb="21">
      <t>ケンサイ</t>
    </rPh>
    <rPh sb="27" eb="33">
      <t>セッケイギョウムイタク</t>
    </rPh>
    <phoneticPr fontId="4"/>
  </si>
  <si>
    <t>令和６年度　急傾斜地崩壊対策工事　県単（その２）測量業務委託</t>
    <rPh sb="0" eb="2">
      <t>レイワ</t>
    </rPh>
    <rPh sb="3" eb="5">
      <t>ネンド</t>
    </rPh>
    <rPh sb="6" eb="14">
      <t>キュウケイシャチホウカイタイサク</t>
    </rPh>
    <rPh sb="14" eb="16">
      <t>コウジ</t>
    </rPh>
    <rPh sb="17" eb="18">
      <t>ケン</t>
    </rPh>
    <rPh sb="18" eb="19">
      <t>タン</t>
    </rPh>
    <rPh sb="24" eb="26">
      <t>ソクリョウ</t>
    </rPh>
    <rPh sb="26" eb="30">
      <t>ギョウムイタク</t>
    </rPh>
    <phoneticPr fontId="4"/>
  </si>
  <si>
    <t>令和５年度　河川改修工事　矢上川地下調節池　事業推進検討業務委託　県単（その９）</t>
  </si>
  <si>
    <t>令和６年度　急傾斜地崩壊対策工事　県単（その１）設計業務委託</t>
    <rPh sb="0" eb="2">
      <t>レイワ</t>
    </rPh>
    <rPh sb="3" eb="5">
      <t>ネンド</t>
    </rPh>
    <rPh sb="6" eb="14">
      <t>キュウケイシャチホウカイタイサク</t>
    </rPh>
    <rPh sb="14" eb="16">
      <t>コウジ</t>
    </rPh>
    <rPh sb="17" eb="18">
      <t>ケン</t>
    </rPh>
    <rPh sb="18" eb="19">
      <t>タン</t>
    </rPh>
    <rPh sb="24" eb="26">
      <t>セッケイ</t>
    </rPh>
    <rPh sb="26" eb="28">
      <t>ギョウム</t>
    </rPh>
    <rPh sb="28" eb="30">
      <t>イタク</t>
    </rPh>
    <phoneticPr fontId="4"/>
  </si>
  <si>
    <t>令和５年度　公園整備工事（ゼロ県債）（その１）費用対効果分析業務委託</t>
    <rPh sb="0" eb="2">
      <t>レイワ</t>
    </rPh>
    <rPh sb="3" eb="5">
      <t>ネンド</t>
    </rPh>
    <rPh sb="6" eb="8">
      <t>コウエン</t>
    </rPh>
    <rPh sb="8" eb="10">
      <t>セイビ</t>
    </rPh>
    <rPh sb="10" eb="12">
      <t>コウジ</t>
    </rPh>
    <rPh sb="15" eb="17">
      <t>ケンサイ</t>
    </rPh>
    <rPh sb="23" eb="28">
      <t>ヒヨウタイコウカ</t>
    </rPh>
    <rPh sb="28" eb="30">
      <t>ブンセキ</t>
    </rPh>
    <rPh sb="30" eb="32">
      <t>ギョウム</t>
    </rPh>
    <rPh sb="32" eb="34">
      <t>イタク</t>
    </rPh>
    <phoneticPr fontId="4"/>
  </si>
  <si>
    <t>令和６年度　急傾斜地崩壊対策工事　県単（その４）測量業務委託</t>
  </si>
  <si>
    <t>令和５年度　急傾斜地崩壊対策工事　県単（その18）令和６年度　急傾斜地崩壊対策工事　県単（その５）合併　設計業務委託</t>
    <rPh sb="0" eb="2">
      <t>レイワ</t>
    </rPh>
    <rPh sb="3" eb="5">
      <t>ネンド</t>
    </rPh>
    <rPh sb="6" eb="16">
      <t>キュウケイシャチホウカイタイサクコウジ</t>
    </rPh>
    <rPh sb="17" eb="18">
      <t>ケン</t>
    </rPh>
    <rPh sb="18" eb="19">
      <t>タン</t>
    </rPh>
    <rPh sb="25" eb="27">
      <t>レイワ</t>
    </rPh>
    <rPh sb="28" eb="30">
      <t>ネンド</t>
    </rPh>
    <rPh sb="31" eb="41">
      <t>キュウケイシャチホウカイタイサクコウジ</t>
    </rPh>
    <rPh sb="42" eb="43">
      <t>ケン</t>
    </rPh>
    <rPh sb="43" eb="44">
      <t>タン</t>
    </rPh>
    <rPh sb="49" eb="51">
      <t>ガッペイ</t>
    </rPh>
    <rPh sb="52" eb="54">
      <t>セッケイ</t>
    </rPh>
    <rPh sb="54" eb="56">
      <t>ギョウム</t>
    </rPh>
    <rPh sb="56" eb="58">
      <t>イタク</t>
    </rPh>
    <phoneticPr fontId="4"/>
  </si>
  <si>
    <t>令和５年度　急傾斜地崩壊対策工事　公共（その17）県単（その19）
令和６年度　急傾斜地崩壊対策工事　県単（その９）合併　測量業務委託</t>
  </si>
  <si>
    <t>令和５年度　河川改修工事（ゼロ県債）（その１）発注者支援業務委託</t>
  </si>
  <si>
    <t>令和６年度　河川改修工事　県単（その１）　河川環境調査業務委託</t>
  </si>
  <si>
    <t>令和６年度　急傾斜地崩壊対策工事　県単（その３）測量業務委託</t>
  </si>
  <si>
    <t>令和６年度　河川改修工事　県単（その２）　地下水位観測業務委託</t>
    <rPh sb="0" eb="2">
      <t>レイワ</t>
    </rPh>
    <rPh sb="3" eb="4">
      <t>ネン</t>
    </rPh>
    <rPh sb="4" eb="5">
      <t>ド</t>
    </rPh>
    <rPh sb="6" eb="8">
      <t>カセン</t>
    </rPh>
    <rPh sb="8" eb="10">
      <t>カイシュウ</t>
    </rPh>
    <rPh sb="10" eb="12">
      <t>コウジ</t>
    </rPh>
    <rPh sb="13" eb="15">
      <t>ケンタン</t>
    </rPh>
    <rPh sb="21" eb="23">
      <t>チカ</t>
    </rPh>
    <rPh sb="23" eb="25">
      <t>スイイ</t>
    </rPh>
    <rPh sb="25" eb="27">
      <t>カンソク</t>
    </rPh>
    <rPh sb="27" eb="29">
      <t>ギョウム</t>
    </rPh>
    <rPh sb="29" eb="31">
      <t>イタク</t>
    </rPh>
    <phoneticPr fontId="4"/>
  </si>
  <si>
    <t>令和5年度　河川改修工事　県単（その7）矢上川地下調節池矢上川領域暫定供用施設詳細設計業務委託</t>
    <rPh sb="0" eb="2">
      <t>レイワ</t>
    </rPh>
    <rPh sb="3" eb="5">
      <t>ネンド</t>
    </rPh>
    <rPh sb="6" eb="8">
      <t>カセン</t>
    </rPh>
    <rPh sb="8" eb="10">
      <t>カイシュウ</t>
    </rPh>
    <rPh sb="10" eb="12">
      <t>コウジ</t>
    </rPh>
    <rPh sb="13" eb="14">
      <t>ケン</t>
    </rPh>
    <rPh sb="14" eb="15">
      <t>タン</t>
    </rPh>
    <rPh sb="20" eb="22">
      <t>ヤガミ</t>
    </rPh>
    <rPh sb="22" eb="23">
      <t>ガワ</t>
    </rPh>
    <rPh sb="23" eb="25">
      <t>チカ</t>
    </rPh>
    <rPh sb="25" eb="27">
      <t>チョウセツ</t>
    </rPh>
    <rPh sb="27" eb="28">
      <t>イケ</t>
    </rPh>
    <rPh sb="28" eb="30">
      <t>ヤガミ</t>
    </rPh>
    <rPh sb="30" eb="31">
      <t>ガワ</t>
    </rPh>
    <rPh sb="31" eb="33">
      <t>リョウイキ</t>
    </rPh>
    <rPh sb="33" eb="35">
      <t>ザンテイ</t>
    </rPh>
    <rPh sb="35" eb="37">
      <t>キョウヨウ</t>
    </rPh>
    <rPh sb="37" eb="39">
      <t>シセツ</t>
    </rPh>
    <rPh sb="39" eb="41">
      <t>ショウサイ</t>
    </rPh>
    <rPh sb="41" eb="43">
      <t>セッケイ</t>
    </rPh>
    <rPh sb="43" eb="45">
      <t>ギョウム</t>
    </rPh>
    <rPh sb="45" eb="47">
      <t>イタク</t>
    </rPh>
    <phoneticPr fontId="4"/>
  </si>
  <si>
    <t>令和６年度　急傾斜地崩壊対策工事　公共（その２）測量業務委託</t>
    <rPh sb="17" eb="19">
      <t>コウキョウ</t>
    </rPh>
    <phoneticPr fontId="4"/>
  </si>
  <si>
    <t>令和６年度　急傾斜地崩壊対策工事　県単（その６）測量業務委託</t>
  </si>
  <si>
    <t>令和６年度　急傾斜地崩壊対策工事　県単（その７）測量業務委託</t>
  </si>
  <si>
    <t>令和６年度　砂防関係事業調査　業務委託　公共（その１）</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</si>
  <si>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令和６年度　通常砂防工事　公共（その2）基礎調査業務委託</t>
    <rPh sb="0" eb="2">
      <t>レイワ</t>
    </rPh>
    <rPh sb="3" eb="5">
      <t>ネンド</t>
    </rPh>
    <rPh sb="6" eb="8">
      <t>ツウジョウ</t>
    </rPh>
    <rPh sb="8" eb="10">
      <t>サボウ</t>
    </rPh>
    <rPh sb="10" eb="12">
      <t>コウジ</t>
    </rPh>
    <rPh sb="13" eb="15">
      <t>コウキョウ</t>
    </rPh>
    <rPh sb="20" eb="24">
      <t>キソチョウサ</t>
    </rPh>
    <rPh sb="24" eb="26">
      <t>ギョウム</t>
    </rPh>
    <rPh sb="26" eb="28">
      <t>イタク</t>
    </rPh>
    <phoneticPr fontId="4"/>
  </si>
  <si>
    <t>令和５年度　公園整備工事　県単（その１６）
令和６年度　公園整備工事　県単（その１０）　合併　
工事監理業務委託</t>
  </si>
  <si>
    <t>相模川流域下水道　東豊田ポンプ場　耐震詳細設計業務委託</t>
    <rPh sb="9" eb="12">
      <t>ヒガシトヨダ</t>
    </rPh>
    <rPh sb="15" eb="16">
      <t>バ</t>
    </rPh>
    <rPh sb="17" eb="19">
      <t>タイシン</t>
    </rPh>
    <phoneticPr fontId="3"/>
  </si>
  <si>
    <t>酒匂川流域下水道　右岸処理場　耐水化検討業務委託</t>
  </si>
  <si>
    <t>酒匂川流域下水道　箱根小田原幹線　２－２工区　詳細設計業務委託</t>
  </si>
  <si>
    <t>酒匂川流域下水道　左岸処理場　１号汚泥焼却炉撤去詳細設計業務委託</t>
  </si>
  <si>
    <t>酒匂川流域下水道　左岸処理場　連絡管廊（３）（４）耐震補強工事発注者支援業務委託</t>
    <rPh sb="0" eb="8">
      <t>サカワガワリュウイキゲスイドウ</t>
    </rPh>
    <rPh sb="15" eb="17">
      <t>レンラク</t>
    </rPh>
    <rPh sb="17" eb="19">
      <t>カンロウ</t>
    </rPh>
    <rPh sb="25" eb="29">
      <t>タイシンホキョウ</t>
    </rPh>
    <rPh sb="29" eb="31">
      <t>コウジ</t>
    </rPh>
    <rPh sb="31" eb="36">
      <t>ハッチュウシャシエン</t>
    </rPh>
    <rPh sb="36" eb="38">
      <t>ギョウム</t>
    </rPh>
    <rPh sb="38" eb="40">
      <t>イタク</t>
    </rPh>
    <phoneticPr fontId="3"/>
  </si>
  <si>
    <t>相模川流域下水道　左岸処理場　水処理施設第１，２系列最初沈殿池耐震診断業務委託</t>
  </si>
  <si>
    <t>相模川流域下水道　寒川平塚幹線　詳細設計業務委託</t>
  </si>
  <si>
    <t>相模川流域下水道　右岸処理場　水処理汚泥移送電気設備詳細設計業務委託</t>
  </si>
  <si>
    <t>相模川流域下水道　左岸処理場　第３電気室電気設備改築工事詳細設計業務委託</t>
  </si>
  <si>
    <t>相模川流域下水道　右岸処理場　水処理中央監視設備改築工事詳細設計業務委託</t>
  </si>
  <si>
    <t>相模川流域下水道　左岸処理場　水処理第４系列設備他改築工事設計業務委託</t>
  </si>
  <si>
    <t>相模川流域下水道　右岸処理場　水処理第1電気室設置工事詳細設計業務委託</t>
  </si>
  <si>
    <t>相模川流域下水道　左岸処理場　太陽光パネル設置工事設計業務委託</t>
    <rPh sb="9" eb="14">
      <t>サガンショリジョウ</t>
    </rPh>
    <rPh sb="15" eb="18">
      <t>タイヨウコウ</t>
    </rPh>
    <rPh sb="21" eb="29">
      <t>セッチコウジセッケイギョウム</t>
    </rPh>
    <phoneticPr fontId="3"/>
  </si>
  <si>
    <t xml:space="preserve"> 相模川流域下水道　左岸処理場　汚泥焼却炉改築工事基本設計業務委託</t>
  </si>
  <si>
    <t>酒匂川流域下水道　左岸処理場　機械濃縮設備工事設計業務委託</t>
  </si>
  <si>
    <t>相模川流域下水道　左岸処理場　高段汚水ポンプ吐出弁改築工事設計業務委託</t>
  </si>
  <si>
    <t>相模川流域下水道　左岸処理場　第２汚泥棟汚泥濃縮設備改築工事設計業務委託</t>
  </si>
  <si>
    <t>酒匂川流域下水道　右岸処理場　汚泥処理棟改修基本設計業務委託</t>
  </si>
  <si>
    <t>酒匂川流域下水道　左岸処理場　汚泥処理棟耐震診断業務委託</t>
  </si>
  <si>
    <t>相模川流域下水道　左岸処理場　海域放流影響調査業務委託（令和６年度）</t>
    <rPh sb="0" eb="8">
      <t>サガミガワリュウイキゲスイドウ</t>
    </rPh>
    <rPh sb="9" eb="14">
      <t>サガンショリジョウ</t>
    </rPh>
    <rPh sb="15" eb="27">
      <t>カイイキホウリュウエイキョウチョウサギョウムイタク</t>
    </rPh>
    <rPh sb="28" eb="30">
      <t>レイワ</t>
    </rPh>
    <rPh sb="31" eb="33">
      <t>ネンド</t>
    </rPh>
    <phoneticPr fontId="3"/>
  </si>
  <si>
    <t>相模川流域下水道戸沢幹線橋梁添架部健全度調査業務委託</t>
  </si>
  <si>
    <t>相模川流域下水道　雨天時増水対策実行計画策定検討業務委託</t>
  </si>
  <si>
    <t>酒匂川流域下水道　右岸処理場　鮎生息調査業務委託（令和６年度）</t>
    <rPh sb="0" eb="8">
      <t>サカワガワリュウイキゲスイドウ</t>
    </rPh>
    <rPh sb="9" eb="14">
      <t>ウガンショリジョウ</t>
    </rPh>
    <rPh sb="15" eb="24">
      <t>アユセイソクチョウサギョウムイタク</t>
    </rPh>
    <rPh sb="25" eb="27">
      <t>レイワ</t>
    </rPh>
    <rPh sb="28" eb="30">
      <t>ネンド</t>
    </rPh>
    <phoneticPr fontId="3"/>
  </si>
  <si>
    <t>流域下水道　緊急路面下空洞調査業務委託</t>
    <rPh sb="0" eb="5">
      <t>リュウイキゲスイドウ</t>
    </rPh>
    <rPh sb="6" eb="8">
      <t>キンキュウ</t>
    </rPh>
    <rPh sb="8" eb="10">
      <t>ロメン</t>
    </rPh>
    <rPh sb="10" eb="11">
      <t>シタ</t>
    </rPh>
    <rPh sb="11" eb="13">
      <t>クウドウ</t>
    </rPh>
    <rPh sb="13" eb="15">
      <t>チョウサ</t>
    </rPh>
    <rPh sb="15" eb="17">
      <t>ギョウム</t>
    </rPh>
    <rPh sb="17" eb="19">
      <t>イタク</t>
    </rPh>
    <phoneticPr fontId="3"/>
  </si>
  <si>
    <t>向の岡工業高校体育館兼講堂改修及び耐震補強工事監理業務委託</t>
    <rPh sb="0" eb="1">
      <t>ムカイ</t>
    </rPh>
    <rPh sb="2" eb="7">
      <t>オカコウギョウコウコウ</t>
    </rPh>
    <rPh sb="7" eb="11">
      <t>タイイクカンケン</t>
    </rPh>
    <rPh sb="11" eb="16">
      <t>コウドウカイシュウオヨ</t>
    </rPh>
    <rPh sb="17" eb="23">
      <t>タイシンホキョウコウジ</t>
    </rPh>
    <rPh sb="23" eb="25">
      <t>カンリ</t>
    </rPh>
    <rPh sb="25" eb="27">
      <t>ギョウム</t>
    </rPh>
    <rPh sb="27" eb="29">
      <t>イタク</t>
    </rPh>
    <phoneticPr fontId="5"/>
  </si>
  <si>
    <t>岩戸支援学校空調設備改修工事監理業務委託</t>
    <rPh sb="0" eb="2">
      <t>イワト</t>
    </rPh>
    <rPh sb="2" eb="4">
      <t>シエン</t>
    </rPh>
    <rPh sb="4" eb="14">
      <t>ガッコウクウチョウセツビカイシュウコウジ</t>
    </rPh>
    <rPh sb="6" eb="14">
      <t>クウチョウセツビカイシュウコウジ</t>
    </rPh>
    <rPh sb="14" eb="16">
      <t>カンリ</t>
    </rPh>
    <rPh sb="16" eb="18">
      <t>ギョウム</t>
    </rPh>
    <rPh sb="18" eb="20">
      <t>イタク</t>
    </rPh>
    <phoneticPr fontId="5"/>
  </si>
  <si>
    <t>平塚工科高校実習棟A他改修及び耐震補強工事実施設計業務委託</t>
  </si>
  <si>
    <t>太陽光発電設備工事実施設計業務委託（その１）</t>
    <rPh sb="0" eb="3">
      <t>タイヨウコウ</t>
    </rPh>
    <rPh sb="3" eb="5">
      <t>ハツデン</t>
    </rPh>
    <rPh sb="5" eb="7">
      <t>セツビ</t>
    </rPh>
    <rPh sb="7" eb="9">
      <t>コウジ</t>
    </rPh>
    <rPh sb="9" eb="11">
      <t>ジッシ</t>
    </rPh>
    <rPh sb="11" eb="13">
      <t>セッケイ</t>
    </rPh>
    <rPh sb="13" eb="15">
      <t>ギョウム</t>
    </rPh>
    <rPh sb="15" eb="17">
      <t>イタク</t>
    </rPh>
    <phoneticPr fontId="5"/>
  </si>
  <si>
    <t>太陽光発電設備工事実施設計業務委託（その５）</t>
    <rPh sb="0" eb="3">
      <t>タイヨウコウ</t>
    </rPh>
    <rPh sb="3" eb="5">
      <t>ハツデン</t>
    </rPh>
    <rPh sb="5" eb="7">
      <t>セツビ</t>
    </rPh>
    <rPh sb="7" eb="9">
      <t>コウジ</t>
    </rPh>
    <rPh sb="9" eb="11">
      <t>ジッシ</t>
    </rPh>
    <rPh sb="11" eb="13">
      <t>セッケイ</t>
    </rPh>
    <rPh sb="13" eb="15">
      <t>ギョウム</t>
    </rPh>
    <rPh sb="15" eb="17">
      <t>イタク</t>
    </rPh>
    <phoneticPr fontId="5"/>
  </si>
  <si>
    <t>県営二宮団地公営住宅新築工事監理業務委託（１期）</t>
    <rPh sb="0" eb="2">
      <t>ケンエイ</t>
    </rPh>
    <rPh sb="2" eb="4">
      <t>ニノミヤ</t>
    </rPh>
    <rPh sb="4" eb="6">
      <t>ダンチ</t>
    </rPh>
    <rPh sb="6" eb="8">
      <t>コウエイ</t>
    </rPh>
    <rPh sb="8" eb="10">
      <t>ジュウタク</t>
    </rPh>
    <rPh sb="10" eb="12">
      <t>シンチク</t>
    </rPh>
    <rPh sb="12" eb="14">
      <t>コウジ</t>
    </rPh>
    <rPh sb="14" eb="16">
      <t>カンリ</t>
    </rPh>
    <rPh sb="16" eb="18">
      <t>ギョウム</t>
    </rPh>
    <rPh sb="18" eb="20">
      <t>イタク</t>
    </rPh>
    <rPh sb="22" eb="23">
      <t>キ</t>
    </rPh>
    <phoneticPr fontId="16"/>
  </si>
  <si>
    <t>愛川ふれあいの村屋根改修工事監理業務委託</t>
    <rPh sb="14" eb="16">
      <t>カンリ</t>
    </rPh>
    <rPh sb="16" eb="18">
      <t>ギョウム</t>
    </rPh>
    <rPh sb="18" eb="20">
      <t>イタク</t>
    </rPh>
    <phoneticPr fontId="5"/>
  </si>
  <si>
    <t>歴史博物館エレベーター更新工事実施設計業務委託</t>
    <rPh sb="0" eb="5">
      <t>レキシハクブツカン</t>
    </rPh>
    <rPh sb="11" eb="15">
      <t>コウシンコウジ</t>
    </rPh>
    <rPh sb="15" eb="21">
      <t>ジッシセッケイギョウム</t>
    </rPh>
    <rPh sb="21" eb="23">
      <t>イタク</t>
    </rPh>
    <phoneticPr fontId="5"/>
  </si>
  <si>
    <t>厚木東高校商業教育棟新築工事監理業務委託</t>
    <rPh sb="14" eb="16">
      <t>カンリ</t>
    </rPh>
    <rPh sb="16" eb="18">
      <t>ギョウム</t>
    </rPh>
    <rPh sb="18" eb="20">
      <t>イタク</t>
    </rPh>
    <phoneticPr fontId="5"/>
  </si>
  <si>
    <t>川崎北高校Ｃ棟改修及び耐震補強工事監理業務委託</t>
    <rPh sb="0" eb="2">
      <t>カワサキ</t>
    </rPh>
    <rPh sb="2" eb="3">
      <t>キタ</t>
    </rPh>
    <rPh sb="3" eb="5">
      <t>コウコウ</t>
    </rPh>
    <rPh sb="6" eb="7">
      <t>トウ</t>
    </rPh>
    <rPh sb="7" eb="9">
      <t>カイシュウ</t>
    </rPh>
    <rPh sb="9" eb="10">
      <t>オヨ</t>
    </rPh>
    <rPh sb="11" eb="13">
      <t>タイシン</t>
    </rPh>
    <rPh sb="13" eb="15">
      <t>ホキョウ</t>
    </rPh>
    <rPh sb="15" eb="17">
      <t>コウジ</t>
    </rPh>
    <rPh sb="17" eb="19">
      <t>カンリ</t>
    </rPh>
    <rPh sb="19" eb="21">
      <t>ギョウム</t>
    </rPh>
    <rPh sb="21" eb="23">
      <t>イタク</t>
    </rPh>
    <phoneticPr fontId="5"/>
  </si>
  <si>
    <t>愛川ふれあいの村空調設備設置工事監理業務委託</t>
    <rPh sb="0" eb="2">
      <t>アイカワ</t>
    </rPh>
    <rPh sb="7" eb="8">
      <t>ムラ</t>
    </rPh>
    <rPh sb="8" eb="16">
      <t>クウチョウセツビセッチコウジ</t>
    </rPh>
    <rPh sb="16" eb="22">
      <t>カンリギョウムイタク</t>
    </rPh>
    <phoneticPr fontId="5"/>
  </si>
  <si>
    <t>太陽光発電設備工事実施設計業務委託その２（２回目）</t>
    <rPh sb="0" eb="3">
      <t>タイヨウコウ</t>
    </rPh>
    <rPh sb="3" eb="5">
      <t>ハツデン</t>
    </rPh>
    <rPh sb="5" eb="7">
      <t>セツビ</t>
    </rPh>
    <rPh sb="7" eb="9">
      <t>コウジ</t>
    </rPh>
    <rPh sb="9" eb="11">
      <t>ジッシ</t>
    </rPh>
    <rPh sb="11" eb="13">
      <t>セッケイ</t>
    </rPh>
    <rPh sb="13" eb="15">
      <t>ギョウム</t>
    </rPh>
    <rPh sb="15" eb="17">
      <t>イタク</t>
    </rPh>
    <rPh sb="22" eb="24">
      <t>カイメ</t>
    </rPh>
    <phoneticPr fontId="5"/>
  </si>
  <si>
    <t>太陽光発電設備工事実施設計業務委託（その６）</t>
    <rPh sb="0" eb="3">
      <t>タイヨウコウ</t>
    </rPh>
    <rPh sb="3" eb="5">
      <t>ハツデン</t>
    </rPh>
    <rPh sb="5" eb="7">
      <t>セツビ</t>
    </rPh>
    <rPh sb="7" eb="9">
      <t>コウジ</t>
    </rPh>
    <rPh sb="9" eb="11">
      <t>ジッシ</t>
    </rPh>
    <rPh sb="11" eb="13">
      <t>セッケイ</t>
    </rPh>
    <rPh sb="13" eb="15">
      <t>ギョウム</t>
    </rPh>
    <rPh sb="15" eb="17">
      <t>イタク</t>
    </rPh>
    <phoneticPr fontId="5"/>
  </si>
  <si>
    <t>太陽光発電設備工事実施設計業務委託（その７）</t>
    <rPh sb="0" eb="3">
      <t>タイヨウコウ</t>
    </rPh>
    <rPh sb="3" eb="5">
      <t>ハツデン</t>
    </rPh>
    <rPh sb="5" eb="7">
      <t>セツビ</t>
    </rPh>
    <rPh sb="7" eb="9">
      <t>コウジ</t>
    </rPh>
    <rPh sb="9" eb="11">
      <t>ジッシ</t>
    </rPh>
    <rPh sb="11" eb="13">
      <t>セッケイ</t>
    </rPh>
    <rPh sb="13" eb="15">
      <t>ギョウム</t>
    </rPh>
    <rPh sb="15" eb="17">
      <t>イタク</t>
    </rPh>
    <phoneticPr fontId="5"/>
  </si>
  <si>
    <t>太陽光発電設備工事実施設計業務委託（その８）</t>
    <rPh sb="0" eb="3">
      <t>タイヨウコウ</t>
    </rPh>
    <rPh sb="3" eb="5">
      <t>ハツデン</t>
    </rPh>
    <rPh sb="5" eb="7">
      <t>セツビ</t>
    </rPh>
    <rPh sb="7" eb="9">
      <t>コウジ</t>
    </rPh>
    <rPh sb="9" eb="11">
      <t>ジッシ</t>
    </rPh>
    <rPh sb="11" eb="13">
      <t>セッケイ</t>
    </rPh>
    <rPh sb="13" eb="15">
      <t>ギョウム</t>
    </rPh>
    <rPh sb="15" eb="17">
      <t>イタク</t>
    </rPh>
    <phoneticPr fontId="5"/>
  </si>
  <si>
    <t>太陽光発電設備工事実施設計業務委託（その９）</t>
    <rPh sb="0" eb="3">
      <t>タイヨウコウ</t>
    </rPh>
    <rPh sb="3" eb="5">
      <t>ハツデン</t>
    </rPh>
    <rPh sb="5" eb="7">
      <t>セツビ</t>
    </rPh>
    <rPh sb="7" eb="9">
      <t>コウジ</t>
    </rPh>
    <rPh sb="9" eb="11">
      <t>ジッシ</t>
    </rPh>
    <rPh sb="11" eb="13">
      <t>セッケイ</t>
    </rPh>
    <rPh sb="13" eb="15">
      <t>ギョウム</t>
    </rPh>
    <rPh sb="15" eb="17">
      <t>イタク</t>
    </rPh>
    <phoneticPr fontId="5"/>
  </si>
  <si>
    <t>令和5年度県営二宮団地造成工事（台帳整備)業務委託</t>
    <rPh sb="0" eb="2">
      <t>レイワ</t>
    </rPh>
    <rPh sb="3" eb="4">
      <t>ネン</t>
    </rPh>
    <rPh sb="4" eb="5">
      <t>ド</t>
    </rPh>
    <rPh sb="5" eb="7">
      <t>ケンエイ</t>
    </rPh>
    <rPh sb="7" eb="9">
      <t>ニノミヤ</t>
    </rPh>
    <rPh sb="9" eb="11">
      <t>ダンチ</t>
    </rPh>
    <rPh sb="11" eb="13">
      <t>ゾウセイ</t>
    </rPh>
    <rPh sb="13" eb="15">
      <t>コウジ</t>
    </rPh>
    <rPh sb="16" eb="18">
      <t>ダイチョウ</t>
    </rPh>
    <rPh sb="18" eb="20">
      <t>セイビ</t>
    </rPh>
    <rPh sb="21" eb="23">
      <t>ギョウム</t>
    </rPh>
    <rPh sb="23" eb="25">
      <t>イタク</t>
    </rPh>
    <phoneticPr fontId="16"/>
  </si>
  <si>
    <t>県営横内団地公営住宅解体除却工事監理業委託（１期）</t>
    <rPh sb="0" eb="2">
      <t>ケンエイ</t>
    </rPh>
    <rPh sb="2" eb="4">
      <t>ヨコウチ</t>
    </rPh>
    <rPh sb="4" eb="6">
      <t>ダンチ</t>
    </rPh>
    <rPh sb="6" eb="8">
      <t>コウエイ</t>
    </rPh>
    <rPh sb="8" eb="10">
      <t>ジュウタク</t>
    </rPh>
    <rPh sb="10" eb="12">
      <t>カイタイ</t>
    </rPh>
    <rPh sb="12" eb="14">
      <t>ジョキャク</t>
    </rPh>
    <rPh sb="14" eb="16">
      <t>コウジ</t>
    </rPh>
    <rPh sb="16" eb="18">
      <t>カンリ</t>
    </rPh>
    <rPh sb="18" eb="19">
      <t>ギョウ</t>
    </rPh>
    <rPh sb="19" eb="21">
      <t>イタク</t>
    </rPh>
    <rPh sb="23" eb="24">
      <t>キ</t>
    </rPh>
    <phoneticPr fontId="16"/>
  </si>
  <si>
    <t>住吉高校体育館改修及び耐震補強工事監理業務委託</t>
    <rPh sb="17" eb="19">
      <t>カンリ</t>
    </rPh>
    <rPh sb="19" eb="21">
      <t>ギョウム</t>
    </rPh>
    <rPh sb="21" eb="23">
      <t>イタク</t>
    </rPh>
    <phoneticPr fontId="5"/>
  </si>
  <si>
    <t>相模原高校体育館兼講堂改修及び耐震補強工事監理業務委託</t>
    <rPh sb="0" eb="3">
      <t>サガミハラ</t>
    </rPh>
    <rPh sb="3" eb="5">
      <t>コウコウ</t>
    </rPh>
    <rPh sb="5" eb="8">
      <t>タイイクカン</t>
    </rPh>
    <rPh sb="8" eb="9">
      <t>ケン</t>
    </rPh>
    <rPh sb="9" eb="14">
      <t>コウドウカイシュウオヨ</t>
    </rPh>
    <rPh sb="15" eb="21">
      <t>タイシンホキョウコウジ</t>
    </rPh>
    <rPh sb="21" eb="23">
      <t>カンリ</t>
    </rPh>
    <rPh sb="23" eb="25">
      <t>ギョウム</t>
    </rPh>
    <rPh sb="25" eb="27">
      <t>イタク</t>
    </rPh>
    <phoneticPr fontId="5"/>
  </si>
  <si>
    <t>県営伊勢原団地実施設計業務委託（２期その２）</t>
    <rPh sb="0" eb="2">
      <t>ケンエイ</t>
    </rPh>
    <rPh sb="2" eb="5">
      <t>イセハラ</t>
    </rPh>
    <rPh sb="5" eb="7">
      <t>ダンチ</t>
    </rPh>
    <rPh sb="7" eb="9">
      <t>ジッシ</t>
    </rPh>
    <rPh sb="9" eb="11">
      <t>セッケイ</t>
    </rPh>
    <rPh sb="11" eb="13">
      <t>ギョウム</t>
    </rPh>
    <rPh sb="13" eb="15">
      <t>イタク</t>
    </rPh>
    <rPh sb="17" eb="18">
      <t>キ</t>
    </rPh>
    <phoneticPr fontId="16"/>
  </si>
  <si>
    <t>旭高校体育館改修及び耐震補強工事監理業務委託</t>
    <rPh sb="0" eb="6">
      <t>アサヒコウコウタイイクカン</t>
    </rPh>
    <rPh sb="6" eb="9">
      <t>カイシュウオヨ</t>
    </rPh>
    <rPh sb="10" eb="16">
      <t>タイシンホキョウコウジ</t>
    </rPh>
    <phoneticPr fontId="5"/>
  </si>
  <si>
    <t>県営伊勢原団地公営住宅解体除却工事監理業務委託（２期）</t>
    <rPh sb="0" eb="2">
      <t>ケンエイ</t>
    </rPh>
    <rPh sb="2" eb="7">
      <t>イセハラダンチ</t>
    </rPh>
    <rPh sb="7" eb="9">
      <t>コウエイ</t>
    </rPh>
    <rPh sb="9" eb="11">
      <t>ジュウタク</t>
    </rPh>
    <rPh sb="11" eb="17">
      <t>カイタイジョキャクコウジ</t>
    </rPh>
    <rPh sb="17" eb="19">
      <t>カンリ</t>
    </rPh>
    <rPh sb="19" eb="21">
      <t>ギョウム</t>
    </rPh>
    <rPh sb="21" eb="23">
      <t>イタク</t>
    </rPh>
    <rPh sb="25" eb="26">
      <t>キ</t>
    </rPh>
    <phoneticPr fontId="16"/>
  </si>
  <si>
    <t>県営伊勢原峰岸団地公営住宅新築工事監理業務委託（１期）</t>
    <rPh sb="0" eb="2">
      <t>ケンエイ</t>
    </rPh>
    <rPh sb="2" eb="5">
      <t>イセハラ</t>
    </rPh>
    <rPh sb="5" eb="7">
      <t>ミネギシ</t>
    </rPh>
    <rPh sb="7" eb="9">
      <t>ダンチ</t>
    </rPh>
    <rPh sb="9" eb="11">
      <t>コウエイ</t>
    </rPh>
    <rPh sb="11" eb="13">
      <t>ジュウタク</t>
    </rPh>
    <rPh sb="13" eb="15">
      <t>シンチク</t>
    </rPh>
    <rPh sb="15" eb="17">
      <t>コウジ</t>
    </rPh>
    <rPh sb="25" eb="26">
      <t>キ</t>
    </rPh>
    <phoneticPr fontId="4"/>
  </si>
  <si>
    <t>県営伊勢原峰岸団地公営住宅新築工事監理業務委託（１期その２）</t>
    <rPh sb="0" eb="2">
      <t>ケンエイ</t>
    </rPh>
    <rPh sb="2" eb="5">
      <t>イセハラ</t>
    </rPh>
    <rPh sb="5" eb="7">
      <t>ミネギシ</t>
    </rPh>
    <rPh sb="7" eb="9">
      <t>ダンチ</t>
    </rPh>
    <rPh sb="9" eb="11">
      <t>コウエイ</t>
    </rPh>
    <rPh sb="11" eb="13">
      <t>ジュウタク</t>
    </rPh>
    <rPh sb="13" eb="15">
      <t>シンチク</t>
    </rPh>
    <rPh sb="15" eb="17">
      <t>コウジ</t>
    </rPh>
    <rPh sb="17" eb="23">
      <t>カンリギョウムイタク</t>
    </rPh>
    <rPh sb="25" eb="26">
      <t>キ</t>
    </rPh>
    <phoneticPr fontId="4"/>
  </si>
  <si>
    <t>中央農業高校格技場改修工事実施設計業務委託(ゼロ県債)</t>
    <rPh sb="0" eb="2">
      <t>チュウオウ</t>
    </rPh>
    <rPh sb="2" eb="4">
      <t>ノウギョウ</t>
    </rPh>
    <rPh sb="4" eb="6">
      <t>コウコウ</t>
    </rPh>
    <rPh sb="6" eb="8">
      <t>カクギ</t>
    </rPh>
    <rPh sb="8" eb="9">
      <t>ジョウ</t>
    </rPh>
    <rPh sb="9" eb="11">
      <t>カイシュウ</t>
    </rPh>
    <rPh sb="11" eb="13">
      <t>コウジ</t>
    </rPh>
    <rPh sb="13" eb="15">
      <t>ジッシ</t>
    </rPh>
    <rPh sb="15" eb="17">
      <t>セッケイ</t>
    </rPh>
    <rPh sb="17" eb="19">
      <t>ギョウム</t>
    </rPh>
    <rPh sb="19" eb="21">
      <t>イタク</t>
    </rPh>
    <rPh sb="24" eb="26">
      <t>ケンサイ</t>
    </rPh>
    <phoneticPr fontId="5"/>
  </si>
  <si>
    <t>舞岡高校体育館改修及び耐震補強工事監理業務委託</t>
    <rPh sb="0" eb="2">
      <t>マイオカ</t>
    </rPh>
    <rPh sb="2" eb="4">
      <t>コウコウ</t>
    </rPh>
    <rPh sb="4" eb="7">
      <t>タイイクカン</t>
    </rPh>
    <rPh sb="7" eb="9">
      <t>カイシュウ</t>
    </rPh>
    <rPh sb="9" eb="10">
      <t>オヨ</t>
    </rPh>
    <rPh sb="11" eb="13">
      <t>タイシン</t>
    </rPh>
    <rPh sb="13" eb="15">
      <t>ホキョウ</t>
    </rPh>
    <rPh sb="15" eb="17">
      <t>コウジ</t>
    </rPh>
    <rPh sb="17" eb="19">
      <t>カンリ</t>
    </rPh>
    <rPh sb="19" eb="21">
      <t>ギョウム</t>
    </rPh>
    <rPh sb="21" eb="23">
      <t>イタク</t>
    </rPh>
    <phoneticPr fontId="6"/>
  </si>
  <si>
    <t>白山高校体育館（武道場）改修及び耐震補強工事監理業務委託</t>
    <rPh sb="0" eb="2">
      <t>ハクサン</t>
    </rPh>
    <rPh sb="2" eb="4">
      <t>コウコウ</t>
    </rPh>
    <rPh sb="4" eb="7">
      <t>タイイクカン</t>
    </rPh>
    <rPh sb="8" eb="11">
      <t>ブドウジョウ</t>
    </rPh>
    <rPh sb="12" eb="14">
      <t>カイシュウ</t>
    </rPh>
    <rPh sb="14" eb="15">
      <t>オヨ</t>
    </rPh>
    <rPh sb="16" eb="22">
      <t>タイシンホキョウコウジ</t>
    </rPh>
    <rPh sb="22" eb="24">
      <t>カンリ</t>
    </rPh>
    <rPh sb="24" eb="26">
      <t>ギョウム</t>
    </rPh>
    <rPh sb="26" eb="28">
      <t>イタク</t>
    </rPh>
    <phoneticPr fontId="5"/>
  </si>
  <si>
    <t>吉田島高校格技場改修工事実施設計業務委託（ゼロ県債）</t>
    <rPh sb="0" eb="3">
      <t>ヨシダジマ</t>
    </rPh>
    <rPh sb="3" eb="5">
      <t>コウコウ</t>
    </rPh>
    <rPh sb="5" eb="8">
      <t>カクギジョウ</t>
    </rPh>
    <rPh sb="8" eb="12">
      <t>カイシュウコウジ</t>
    </rPh>
    <rPh sb="12" eb="14">
      <t>ジッシ</t>
    </rPh>
    <rPh sb="14" eb="16">
      <t>セッケイ</t>
    </rPh>
    <rPh sb="16" eb="18">
      <t>ギョウム</t>
    </rPh>
    <rPh sb="18" eb="20">
      <t>イタク</t>
    </rPh>
    <rPh sb="23" eb="25">
      <t>ケンサイ</t>
    </rPh>
    <phoneticPr fontId="5"/>
  </si>
  <si>
    <t>生命の星・地球博物館建築改修工事監理業務委託</t>
    <rPh sb="0" eb="2">
      <t>セイメイ</t>
    </rPh>
    <rPh sb="3" eb="4">
      <t>ホシ</t>
    </rPh>
    <rPh sb="5" eb="7">
      <t>チキュウ</t>
    </rPh>
    <rPh sb="7" eb="10">
      <t>ハクブツカン</t>
    </rPh>
    <rPh sb="10" eb="12">
      <t>ケンチク</t>
    </rPh>
    <rPh sb="12" eb="14">
      <t>カイシュウ</t>
    </rPh>
    <rPh sb="14" eb="16">
      <t>コウジ</t>
    </rPh>
    <rPh sb="16" eb="18">
      <t>カンリ</t>
    </rPh>
    <rPh sb="18" eb="20">
      <t>ギョウム</t>
    </rPh>
    <rPh sb="20" eb="22">
      <t>イタク</t>
    </rPh>
    <phoneticPr fontId="5"/>
  </si>
  <si>
    <t>生命の星・地球博物館設備改修工事監理業務委託</t>
    <rPh sb="16" eb="18">
      <t>カンリ</t>
    </rPh>
    <rPh sb="18" eb="20">
      <t>ギョウム</t>
    </rPh>
    <rPh sb="20" eb="22">
      <t>イタク</t>
    </rPh>
    <phoneticPr fontId="5"/>
  </si>
  <si>
    <t>令和5年度　県営伊勢原峰岸団地造成工事(台帳整備）業務委託</t>
    <rPh sb="0" eb="2">
      <t>レイワ</t>
    </rPh>
    <rPh sb="3" eb="5">
      <t>ネンド</t>
    </rPh>
    <rPh sb="6" eb="8">
      <t>ケンエイ</t>
    </rPh>
    <rPh sb="8" eb="11">
      <t>イセハラ</t>
    </rPh>
    <rPh sb="11" eb="13">
      <t>ミネギシ</t>
    </rPh>
    <rPh sb="13" eb="15">
      <t>ダンチ</t>
    </rPh>
    <rPh sb="15" eb="17">
      <t>ゾウセイ</t>
    </rPh>
    <rPh sb="17" eb="19">
      <t>コウジ</t>
    </rPh>
    <rPh sb="20" eb="22">
      <t>ダイチョウ</t>
    </rPh>
    <rPh sb="22" eb="24">
      <t>セイビ</t>
    </rPh>
    <rPh sb="25" eb="27">
      <t>ギョウム</t>
    </rPh>
    <rPh sb="27" eb="29">
      <t>イタク</t>
    </rPh>
    <phoneticPr fontId="16"/>
  </si>
  <si>
    <t>令和6年度　県営瀬谷団地道路路線測量業務委託</t>
    <rPh sb="0" eb="2">
      <t>レイワ</t>
    </rPh>
    <rPh sb="3" eb="5">
      <t>ネンド</t>
    </rPh>
    <rPh sb="6" eb="8">
      <t>ケンエイ</t>
    </rPh>
    <rPh sb="8" eb="10">
      <t>セヤ</t>
    </rPh>
    <rPh sb="10" eb="12">
      <t>ダンチ</t>
    </rPh>
    <rPh sb="12" eb="14">
      <t>ドウロ</t>
    </rPh>
    <rPh sb="14" eb="16">
      <t>ロセン</t>
    </rPh>
    <rPh sb="16" eb="18">
      <t>ソクリョウ</t>
    </rPh>
    <rPh sb="18" eb="20">
      <t>ギョウム</t>
    </rPh>
    <rPh sb="20" eb="22">
      <t>イタク</t>
    </rPh>
    <phoneticPr fontId="16"/>
  </si>
  <si>
    <t>県営鶴ケ峰団地公営住宅解体除却工事監理業務委託（２期）</t>
    <rPh sb="0" eb="2">
      <t>ケンエイ</t>
    </rPh>
    <rPh sb="2" eb="5">
      <t>ツルガミネ</t>
    </rPh>
    <rPh sb="5" eb="7">
      <t>ダンチ</t>
    </rPh>
    <rPh sb="7" eb="9">
      <t>コウエイ</t>
    </rPh>
    <rPh sb="9" eb="11">
      <t>ジュウタク</t>
    </rPh>
    <rPh sb="11" eb="13">
      <t>カイタイ</t>
    </rPh>
    <rPh sb="13" eb="15">
      <t>ジョキャク</t>
    </rPh>
    <rPh sb="15" eb="17">
      <t>コウジ</t>
    </rPh>
    <rPh sb="17" eb="19">
      <t>カンリ</t>
    </rPh>
    <rPh sb="19" eb="21">
      <t>ギョウム</t>
    </rPh>
    <rPh sb="21" eb="23">
      <t>イタク</t>
    </rPh>
    <rPh sb="25" eb="26">
      <t>キ</t>
    </rPh>
    <phoneticPr fontId="16"/>
  </si>
  <si>
    <t>東部総合職業技術校太陽光発電設備設置工事設計業務委託</t>
    <rPh sb="0" eb="2">
      <t>トウブ</t>
    </rPh>
    <rPh sb="2" eb="4">
      <t>ソウゴウ</t>
    </rPh>
    <rPh sb="4" eb="6">
      <t>ショクギョウ</t>
    </rPh>
    <rPh sb="6" eb="8">
      <t>ギジュツ</t>
    </rPh>
    <rPh sb="8" eb="9">
      <t>コウ</t>
    </rPh>
    <rPh sb="9" eb="16">
      <t>タイヨウコウハツデンセツビ</t>
    </rPh>
    <rPh sb="16" eb="18">
      <t>セッチ</t>
    </rPh>
    <rPh sb="18" eb="20">
      <t>コウジ</t>
    </rPh>
    <rPh sb="20" eb="22">
      <t>セッケイ</t>
    </rPh>
    <rPh sb="22" eb="24">
      <t>ギョウム</t>
    </rPh>
    <rPh sb="24" eb="26">
      <t>イタク</t>
    </rPh>
    <phoneticPr fontId="5"/>
  </si>
  <si>
    <t>西部総合職業技術校太陽光発電設備設置工事設計業務委託</t>
    <rPh sb="0" eb="2">
      <t>セイブ</t>
    </rPh>
    <rPh sb="2" eb="4">
      <t>ソウゴウ</t>
    </rPh>
    <rPh sb="4" eb="6">
      <t>ショクギョウ</t>
    </rPh>
    <rPh sb="6" eb="8">
      <t>ギジュツ</t>
    </rPh>
    <rPh sb="8" eb="9">
      <t>コウ</t>
    </rPh>
    <rPh sb="9" eb="16">
      <t>タイヨウコウハツデンセツビ</t>
    </rPh>
    <rPh sb="16" eb="18">
      <t>セッチ</t>
    </rPh>
    <rPh sb="18" eb="20">
      <t>コウジ</t>
    </rPh>
    <rPh sb="20" eb="22">
      <t>セッケイ</t>
    </rPh>
    <rPh sb="22" eb="24">
      <t>ギョウム</t>
    </rPh>
    <rPh sb="24" eb="26">
      <t>イタク</t>
    </rPh>
    <phoneticPr fontId="5"/>
  </si>
  <si>
    <t>横浜翠嵐高校体育館改修及び耐震補強工事監理業務委託</t>
    <rPh sb="0" eb="6">
      <t>ヨコハマスイランコウコウ</t>
    </rPh>
    <rPh sb="6" eb="12">
      <t>タイイクカンカイシュウオヨ</t>
    </rPh>
    <rPh sb="13" eb="19">
      <t>タイシンホキョウコウジ</t>
    </rPh>
    <rPh sb="19" eb="21">
      <t>カンリ</t>
    </rPh>
    <rPh sb="21" eb="23">
      <t>ギョウム</t>
    </rPh>
    <rPh sb="23" eb="25">
      <t>イタク</t>
    </rPh>
    <phoneticPr fontId="5"/>
  </si>
  <si>
    <t>川崎南部方面特別支援学校（仮称）新築工事地質調査業務委託</t>
    <rPh sb="0" eb="2">
      <t>カワサキ</t>
    </rPh>
    <rPh sb="2" eb="4">
      <t>ナンブ</t>
    </rPh>
    <rPh sb="4" eb="6">
      <t>ホウメン</t>
    </rPh>
    <rPh sb="6" eb="8">
      <t>トクベツ</t>
    </rPh>
    <rPh sb="8" eb="10">
      <t>シエン</t>
    </rPh>
    <rPh sb="10" eb="12">
      <t>ガッコウ</t>
    </rPh>
    <rPh sb="13" eb="15">
      <t>カショウ</t>
    </rPh>
    <rPh sb="16" eb="18">
      <t>シンチク</t>
    </rPh>
    <rPh sb="18" eb="20">
      <t>コウジ</t>
    </rPh>
    <rPh sb="20" eb="22">
      <t>チシツ</t>
    </rPh>
    <rPh sb="22" eb="24">
      <t>チョウサ</t>
    </rPh>
    <rPh sb="24" eb="26">
      <t>ギョウム</t>
    </rPh>
    <rPh sb="26" eb="28">
      <t>イタク</t>
    </rPh>
    <phoneticPr fontId="5"/>
  </si>
  <si>
    <t>川和高校柔剣道場改修及び耐震補強工事監理業務委託</t>
    <rPh sb="0" eb="2">
      <t>カワワ</t>
    </rPh>
    <rPh sb="2" eb="4">
      <t>コウコウ</t>
    </rPh>
    <rPh sb="4" eb="10">
      <t>ジュウケンドウジョウカイシュウ</t>
    </rPh>
    <rPh sb="10" eb="11">
      <t>オヨ</t>
    </rPh>
    <rPh sb="12" eb="18">
      <t>タイシンホキョウコウジ</t>
    </rPh>
    <rPh sb="18" eb="20">
      <t>カンリ</t>
    </rPh>
    <rPh sb="20" eb="22">
      <t>ギョウム</t>
    </rPh>
    <rPh sb="22" eb="24">
      <t>イタク</t>
    </rPh>
    <phoneticPr fontId="5"/>
  </si>
  <si>
    <t>横浜翠嵐高校柔剣道場改修及び耐震補強工事設計業務委託（ゼロ県債）</t>
    <rPh sb="0" eb="6">
      <t>ヨコハマスイランコウコウ</t>
    </rPh>
    <rPh sb="6" eb="7">
      <t>ジュウ</t>
    </rPh>
    <rPh sb="7" eb="9">
      <t>ケンドウ</t>
    </rPh>
    <rPh sb="9" eb="10">
      <t>ジョウ</t>
    </rPh>
    <rPh sb="10" eb="13">
      <t>カイシュウオヨ</t>
    </rPh>
    <rPh sb="14" eb="20">
      <t>タイシンホキョウコウジ</t>
    </rPh>
    <rPh sb="20" eb="22">
      <t>セッケイ</t>
    </rPh>
    <rPh sb="22" eb="24">
      <t>ギョウム</t>
    </rPh>
    <rPh sb="24" eb="26">
      <t>イタク</t>
    </rPh>
    <rPh sb="29" eb="31">
      <t>ケンサイ</t>
    </rPh>
    <phoneticPr fontId="5"/>
  </si>
  <si>
    <t>瀬谷支援学校空調設備改修工事監理業務委託（ゼロ県債）</t>
    <rPh sb="0" eb="2">
      <t>セヤ</t>
    </rPh>
    <rPh sb="2" eb="4">
      <t>シエン</t>
    </rPh>
    <rPh sb="4" eb="14">
      <t>ガッコウクウチョウセツビカイシュウコウジ</t>
    </rPh>
    <rPh sb="14" eb="16">
      <t>カンリ</t>
    </rPh>
    <rPh sb="16" eb="18">
      <t>ギョウム</t>
    </rPh>
    <rPh sb="18" eb="20">
      <t>イタク</t>
    </rPh>
    <rPh sb="23" eb="25">
      <t>ケンサイ</t>
    </rPh>
    <phoneticPr fontId="6"/>
  </si>
  <si>
    <t>保土ケ谷支援学校空調設備改修工事監理業務委託（ゼロ県債）</t>
    <rPh sb="0" eb="4">
      <t>ホドガヤ</t>
    </rPh>
    <rPh sb="4" eb="6">
      <t>シエン</t>
    </rPh>
    <rPh sb="6" eb="8">
      <t>ガッコウ</t>
    </rPh>
    <rPh sb="8" eb="10">
      <t>クウチョウ</t>
    </rPh>
    <rPh sb="10" eb="12">
      <t>セツビ</t>
    </rPh>
    <rPh sb="12" eb="14">
      <t>カイシュウ</t>
    </rPh>
    <rPh sb="14" eb="16">
      <t>コウジ</t>
    </rPh>
    <rPh sb="16" eb="18">
      <t>カンリ</t>
    </rPh>
    <rPh sb="18" eb="20">
      <t>ギョウム</t>
    </rPh>
    <rPh sb="20" eb="22">
      <t>イタク</t>
    </rPh>
    <rPh sb="25" eb="27">
      <t>ケンサイ</t>
    </rPh>
    <phoneticPr fontId="5"/>
  </si>
  <si>
    <t>鶴見支援学校空調設備改修工事監理業務委託（ゼロ県債）</t>
    <rPh sb="0" eb="6">
      <t>ツルミシエンガッコウ</t>
    </rPh>
    <rPh sb="6" eb="12">
      <t>クウチョウセツビカイシュウ</t>
    </rPh>
    <rPh sb="12" eb="14">
      <t>コウジ</t>
    </rPh>
    <rPh sb="14" eb="16">
      <t>カンリ</t>
    </rPh>
    <rPh sb="16" eb="20">
      <t>ギョウムイタク</t>
    </rPh>
    <rPh sb="23" eb="25">
      <t>ケンサイ</t>
    </rPh>
    <phoneticPr fontId="5"/>
  </si>
  <si>
    <t>動物愛護センター太陽光発電設備設置工事設計業務委託</t>
    <rPh sb="0" eb="4">
      <t>ドウブツアイゴ</t>
    </rPh>
    <rPh sb="8" eb="11">
      <t>タイヨウコウ</t>
    </rPh>
    <rPh sb="11" eb="13">
      <t>ハツデン</t>
    </rPh>
    <rPh sb="13" eb="15">
      <t>セツビ</t>
    </rPh>
    <rPh sb="15" eb="17">
      <t>セッチ</t>
    </rPh>
    <rPh sb="17" eb="19">
      <t>コウジ</t>
    </rPh>
    <rPh sb="19" eb="21">
      <t>セッケイ</t>
    </rPh>
    <rPh sb="21" eb="23">
      <t>ギョウム</t>
    </rPh>
    <rPh sb="23" eb="25">
      <t>イタク</t>
    </rPh>
    <phoneticPr fontId="5"/>
  </si>
  <si>
    <t>平塚看護大学校新館屋上防水改修工事監理業務委託</t>
    <rPh sb="0" eb="2">
      <t>ヒラツカ</t>
    </rPh>
    <rPh sb="2" eb="4">
      <t>カンゴ</t>
    </rPh>
    <rPh sb="4" eb="7">
      <t>ダイガッコウ</t>
    </rPh>
    <rPh sb="7" eb="9">
      <t>シンカン</t>
    </rPh>
    <rPh sb="9" eb="11">
      <t>オクジョウ</t>
    </rPh>
    <rPh sb="11" eb="13">
      <t>ボウスイ</t>
    </rPh>
    <rPh sb="13" eb="15">
      <t>カイシュウ</t>
    </rPh>
    <rPh sb="15" eb="17">
      <t>コウジ</t>
    </rPh>
    <rPh sb="17" eb="19">
      <t>カンリ</t>
    </rPh>
    <rPh sb="19" eb="21">
      <t>ギョウム</t>
    </rPh>
    <rPh sb="21" eb="23">
      <t>イタク</t>
    </rPh>
    <phoneticPr fontId="6"/>
  </si>
  <si>
    <t>地球市民かながわプラザ空調設備自動制御装置更新工事監理業務委託</t>
    <rPh sb="0" eb="4">
      <t>チキュウシミン</t>
    </rPh>
    <rPh sb="11" eb="25">
      <t>クウチョウセツビジドウセイギョソウチコウシンコウジ</t>
    </rPh>
    <rPh sb="25" eb="27">
      <t>カンリ</t>
    </rPh>
    <rPh sb="27" eb="31">
      <t>ギョウムイタク</t>
    </rPh>
    <phoneticPr fontId="5"/>
  </si>
  <si>
    <t>愛川ふれあいの村受水槽改修工事基本・実施設計業務委託</t>
    <rPh sb="0" eb="2">
      <t>アイカワ</t>
    </rPh>
    <rPh sb="7" eb="8">
      <t>ムラ</t>
    </rPh>
    <rPh sb="8" eb="11">
      <t>ジュスイソウ</t>
    </rPh>
    <rPh sb="11" eb="13">
      <t>カイシュウ</t>
    </rPh>
    <rPh sb="13" eb="15">
      <t>コウジ</t>
    </rPh>
    <rPh sb="15" eb="17">
      <t>キホン</t>
    </rPh>
    <rPh sb="18" eb="20">
      <t>ジッシ</t>
    </rPh>
    <rPh sb="20" eb="22">
      <t>セッケイ</t>
    </rPh>
    <rPh sb="22" eb="24">
      <t>ギョウム</t>
    </rPh>
    <rPh sb="24" eb="26">
      <t>イタク</t>
    </rPh>
    <phoneticPr fontId="5"/>
  </si>
  <si>
    <t>ライトセンター体育館外壁等改修工事実施設計業務委託</t>
    <rPh sb="7" eb="17">
      <t>タイイクカンガイヘキトウカイシュウコウジ</t>
    </rPh>
    <rPh sb="17" eb="19">
      <t>ジッシ</t>
    </rPh>
    <rPh sb="19" eb="21">
      <t>セッケイ</t>
    </rPh>
    <rPh sb="21" eb="23">
      <t>ギョウム</t>
    </rPh>
    <rPh sb="23" eb="25">
      <t>イタク</t>
    </rPh>
    <phoneticPr fontId="5"/>
  </si>
  <si>
    <t>相模湖漕艇場外壁等改修工事実施設計業務委託</t>
    <rPh sb="0" eb="2">
      <t>サガミ</t>
    </rPh>
    <rPh sb="2" eb="3">
      <t>コ</t>
    </rPh>
    <rPh sb="3" eb="5">
      <t>ソウテイ</t>
    </rPh>
    <rPh sb="5" eb="6">
      <t>ジョウ</t>
    </rPh>
    <rPh sb="6" eb="9">
      <t>ガイヘキナド</t>
    </rPh>
    <rPh sb="9" eb="11">
      <t>カイシュウ</t>
    </rPh>
    <rPh sb="11" eb="13">
      <t>コウジ</t>
    </rPh>
    <rPh sb="13" eb="15">
      <t>ジッシ</t>
    </rPh>
    <rPh sb="15" eb="17">
      <t>セッケイ</t>
    </rPh>
    <rPh sb="17" eb="19">
      <t>ギョウム</t>
    </rPh>
    <rPh sb="19" eb="21">
      <t>イタク</t>
    </rPh>
    <phoneticPr fontId="5"/>
  </si>
  <si>
    <t>スポーツ会館外壁等改修工事実施設計業務委託</t>
    <rPh sb="4" eb="6">
      <t>カイカン</t>
    </rPh>
    <rPh sb="6" eb="8">
      <t>ガイヘキ</t>
    </rPh>
    <rPh sb="8" eb="9">
      <t>トウ</t>
    </rPh>
    <rPh sb="9" eb="11">
      <t>カイシュウ</t>
    </rPh>
    <rPh sb="11" eb="13">
      <t>コウジ</t>
    </rPh>
    <rPh sb="13" eb="15">
      <t>ジッシ</t>
    </rPh>
    <rPh sb="15" eb="17">
      <t>セッケイ</t>
    </rPh>
    <rPh sb="17" eb="19">
      <t>ギョウム</t>
    </rPh>
    <rPh sb="19" eb="21">
      <t>イタク</t>
    </rPh>
    <phoneticPr fontId="5"/>
  </si>
  <si>
    <t>東部総合職業技術校調理室内施工実習棟外壁改修工事実施設計業務委託</t>
  </si>
  <si>
    <t>スポーツセンタースポーツアリーナ１改修工事監理業務委託</t>
    <rPh sb="17" eb="21">
      <t>カイシュウコウジ</t>
    </rPh>
    <rPh sb="21" eb="23">
      <t>カンリ</t>
    </rPh>
    <rPh sb="23" eb="25">
      <t>ギョウム</t>
    </rPh>
    <rPh sb="25" eb="27">
      <t>イタク</t>
    </rPh>
    <phoneticPr fontId="6"/>
  </si>
  <si>
    <t>山北高校体育館（柔剣道場）改修工事実施設計業務委託</t>
    <rPh sb="0" eb="2">
      <t>ヤマキタ</t>
    </rPh>
    <rPh sb="2" eb="4">
      <t>コウコウ</t>
    </rPh>
    <rPh sb="4" eb="7">
      <t>タイイクカン</t>
    </rPh>
    <rPh sb="8" eb="11">
      <t>ジュウケンドウ</t>
    </rPh>
    <rPh sb="11" eb="12">
      <t>ジョウ</t>
    </rPh>
    <rPh sb="13" eb="15">
      <t>カイシュウ</t>
    </rPh>
    <rPh sb="15" eb="17">
      <t>コウジ</t>
    </rPh>
    <rPh sb="17" eb="19">
      <t>ジッシ</t>
    </rPh>
    <rPh sb="19" eb="21">
      <t>セッケイ</t>
    </rPh>
    <rPh sb="21" eb="23">
      <t>ギョウム</t>
    </rPh>
    <rPh sb="23" eb="25">
      <t>イタク</t>
    </rPh>
    <phoneticPr fontId="5"/>
  </si>
  <si>
    <t>湘南支援学校空調設備改修工事監理業務委託</t>
    <rPh sb="0" eb="2">
      <t>ショウナン</t>
    </rPh>
    <rPh sb="2" eb="4">
      <t>シエン</t>
    </rPh>
    <rPh sb="4" eb="6">
      <t>ガッコウ</t>
    </rPh>
    <rPh sb="6" eb="8">
      <t>クウチョウ</t>
    </rPh>
    <rPh sb="8" eb="10">
      <t>セツビ</t>
    </rPh>
    <rPh sb="10" eb="12">
      <t>カイシュウ</t>
    </rPh>
    <rPh sb="12" eb="14">
      <t>コウジ</t>
    </rPh>
    <rPh sb="14" eb="16">
      <t>カンリ</t>
    </rPh>
    <rPh sb="16" eb="18">
      <t>ギョウム</t>
    </rPh>
    <rPh sb="18" eb="20">
      <t>イタク</t>
    </rPh>
    <phoneticPr fontId="5"/>
  </si>
  <si>
    <t>総合リハビリテーションセンター公共下水道接続工事実施設計業務委託</t>
    <rPh sb="0" eb="2">
      <t>ソウゴウ</t>
    </rPh>
    <rPh sb="15" eb="24">
      <t>コウキョウゲスイドウセツゾクコウジ</t>
    </rPh>
    <rPh sb="24" eb="32">
      <t>ジッシセッケイギョウムイタク</t>
    </rPh>
    <phoneticPr fontId="5"/>
  </si>
  <si>
    <t>戦没者慰霊堂附属会館空調設備改修工事実施設計業務委託</t>
    <rPh sb="0" eb="6">
      <t>センボツシャイレイドウ</t>
    </rPh>
    <rPh sb="6" eb="10">
      <t>フゾクカイカン</t>
    </rPh>
    <rPh sb="10" eb="18">
      <t>クウチョウセツビカイシュウコウジ</t>
    </rPh>
    <rPh sb="18" eb="26">
      <t>ジッシセッケイギョウムイタク</t>
    </rPh>
    <phoneticPr fontId="5"/>
  </si>
  <si>
    <t>おおいそ学園一般寮個室空調設備工事実施設計業務委託</t>
    <rPh sb="4" eb="6">
      <t>ガクエン</t>
    </rPh>
    <rPh sb="6" eb="8">
      <t>イッパン</t>
    </rPh>
    <rPh sb="8" eb="9">
      <t>リョウ</t>
    </rPh>
    <rPh sb="9" eb="11">
      <t>コシツ</t>
    </rPh>
    <rPh sb="11" eb="13">
      <t>クウチョウ</t>
    </rPh>
    <rPh sb="13" eb="15">
      <t>セツビ</t>
    </rPh>
    <rPh sb="15" eb="17">
      <t>コウジ</t>
    </rPh>
    <rPh sb="17" eb="19">
      <t>ジッシ</t>
    </rPh>
    <rPh sb="19" eb="21">
      <t>セッケイ</t>
    </rPh>
    <rPh sb="21" eb="23">
      <t>ギョウム</t>
    </rPh>
    <rPh sb="23" eb="25">
      <t>イタク</t>
    </rPh>
    <phoneticPr fontId="5"/>
  </si>
  <si>
    <t>緑県税事務所空調設備改修工事実施設計業務委託</t>
    <rPh sb="0" eb="1">
      <t>ミドリ</t>
    </rPh>
    <rPh sb="1" eb="3">
      <t>ケンゼイ</t>
    </rPh>
    <rPh sb="3" eb="5">
      <t>ジム</t>
    </rPh>
    <rPh sb="5" eb="6">
      <t>ショ</t>
    </rPh>
    <rPh sb="6" eb="8">
      <t>クウチョウ</t>
    </rPh>
    <rPh sb="8" eb="10">
      <t>セツビ</t>
    </rPh>
    <rPh sb="10" eb="12">
      <t>カイシュウ</t>
    </rPh>
    <rPh sb="12" eb="14">
      <t>コウジ</t>
    </rPh>
    <rPh sb="14" eb="16">
      <t>ジッシ</t>
    </rPh>
    <rPh sb="16" eb="18">
      <t>セッケイ</t>
    </rPh>
    <rPh sb="18" eb="20">
      <t>ギョウム</t>
    </rPh>
    <rPh sb="20" eb="22">
      <t>イタク</t>
    </rPh>
    <phoneticPr fontId="5"/>
  </si>
  <si>
    <t>足柄ふれあいの村空調設備改修工事実施設計業務委託</t>
    <rPh sb="0" eb="2">
      <t>アシガラ</t>
    </rPh>
    <rPh sb="7" eb="8">
      <t>ムラ</t>
    </rPh>
    <rPh sb="8" eb="10">
      <t>クウチョウ</t>
    </rPh>
    <rPh sb="10" eb="12">
      <t>セツビ</t>
    </rPh>
    <rPh sb="12" eb="14">
      <t>カイシュウ</t>
    </rPh>
    <rPh sb="14" eb="16">
      <t>コウジ</t>
    </rPh>
    <rPh sb="16" eb="24">
      <t>ジッシセッケイギョウムイタク</t>
    </rPh>
    <phoneticPr fontId="5"/>
  </si>
  <si>
    <t>農業技術センター空調設備改修工事実施設計業務委託</t>
    <rPh sb="0" eb="4">
      <t>ノウギョウギジュツ</t>
    </rPh>
    <rPh sb="8" eb="12">
      <t>クウチョウセツビ</t>
    </rPh>
    <rPh sb="12" eb="24">
      <t>カイシュウコウジジッシセッケイギョウムイタク</t>
    </rPh>
    <phoneticPr fontId="5"/>
  </si>
  <si>
    <t>鎌倉三浦地域児童相談所太陽光発電設備設置工事設計業務委託</t>
    <rPh sb="11" eb="14">
      <t>タイヨウコウ</t>
    </rPh>
    <rPh sb="14" eb="16">
      <t>ハツデン</t>
    </rPh>
    <rPh sb="16" eb="18">
      <t>セツビ</t>
    </rPh>
    <rPh sb="18" eb="20">
      <t>セッチ</t>
    </rPh>
    <rPh sb="20" eb="22">
      <t>コウジ</t>
    </rPh>
    <rPh sb="22" eb="24">
      <t>セッケイ</t>
    </rPh>
    <rPh sb="24" eb="26">
      <t>ギョウム</t>
    </rPh>
    <rPh sb="26" eb="28">
      <t>イタク</t>
    </rPh>
    <phoneticPr fontId="5"/>
  </si>
  <si>
    <t>ライトセンター太陽光発電設備設置工事設計業務委託</t>
    <rPh sb="7" eb="24">
      <t>タイヨウコウハツデンセツビセッチコウジセッケイギョウムイタク</t>
    </rPh>
    <phoneticPr fontId="5"/>
  </si>
  <si>
    <t>水産技術センター太陽光発電設備設置工事設計業務委託</t>
    <rPh sb="8" eb="11">
      <t>タイヨウコウ</t>
    </rPh>
    <rPh sb="11" eb="13">
      <t>ハツデン</t>
    </rPh>
    <rPh sb="13" eb="15">
      <t>セツビ</t>
    </rPh>
    <rPh sb="15" eb="17">
      <t>セッチ</t>
    </rPh>
    <rPh sb="17" eb="19">
      <t>コウジ</t>
    </rPh>
    <rPh sb="19" eb="25">
      <t>セッケイギョウムイタク</t>
    </rPh>
    <phoneticPr fontId="5"/>
  </si>
  <si>
    <t>厚木土木事務所東部センター太陽光発電設備設置工事設計業務委託</t>
    <rPh sb="13" eb="16">
      <t>タイヨウコウ</t>
    </rPh>
    <rPh sb="16" eb="18">
      <t>ハツデン</t>
    </rPh>
    <rPh sb="18" eb="20">
      <t>セツビ</t>
    </rPh>
    <rPh sb="20" eb="22">
      <t>セッチ</t>
    </rPh>
    <rPh sb="22" eb="24">
      <t>コウジ</t>
    </rPh>
    <rPh sb="24" eb="30">
      <t>セッケイギョウムイタク</t>
    </rPh>
    <phoneticPr fontId="5"/>
  </si>
  <si>
    <t>総合防災センター太陽光発電設備設置工事設計業務委託</t>
    <rPh sb="0" eb="2">
      <t>ソウゴウ</t>
    </rPh>
    <rPh sb="2" eb="4">
      <t>ボウサイ</t>
    </rPh>
    <rPh sb="8" eb="11">
      <t>タイヨウコウ</t>
    </rPh>
    <rPh sb="11" eb="13">
      <t>ハツデン</t>
    </rPh>
    <rPh sb="13" eb="15">
      <t>セツビ</t>
    </rPh>
    <rPh sb="15" eb="17">
      <t>セッチ</t>
    </rPh>
    <rPh sb="17" eb="19">
      <t>コウジ</t>
    </rPh>
    <rPh sb="19" eb="21">
      <t>セッケイ</t>
    </rPh>
    <rPh sb="21" eb="23">
      <t>ギョウム</t>
    </rPh>
    <rPh sb="23" eb="25">
      <t>イタク</t>
    </rPh>
    <phoneticPr fontId="5"/>
  </si>
  <si>
    <t>厚木看護専門学校太陽光発電設備設置工事設計業務委託</t>
    <rPh sb="0" eb="8">
      <t>アツギカンゴセンモンガッコウ</t>
    </rPh>
    <rPh sb="8" eb="11">
      <t>タイヨウコウ</t>
    </rPh>
    <rPh sb="11" eb="13">
      <t>ハツデン</t>
    </rPh>
    <rPh sb="13" eb="15">
      <t>セツビ</t>
    </rPh>
    <rPh sb="15" eb="25">
      <t>セッチコウジセッケイギョウムイタク</t>
    </rPh>
    <phoneticPr fontId="5"/>
  </si>
  <si>
    <t>伊勢原射撃場太陽光発電設備設置工事設計業務委託</t>
    <rPh sb="0" eb="6">
      <t>イセハラシャゲキジョウ</t>
    </rPh>
    <phoneticPr fontId="5"/>
  </si>
  <si>
    <t>令和６年度　県営富士見団地現地測量業務委託</t>
    <rPh sb="0" eb="2">
      <t>レイワ</t>
    </rPh>
    <rPh sb="3" eb="5">
      <t>ネンド</t>
    </rPh>
    <rPh sb="6" eb="21">
      <t>ケンエイフジミダンチゲンチソクリョウギョウムイタク</t>
    </rPh>
    <phoneticPr fontId="16"/>
  </si>
  <si>
    <t>令和６年度　県営二宮団地造成工事詳細設計業務委託（道路）</t>
    <rPh sb="0" eb="2">
      <t>レイワ</t>
    </rPh>
    <rPh sb="3" eb="5">
      <t>ネンド</t>
    </rPh>
    <rPh sb="6" eb="16">
      <t>ケンエイニノミヤダンチゾウセイコウジ</t>
    </rPh>
    <rPh sb="16" eb="24">
      <t>ショウサイセッケイギョウムイタク</t>
    </rPh>
    <rPh sb="25" eb="27">
      <t>ドウロ</t>
    </rPh>
    <phoneticPr fontId="16"/>
  </si>
  <si>
    <t>令和６年度　県営いちょう上飯田団地事前測量業務委託</t>
    <rPh sb="0" eb="2">
      <t>レイワ</t>
    </rPh>
    <rPh sb="3" eb="5">
      <t>ネンド</t>
    </rPh>
    <rPh sb="6" eb="8">
      <t>ケンエイ</t>
    </rPh>
    <rPh sb="12" eb="13">
      <t>ウエ</t>
    </rPh>
    <rPh sb="13" eb="15">
      <t>イイダ</t>
    </rPh>
    <rPh sb="15" eb="17">
      <t>ダンチ</t>
    </rPh>
    <rPh sb="17" eb="19">
      <t>ジゼン</t>
    </rPh>
    <rPh sb="19" eb="21">
      <t>ソクリョウ</t>
    </rPh>
    <rPh sb="21" eb="23">
      <t>ギョウム</t>
    </rPh>
    <rPh sb="23" eb="25">
      <t>イタク</t>
    </rPh>
    <phoneticPr fontId="16"/>
  </si>
  <si>
    <t>令和６年度　県営亀井野団地現地測量業務委託</t>
    <rPh sb="0" eb="2">
      <t>レイワ</t>
    </rPh>
    <rPh sb="3" eb="5">
      <t>ネンド</t>
    </rPh>
    <rPh sb="6" eb="8">
      <t>ケンエイ</t>
    </rPh>
    <rPh sb="8" eb="10">
      <t>カメイ</t>
    </rPh>
    <rPh sb="10" eb="11">
      <t>ノ</t>
    </rPh>
    <rPh sb="11" eb="13">
      <t>ダンチ</t>
    </rPh>
    <rPh sb="13" eb="15">
      <t>ゲンチ</t>
    </rPh>
    <rPh sb="15" eb="17">
      <t>ソクリョウ</t>
    </rPh>
    <rPh sb="17" eb="19">
      <t>ギョウム</t>
    </rPh>
    <rPh sb="19" eb="21">
      <t>イタク</t>
    </rPh>
    <phoneticPr fontId="16"/>
  </si>
  <si>
    <t>令和６年度　県営磯子中原団地現地測量業務委託</t>
    <rPh sb="0" eb="2">
      <t>レイワ</t>
    </rPh>
    <rPh sb="3" eb="5">
      <t>ネンド</t>
    </rPh>
    <rPh sb="6" eb="8">
      <t>ケンエイ</t>
    </rPh>
    <rPh sb="8" eb="10">
      <t>イソゴ</t>
    </rPh>
    <rPh sb="10" eb="12">
      <t>ナカハラ</t>
    </rPh>
    <rPh sb="12" eb="14">
      <t>ダンチ</t>
    </rPh>
    <rPh sb="14" eb="16">
      <t>ゲンチ</t>
    </rPh>
    <rPh sb="16" eb="18">
      <t>ソクリョウ</t>
    </rPh>
    <rPh sb="18" eb="20">
      <t>ギョウム</t>
    </rPh>
    <rPh sb="20" eb="22">
      <t>イタク</t>
    </rPh>
    <phoneticPr fontId="16"/>
  </si>
  <si>
    <t>県営寒川新橋団地実施設計業務委託（１期）</t>
    <rPh sb="0" eb="2">
      <t>ケンエイ</t>
    </rPh>
    <rPh sb="2" eb="4">
      <t>サムカワ</t>
    </rPh>
    <rPh sb="4" eb="6">
      <t>シンバシ</t>
    </rPh>
    <rPh sb="6" eb="8">
      <t>ダンチ</t>
    </rPh>
    <rPh sb="8" eb="10">
      <t>ジッシ</t>
    </rPh>
    <rPh sb="10" eb="12">
      <t>セッケイ</t>
    </rPh>
    <rPh sb="12" eb="14">
      <t>ギョウム</t>
    </rPh>
    <rPh sb="14" eb="16">
      <t>イタク</t>
    </rPh>
    <rPh sb="18" eb="19">
      <t>キ</t>
    </rPh>
    <phoneticPr fontId="16"/>
  </si>
  <si>
    <t>県営千丸台団地実施設計業務委託（１期その１）</t>
    <rPh sb="0" eb="2">
      <t>ケンエイ</t>
    </rPh>
    <rPh sb="2" eb="5">
      <t>センマルダイ</t>
    </rPh>
    <rPh sb="5" eb="7">
      <t>ダンチ</t>
    </rPh>
    <rPh sb="7" eb="13">
      <t>ジッシセッケイギョウム</t>
    </rPh>
    <rPh sb="13" eb="15">
      <t>イタク</t>
    </rPh>
    <rPh sb="17" eb="18">
      <t>キ</t>
    </rPh>
    <phoneticPr fontId="16"/>
  </si>
  <si>
    <t>県営綾瀬寺尾団地実施設計業務委託（２期その１）</t>
    <rPh sb="2" eb="4">
      <t>アヤセ</t>
    </rPh>
    <rPh sb="4" eb="6">
      <t>テラオ</t>
    </rPh>
    <rPh sb="6" eb="8">
      <t>ダンチ</t>
    </rPh>
    <phoneticPr fontId="16"/>
  </si>
  <si>
    <t>県営富士見団地基本計画業務委託</t>
    <rPh sb="0" eb="2">
      <t>ケンエイ</t>
    </rPh>
    <rPh sb="2" eb="5">
      <t>フジミ</t>
    </rPh>
    <rPh sb="5" eb="7">
      <t>ダンチ</t>
    </rPh>
    <rPh sb="7" eb="9">
      <t>キホン</t>
    </rPh>
    <rPh sb="9" eb="11">
      <t>ケイカク</t>
    </rPh>
    <rPh sb="11" eb="13">
      <t>ギョウム</t>
    </rPh>
    <rPh sb="13" eb="15">
      <t>イタク</t>
    </rPh>
    <phoneticPr fontId="16"/>
  </si>
  <si>
    <t>県営鶴ケ峰団地実施設計業務委託（２期その２）</t>
    <rPh sb="0" eb="2">
      <t>ケンエイ</t>
    </rPh>
    <rPh sb="2" eb="5">
      <t>ツルガミネ</t>
    </rPh>
    <rPh sb="5" eb="7">
      <t>ダンチ</t>
    </rPh>
    <rPh sb="7" eb="9">
      <t>ジッシ</t>
    </rPh>
    <rPh sb="9" eb="11">
      <t>セッケイ</t>
    </rPh>
    <rPh sb="11" eb="13">
      <t>ギョウム</t>
    </rPh>
    <rPh sb="13" eb="15">
      <t>イタク</t>
    </rPh>
    <rPh sb="17" eb="18">
      <t>キ</t>
    </rPh>
    <phoneticPr fontId="16"/>
  </si>
  <si>
    <t>県営伊勢原峰岸団地実施設計業務委託（２期）</t>
    <rPh sb="0" eb="2">
      <t>ケンエイ</t>
    </rPh>
    <rPh sb="2" eb="5">
      <t>イセハラ</t>
    </rPh>
    <rPh sb="5" eb="7">
      <t>ミネギシ</t>
    </rPh>
    <rPh sb="7" eb="9">
      <t>ダンチ</t>
    </rPh>
    <rPh sb="9" eb="11">
      <t>ジッシ</t>
    </rPh>
    <rPh sb="11" eb="13">
      <t>セッケイ</t>
    </rPh>
    <rPh sb="13" eb="15">
      <t>ギョウム</t>
    </rPh>
    <rPh sb="15" eb="17">
      <t>イタク</t>
    </rPh>
    <rPh sb="19" eb="20">
      <t>キ</t>
    </rPh>
    <phoneticPr fontId="16"/>
  </si>
  <si>
    <t>県営亀井野団地基本計画業務委託（後期）</t>
    <rPh sb="0" eb="2">
      <t>ケンエイ</t>
    </rPh>
    <rPh sb="2" eb="5">
      <t>カメイノ</t>
    </rPh>
    <rPh sb="5" eb="7">
      <t>ダンチ</t>
    </rPh>
    <rPh sb="7" eb="11">
      <t>キホンケイカク</t>
    </rPh>
    <rPh sb="11" eb="15">
      <t>ギョウムイタク</t>
    </rPh>
    <rPh sb="16" eb="18">
      <t>コウキ</t>
    </rPh>
    <phoneticPr fontId="16"/>
  </si>
  <si>
    <t>総合リハビリテーションセンター屋内訓練棟改修及び耐震補強工事監理業務委託</t>
    <rPh sb="0" eb="2">
      <t>ソウゴウ</t>
    </rPh>
    <rPh sb="15" eb="23">
      <t>オクナイクンレントウカイシュウオヨ</t>
    </rPh>
    <rPh sb="24" eb="28">
      <t>タイシンホキョウ</t>
    </rPh>
    <rPh sb="28" eb="30">
      <t>コウジ</t>
    </rPh>
    <rPh sb="30" eb="32">
      <t>カンリ</t>
    </rPh>
    <rPh sb="32" eb="34">
      <t>ギョウム</t>
    </rPh>
    <rPh sb="34" eb="36">
      <t>イタク</t>
    </rPh>
    <phoneticPr fontId="5"/>
  </si>
  <si>
    <t>厚木看護専門学校本館棟外壁等改修工事監理業務委託</t>
    <rPh sb="0" eb="2">
      <t>アツギ</t>
    </rPh>
    <rPh sb="2" eb="4">
      <t>カンゴ</t>
    </rPh>
    <rPh sb="4" eb="6">
      <t>センモン</t>
    </rPh>
    <rPh sb="6" eb="8">
      <t>ガッコウ</t>
    </rPh>
    <rPh sb="8" eb="10">
      <t>ホンカン</t>
    </rPh>
    <rPh sb="10" eb="18">
      <t>トウガイヘキトウカイシュウコウジ</t>
    </rPh>
    <rPh sb="18" eb="20">
      <t>カンリ</t>
    </rPh>
    <rPh sb="20" eb="22">
      <t>ギョウム</t>
    </rPh>
    <rPh sb="22" eb="24">
      <t>イタク</t>
    </rPh>
    <phoneticPr fontId="5"/>
  </si>
  <si>
    <t>元瀬谷西高等学校除却工事実施設計業務委託</t>
    <rPh sb="0" eb="1">
      <t>モト</t>
    </rPh>
    <rPh sb="1" eb="3">
      <t>セヤ</t>
    </rPh>
    <rPh sb="3" eb="4">
      <t>ニシ</t>
    </rPh>
    <rPh sb="4" eb="6">
      <t>コウトウ</t>
    </rPh>
    <rPh sb="6" eb="8">
      <t>ガッコウ</t>
    </rPh>
    <rPh sb="8" eb="10">
      <t>ジョキャク</t>
    </rPh>
    <rPh sb="10" eb="12">
      <t>コウジ</t>
    </rPh>
    <rPh sb="12" eb="14">
      <t>ジッシ</t>
    </rPh>
    <rPh sb="14" eb="16">
      <t>セッケイ</t>
    </rPh>
    <rPh sb="16" eb="18">
      <t>ギョウム</t>
    </rPh>
    <rPh sb="18" eb="20">
      <t>イタク</t>
    </rPh>
    <phoneticPr fontId="5"/>
  </si>
  <si>
    <t>よこはま看護専門学校本館外壁等改修工事実施設計業務委託</t>
    <rPh sb="4" eb="6">
      <t>カンゴ</t>
    </rPh>
    <rPh sb="6" eb="8">
      <t>センモン</t>
    </rPh>
    <rPh sb="8" eb="10">
      <t>ガッコウ</t>
    </rPh>
    <rPh sb="10" eb="12">
      <t>ホンカン</t>
    </rPh>
    <rPh sb="12" eb="14">
      <t>ガイヘキ</t>
    </rPh>
    <rPh sb="14" eb="15">
      <t>トウ</t>
    </rPh>
    <rPh sb="15" eb="17">
      <t>カイシュウ</t>
    </rPh>
    <rPh sb="17" eb="19">
      <t>コウジ</t>
    </rPh>
    <rPh sb="19" eb="21">
      <t>ジッシ</t>
    </rPh>
    <rPh sb="21" eb="23">
      <t>セッケイ</t>
    </rPh>
    <rPh sb="23" eb="25">
      <t>ギョウム</t>
    </rPh>
    <rPh sb="25" eb="27">
      <t>イタク</t>
    </rPh>
    <phoneticPr fontId="5"/>
  </si>
  <si>
    <t>横浜川崎治水事務所川崎治水センター外壁等改修工事監理業務委託</t>
    <rPh sb="0" eb="13">
      <t>ヨコハマカワサキチスイジムショカワサキチスイ</t>
    </rPh>
    <rPh sb="17" eb="19">
      <t>ガイヘキ</t>
    </rPh>
    <rPh sb="19" eb="20">
      <t>トウ</t>
    </rPh>
    <rPh sb="20" eb="22">
      <t>カイシュウ</t>
    </rPh>
    <rPh sb="22" eb="24">
      <t>コウジ</t>
    </rPh>
    <rPh sb="24" eb="30">
      <t>カンリギョウムイタク</t>
    </rPh>
    <phoneticPr fontId="5"/>
  </si>
  <si>
    <t>横浜緑園高校体育館（柔剣道場）改修工事実施設計業務委託</t>
    <rPh sb="0" eb="2">
      <t>ヨコハマ</t>
    </rPh>
    <rPh sb="2" eb="4">
      <t>リョクエン</t>
    </rPh>
    <rPh sb="4" eb="9">
      <t>コウコウタイイクカン</t>
    </rPh>
    <rPh sb="10" eb="13">
      <t>ジュウケンドウ</t>
    </rPh>
    <rPh sb="13" eb="14">
      <t>ジョウ</t>
    </rPh>
    <rPh sb="15" eb="17">
      <t>カイシュウ</t>
    </rPh>
    <rPh sb="17" eb="19">
      <t>コウジ</t>
    </rPh>
    <rPh sb="19" eb="21">
      <t>ジッシ</t>
    </rPh>
    <rPh sb="21" eb="23">
      <t>セッケイ</t>
    </rPh>
    <rPh sb="23" eb="25">
      <t>ギョウム</t>
    </rPh>
    <rPh sb="25" eb="27">
      <t>イタク</t>
    </rPh>
    <phoneticPr fontId="5"/>
  </si>
  <si>
    <t>宮ケ瀬やまなみセンター別館外壁等改修工事監理業務委託</t>
    <rPh sb="0" eb="20">
      <t>ミヤガセヤマナミセンターベッカンガイヘキトウカイシュウコウジ</t>
    </rPh>
    <rPh sb="20" eb="22">
      <t>カンリ</t>
    </rPh>
    <rPh sb="22" eb="24">
      <t>ギョウム</t>
    </rPh>
    <rPh sb="24" eb="26">
      <t>イタク</t>
    </rPh>
    <phoneticPr fontId="5"/>
  </si>
  <si>
    <t>神奈川県港湾職業訓練センター外壁改修工事監理業務委託</t>
    <rPh sb="0" eb="4">
      <t>カナガワケン</t>
    </rPh>
    <rPh sb="4" eb="6">
      <t>コウワン</t>
    </rPh>
    <rPh sb="6" eb="8">
      <t>ショクギョウ</t>
    </rPh>
    <rPh sb="8" eb="10">
      <t>クンレン</t>
    </rPh>
    <rPh sb="14" eb="16">
      <t>ガイヘキ</t>
    </rPh>
    <rPh sb="16" eb="18">
      <t>カイシュウ</t>
    </rPh>
    <rPh sb="18" eb="20">
      <t>コウジ</t>
    </rPh>
    <rPh sb="20" eb="22">
      <t>カンリ</t>
    </rPh>
    <rPh sb="22" eb="24">
      <t>ギョウム</t>
    </rPh>
    <rPh sb="24" eb="26">
      <t>イタク</t>
    </rPh>
    <phoneticPr fontId="5"/>
  </si>
  <si>
    <t>平塚合同庁舎新築工事調査設計業務委託</t>
    <rPh sb="0" eb="2">
      <t>ヒラツカ</t>
    </rPh>
    <rPh sb="2" eb="4">
      <t>ゴウドウ</t>
    </rPh>
    <rPh sb="4" eb="6">
      <t>チョウシャ</t>
    </rPh>
    <rPh sb="6" eb="18">
      <t>シンチクコウジチョウサセッケイギョウムイタク</t>
    </rPh>
    <phoneticPr fontId="5"/>
  </si>
  <si>
    <t>自然環境保全センター研究棟屋根改修工事監理業務委託</t>
    <rPh sb="19" eb="25">
      <t>カンリギョウムイタク</t>
    </rPh>
    <phoneticPr fontId="6"/>
  </si>
  <si>
    <t>元厚木児童相談所本館除却工事実施設計業務委託</t>
    <rPh sb="0" eb="8">
      <t>モトアツギジドウソウダンショ</t>
    </rPh>
    <rPh sb="8" eb="10">
      <t>ホンカン</t>
    </rPh>
    <rPh sb="10" eb="12">
      <t>ジョキャク</t>
    </rPh>
    <rPh sb="12" eb="14">
      <t>コウジ</t>
    </rPh>
    <rPh sb="14" eb="16">
      <t>ジッシ</t>
    </rPh>
    <rPh sb="16" eb="18">
      <t>セッケイ</t>
    </rPh>
    <rPh sb="18" eb="20">
      <t>ギョウム</t>
    </rPh>
    <rPh sb="20" eb="22">
      <t>イタク</t>
    </rPh>
    <phoneticPr fontId="6"/>
  </si>
  <si>
    <t>川崎北高校体育館他改修及び耐震補強工事設計業務委託</t>
    <rPh sb="0" eb="2">
      <t>カワサキ</t>
    </rPh>
    <rPh sb="2" eb="3">
      <t>キタ</t>
    </rPh>
    <rPh sb="3" eb="5">
      <t>コウコウ</t>
    </rPh>
    <rPh sb="5" eb="8">
      <t>タイイクカン</t>
    </rPh>
    <rPh sb="8" eb="9">
      <t>ホカ</t>
    </rPh>
    <rPh sb="9" eb="11">
      <t>カイシュウ</t>
    </rPh>
    <rPh sb="11" eb="12">
      <t>オヨ</t>
    </rPh>
    <rPh sb="13" eb="15">
      <t>タイシン</t>
    </rPh>
    <rPh sb="15" eb="17">
      <t>ホキョウ</t>
    </rPh>
    <rPh sb="17" eb="19">
      <t>コウジ</t>
    </rPh>
    <rPh sb="19" eb="21">
      <t>セッケイ</t>
    </rPh>
    <rPh sb="21" eb="23">
      <t>ギョウム</t>
    </rPh>
    <rPh sb="23" eb="25">
      <t>イタク</t>
    </rPh>
    <phoneticPr fontId="5"/>
  </si>
  <si>
    <t>市ケ尾高校体育館改修及び耐震補強工事設計業務委託</t>
    <rPh sb="0" eb="3">
      <t>イチガオ</t>
    </rPh>
    <rPh sb="3" eb="5">
      <t>コウコウ</t>
    </rPh>
    <rPh sb="5" eb="8">
      <t>タイイクカン</t>
    </rPh>
    <rPh sb="8" eb="10">
      <t>カイシュウ</t>
    </rPh>
    <rPh sb="10" eb="11">
      <t>オヨ</t>
    </rPh>
    <rPh sb="12" eb="14">
      <t>タイシン</t>
    </rPh>
    <rPh sb="14" eb="16">
      <t>ホキョウ</t>
    </rPh>
    <rPh sb="16" eb="18">
      <t>コウジ</t>
    </rPh>
    <rPh sb="18" eb="20">
      <t>セッケイ</t>
    </rPh>
    <rPh sb="20" eb="22">
      <t>ギョウム</t>
    </rPh>
    <rPh sb="22" eb="24">
      <t>イタク</t>
    </rPh>
    <phoneticPr fontId="5"/>
  </si>
  <si>
    <t>横浜緑ケ丘高校体育館（柔剣道場）他新築工事監理業務委託</t>
    <rPh sb="0" eb="7">
      <t>ヨコハマミドリガオカコウコウ</t>
    </rPh>
    <rPh sb="7" eb="10">
      <t>タイイクカン</t>
    </rPh>
    <rPh sb="11" eb="12">
      <t>ジュウ</t>
    </rPh>
    <rPh sb="12" eb="14">
      <t>ケンドウ</t>
    </rPh>
    <rPh sb="14" eb="15">
      <t>ジョウ</t>
    </rPh>
    <rPh sb="16" eb="17">
      <t>ホカ</t>
    </rPh>
    <rPh sb="17" eb="19">
      <t>シンチク</t>
    </rPh>
    <rPh sb="19" eb="21">
      <t>コウジ</t>
    </rPh>
    <rPh sb="21" eb="23">
      <t>カンリ</t>
    </rPh>
    <rPh sb="23" eb="25">
      <t>ギョウム</t>
    </rPh>
    <rPh sb="25" eb="27">
      <t>イタク</t>
    </rPh>
    <phoneticPr fontId="5"/>
  </si>
  <si>
    <t>市ケ尾高校校舎（管理棟）改修及び耐震補強工事監理業務委託（ゼロ県債）</t>
    <rPh sb="0" eb="3">
      <t>イチガオ</t>
    </rPh>
    <rPh sb="3" eb="5">
      <t>コウコウ</t>
    </rPh>
    <rPh sb="5" eb="7">
      <t>コウシャ</t>
    </rPh>
    <rPh sb="8" eb="11">
      <t>カンリトウ</t>
    </rPh>
    <rPh sb="12" eb="15">
      <t>カイシュウオヨ</t>
    </rPh>
    <rPh sb="16" eb="22">
      <t>タイシンホキョウコウジ</t>
    </rPh>
    <rPh sb="22" eb="24">
      <t>カンリ</t>
    </rPh>
    <rPh sb="24" eb="26">
      <t>ギョウム</t>
    </rPh>
    <rPh sb="26" eb="28">
      <t>イタク</t>
    </rPh>
    <rPh sb="31" eb="33">
      <t>ケンサイ</t>
    </rPh>
    <phoneticPr fontId="5"/>
  </si>
  <si>
    <t>横浜瀬谷高校体育館（柔剣道場）改修工事実施設計業務委託</t>
    <rPh sb="0" eb="9">
      <t>ヨコハマセヤコウコウタイイクカン</t>
    </rPh>
    <rPh sb="10" eb="14">
      <t>ジュウケンドウジョウ</t>
    </rPh>
    <rPh sb="15" eb="17">
      <t>カイシュウ</t>
    </rPh>
    <rPh sb="17" eb="19">
      <t>コウジ</t>
    </rPh>
    <rPh sb="19" eb="21">
      <t>ジッシ</t>
    </rPh>
    <rPh sb="21" eb="23">
      <t>セッケイ</t>
    </rPh>
    <rPh sb="23" eb="25">
      <t>ギョウム</t>
    </rPh>
    <rPh sb="25" eb="27">
      <t>イタク</t>
    </rPh>
    <phoneticPr fontId="5"/>
  </si>
  <si>
    <t>総合防災センター第一・第二訓練棟自動火災報知設備改修工事監理業務委託</t>
  </si>
  <si>
    <t>神奈川近代文学館エレベーター改修工事監理業務委託</t>
    <rPh sb="0" eb="3">
      <t>カナガワ</t>
    </rPh>
    <rPh sb="3" eb="8">
      <t>キンダイブンガクカン</t>
    </rPh>
    <rPh sb="14" eb="16">
      <t>カイシュウ</t>
    </rPh>
    <rPh sb="16" eb="18">
      <t>コウジ</t>
    </rPh>
    <rPh sb="18" eb="20">
      <t>カンリ</t>
    </rPh>
    <rPh sb="20" eb="22">
      <t>ギョウム</t>
    </rPh>
    <rPh sb="22" eb="24">
      <t>イタク</t>
    </rPh>
    <phoneticPr fontId="5"/>
  </si>
  <si>
    <t>歴史博物館照明設備改修工事実施設計業務委託</t>
    <rPh sb="0" eb="5">
      <t>レキシハクブツカン</t>
    </rPh>
    <rPh sb="5" eb="21">
      <t>ショウメイセツビカイシュウコウジジッシセッケイギョウムイタク</t>
    </rPh>
    <phoneticPr fontId="5"/>
  </si>
  <si>
    <t>平塚看護大学校新館空調設備改修工事実施設計業務委託</t>
    <rPh sb="0" eb="7">
      <t>ヒラツカカンゴダイガッコウ</t>
    </rPh>
    <rPh sb="7" eb="9">
      <t>シンカン</t>
    </rPh>
    <rPh sb="9" eb="25">
      <t>クウチョウセツビカイシュウコウジジッシセッケイギョウムイタク</t>
    </rPh>
    <phoneticPr fontId="5"/>
  </si>
  <si>
    <t>平塚ふじみ園空調設備改修工事監理業務委託</t>
    <rPh sb="0" eb="2">
      <t>ヒラツカ</t>
    </rPh>
    <rPh sb="5" eb="6">
      <t>エン</t>
    </rPh>
    <rPh sb="6" eb="14">
      <t>クウチョウセツビカイシュウコウジ</t>
    </rPh>
    <rPh sb="14" eb="20">
      <t>カンリギョウムイタク</t>
    </rPh>
    <phoneticPr fontId="5"/>
  </si>
  <si>
    <t>産業技術短期大学校東キャンパス空調設備更新工事基本設計業務委託</t>
    <rPh sb="0" eb="10">
      <t>サンギョウギジュツタンキダイガッコウヒガシ</t>
    </rPh>
    <rPh sb="15" eb="19">
      <t>クウチョウセツビ</t>
    </rPh>
    <rPh sb="19" eb="23">
      <t>コウシンコウジ</t>
    </rPh>
    <rPh sb="23" eb="31">
      <t>キホンセッケイギョウムイタク</t>
    </rPh>
    <phoneticPr fontId="5"/>
  </si>
  <si>
    <t>おおいそ学園公共下水道接続工事監理業務委託</t>
    <rPh sb="4" eb="6">
      <t>ガクエン</t>
    </rPh>
    <rPh sb="6" eb="8">
      <t>コウキョウ</t>
    </rPh>
    <rPh sb="8" eb="11">
      <t>ゲスイドウ</t>
    </rPh>
    <rPh sb="11" eb="13">
      <t>セツゾク</t>
    </rPh>
    <rPh sb="13" eb="15">
      <t>コウジ</t>
    </rPh>
    <rPh sb="15" eb="17">
      <t>カンリ</t>
    </rPh>
    <rPh sb="17" eb="19">
      <t>ギョウム</t>
    </rPh>
    <rPh sb="19" eb="21">
      <t>イタク</t>
    </rPh>
    <phoneticPr fontId="5"/>
  </si>
  <si>
    <t>中井やまゆり園空調設備改修工事監理業務委託</t>
    <rPh sb="0" eb="2">
      <t>ナカイ</t>
    </rPh>
    <rPh sb="6" eb="7">
      <t>エン</t>
    </rPh>
    <rPh sb="7" eb="15">
      <t>クウチョウセツビカイシュウコウジ</t>
    </rPh>
    <rPh sb="15" eb="17">
      <t>カンリ</t>
    </rPh>
    <rPh sb="17" eb="19">
      <t>ギョウム</t>
    </rPh>
    <rPh sb="19" eb="21">
      <t>イタク</t>
    </rPh>
    <phoneticPr fontId="5"/>
  </si>
  <si>
    <t>かながわ農業アカデミー本館空調設備改修工事実施設計業務委託</t>
    <rPh sb="4" eb="6">
      <t>ノウギョウ</t>
    </rPh>
    <rPh sb="11" eb="15">
      <t>ホンカンクウチョウ</t>
    </rPh>
    <rPh sb="15" eb="17">
      <t>セツビ</t>
    </rPh>
    <rPh sb="17" eb="19">
      <t>カイシュウ</t>
    </rPh>
    <rPh sb="19" eb="21">
      <t>コウジ</t>
    </rPh>
    <rPh sb="21" eb="23">
      <t>ジッシ</t>
    </rPh>
    <rPh sb="23" eb="25">
      <t>セッケイ</t>
    </rPh>
    <rPh sb="25" eb="27">
      <t>ギョウム</t>
    </rPh>
    <rPh sb="27" eb="29">
      <t>イタク</t>
    </rPh>
    <phoneticPr fontId="5"/>
  </si>
  <si>
    <t>精神保健福祉センター太陽光発電設備設置工事設計業務委託</t>
  </si>
  <si>
    <t>食肉衛生検査所太陽光発電設備設置工事設計業務委託</t>
  </si>
  <si>
    <t>衛生看護専門学校太陽光発電設備設置工事設計業務委託</t>
  </si>
  <si>
    <t>横浜川崎治水事務所川崎治水センター太陽光発電設備設置工事設計業務委託</t>
    <rPh sb="0" eb="2">
      <t>ヨコハマ</t>
    </rPh>
    <rPh sb="2" eb="4">
      <t>カワサキ</t>
    </rPh>
    <rPh sb="4" eb="6">
      <t>チスイ</t>
    </rPh>
    <rPh sb="6" eb="8">
      <t>ジム</t>
    </rPh>
    <rPh sb="8" eb="9">
      <t>ショ</t>
    </rPh>
    <phoneticPr fontId="5"/>
  </si>
  <si>
    <t>産業技術短期大学校東キャンパス太陽光発電設備設置工事設計業務委託</t>
    <rPh sb="0" eb="2">
      <t>サンギョウ</t>
    </rPh>
    <rPh sb="2" eb="4">
      <t>ギジュツ</t>
    </rPh>
    <rPh sb="4" eb="6">
      <t>タンキ</t>
    </rPh>
    <rPh sb="6" eb="9">
      <t>ダイガッコウ</t>
    </rPh>
    <rPh sb="9" eb="10">
      <t>ヒガシ</t>
    </rPh>
    <rPh sb="15" eb="18">
      <t>タイヨウコウ</t>
    </rPh>
    <rPh sb="18" eb="20">
      <t>ハツデン</t>
    </rPh>
    <rPh sb="20" eb="22">
      <t>セツビ</t>
    </rPh>
    <rPh sb="22" eb="24">
      <t>セッチ</t>
    </rPh>
    <rPh sb="24" eb="26">
      <t>コウジ</t>
    </rPh>
    <rPh sb="26" eb="28">
      <t>セッケイ</t>
    </rPh>
    <rPh sb="28" eb="30">
      <t>ギョウム</t>
    </rPh>
    <rPh sb="30" eb="32">
      <t>イタク</t>
    </rPh>
    <phoneticPr fontId="3"/>
  </si>
  <si>
    <t>農業技術センター三浦半島地区事務所太陽光発電設備設置工事監理業務委託</t>
    <rPh sb="0" eb="4">
      <t>ノウギョウギジュツ</t>
    </rPh>
    <rPh sb="8" eb="10">
      <t>ミウラ</t>
    </rPh>
    <rPh sb="10" eb="12">
      <t>ハントウ</t>
    </rPh>
    <rPh sb="12" eb="14">
      <t>チク</t>
    </rPh>
    <rPh sb="14" eb="16">
      <t>ジム</t>
    </rPh>
    <rPh sb="16" eb="17">
      <t>ショ</t>
    </rPh>
    <rPh sb="17" eb="20">
      <t>タイヨウコウ</t>
    </rPh>
    <rPh sb="20" eb="22">
      <t>ハツデン</t>
    </rPh>
    <rPh sb="22" eb="24">
      <t>セツビ</t>
    </rPh>
    <rPh sb="24" eb="26">
      <t>セッチ</t>
    </rPh>
    <rPh sb="26" eb="28">
      <t>コウジ</t>
    </rPh>
    <rPh sb="28" eb="30">
      <t>カンリ</t>
    </rPh>
    <rPh sb="30" eb="32">
      <t>ギョウム</t>
    </rPh>
    <rPh sb="32" eb="34">
      <t>イタク</t>
    </rPh>
    <phoneticPr fontId="16"/>
  </si>
  <si>
    <t>県央家畜保健衛生所太陽光発電設備設置工事監理業務委託</t>
    <rPh sb="0" eb="4">
      <t>ケンオウカチク</t>
    </rPh>
    <rPh sb="4" eb="6">
      <t>ホケン</t>
    </rPh>
    <rPh sb="6" eb="8">
      <t>エイセイ</t>
    </rPh>
    <rPh sb="8" eb="9">
      <t>ジョ</t>
    </rPh>
    <rPh sb="9" eb="20">
      <t>タイヨウコウハツデンセツビセッチコウジ</t>
    </rPh>
    <phoneticPr fontId="16"/>
  </si>
  <si>
    <t>厚木北高校体育館（柔剣道場）改修及び耐震補強工事監理業務委託</t>
    <rPh sb="0" eb="2">
      <t>アツギ</t>
    </rPh>
    <rPh sb="2" eb="3">
      <t>キタ</t>
    </rPh>
    <rPh sb="3" eb="5">
      <t>コウコウ</t>
    </rPh>
    <rPh sb="5" eb="8">
      <t>タイイクカン</t>
    </rPh>
    <rPh sb="9" eb="13">
      <t>ジュウケンドウジョウ</t>
    </rPh>
    <rPh sb="14" eb="16">
      <t>カイシュウ</t>
    </rPh>
    <rPh sb="16" eb="17">
      <t>オヨ</t>
    </rPh>
    <rPh sb="18" eb="20">
      <t>タイシン</t>
    </rPh>
    <rPh sb="20" eb="22">
      <t>ホキョウ</t>
    </rPh>
    <rPh sb="22" eb="24">
      <t>コウジ</t>
    </rPh>
    <rPh sb="24" eb="26">
      <t>カンリ</t>
    </rPh>
    <rPh sb="26" eb="28">
      <t>ギョウム</t>
    </rPh>
    <rPh sb="28" eb="30">
      <t>イタク</t>
    </rPh>
    <phoneticPr fontId="5"/>
  </si>
  <si>
    <t>県営二宮団地実施設計業務委託（２期その２）</t>
    <rPh sb="0" eb="2">
      <t>ケンエイ</t>
    </rPh>
    <rPh sb="2" eb="4">
      <t>ニノミヤ</t>
    </rPh>
    <rPh sb="4" eb="6">
      <t>ダンチ</t>
    </rPh>
    <rPh sb="6" eb="8">
      <t>ジッシ</t>
    </rPh>
    <rPh sb="8" eb="10">
      <t>セッケイ</t>
    </rPh>
    <rPh sb="10" eb="12">
      <t>ギョウム</t>
    </rPh>
    <rPh sb="12" eb="14">
      <t>イタク</t>
    </rPh>
    <rPh sb="16" eb="17">
      <t>キ</t>
    </rPh>
    <phoneticPr fontId="16"/>
  </si>
  <si>
    <t>県営鶴巻団地実施設計業務委託（１期）</t>
    <rPh sb="0" eb="2">
      <t>ケンエイ</t>
    </rPh>
    <rPh sb="2" eb="4">
      <t>ツルマキ</t>
    </rPh>
    <rPh sb="4" eb="6">
      <t>ダンチ</t>
    </rPh>
    <rPh sb="6" eb="8">
      <t>ジッシ</t>
    </rPh>
    <rPh sb="8" eb="10">
      <t>セッケイ</t>
    </rPh>
    <rPh sb="10" eb="12">
      <t>ギョウム</t>
    </rPh>
    <rPh sb="12" eb="14">
      <t>イタク</t>
    </rPh>
    <rPh sb="16" eb="17">
      <t>キ</t>
    </rPh>
    <phoneticPr fontId="16"/>
  </si>
  <si>
    <t>令和５年度　道路台帳補正業務委託（その２）</t>
    <rPh sb="0" eb="2">
      <t>レイワ</t>
    </rPh>
    <rPh sb="3" eb="4">
      <t>ネン</t>
    </rPh>
    <rPh sb="4" eb="5">
      <t>ド</t>
    </rPh>
    <rPh sb="6" eb="8">
      <t>ドウロ</t>
    </rPh>
    <rPh sb="8" eb="10">
      <t>ダイチョウ</t>
    </rPh>
    <rPh sb="10" eb="12">
      <t>ホセイ</t>
    </rPh>
    <rPh sb="12" eb="14">
      <t>ギョウム</t>
    </rPh>
    <rPh sb="14" eb="16">
      <t>イタク</t>
    </rPh>
    <phoneticPr fontId="5"/>
  </si>
  <si>
    <t>令和５年度　盛土規制法関連業務委託（公共）その３　既存盛土等の基礎調査業務</t>
    <rPh sb="6" eb="8">
      <t>モリド</t>
    </rPh>
    <rPh sb="8" eb="11">
      <t>キセイホウ</t>
    </rPh>
    <rPh sb="11" eb="13">
      <t>カンレン</t>
    </rPh>
    <rPh sb="13" eb="15">
      <t>ギョウム</t>
    </rPh>
    <rPh sb="15" eb="17">
      <t>イタク</t>
    </rPh>
    <rPh sb="18" eb="20">
      <t>コウキョウ</t>
    </rPh>
    <rPh sb="25" eb="27">
      <t>キゾン</t>
    </rPh>
    <rPh sb="27" eb="29">
      <t>モリド</t>
    </rPh>
    <rPh sb="29" eb="30">
      <t>トウ</t>
    </rPh>
    <rPh sb="31" eb="33">
      <t>キソ</t>
    </rPh>
    <rPh sb="33" eb="35">
      <t>チョウサ</t>
    </rPh>
    <rPh sb="35" eb="37">
      <t>ギョウム</t>
    </rPh>
    <phoneticPr fontId="26"/>
  </si>
  <si>
    <t>令和５年度　相模灘沿岸気候変動を踏まえた設計外力検討業務委託</t>
    <rPh sb="0" eb="2">
      <t>レイワ</t>
    </rPh>
    <rPh sb="3" eb="4">
      <t>ネン</t>
    </rPh>
    <rPh sb="4" eb="5">
      <t>ド</t>
    </rPh>
    <rPh sb="6" eb="8">
      <t>サガミ</t>
    </rPh>
    <rPh sb="8" eb="9">
      <t>ナダ</t>
    </rPh>
    <rPh sb="9" eb="11">
      <t>エンガン</t>
    </rPh>
    <rPh sb="11" eb="13">
      <t>キコウ</t>
    </rPh>
    <rPh sb="13" eb="15">
      <t>ヘンドウ</t>
    </rPh>
    <rPh sb="16" eb="17">
      <t>フ</t>
    </rPh>
    <rPh sb="20" eb="22">
      <t>セッケイ</t>
    </rPh>
    <rPh sb="22" eb="24">
      <t>ガイリョク</t>
    </rPh>
    <rPh sb="24" eb="26">
      <t>ケントウ</t>
    </rPh>
    <rPh sb="26" eb="28">
      <t>ギョウム</t>
    </rPh>
    <rPh sb="28" eb="30">
      <t>イタク</t>
    </rPh>
    <phoneticPr fontId="5"/>
  </si>
  <si>
    <t>令和５年度　河川改修工事　県単（その１）　事業評価検討業務委託</t>
    <rPh sb="6" eb="8">
      <t>カセン</t>
    </rPh>
    <rPh sb="8" eb="10">
      <t>カイシュウ</t>
    </rPh>
    <rPh sb="10" eb="12">
      <t>コウジ</t>
    </rPh>
    <rPh sb="13" eb="14">
      <t>ケン</t>
    </rPh>
    <rPh sb="14" eb="15">
      <t>タン</t>
    </rPh>
    <rPh sb="21" eb="23">
      <t>ジギョウ</t>
    </rPh>
    <rPh sb="23" eb="25">
      <t>ヒョウカ</t>
    </rPh>
    <rPh sb="25" eb="27">
      <t>ケントウ</t>
    </rPh>
    <rPh sb="27" eb="29">
      <t>ギョウム</t>
    </rPh>
    <phoneticPr fontId="5"/>
  </si>
  <si>
    <t>令和６年度　路面下空洞調査業務委託</t>
    <rPh sb="0" eb="2">
      <t>レイワ</t>
    </rPh>
    <rPh sb="3" eb="5">
      <t>ネンド</t>
    </rPh>
    <rPh sb="6" eb="8">
      <t>ロメン</t>
    </rPh>
    <rPh sb="8" eb="9">
      <t>シタ</t>
    </rPh>
    <rPh sb="9" eb="11">
      <t>クウドウ</t>
    </rPh>
    <rPh sb="11" eb="13">
      <t>チョウサ</t>
    </rPh>
    <rPh sb="13" eb="15">
      <t>ギョウム</t>
    </rPh>
    <rPh sb="15" eb="17">
      <t>イタク</t>
    </rPh>
    <phoneticPr fontId="5"/>
  </si>
  <si>
    <t>令和６年度　路面性状調査業務委託</t>
    <rPh sb="0" eb="2">
      <t>レイワ</t>
    </rPh>
    <rPh sb="3" eb="5">
      <t>ネンド</t>
    </rPh>
    <rPh sb="6" eb="8">
      <t>ロメン</t>
    </rPh>
    <rPh sb="8" eb="10">
      <t>セイジョウ</t>
    </rPh>
    <rPh sb="10" eb="12">
      <t>チョウサ</t>
    </rPh>
    <rPh sb="12" eb="14">
      <t>ギョウム</t>
    </rPh>
    <rPh sb="14" eb="16">
      <t>イタク</t>
    </rPh>
    <phoneticPr fontId="5"/>
  </si>
  <si>
    <t>令和５年度ツインシティ関連交通計画策定調査業務委託（その１）</t>
  </si>
  <si>
    <t>厚木南合同庁舎整備事業 基本構想策定業務委託</t>
  </si>
  <si>
    <t>令和６年度　境川等流域別下水道整備総合計画調査委託</t>
  </si>
  <si>
    <t>令和5年度　道路台帳補正業務委託（その１）</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</si>
  <si>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道路台帳補正業務委託（その１）</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</si>
  <si>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道路台帳補正業務委託（その２）</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</si>
  <si>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道路台帳補正業務委託（その３）</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</si>
  <si>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道路台帳補正業務委託（その４）</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</si>
  <si>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道路台帳補正業務委託（その５）</t>
    <rPh sb="0" eb="2">
      <t>レイワ</t>
    </rPh>
    <rPh sb="3" eb="5">
      <t>ネンド</t>
    </rPh>
    <rPh sb="6" eb="8">
      <t>ドウロ</t>
    </rPh>
    <rPh sb="8" eb="10">
      <t>ダイチョウ</t>
    </rPh>
    <rPh sb="10" eb="12">
      <t>ホセイ</t>
    </rPh>
    <rPh sb="12" eb="14">
      <t>ギョウム</t>
    </rPh>
    <rPh sb="14" eb="16">
      <t>イタク</t>
    </rPh>
    <phoneticPr fontId="5"/>
  </si>
  <si>
    <t>令和６年度　土砂災害警戒区域等指定関連業務委託（公共）その１</t>
  </si>
  <si>
    <t>令和５年度道路網計画調査業務委託</t>
    <rPh sb="0" eb="2">
      <t>レイワ</t>
    </rPh>
    <rPh sb="3" eb="5">
      <t>ネンド</t>
    </rPh>
    <rPh sb="5" eb="7">
      <t>ドウロ</t>
    </rPh>
    <rPh sb="7" eb="8">
      <t>モウ</t>
    </rPh>
    <rPh sb="8" eb="10">
      <t>ケイカク</t>
    </rPh>
    <rPh sb="10" eb="12">
      <t>チョウサ</t>
    </rPh>
    <rPh sb="12" eb="14">
      <t>ギョウム</t>
    </rPh>
    <rPh sb="14" eb="16">
      <t>イタク</t>
    </rPh>
    <phoneticPr fontId="5"/>
  </si>
  <si>
    <t>長井５丁目Ｂ　他</t>
    <rPh sb="0" eb="2">
      <t>ナガイ</t>
    </rPh>
    <rPh sb="3" eb="5">
      <t>チョウメ</t>
    </rPh>
    <rPh sb="7" eb="8">
      <t>ホカ</t>
    </rPh>
    <phoneticPr fontId="5"/>
  </si>
  <si>
    <t>横須賀市長井五丁目　地内　他</t>
    <rPh sb="0" eb="3">
      <t>ヨコスカ</t>
    </rPh>
    <rPh sb="3" eb="4">
      <t>シ</t>
    </rPh>
    <rPh sb="4" eb="6">
      <t>ナガイ</t>
    </rPh>
    <rPh sb="6" eb="9">
      <t>ゴチョウメ</t>
    </rPh>
    <rPh sb="10" eb="11">
      <t>チ</t>
    </rPh>
    <rPh sb="11" eb="12">
      <t>ナイ</t>
    </rPh>
    <rPh sb="13" eb="14">
      <t>ホカ</t>
    </rPh>
    <phoneticPr fontId="5"/>
  </si>
  <si>
    <t>金谷１丁目Ａ　他</t>
    <rPh sb="0" eb="2">
      <t>カナヤ</t>
    </rPh>
    <rPh sb="3" eb="5">
      <t>チョウメ</t>
    </rPh>
    <rPh sb="7" eb="8">
      <t>ホカ</t>
    </rPh>
    <phoneticPr fontId="5"/>
  </si>
  <si>
    <t>横須賀市金谷一丁目　地内　他</t>
    <rPh sb="0" eb="4">
      <t>ヨコスカシ</t>
    </rPh>
    <rPh sb="4" eb="6">
      <t>カナヤ</t>
    </rPh>
    <rPh sb="6" eb="7">
      <t>イチ</t>
    </rPh>
    <rPh sb="7" eb="9">
      <t>チョウメ</t>
    </rPh>
    <rPh sb="10" eb="12">
      <t>チナイ</t>
    </rPh>
    <rPh sb="13" eb="14">
      <t>ホカ</t>
    </rPh>
    <phoneticPr fontId="5"/>
  </si>
  <si>
    <t>県道３１１号（鎌倉葉山）</t>
    <rPh sb="0" eb="2">
      <t>ケンドウ</t>
    </rPh>
    <rPh sb="5" eb="6">
      <t>ゴウ</t>
    </rPh>
    <rPh sb="7" eb="9">
      <t>カマクラ</t>
    </rPh>
    <rPh sb="9" eb="11">
      <t>ハヤマ</t>
    </rPh>
    <phoneticPr fontId="5"/>
  </si>
  <si>
    <t>大日本ダイヤコンサルタント株式会社横浜事務所</t>
  </si>
  <si>
    <t>都市計画道路　安浦下浦線</t>
    <rPh sb="0" eb="2">
      <t>トシ</t>
    </rPh>
    <rPh sb="2" eb="4">
      <t>ケイカク</t>
    </rPh>
    <rPh sb="4" eb="6">
      <t>ドウロ</t>
    </rPh>
    <rPh sb="7" eb="12">
      <t>ヤスウラシタウラセン</t>
    </rPh>
    <phoneticPr fontId="5"/>
  </si>
  <si>
    <t>横須賀市長沢二丁目　地内</t>
    <rPh sb="0" eb="4">
      <t>ヨコスカシ</t>
    </rPh>
    <rPh sb="4" eb="6">
      <t>ナガサワ</t>
    </rPh>
    <rPh sb="6" eb="9">
      <t>ニチョウメ</t>
    </rPh>
    <rPh sb="10" eb="11">
      <t>チ</t>
    </rPh>
    <rPh sb="11" eb="12">
      <t>ナイ</t>
    </rPh>
    <phoneticPr fontId="5"/>
  </si>
  <si>
    <t>砂防指定地　下山川</t>
    <rPh sb="0" eb="2">
      <t>サボウ</t>
    </rPh>
    <rPh sb="2" eb="5">
      <t>シテイチ</t>
    </rPh>
    <rPh sb="6" eb="8">
      <t>シモヤマ</t>
    </rPh>
    <rPh sb="8" eb="9">
      <t>ガワ</t>
    </rPh>
    <phoneticPr fontId="5"/>
  </si>
  <si>
    <t>葉山町上山口　地先</t>
    <rPh sb="0" eb="6">
      <t>ハヤママチカミヤマグチ</t>
    </rPh>
    <rPh sb="7" eb="9">
      <t>チサキ</t>
    </rPh>
    <phoneticPr fontId="5"/>
  </si>
  <si>
    <t>吉倉町</t>
    <rPh sb="0" eb="3">
      <t>ヨシクラチョウ</t>
    </rPh>
    <phoneticPr fontId="5"/>
  </si>
  <si>
    <t>横須賀市安針台　地内　他</t>
    <rPh sb="0" eb="4">
      <t>ヨコスカシ</t>
    </rPh>
    <rPh sb="4" eb="7">
      <t>アンジンダイ</t>
    </rPh>
    <rPh sb="8" eb="9">
      <t>チ</t>
    </rPh>
    <rPh sb="9" eb="10">
      <t>ナイ</t>
    </rPh>
    <rPh sb="11" eb="12">
      <t>ホカ</t>
    </rPh>
    <phoneticPr fontId="5"/>
  </si>
  <si>
    <t>浦郷町２丁目Ｂ　他</t>
    <rPh sb="0" eb="3">
      <t>ウラゴウチョウ</t>
    </rPh>
    <rPh sb="4" eb="6">
      <t>チョウメ</t>
    </rPh>
    <rPh sb="8" eb="9">
      <t>ホカ</t>
    </rPh>
    <phoneticPr fontId="5"/>
  </si>
  <si>
    <t>横須賀市浦郷町二丁目　地内　他</t>
    <rPh sb="0" eb="4">
      <t>ヨコスカシ</t>
    </rPh>
    <rPh sb="4" eb="7">
      <t>ウラゴウチョウ</t>
    </rPh>
    <rPh sb="7" eb="10">
      <t>ニチョウメ</t>
    </rPh>
    <rPh sb="11" eb="12">
      <t>チ</t>
    </rPh>
    <rPh sb="12" eb="13">
      <t>ナイ</t>
    </rPh>
    <rPh sb="14" eb="15">
      <t>ホカ</t>
    </rPh>
    <phoneticPr fontId="5"/>
  </si>
  <si>
    <t>地方港湾　葉山港</t>
    <rPh sb="0" eb="2">
      <t>チホウ</t>
    </rPh>
    <rPh sb="2" eb="4">
      <t>コウワン</t>
    </rPh>
    <rPh sb="5" eb="8">
      <t>ハヤマミナト</t>
    </rPh>
    <phoneticPr fontId="5"/>
  </si>
  <si>
    <t>葉山町堀内　地先</t>
  </si>
  <si>
    <t>三洋テクノマリン株式会社横浜営業所</t>
  </si>
  <si>
    <t>沼間１丁目Ａ</t>
    <rPh sb="0" eb="2">
      <t>ヌママ</t>
    </rPh>
    <rPh sb="3" eb="5">
      <t>チョウメ</t>
    </rPh>
    <phoneticPr fontId="5"/>
  </si>
  <si>
    <t>逗子市沼間一丁目　地内</t>
    <rPh sb="0" eb="3">
      <t>ズシシ</t>
    </rPh>
    <rPh sb="3" eb="5">
      <t>ヌママ</t>
    </rPh>
    <rPh sb="5" eb="8">
      <t>イッチョウメ</t>
    </rPh>
    <rPh sb="9" eb="10">
      <t>チ</t>
    </rPh>
    <rPh sb="10" eb="11">
      <t>ナイ</t>
    </rPh>
    <phoneticPr fontId="5"/>
  </si>
  <si>
    <t>浦上台４丁目Ａ</t>
    <rPh sb="0" eb="3">
      <t>ウラガミダイ</t>
    </rPh>
    <rPh sb="4" eb="6">
      <t>チョウメ</t>
    </rPh>
    <phoneticPr fontId="5"/>
  </si>
  <si>
    <t>横須賀市浦上台四丁目　地内</t>
    <rPh sb="0" eb="4">
      <t>ヨコスカシ</t>
    </rPh>
    <rPh sb="4" eb="7">
      <t>ウラガミダイ</t>
    </rPh>
    <rPh sb="7" eb="8">
      <t>４</t>
    </rPh>
    <rPh sb="8" eb="10">
      <t>チョウメ</t>
    </rPh>
    <rPh sb="11" eb="13">
      <t>チナイ</t>
    </rPh>
    <phoneticPr fontId="5"/>
  </si>
  <si>
    <t>久木５丁目Ｂ</t>
    <rPh sb="0" eb="2">
      <t>ヒサギ</t>
    </rPh>
    <rPh sb="3" eb="5">
      <t>チョウメ</t>
    </rPh>
    <phoneticPr fontId="5"/>
  </si>
  <si>
    <t>逗子市久木五丁目　地内</t>
    <rPh sb="0" eb="3">
      <t>ズシシ</t>
    </rPh>
    <rPh sb="3" eb="5">
      <t>ヒサギ</t>
    </rPh>
    <rPh sb="5" eb="8">
      <t>ゴチョウメ</t>
    </rPh>
    <rPh sb="9" eb="10">
      <t>チ</t>
    </rPh>
    <rPh sb="10" eb="11">
      <t>ナイ</t>
    </rPh>
    <phoneticPr fontId="5"/>
  </si>
  <si>
    <t>堀内Ｄ</t>
    <rPh sb="0" eb="2">
      <t>ホリウチ</t>
    </rPh>
    <phoneticPr fontId="5"/>
  </si>
  <si>
    <t>葉山町堀内　地内</t>
    <rPh sb="0" eb="5">
      <t>ハヤママチホリウチ</t>
    </rPh>
    <rPh sb="6" eb="8">
      <t>チナイ</t>
    </rPh>
    <phoneticPr fontId="5"/>
  </si>
  <si>
    <t>県道２８号（本町山中）</t>
    <rPh sb="0" eb="2">
      <t>ケンドウ</t>
    </rPh>
    <rPh sb="4" eb="5">
      <t>ゴウ</t>
    </rPh>
    <rPh sb="6" eb="8">
      <t>ホンチョウ</t>
    </rPh>
    <rPh sb="8" eb="10">
      <t>ヤマナカ</t>
    </rPh>
    <phoneticPr fontId="5"/>
  </si>
  <si>
    <t>横須賀市山中町　地内（山中高架橋）</t>
    <rPh sb="0" eb="4">
      <t>ヨコスカシ</t>
    </rPh>
    <rPh sb="4" eb="6">
      <t>ヤマナカ</t>
    </rPh>
    <rPh sb="6" eb="7">
      <t>マチ</t>
    </rPh>
    <rPh sb="8" eb="9">
      <t>チ</t>
    </rPh>
    <rPh sb="9" eb="10">
      <t>ナイ</t>
    </rPh>
    <rPh sb="11" eb="13">
      <t>ヤマナカ</t>
    </rPh>
    <rPh sb="13" eb="16">
      <t>コウカキョウ</t>
    </rPh>
    <phoneticPr fontId="5"/>
  </si>
  <si>
    <t>都市計画道路　桜山長柄線　他</t>
  </si>
  <si>
    <t>逗子市桜山五丁目～葉山町長柄</t>
  </si>
  <si>
    <t>本庁行政センター管内　他</t>
    <rPh sb="0" eb="2">
      <t>ホンチョウ</t>
    </rPh>
    <rPh sb="2" eb="4">
      <t>ギョウセイ</t>
    </rPh>
    <rPh sb="8" eb="10">
      <t>カンナイ</t>
    </rPh>
    <rPh sb="11" eb="12">
      <t>ホカ</t>
    </rPh>
    <phoneticPr fontId="5"/>
  </si>
  <si>
    <t>横須賀市汐入町三丁目　地内　他</t>
    <rPh sb="0" eb="3">
      <t>ヨコスカ</t>
    </rPh>
    <rPh sb="3" eb="4">
      <t>シ</t>
    </rPh>
    <rPh sb="4" eb="7">
      <t>シオイリチョウ</t>
    </rPh>
    <rPh sb="7" eb="10">
      <t>サンチョウメ</t>
    </rPh>
    <rPh sb="11" eb="12">
      <t>チ</t>
    </rPh>
    <rPh sb="12" eb="13">
      <t>ナイ</t>
    </rPh>
    <rPh sb="14" eb="15">
      <t>ホカ</t>
    </rPh>
    <phoneticPr fontId="5"/>
  </si>
  <si>
    <t>小坪２丁目Ｂ</t>
  </si>
  <si>
    <t>逗子市小坪二丁目　地内</t>
  </si>
  <si>
    <t>長浦町２丁目Ｂ</t>
    <rPh sb="0" eb="2">
      <t>ナガウラ</t>
    </rPh>
    <rPh sb="2" eb="3">
      <t>マチ</t>
    </rPh>
    <rPh sb="4" eb="6">
      <t>チョウメ</t>
    </rPh>
    <phoneticPr fontId="5"/>
  </si>
  <si>
    <t>横須賀市長浦町二丁目　地内</t>
    <rPh sb="0" eb="4">
      <t>ヨコスカシ</t>
    </rPh>
    <rPh sb="4" eb="6">
      <t>ナガウラ</t>
    </rPh>
    <rPh sb="6" eb="7">
      <t>マチ</t>
    </rPh>
    <rPh sb="7" eb="8">
      <t>フタ</t>
    </rPh>
    <rPh sb="8" eb="10">
      <t>チョウメ</t>
    </rPh>
    <rPh sb="11" eb="13">
      <t>ジナイ</t>
    </rPh>
    <phoneticPr fontId="5"/>
  </si>
  <si>
    <t>沼間５丁目Ａ</t>
    <rPh sb="0" eb="2">
      <t>ヌママ</t>
    </rPh>
    <rPh sb="3" eb="5">
      <t>チョウメ</t>
    </rPh>
    <phoneticPr fontId="5"/>
  </si>
  <si>
    <t>逗子市沼間五丁目　地内</t>
    <rPh sb="0" eb="3">
      <t>ズシシ</t>
    </rPh>
    <rPh sb="3" eb="5">
      <t>ヌママ</t>
    </rPh>
    <rPh sb="5" eb="8">
      <t>ゴチョウメ</t>
    </rPh>
    <rPh sb="9" eb="10">
      <t>チ</t>
    </rPh>
    <rPh sb="10" eb="11">
      <t>ナイ</t>
    </rPh>
    <phoneticPr fontId="5"/>
  </si>
  <si>
    <t>西行政センター管内　他</t>
    <rPh sb="0" eb="1">
      <t>ニシ</t>
    </rPh>
    <rPh sb="1" eb="9">
      <t>ギョウセイセンターカンナイ</t>
    </rPh>
    <rPh sb="10" eb="11">
      <t>ホカ</t>
    </rPh>
    <phoneticPr fontId="5"/>
  </si>
  <si>
    <t>横須賀市山科台　地内　他</t>
    <rPh sb="0" eb="4">
      <t>ヨコスカシ</t>
    </rPh>
    <rPh sb="4" eb="7">
      <t>ヤマシナダイ</t>
    </rPh>
    <rPh sb="8" eb="10">
      <t>チナイ</t>
    </rPh>
    <rPh sb="11" eb="12">
      <t>ホカ</t>
    </rPh>
    <phoneticPr fontId="5"/>
  </si>
  <si>
    <t>池子２丁目</t>
    <rPh sb="0" eb="2">
      <t>イケゴ</t>
    </rPh>
    <rPh sb="3" eb="5">
      <t>チョウメ</t>
    </rPh>
    <phoneticPr fontId="4"/>
  </si>
  <si>
    <t>逗子市池子二丁目　地内</t>
    <rPh sb="0" eb="3">
      <t>ズシシ</t>
    </rPh>
    <rPh sb="3" eb="5">
      <t>イケゴ</t>
    </rPh>
    <rPh sb="5" eb="8">
      <t>ニチョウメ</t>
    </rPh>
    <rPh sb="9" eb="10">
      <t>チ</t>
    </rPh>
    <rPh sb="10" eb="11">
      <t>ナイ</t>
    </rPh>
    <phoneticPr fontId="4"/>
  </si>
  <si>
    <t>根岸町５丁目Ａ</t>
  </si>
  <si>
    <t>横須賀市根岸町五丁目　地内</t>
  </si>
  <si>
    <t>株式会社日建技術コンサルタント横浜事務所</t>
  </si>
  <si>
    <t>都市計画道路　桜山長柄線　他</t>
    <rPh sb="0" eb="2">
      <t>トシ</t>
    </rPh>
    <rPh sb="2" eb="4">
      <t>ケイカク</t>
    </rPh>
    <rPh sb="4" eb="6">
      <t>ドウロ</t>
    </rPh>
    <rPh sb="7" eb="9">
      <t>サクラヤマ</t>
    </rPh>
    <rPh sb="9" eb="11">
      <t>ナガエ</t>
    </rPh>
    <rPh sb="11" eb="12">
      <t>セン</t>
    </rPh>
    <rPh sb="13" eb="14">
      <t>ホカ</t>
    </rPh>
    <phoneticPr fontId="5"/>
  </si>
  <si>
    <t>逗子市桜山五丁目　地内　他</t>
    <rPh sb="0" eb="3">
      <t>ズシシ</t>
    </rPh>
    <rPh sb="3" eb="5">
      <t>サクラヤマ</t>
    </rPh>
    <rPh sb="5" eb="8">
      <t>ゴチョウメ</t>
    </rPh>
    <rPh sb="9" eb="10">
      <t>チ</t>
    </rPh>
    <rPh sb="10" eb="11">
      <t>ナイ</t>
    </rPh>
    <rPh sb="12" eb="13">
      <t>ホカ</t>
    </rPh>
    <phoneticPr fontId="5"/>
  </si>
  <si>
    <t>佐原１丁目Ｃ　他</t>
    <rPh sb="0" eb="2">
      <t>サハラ</t>
    </rPh>
    <rPh sb="3" eb="5">
      <t>チョウメ</t>
    </rPh>
    <rPh sb="7" eb="8">
      <t>ホカ</t>
    </rPh>
    <phoneticPr fontId="5"/>
  </si>
  <si>
    <t>横須賀市佐原一丁目　地内　他</t>
    <rPh sb="0" eb="4">
      <t>ヨコスカシ</t>
    </rPh>
    <rPh sb="4" eb="6">
      <t>サハラ</t>
    </rPh>
    <rPh sb="6" eb="7">
      <t>イチ</t>
    </rPh>
    <rPh sb="7" eb="9">
      <t>チョウメ</t>
    </rPh>
    <rPh sb="10" eb="12">
      <t>チナイ</t>
    </rPh>
    <rPh sb="13" eb="14">
      <t>ホカ</t>
    </rPh>
    <phoneticPr fontId="22"/>
  </si>
  <si>
    <t>森崎４丁目Ａ</t>
    <rPh sb="0" eb="2">
      <t>モリサキ</t>
    </rPh>
    <rPh sb="3" eb="5">
      <t>チョウメ</t>
    </rPh>
    <phoneticPr fontId="5"/>
  </si>
  <si>
    <t>横須賀市森崎四丁目　地内</t>
    <rPh sb="0" eb="3">
      <t>ヨコスカ</t>
    </rPh>
    <rPh sb="3" eb="4">
      <t>シ</t>
    </rPh>
    <rPh sb="4" eb="6">
      <t>モリサキ</t>
    </rPh>
    <rPh sb="6" eb="9">
      <t>ヨンチョウメ</t>
    </rPh>
    <rPh sb="10" eb="11">
      <t>チ</t>
    </rPh>
    <rPh sb="11" eb="12">
      <t>ナイ</t>
    </rPh>
    <phoneticPr fontId="5"/>
  </si>
  <si>
    <t>国道１３４号</t>
  </si>
  <si>
    <t>葉山町堀内　地内</t>
  </si>
  <si>
    <t>県道２６号（横須賀三崎）〔三浦縦貫道路Ⅱ期〕</t>
    <rPh sb="0" eb="2">
      <t>ケンドウ</t>
    </rPh>
    <rPh sb="4" eb="5">
      <t>ゴウ</t>
    </rPh>
    <rPh sb="6" eb="9">
      <t>ヨコスカ</t>
    </rPh>
    <rPh sb="9" eb="11">
      <t>ミサキ</t>
    </rPh>
    <rPh sb="13" eb="15">
      <t>ミウラ</t>
    </rPh>
    <rPh sb="15" eb="17">
      <t>ジュウカン</t>
    </rPh>
    <rPh sb="17" eb="18">
      <t>ドウ</t>
    </rPh>
    <rPh sb="18" eb="19">
      <t>ロ</t>
    </rPh>
    <rPh sb="20" eb="21">
      <t>キ</t>
    </rPh>
    <phoneticPr fontId="5"/>
  </si>
  <si>
    <t>三浦市初声町高円坊　地内　他</t>
    <rPh sb="0" eb="3">
      <t>ミウラシ</t>
    </rPh>
    <rPh sb="3" eb="6">
      <t>ハッセマチ</t>
    </rPh>
    <rPh sb="6" eb="9">
      <t>コウエンボウ</t>
    </rPh>
    <rPh sb="10" eb="11">
      <t>チ</t>
    </rPh>
    <rPh sb="11" eb="12">
      <t>ナイ</t>
    </rPh>
    <rPh sb="13" eb="14">
      <t>ホカ</t>
    </rPh>
    <phoneticPr fontId="5"/>
  </si>
  <si>
    <t>二級河川　平作川</t>
    <rPh sb="0" eb="2">
      <t>ニキュウ</t>
    </rPh>
    <rPh sb="2" eb="4">
      <t>カセン</t>
    </rPh>
    <rPh sb="5" eb="7">
      <t>ヒラサク</t>
    </rPh>
    <rPh sb="7" eb="8">
      <t>ガワ</t>
    </rPh>
    <phoneticPr fontId="5"/>
  </si>
  <si>
    <t>横須賀市公郷町一丁目　地先</t>
    <rPh sb="0" eb="4">
      <t>ヨコスカシ</t>
    </rPh>
    <rPh sb="4" eb="6">
      <t>クゴウ</t>
    </rPh>
    <rPh sb="6" eb="7">
      <t>マチ</t>
    </rPh>
    <rPh sb="7" eb="10">
      <t>イッチョウメ</t>
    </rPh>
    <rPh sb="11" eb="13">
      <t>チサキ</t>
    </rPh>
    <phoneticPr fontId="5"/>
  </si>
  <si>
    <t>小坪２丁目Ｃ</t>
    <rPh sb="0" eb="2">
      <t>コツボ</t>
    </rPh>
    <rPh sb="3" eb="5">
      <t>チョウメ</t>
    </rPh>
    <phoneticPr fontId="5"/>
  </si>
  <si>
    <t>逗子市小坪二丁目　地内</t>
    <rPh sb="0" eb="3">
      <t>ズシシ</t>
    </rPh>
    <rPh sb="3" eb="5">
      <t>コツボ</t>
    </rPh>
    <rPh sb="5" eb="8">
      <t>２チョウメ</t>
    </rPh>
    <rPh sb="9" eb="10">
      <t>チ</t>
    </rPh>
    <rPh sb="10" eb="11">
      <t>ナイ</t>
    </rPh>
    <phoneticPr fontId="5"/>
  </si>
  <si>
    <t>葉山町堀内　地内</t>
    <rPh sb="0" eb="2">
      <t>ハヤマ</t>
    </rPh>
    <rPh sb="2" eb="3">
      <t>マチ</t>
    </rPh>
    <rPh sb="3" eb="5">
      <t>ホリウチ</t>
    </rPh>
    <rPh sb="6" eb="7">
      <t>チ</t>
    </rPh>
    <rPh sb="7" eb="8">
      <t>ナイ</t>
    </rPh>
    <phoneticPr fontId="5"/>
  </si>
  <si>
    <t>小坪</t>
    <rPh sb="0" eb="2">
      <t>コツボ</t>
    </rPh>
    <phoneticPr fontId="5"/>
  </si>
  <si>
    <t>逗子市小坪五丁目　地内</t>
    <rPh sb="0" eb="3">
      <t>ズシシ</t>
    </rPh>
    <rPh sb="5" eb="6">
      <t>ゴ</t>
    </rPh>
    <phoneticPr fontId="5"/>
  </si>
  <si>
    <t>池子２丁目　他</t>
    <rPh sb="0" eb="2">
      <t>イケゴ</t>
    </rPh>
    <rPh sb="3" eb="5">
      <t>チョウメ</t>
    </rPh>
    <rPh sb="6" eb="7">
      <t>ホカ</t>
    </rPh>
    <phoneticPr fontId="5"/>
  </si>
  <si>
    <t>逗子市池子二丁目　地内　他</t>
    <rPh sb="0" eb="3">
      <t>ズシシ</t>
    </rPh>
    <rPh sb="3" eb="5">
      <t>イケゴ</t>
    </rPh>
    <rPh sb="5" eb="8">
      <t>ニチョウメ</t>
    </rPh>
    <rPh sb="9" eb="10">
      <t>チ</t>
    </rPh>
    <rPh sb="10" eb="11">
      <t>ナイ</t>
    </rPh>
    <rPh sb="12" eb="13">
      <t>ホカ</t>
    </rPh>
    <phoneticPr fontId="5"/>
  </si>
  <si>
    <t>向ヶ崎町Ａ</t>
    <rPh sb="0" eb="1">
      <t>ム</t>
    </rPh>
    <rPh sb="2" eb="3">
      <t>サキ</t>
    </rPh>
    <rPh sb="3" eb="4">
      <t>マチ</t>
    </rPh>
    <phoneticPr fontId="4"/>
  </si>
  <si>
    <t>三浦市向ヶ崎町　地内</t>
    <rPh sb="0" eb="3">
      <t>ミウラシ</t>
    </rPh>
    <rPh sb="3" eb="4">
      <t>ム</t>
    </rPh>
    <rPh sb="5" eb="6">
      <t>サキ</t>
    </rPh>
    <rPh sb="6" eb="7">
      <t>マチ</t>
    </rPh>
    <rPh sb="8" eb="10">
      <t>チナイ</t>
    </rPh>
    <phoneticPr fontId="4"/>
  </si>
  <si>
    <t>都市計画道路　安浦下浦線</t>
    <rPh sb="0" eb="2">
      <t>トシ</t>
    </rPh>
    <rPh sb="2" eb="4">
      <t>ケイカク</t>
    </rPh>
    <rPh sb="4" eb="6">
      <t>ドウロ</t>
    </rPh>
    <rPh sb="7" eb="9">
      <t>ヤスウラ</t>
    </rPh>
    <rPh sb="9" eb="10">
      <t>シタ</t>
    </rPh>
    <rPh sb="10" eb="11">
      <t>ウラ</t>
    </rPh>
    <rPh sb="11" eb="12">
      <t>セン</t>
    </rPh>
    <phoneticPr fontId="22"/>
  </si>
  <si>
    <t>横須賀市長沢六丁目　地内　他</t>
    <rPh sb="0" eb="4">
      <t>ヨコスカシ</t>
    </rPh>
    <rPh sb="4" eb="6">
      <t>ナガサワ</t>
    </rPh>
    <rPh sb="6" eb="7">
      <t>ロク</t>
    </rPh>
    <rPh sb="7" eb="9">
      <t>チョウメ</t>
    </rPh>
    <rPh sb="10" eb="11">
      <t>チ</t>
    </rPh>
    <rPh sb="11" eb="12">
      <t>ナイ</t>
    </rPh>
    <rPh sb="13" eb="14">
      <t>ホカ</t>
    </rPh>
    <phoneticPr fontId="5"/>
  </si>
  <si>
    <t>横須賀市ハイランド二丁目～長沢二丁目　地内</t>
    <rPh sb="0" eb="3">
      <t>ヨコスカ</t>
    </rPh>
    <rPh sb="3" eb="4">
      <t>シ</t>
    </rPh>
    <rPh sb="9" eb="12">
      <t>ニチョウメ</t>
    </rPh>
    <rPh sb="13" eb="15">
      <t>ナガサワ</t>
    </rPh>
    <rPh sb="15" eb="18">
      <t>ニチョウメ</t>
    </rPh>
    <rPh sb="19" eb="20">
      <t>チ</t>
    </rPh>
    <rPh sb="20" eb="21">
      <t>ナイ</t>
    </rPh>
    <phoneticPr fontId="5"/>
  </si>
  <si>
    <t>横須賀海岸</t>
    <rPh sb="0" eb="3">
      <t>ヨコスカ</t>
    </rPh>
    <rPh sb="3" eb="5">
      <t>カイガン</t>
    </rPh>
    <phoneticPr fontId="5"/>
  </si>
  <si>
    <t>横須賀市秋谷　地先</t>
    <rPh sb="0" eb="3">
      <t>ヨコスカ</t>
    </rPh>
    <rPh sb="3" eb="4">
      <t>シ</t>
    </rPh>
    <rPh sb="4" eb="6">
      <t>アキヤ</t>
    </rPh>
    <rPh sb="7" eb="9">
      <t>チサキ</t>
    </rPh>
    <phoneticPr fontId="5"/>
  </si>
  <si>
    <t>長沢３丁目Ａ　他</t>
    <rPh sb="0" eb="2">
      <t>ナガサワ</t>
    </rPh>
    <rPh sb="3" eb="5">
      <t>チョウメ</t>
    </rPh>
    <rPh sb="7" eb="8">
      <t>ホカ</t>
    </rPh>
    <phoneticPr fontId="5"/>
  </si>
  <si>
    <t>横須賀市長沢三丁目　地内　他</t>
    <rPh sb="0" eb="4">
      <t>ヨコスカシ</t>
    </rPh>
    <rPh sb="4" eb="6">
      <t>ナガサワ</t>
    </rPh>
    <rPh sb="6" eb="7">
      <t>サン</t>
    </rPh>
    <rPh sb="7" eb="9">
      <t>チョウメ</t>
    </rPh>
    <rPh sb="10" eb="11">
      <t>チ</t>
    </rPh>
    <rPh sb="11" eb="12">
      <t>ナイ</t>
    </rPh>
    <rPh sb="13" eb="14">
      <t>ホカ</t>
    </rPh>
    <phoneticPr fontId="5"/>
  </si>
  <si>
    <t>浦賀町５丁目Ａ</t>
    <rPh sb="0" eb="2">
      <t>ウラガ</t>
    </rPh>
    <rPh sb="2" eb="3">
      <t>マチ</t>
    </rPh>
    <rPh sb="4" eb="6">
      <t>チョウメ</t>
    </rPh>
    <phoneticPr fontId="5"/>
  </si>
  <si>
    <t>横須賀市浦賀五丁目　地内</t>
    <rPh sb="0" eb="4">
      <t>ヨコスカシ</t>
    </rPh>
    <rPh sb="4" eb="6">
      <t>ウラガ</t>
    </rPh>
    <rPh sb="6" eb="7">
      <t>ゴ</t>
    </rPh>
    <rPh sb="7" eb="9">
      <t>チョウメ</t>
    </rPh>
    <rPh sb="10" eb="12">
      <t>チナイ</t>
    </rPh>
    <phoneticPr fontId="5"/>
  </si>
  <si>
    <t>横須賀市長井五丁目　地内　他</t>
    <rPh sb="0" eb="4">
      <t>ヨコスカシ</t>
    </rPh>
    <rPh sb="4" eb="6">
      <t>ナガイ</t>
    </rPh>
    <rPh sb="6" eb="9">
      <t>ゴチョウメ</t>
    </rPh>
    <rPh sb="10" eb="11">
      <t>チ</t>
    </rPh>
    <rPh sb="11" eb="12">
      <t>ナイ</t>
    </rPh>
    <rPh sb="13" eb="14">
      <t>ホカ</t>
    </rPh>
    <phoneticPr fontId="5"/>
  </si>
  <si>
    <t>汐入町４丁目Ａ　他</t>
    <rPh sb="0" eb="3">
      <t>シオイリチョウ</t>
    </rPh>
    <rPh sb="4" eb="6">
      <t>チョウメ</t>
    </rPh>
    <rPh sb="8" eb="9">
      <t>ホカ</t>
    </rPh>
    <phoneticPr fontId="5"/>
  </si>
  <si>
    <t>横須賀市汐入町四丁目　地内　他</t>
    <rPh sb="0" eb="4">
      <t>ヨコスカシ</t>
    </rPh>
    <rPh sb="4" eb="7">
      <t>シオイリチョウ</t>
    </rPh>
    <rPh sb="7" eb="10">
      <t>ヨンチョウメ</t>
    </rPh>
    <rPh sb="11" eb="12">
      <t>チ</t>
    </rPh>
    <rPh sb="12" eb="13">
      <t>ナイ</t>
    </rPh>
    <rPh sb="14" eb="15">
      <t>ホカ</t>
    </rPh>
    <phoneticPr fontId="5"/>
  </si>
  <si>
    <t>桜山９丁目Ａ－２</t>
    <rPh sb="0" eb="2">
      <t>サクラヤマ</t>
    </rPh>
    <rPh sb="3" eb="5">
      <t>チョウメ</t>
    </rPh>
    <phoneticPr fontId="5"/>
  </si>
  <si>
    <t>逗子市桜山九丁目　地内</t>
    <rPh sb="0" eb="3">
      <t>ズシシ</t>
    </rPh>
    <rPh sb="3" eb="5">
      <t>サクラヤマ</t>
    </rPh>
    <rPh sb="5" eb="8">
      <t>キュウチョウメ</t>
    </rPh>
    <rPh sb="9" eb="10">
      <t>チ</t>
    </rPh>
    <rPh sb="10" eb="11">
      <t>ナイ</t>
    </rPh>
    <phoneticPr fontId="5"/>
  </si>
  <si>
    <t>逗子市逗子七丁目　地内　他</t>
    <rPh sb="0" eb="3">
      <t>ズシシ</t>
    </rPh>
    <rPh sb="3" eb="5">
      <t>ズシ</t>
    </rPh>
    <rPh sb="5" eb="8">
      <t>ナナチョウメ</t>
    </rPh>
    <rPh sb="9" eb="11">
      <t>チナイ</t>
    </rPh>
    <rPh sb="12" eb="13">
      <t>ホカ</t>
    </rPh>
    <phoneticPr fontId="5"/>
  </si>
  <si>
    <t>国道１３４号</t>
    <rPh sb="0" eb="2">
      <t>コクドウ</t>
    </rPh>
    <rPh sb="5" eb="6">
      <t>ゴウ</t>
    </rPh>
    <phoneticPr fontId="5"/>
  </si>
  <si>
    <t>横須賀市大津町一丁目　地内　他</t>
    <rPh sb="0" eb="3">
      <t>ヨコスカ</t>
    </rPh>
    <rPh sb="3" eb="4">
      <t>シ</t>
    </rPh>
    <rPh sb="4" eb="6">
      <t>オオツ</t>
    </rPh>
    <rPh sb="6" eb="7">
      <t>マチ</t>
    </rPh>
    <rPh sb="7" eb="8">
      <t>イチ</t>
    </rPh>
    <rPh sb="8" eb="10">
      <t>チョウメ</t>
    </rPh>
    <rPh sb="11" eb="13">
      <t>チナイ</t>
    </rPh>
    <rPh sb="14" eb="15">
      <t>タ</t>
    </rPh>
    <phoneticPr fontId="5"/>
  </si>
  <si>
    <t>横須賀市吉倉町二丁目　地内</t>
    <rPh sb="0" eb="3">
      <t>ヨコスカ</t>
    </rPh>
    <rPh sb="3" eb="4">
      <t>シ</t>
    </rPh>
    <rPh sb="4" eb="6">
      <t>ヨシクラ</t>
    </rPh>
    <rPh sb="6" eb="7">
      <t>マチ</t>
    </rPh>
    <rPh sb="7" eb="8">
      <t>ニ</t>
    </rPh>
    <rPh sb="8" eb="10">
      <t>チョウメ</t>
    </rPh>
    <rPh sb="11" eb="13">
      <t>チナイ</t>
    </rPh>
    <phoneticPr fontId="5"/>
  </si>
  <si>
    <t>県立観音崎公園</t>
    <rPh sb="0" eb="2">
      <t>ケンリツ</t>
    </rPh>
    <rPh sb="2" eb="5">
      <t>カンノンザキ</t>
    </rPh>
    <rPh sb="5" eb="7">
      <t>コウエン</t>
    </rPh>
    <phoneticPr fontId="5"/>
  </si>
  <si>
    <t>横須賀市走水二丁目　地内　他</t>
    <rPh sb="0" eb="4">
      <t>ヨコスカシ</t>
    </rPh>
    <rPh sb="4" eb="6">
      <t>ハシリミズ</t>
    </rPh>
    <rPh sb="6" eb="9">
      <t>ニチョウメ</t>
    </rPh>
    <rPh sb="10" eb="11">
      <t>チ</t>
    </rPh>
    <rPh sb="11" eb="12">
      <t>ナイ</t>
    </rPh>
    <rPh sb="13" eb="14">
      <t>ホカ</t>
    </rPh>
    <phoneticPr fontId="5"/>
  </si>
  <si>
    <t>県道２６号（横須賀三崎）三浦縦貫道路Ⅱ期　 他</t>
  </si>
  <si>
    <t>三浦市初声町高円坊　地内　他</t>
  </si>
  <si>
    <t>株式会社テイコク神奈川営業所</t>
  </si>
  <si>
    <t>鴨居２丁目Ｅ　他</t>
    <rPh sb="0" eb="2">
      <t>カモイ</t>
    </rPh>
    <rPh sb="3" eb="5">
      <t>チョウメ</t>
    </rPh>
    <rPh sb="7" eb="8">
      <t>ホカ</t>
    </rPh>
    <phoneticPr fontId="5"/>
  </si>
  <si>
    <t>横須賀市鴨居二丁目　地内　他</t>
    <rPh sb="0" eb="3">
      <t>ヨコスカ</t>
    </rPh>
    <rPh sb="3" eb="4">
      <t>シ</t>
    </rPh>
    <rPh sb="4" eb="6">
      <t>カモイ</t>
    </rPh>
    <rPh sb="6" eb="9">
      <t>ニチョウメ</t>
    </rPh>
    <rPh sb="10" eb="11">
      <t>チ</t>
    </rPh>
    <rPh sb="11" eb="12">
      <t>ナイ</t>
    </rPh>
    <rPh sb="13" eb="14">
      <t>ホカ</t>
    </rPh>
    <phoneticPr fontId="5"/>
  </si>
  <si>
    <t>秋谷２丁目Ｂ 他</t>
    <rPh sb="0" eb="2">
      <t>アキヤ</t>
    </rPh>
    <rPh sb="3" eb="5">
      <t>チョウメ</t>
    </rPh>
    <rPh sb="7" eb="8">
      <t>ホカ</t>
    </rPh>
    <phoneticPr fontId="0"/>
  </si>
  <si>
    <t>横須賀市秋谷二丁目　地内　他</t>
    <rPh sb="0" eb="4">
      <t>ヨコスカシ</t>
    </rPh>
    <rPh sb="4" eb="6">
      <t>アキヤ</t>
    </rPh>
    <rPh sb="6" eb="9">
      <t>ニチョウメ</t>
    </rPh>
    <rPh sb="10" eb="11">
      <t>チ</t>
    </rPh>
    <rPh sb="11" eb="12">
      <t>ナイ</t>
    </rPh>
    <rPh sb="13" eb="14">
      <t>ホカ</t>
    </rPh>
    <phoneticPr fontId="0"/>
  </si>
  <si>
    <t>県道２７号　（横須賀葉山）　他</t>
    <rPh sb="0" eb="2">
      <t>ケンドウ</t>
    </rPh>
    <rPh sb="4" eb="5">
      <t>ゴウ</t>
    </rPh>
    <rPh sb="7" eb="10">
      <t>ヨコスカ</t>
    </rPh>
    <rPh sb="10" eb="12">
      <t>ハヤマ</t>
    </rPh>
    <rPh sb="14" eb="15">
      <t>ホカ</t>
    </rPh>
    <phoneticPr fontId="5"/>
  </si>
  <si>
    <t>横須賀市平作三丁目　地内　他　（平作隧道　他）</t>
    <rPh sb="0" eb="4">
      <t>ヨコスカシ</t>
    </rPh>
    <rPh sb="4" eb="6">
      <t>ヒラサク</t>
    </rPh>
    <rPh sb="6" eb="9">
      <t>サンチョウメ</t>
    </rPh>
    <rPh sb="10" eb="12">
      <t>チナイ</t>
    </rPh>
    <rPh sb="13" eb="14">
      <t>ホカ</t>
    </rPh>
    <rPh sb="16" eb="18">
      <t>ヒラサク</t>
    </rPh>
    <rPh sb="18" eb="20">
      <t>ズイドウ</t>
    </rPh>
    <rPh sb="21" eb="22">
      <t>ホカ</t>
    </rPh>
    <phoneticPr fontId="5"/>
  </si>
  <si>
    <t>国道１３４号　他</t>
    <rPh sb="0" eb="2">
      <t>コクドウ</t>
    </rPh>
    <rPh sb="5" eb="6">
      <t>ゴウ</t>
    </rPh>
    <rPh sb="7" eb="8">
      <t>ホカ</t>
    </rPh>
    <phoneticPr fontId="5"/>
  </si>
  <si>
    <t>横須賀市ハイランド一丁目　地内　他</t>
    <rPh sb="0" eb="4">
      <t>ヨコスカシ</t>
    </rPh>
    <rPh sb="9" eb="10">
      <t>イチ</t>
    </rPh>
    <rPh sb="10" eb="12">
      <t>チョウメ</t>
    </rPh>
    <rPh sb="13" eb="15">
      <t>チナイ</t>
    </rPh>
    <rPh sb="16" eb="17">
      <t>ホカ</t>
    </rPh>
    <phoneticPr fontId="5"/>
  </si>
  <si>
    <t>県道２１１号　（久里浜港久里浜停車）　</t>
    <rPh sb="0" eb="2">
      <t>ケンドウ</t>
    </rPh>
    <rPh sb="5" eb="6">
      <t>ゴウ</t>
    </rPh>
    <rPh sb="8" eb="11">
      <t>クリハマ</t>
    </rPh>
    <rPh sb="11" eb="12">
      <t>コウ</t>
    </rPh>
    <rPh sb="12" eb="17">
      <t>クリハマテイシャ</t>
    </rPh>
    <phoneticPr fontId="4"/>
  </si>
  <si>
    <t>横須賀市久里浜七丁目　地内</t>
    <rPh sb="0" eb="4">
      <t>ヨコスカシ</t>
    </rPh>
    <rPh sb="4" eb="7">
      <t>クリハマ</t>
    </rPh>
    <rPh sb="7" eb="10">
      <t>ナナチョウメ</t>
    </rPh>
    <rPh sb="11" eb="13">
      <t>チナイ</t>
    </rPh>
    <phoneticPr fontId="5"/>
  </si>
  <si>
    <t>県道２７号　（横須賀葉山）　他</t>
  </si>
  <si>
    <t>横須賀市衣笠町　地内　他　（住吉隧道　他）</t>
  </si>
  <si>
    <t>県道２８号　（本町山中）</t>
    <rPh sb="0" eb="2">
      <t>ケンドウ</t>
    </rPh>
    <rPh sb="4" eb="5">
      <t>ゴウ</t>
    </rPh>
    <rPh sb="7" eb="9">
      <t>ホンチョウ</t>
    </rPh>
    <rPh sb="9" eb="11">
      <t>ヤマナカ</t>
    </rPh>
    <phoneticPr fontId="5"/>
  </si>
  <si>
    <t>横須賀市山中町　地内　（山中高架橋）</t>
    <rPh sb="0" eb="4">
      <t>ヨコスカシ</t>
    </rPh>
    <rPh sb="4" eb="7">
      <t>ヤマナカマチ</t>
    </rPh>
    <rPh sb="8" eb="9">
      <t>チ</t>
    </rPh>
    <rPh sb="9" eb="10">
      <t>ナイ</t>
    </rPh>
    <rPh sb="12" eb="14">
      <t>ヤマナカ</t>
    </rPh>
    <rPh sb="14" eb="17">
      <t>コウカキョウ</t>
    </rPh>
    <phoneticPr fontId="5"/>
  </si>
  <si>
    <t>逗子市小坪四丁目　地内　他　（小坪橋）</t>
    <rPh sb="0" eb="3">
      <t>ズシシ</t>
    </rPh>
    <rPh sb="3" eb="5">
      <t>コツボ</t>
    </rPh>
    <rPh sb="5" eb="8">
      <t>ヨンチョウメ</t>
    </rPh>
    <rPh sb="9" eb="10">
      <t>チ</t>
    </rPh>
    <rPh sb="10" eb="11">
      <t>ナイ</t>
    </rPh>
    <rPh sb="12" eb="13">
      <t>ホカ</t>
    </rPh>
    <rPh sb="15" eb="17">
      <t>コツボ</t>
    </rPh>
    <rPh sb="17" eb="18">
      <t>バシ</t>
    </rPh>
    <phoneticPr fontId="5"/>
  </si>
  <si>
    <t>横須賀市野比二丁目　地内　他　（野比橋　他）</t>
    <rPh sb="4" eb="6">
      <t>ノビ</t>
    </rPh>
    <rPh sb="6" eb="9">
      <t>ニチョウメ</t>
    </rPh>
    <rPh sb="10" eb="11">
      <t>チ</t>
    </rPh>
    <rPh sb="11" eb="12">
      <t>ナイ</t>
    </rPh>
    <rPh sb="13" eb="14">
      <t>ホカ</t>
    </rPh>
    <rPh sb="16" eb="18">
      <t>ノビ</t>
    </rPh>
    <rPh sb="18" eb="19">
      <t>バシ</t>
    </rPh>
    <rPh sb="20" eb="21">
      <t>ホカ</t>
    </rPh>
    <phoneticPr fontId="5"/>
  </si>
  <si>
    <t>横須賀市根岸町三丁目　地内　他　（根岸歩道橋）</t>
    <rPh sb="0" eb="4">
      <t>ヨコスカシ</t>
    </rPh>
    <rPh sb="4" eb="7">
      <t>ネギシチョウ</t>
    </rPh>
    <rPh sb="7" eb="10">
      <t>サンチョウメ</t>
    </rPh>
    <rPh sb="11" eb="12">
      <t>チ</t>
    </rPh>
    <rPh sb="12" eb="13">
      <t>ナイ</t>
    </rPh>
    <rPh sb="14" eb="15">
      <t>ホカ</t>
    </rPh>
    <rPh sb="17" eb="19">
      <t>ネギシ</t>
    </rPh>
    <rPh sb="19" eb="22">
      <t>ホドウキョウ</t>
    </rPh>
    <phoneticPr fontId="5"/>
  </si>
  <si>
    <t>県道２６号　(横須賀三崎)　三浦縦貫道路Ⅱ期</t>
    <rPh sb="0" eb="2">
      <t>ケンドウ</t>
    </rPh>
    <rPh sb="4" eb="5">
      <t>ゴウ</t>
    </rPh>
    <rPh sb="7" eb="10">
      <t>ヨコスカ</t>
    </rPh>
    <rPh sb="10" eb="12">
      <t>ミサキ</t>
    </rPh>
    <rPh sb="14" eb="16">
      <t>ミウラ</t>
    </rPh>
    <rPh sb="16" eb="18">
      <t>ジュウカン</t>
    </rPh>
    <rPh sb="18" eb="20">
      <t>ドウロ</t>
    </rPh>
    <rPh sb="20" eb="22">
      <t>ニキ</t>
    </rPh>
    <phoneticPr fontId="5"/>
  </si>
  <si>
    <t>三浦市初声町下宮田　地内　他</t>
    <rPh sb="0" eb="3">
      <t>ミウラシ</t>
    </rPh>
    <rPh sb="3" eb="6">
      <t>ハッセマチ</t>
    </rPh>
    <rPh sb="6" eb="9">
      <t>シモミヤダ</t>
    </rPh>
    <rPh sb="10" eb="11">
      <t>チ</t>
    </rPh>
    <rPh sb="11" eb="12">
      <t>ナイ</t>
    </rPh>
    <rPh sb="13" eb="14">
      <t>ホカ</t>
    </rPh>
    <phoneticPr fontId="5"/>
  </si>
  <si>
    <t>県立城ケ島公園　他</t>
    <rPh sb="0" eb="2">
      <t>ケンリツ</t>
    </rPh>
    <rPh sb="2" eb="5">
      <t>ジョウガシマ</t>
    </rPh>
    <rPh sb="5" eb="7">
      <t>コウエン</t>
    </rPh>
    <rPh sb="8" eb="9">
      <t>ホカ</t>
    </rPh>
    <phoneticPr fontId="5"/>
  </si>
  <si>
    <t>三浦市三崎町城ケ島　地内　他</t>
    <rPh sb="0" eb="9">
      <t>ミウラシミサキマチジョウガシマ</t>
    </rPh>
    <rPh sb="10" eb="11">
      <t>チ</t>
    </rPh>
    <rPh sb="11" eb="12">
      <t>ナイ</t>
    </rPh>
    <rPh sb="13" eb="14">
      <t>ホカ</t>
    </rPh>
    <phoneticPr fontId="5"/>
  </si>
  <si>
    <t>三浦市三崎町城ヶ島　地内　他</t>
    <rPh sb="0" eb="2">
      <t>ミウラ</t>
    </rPh>
    <rPh sb="2" eb="3">
      <t>シ</t>
    </rPh>
    <rPh sb="3" eb="5">
      <t>ミサキ</t>
    </rPh>
    <rPh sb="5" eb="6">
      <t>マチ</t>
    </rPh>
    <rPh sb="6" eb="9">
      <t>ジョウガシマ</t>
    </rPh>
    <rPh sb="10" eb="11">
      <t>チ</t>
    </rPh>
    <rPh sb="11" eb="12">
      <t>ナイ</t>
    </rPh>
    <rPh sb="13" eb="14">
      <t>ホカ</t>
    </rPh>
    <phoneticPr fontId="5"/>
  </si>
  <si>
    <t>都市計画道路　西海岸線</t>
    <rPh sb="0" eb="2">
      <t>トシ</t>
    </rPh>
    <rPh sb="2" eb="4">
      <t>ケイカク</t>
    </rPh>
    <rPh sb="4" eb="6">
      <t>ドウロ</t>
    </rPh>
    <rPh sb="7" eb="10">
      <t>ニシカイガン</t>
    </rPh>
    <rPh sb="10" eb="11">
      <t>セン</t>
    </rPh>
    <phoneticPr fontId="5"/>
  </si>
  <si>
    <t>三浦市三崎町小網代　地内</t>
    <rPh sb="0" eb="2">
      <t>ミウラ</t>
    </rPh>
    <rPh sb="2" eb="3">
      <t>シ</t>
    </rPh>
    <rPh sb="3" eb="6">
      <t>ミサキマチ</t>
    </rPh>
    <rPh sb="6" eb="9">
      <t>コアジロ</t>
    </rPh>
    <rPh sb="10" eb="12">
      <t>チナイ</t>
    </rPh>
    <phoneticPr fontId="5"/>
  </si>
  <si>
    <t>三浦市初声町三戸　地内　他</t>
    <rPh sb="0" eb="2">
      <t>ミウラ</t>
    </rPh>
    <rPh sb="2" eb="3">
      <t>シ</t>
    </rPh>
    <rPh sb="3" eb="4">
      <t>ハツ</t>
    </rPh>
    <rPh sb="4" eb="5">
      <t>コエ</t>
    </rPh>
    <rPh sb="5" eb="6">
      <t>マチ</t>
    </rPh>
    <rPh sb="6" eb="8">
      <t>ミト</t>
    </rPh>
    <rPh sb="9" eb="11">
      <t>チナイ</t>
    </rPh>
    <rPh sb="12" eb="13">
      <t>ホカ</t>
    </rPh>
    <phoneticPr fontId="5"/>
  </si>
  <si>
    <t>都市計画道路　西海岸線</t>
  </si>
  <si>
    <t>三浦市三崎町小網代 地内 他</t>
  </si>
  <si>
    <t>県道２６号（横須賀三崎）三浦縦貫道路Ⅱ期</t>
  </si>
  <si>
    <t>株式会社トーニチコンサルタント横浜事務所</t>
  </si>
  <si>
    <t>都市計画道路　安浦下浦線</t>
  </si>
  <si>
    <t>横須賀市長沢四丁目　地内　他</t>
    <rPh sb="0" eb="4">
      <t>ヨコスカシ</t>
    </rPh>
    <rPh sb="4" eb="6">
      <t>ナガサワ</t>
    </rPh>
    <rPh sb="6" eb="9">
      <t>ヨンチョウメ</t>
    </rPh>
    <rPh sb="10" eb="11">
      <t>チ</t>
    </rPh>
    <rPh sb="11" eb="12">
      <t>ナイ</t>
    </rPh>
    <rPh sb="13" eb="14">
      <t>ホカ</t>
    </rPh>
    <phoneticPr fontId="5"/>
  </si>
  <si>
    <t>地方港湾　葉山港</t>
  </si>
  <si>
    <t>中央復建コンサルタンツ株式会社横浜営業所</t>
  </si>
  <si>
    <t>株式会社オリエンタルコンサルタンツ神奈川事務所</t>
  </si>
  <si>
    <t>地すべり防止区域　大沢</t>
    <rPh sb="0" eb="1">
      <t>ジ</t>
    </rPh>
    <rPh sb="4" eb="6">
      <t>ボウシ</t>
    </rPh>
    <rPh sb="6" eb="8">
      <t>クイキ</t>
    </rPh>
    <rPh sb="9" eb="11">
      <t>オオサワ</t>
    </rPh>
    <phoneticPr fontId="5"/>
  </si>
  <si>
    <t>葉山町上山口　地先</t>
    <rPh sb="3" eb="6">
      <t>カミヤマグチ</t>
    </rPh>
    <phoneticPr fontId="5"/>
  </si>
  <si>
    <t>二級河川　田越川</t>
    <rPh sb="0" eb="4">
      <t>ニキュウカセン</t>
    </rPh>
    <rPh sb="5" eb="7">
      <t>タゴ</t>
    </rPh>
    <rPh sb="7" eb="8">
      <t>ガワ</t>
    </rPh>
    <phoneticPr fontId="5"/>
  </si>
  <si>
    <t>逗子市桜山八丁目　地先</t>
    <rPh sb="3" eb="5">
      <t>サクラヤマ</t>
    </rPh>
    <rPh sb="5" eb="8">
      <t>８チョウメ</t>
    </rPh>
    <rPh sb="9" eb="11">
      <t>チサキ</t>
    </rPh>
    <phoneticPr fontId="5"/>
  </si>
  <si>
    <t>三浦海岸　他</t>
    <rPh sb="0" eb="4">
      <t>ミウラカイガン</t>
    </rPh>
    <rPh sb="5" eb="6">
      <t>ホカ</t>
    </rPh>
    <phoneticPr fontId="5"/>
  </si>
  <si>
    <t>三浦市南下浦町上宮田　地先　他</t>
    <rPh sb="0" eb="3">
      <t>ミウラシ</t>
    </rPh>
    <rPh sb="3" eb="10">
      <t>ミナミシタウラマチカミミヤダ</t>
    </rPh>
    <rPh sb="11" eb="13">
      <t>チサキ</t>
    </rPh>
    <rPh sb="14" eb="15">
      <t>ホカ</t>
    </rPh>
    <phoneticPr fontId="5"/>
  </si>
  <si>
    <t>二級河川 下山川</t>
  </si>
  <si>
    <t>葉山町下山口　地先　他</t>
  </si>
  <si>
    <t>砂防指定地　下山川</t>
    <rPh sb="0" eb="2">
      <t>サボウ</t>
    </rPh>
    <rPh sb="2" eb="4">
      <t>シテイ</t>
    </rPh>
    <rPh sb="4" eb="5">
      <t>チ</t>
    </rPh>
    <rPh sb="6" eb="7">
      <t>シモ</t>
    </rPh>
    <rPh sb="7" eb="9">
      <t>ヤマガワ</t>
    </rPh>
    <phoneticPr fontId="5"/>
  </si>
  <si>
    <t>葉山町上山口　地先</t>
    <rPh sb="0" eb="3">
      <t>ハヤママチ</t>
    </rPh>
    <rPh sb="3" eb="4">
      <t>カミ</t>
    </rPh>
    <rPh sb="4" eb="6">
      <t>ヤマグチ</t>
    </rPh>
    <rPh sb="7" eb="9">
      <t>チサキ</t>
    </rPh>
    <phoneticPr fontId="5"/>
  </si>
  <si>
    <t>土石流危険渓流　田中川</t>
    <rPh sb="0" eb="3">
      <t>ドセキリュウ</t>
    </rPh>
    <rPh sb="3" eb="5">
      <t>キケン</t>
    </rPh>
    <rPh sb="5" eb="7">
      <t>ケイリュウ</t>
    </rPh>
    <rPh sb="8" eb="10">
      <t>タナカ</t>
    </rPh>
    <rPh sb="10" eb="11">
      <t>ガワ</t>
    </rPh>
    <phoneticPr fontId="5"/>
  </si>
  <si>
    <t>横須賀市秋谷二丁目　地先　他</t>
    <rPh sb="0" eb="4">
      <t>ヨコスカシ</t>
    </rPh>
    <rPh sb="4" eb="6">
      <t>アキヤ</t>
    </rPh>
    <rPh sb="6" eb="9">
      <t>ニチョウメ</t>
    </rPh>
    <rPh sb="10" eb="12">
      <t>チサキ</t>
    </rPh>
    <rPh sb="13" eb="14">
      <t>ホカ</t>
    </rPh>
    <phoneticPr fontId="5"/>
  </si>
  <si>
    <t>砂防指定地　下山川　他</t>
    <rPh sb="0" eb="2">
      <t>サボウ</t>
    </rPh>
    <rPh sb="2" eb="4">
      <t>シテイ</t>
    </rPh>
    <rPh sb="4" eb="5">
      <t>チ</t>
    </rPh>
    <rPh sb="6" eb="7">
      <t>シモ</t>
    </rPh>
    <rPh sb="7" eb="9">
      <t>ヤマガワ</t>
    </rPh>
    <rPh sb="10" eb="11">
      <t>ホカ</t>
    </rPh>
    <phoneticPr fontId="5"/>
  </si>
  <si>
    <t>葉山町上山口　地先　他</t>
    <rPh sb="0" eb="3">
      <t>ハヤママチ</t>
    </rPh>
    <rPh sb="3" eb="4">
      <t>カミ</t>
    </rPh>
    <rPh sb="4" eb="6">
      <t>ヤマグチ</t>
    </rPh>
    <rPh sb="7" eb="9">
      <t>チサキ</t>
    </rPh>
    <rPh sb="10" eb="11">
      <t>ホカ</t>
    </rPh>
    <phoneticPr fontId="5"/>
  </si>
  <si>
    <t>砂防指定地　田越川</t>
    <rPh sb="0" eb="2">
      <t>サボウ</t>
    </rPh>
    <rPh sb="2" eb="4">
      <t>シテイ</t>
    </rPh>
    <rPh sb="4" eb="5">
      <t>チ</t>
    </rPh>
    <rPh sb="6" eb="7">
      <t>タ</t>
    </rPh>
    <rPh sb="7" eb="8">
      <t>ゴエ</t>
    </rPh>
    <phoneticPr fontId="5"/>
  </si>
  <si>
    <t>逗子市沼間二丁目　地先</t>
    <rPh sb="0" eb="3">
      <t>ズシシ</t>
    </rPh>
    <rPh sb="3" eb="8">
      <t>ヌママニチョウメ</t>
    </rPh>
    <rPh sb="9" eb="11">
      <t>チサキ</t>
    </rPh>
    <phoneticPr fontId="5"/>
  </si>
  <si>
    <t>二級河川　鷹取川</t>
  </si>
  <si>
    <t>横須賀市夏島町　地先　他</t>
  </si>
  <si>
    <t>長井町小根岸Ａ　他</t>
  </si>
  <si>
    <t>横須賀市長井町一丁目　地内　他</t>
  </si>
  <si>
    <t>有限会社五十鈴測量工務店</t>
  </si>
  <si>
    <t>浦郷町１丁目Ｄ　他</t>
    <rPh sb="0" eb="3">
      <t>ウラゴウチョウ</t>
    </rPh>
    <rPh sb="4" eb="6">
      <t>チョウメ</t>
    </rPh>
    <rPh sb="8" eb="9">
      <t>ホカ</t>
    </rPh>
    <phoneticPr fontId="5"/>
  </si>
  <si>
    <t>横須賀市浦郷町一丁目　地内　他</t>
    <rPh sb="0" eb="3">
      <t>ヨコスカ</t>
    </rPh>
    <rPh sb="3" eb="4">
      <t>シ</t>
    </rPh>
    <rPh sb="4" eb="7">
      <t>ウラゴウチョウ</t>
    </rPh>
    <rPh sb="7" eb="10">
      <t>イチチョウメ</t>
    </rPh>
    <rPh sb="11" eb="12">
      <t>チ</t>
    </rPh>
    <rPh sb="12" eb="13">
      <t>ナイ</t>
    </rPh>
    <rPh sb="14" eb="15">
      <t>ホカ</t>
    </rPh>
    <phoneticPr fontId="5"/>
  </si>
  <si>
    <t>西行政センター管内　他</t>
    <rPh sb="0" eb="1">
      <t>ニシ</t>
    </rPh>
    <rPh sb="1" eb="3">
      <t>ギョウセイ</t>
    </rPh>
    <rPh sb="7" eb="9">
      <t>カンナイ</t>
    </rPh>
    <rPh sb="10" eb="11">
      <t>ホカ</t>
    </rPh>
    <phoneticPr fontId="5"/>
  </si>
  <si>
    <t>横須賀市山科台　地内　他</t>
    <rPh sb="0" eb="4">
      <t>ヨコスカシ</t>
    </rPh>
    <rPh sb="4" eb="6">
      <t>ヤマシナ</t>
    </rPh>
    <rPh sb="6" eb="7">
      <t>ダイ</t>
    </rPh>
    <rPh sb="8" eb="9">
      <t>チ</t>
    </rPh>
    <rPh sb="9" eb="10">
      <t>ナイ</t>
    </rPh>
    <rPh sb="11" eb="12">
      <t>ホカ</t>
    </rPh>
    <phoneticPr fontId="5"/>
  </si>
  <si>
    <t>浦郷町４丁目Ｂ</t>
  </si>
  <si>
    <t>横須賀市浦郷町四丁目　地内</t>
  </si>
  <si>
    <t>太田和１丁目Ｂ　他</t>
    <rPh sb="0" eb="3">
      <t>オオタワ</t>
    </rPh>
    <rPh sb="4" eb="6">
      <t>チョウメ</t>
    </rPh>
    <rPh sb="8" eb="9">
      <t>ホカ</t>
    </rPh>
    <phoneticPr fontId="5"/>
  </si>
  <si>
    <t>横須賀市太田和一丁目　地内　他</t>
    <rPh sb="0" eb="4">
      <t>ヨコスカシ</t>
    </rPh>
    <rPh sb="4" eb="7">
      <t>オオタワ</t>
    </rPh>
    <rPh sb="7" eb="8">
      <t>イチ</t>
    </rPh>
    <rPh sb="8" eb="10">
      <t>チョウメ</t>
    </rPh>
    <rPh sb="11" eb="12">
      <t>チ</t>
    </rPh>
    <rPh sb="12" eb="13">
      <t>ナイ</t>
    </rPh>
    <rPh sb="14" eb="15">
      <t>ホカ</t>
    </rPh>
    <phoneticPr fontId="5"/>
  </si>
  <si>
    <t>浦賀６丁目Ｅ　他</t>
    <rPh sb="0" eb="2">
      <t>ウラガ</t>
    </rPh>
    <rPh sb="3" eb="5">
      <t>チョウメ</t>
    </rPh>
    <rPh sb="7" eb="8">
      <t>ホカ</t>
    </rPh>
    <phoneticPr fontId="5"/>
  </si>
  <si>
    <t>横須賀市浦賀六丁目　地内　他</t>
    <rPh sb="0" eb="4">
      <t>ヨコスカシ</t>
    </rPh>
    <rPh sb="4" eb="6">
      <t>ウラガ</t>
    </rPh>
    <rPh sb="6" eb="9">
      <t>ロクチョウメ</t>
    </rPh>
    <rPh sb="10" eb="11">
      <t>チ</t>
    </rPh>
    <rPh sb="11" eb="12">
      <t>ナイ</t>
    </rPh>
    <rPh sb="13" eb="14">
      <t>ホカ</t>
    </rPh>
    <phoneticPr fontId="5"/>
  </si>
  <si>
    <t>岩戸３丁目Ａ　他</t>
    <rPh sb="0" eb="2">
      <t>イワト</t>
    </rPh>
    <rPh sb="3" eb="5">
      <t>チョウメ</t>
    </rPh>
    <rPh sb="7" eb="8">
      <t>ホカ</t>
    </rPh>
    <phoneticPr fontId="5"/>
  </si>
  <si>
    <t>横須賀市岩戸三丁目　地内　他</t>
    <rPh sb="0" eb="4">
      <t>ヨコスカシ</t>
    </rPh>
    <rPh sb="4" eb="6">
      <t>イワト</t>
    </rPh>
    <rPh sb="6" eb="9">
      <t>サンチョウメ</t>
    </rPh>
    <rPh sb="10" eb="11">
      <t>チ</t>
    </rPh>
    <rPh sb="11" eb="12">
      <t>ナイ</t>
    </rPh>
    <rPh sb="13" eb="14">
      <t>ホカ</t>
    </rPh>
    <phoneticPr fontId="5"/>
  </si>
  <si>
    <t>横須賀市、逗子市、三浦市及び葉山町</t>
    <rPh sb="0" eb="4">
      <t>ヨコスカシ</t>
    </rPh>
    <rPh sb="5" eb="8">
      <t>ズシシ</t>
    </rPh>
    <rPh sb="9" eb="12">
      <t>ミウラシ</t>
    </rPh>
    <rPh sb="12" eb="13">
      <t>オヨ</t>
    </rPh>
    <rPh sb="14" eb="17">
      <t>ハヤママチ</t>
    </rPh>
    <phoneticPr fontId="5"/>
  </si>
  <si>
    <t>横須賀市追浜町二丁目　地内　他</t>
    <rPh sb="0" eb="4">
      <t>ヨコスカシ</t>
    </rPh>
    <rPh sb="4" eb="7">
      <t>オッパマチョウ</t>
    </rPh>
    <rPh sb="7" eb="10">
      <t>ニチョウメ</t>
    </rPh>
    <rPh sb="11" eb="12">
      <t>チ</t>
    </rPh>
    <rPh sb="12" eb="13">
      <t>ナイ</t>
    </rPh>
    <rPh sb="14" eb="15">
      <t>ホカ</t>
    </rPh>
    <phoneticPr fontId="5"/>
  </si>
  <si>
    <t>大津行政センター管内　他</t>
    <rPh sb="0" eb="2">
      <t>オオツ</t>
    </rPh>
    <rPh sb="2" eb="10">
      <t>ギョウセイセンターカンナイ</t>
    </rPh>
    <rPh sb="11" eb="12">
      <t>ホカ</t>
    </rPh>
    <phoneticPr fontId="5"/>
  </si>
  <si>
    <t>横須賀市走水一丁目　地内　他</t>
    <rPh sb="0" eb="4">
      <t>ヨコスカシ</t>
    </rPh>
    <rPh sb="4" eb="6">
      <t>ハシリミズ</t>
    </rPh>
    <rPh sb="6" eb="9">
      <t>イッチョウメ</t>
    </rPh>
    <rPh sb="10" eb="12">
      <t>チナイ</t>
    </rPh>
    <rPh sb="13" eb="14">
      <t>ホカ</t>
    </rPh>
    <phoneticPr fontId="5"/>
  </si>
  <si>
    <t>菊名Ｂ　他</t>
    <rPh sb="0" eb="2">
      <t>キクナ</t>
    </rPh>
    <rPh sb="4" eb="5">
      <t>ホカ</t>
    </rPh>
    <phoneticPr fontId="5"/>
  </si>
  <si>
    <t>三浦市南下浦町菊名　地内　他</t>
    <rPh sb="0" eb="3">
      <t>ミウラシ</t>
    </rPh>
    <rPh sb="3" eb="4">
      <t>ミナミ</t>
    </rPh>
    <rPh sb="4" eb="7">
      <t>シタウラマチ</t>
    </rPh>
    <rPh sb="7" eb="9">
      <t>キクナ</t>
    </rPh>
    <rPh sb="10" eb="11">
      <t>チ</t>
    </rPh>
    <rPh sb="11" eb="12">
      <t>ナイ</t>
    </rPh>
    <rPh sb="13" eb="14">
      <t>ホカ</t>
    </rPh>
    <phoneticPr fontId="5"/>
  </si>
  <si>
    <t>不入斗町１丁目Ａ　他</t>
    <rPh sb="0" eb="3">
      <t>イリヤマズ</t>
    </rPh>
    <rPh sb="3" eb="4">
      <t>マチ</t>
    </rPh>
    <rPh sb="5" eb="7">
      <t>チョウメ</t>
    </rPh>
    <rPh sb="9" eb="10">
      <t>ホカ</t>
    </rPh>
    <phoneticPr fontId="5"/>
  </si>
  <si>
    <t>横須賀市不入斗町一丁目　地内　他</t>
    <rPh sb="0" eb="4">
      <t>ヨコスカシ</t>
    </rPh>
    <rPh sb="4" eb="7">
      <t>イリヤマズ</t>
    </rPh>
    <rPh sb="7" eb="8">
      <t>マチ</t>
    </rPh>
    <rPh sb="8" eb="11">
      <t>イッチョウメ</t>
    </rPh>
    <rPh sb="12" eb="14">
      <t>チナイ</t>
    </rPh>
    <rPh sb="15" eb="16">
      <t>ホカ</t>
    </rPh>
    <phoneticPr fontId="5"/>
  </si>
  <si>
    <t>不入斗町２丁目Ａ　他</t>
    <rPh sb="0" eb="3">
      <t>イリヤマズ</t>
    </rPh>
    <rPh sb="3" eb="4">
      <t>マチ</t>
    </rPh>
    <rPh sb="5" eb="7">
      <t>チョウメ</t>
    </rPh>
    <rPh sb="9" eb="10">
      <t>ホカ</t>
    </rPh>
    <phoneticPr fontId="5"/>
  </si>
  <si>
    <t>横須賀市不入斗町二丁目　地内　他</t>
    <rPh sb="0" eb="4">
      <t>ヨコスカシ</t>
    </rPh>
    <rPh sb="4" eb="7">
      <t>イリヤマズ</t>
    </rPh>
    <rPh sb="7" eb="8">
      <t>マチ</t>
    </rPh>
    <rPh sb="8" eb="9">
      <t>ニ</t>
    </rPh>
    <rPh sb="9" eb="11">
      <t>チョウメ</t>
    </rPh>
    <rPh sb="12" eb="14">
      <t>チナイ</t>
    </rPh>
    <rPh sb="15" eb="16">
      <t>ホカ</t>
    </rPh>
    <phoneticPr fontId="5"/>
  </si>
  <si>
    <t>野比５丁目Ａ　他</t>
    <rPh sb="0" eb="2">
      <t>ノビ</t>
    </rPh>
    <rPh sb="3" eb="5">
      <t>チョウメ</t>
    </rPh>
    <rPh sb="7" eb="8">
      <t>ホカ</t>
    </rPh>
    <phoneticPr fontId="5"/>
  </si>
  <si>
    <t>横須賀市野比五丁目　地内　他</t>
    <rPh sb="0" eb="4">
      <t>ヨコスカシ</t>
    </rPh>
    <rPh sb="4" eb="6">
      <t>ノビ</t>
    </rPh>
    <rPh sb="6" eb="7">
      <t>ゴ</t>
    </rPh>
    <rPh sb="7" eb="9">
      <t>チョウメ</t>
    </rPh>
    <rPh sb="10" eb="11">
      <t>チ</t>
    </rPh>
    <rPh sb="11" eb="12">
      <t>ナイ</t>
    </rPh>
    <rPh sb="13" eb="14">
      <t>ホカ</t>
    </rPh>
    <phoneticPr fontId="5"/>
  </si>
  <si>
    <t>吉井２丁目Ａ　他</t>
    <rPh sb="0" eb="2">
      <t>ヨシイ</t>
    </rPh>
    <rPh sb="3" eb="5">
      <t>チョウメ</t>
    </rPh>
    <rPh sb="7" eb="8">
      <t>ホカ</t>
    </rPh>
    <phoneticPr fontId="5"/>
  </si>
  <si>
    <t>横須賀市吉井二丁目　地内　他</t>
    <rPh sb="0" eb="4">
      <t>ヨコスカシ</t>
    </rPh>
    <rPh sb="4" eb="6">
      <t>ヨシイ</t>
    </rPh>
    <rPh sb="6" eb="9">
      <t>ニチョウメ</t>
    </rPh>
    <rPh sb="10" eb="11">
      <t>チ</t>
    </rPh>
    <rPh sb="11" eb="12">
      <t>ナイ</t>
    </rPh>
    <rPh sb="13" eb="14">
      <t>ホカ</t>
    </rPh>
    <phoneticPr fontId="5"/>
  </si>
  <si>
    <t>白石町　他</t>
    <rPh sb="0" eb="2">
      <t>シライシ</t>
    </rPh>
    <rPh sb="2" eb="3">
      <t>チョウ</t>
    </rPh>
    <rPh sb="4" eb="5">
      <t>ホカ</t>
    </rPh>
    <phoneticPr fontId="5"/>
  </si>
  <si>
    <t>三浦市白石町　地内　他</t>
    <rPh sb="0" eb="2">
      <t>ミウラ</t>
    </rPh>
    <rPh sb="2" eb="3">
      <t>シ</t>
    </rPh>
    <rPh sb="3" eb="5">
      <t>シライシ</t>
    </rPh>
    <rPh sb="5" eb="6">
      <t>チョウ</t>
    </rPh>
    <rPh sb="7" eb="8">
      <t>チ</t>
    </rPh>
    <rPh sb="8" eb="9">
      <t>ナイ</t>
    </rPh>
    <rPh sb="10" eb="11">
      <t>ホカ</t>
    </rPh>
    <phoneticPr fontId="5"/>
  </si>
  <si>
    <t>汐入町３丁目Ｄ　他</t>
    <rPh sb="0" eb="3">
      <t>シオイリチョウ</t>
    </rPh>
    <rPh sb="4" eb="6">
      <t>チョウメ</t>
    </rPh>
    <rPh sb="8" eb="9">
      <t>ホカ</t>
    </rPh>
    <phoneticPr fontId="5"/>
  </si>
  <si>
    <t>横須賀市汐入町三丁目　地内　他</t>
    <rPh sb="0" eb="4">
      <t>ヨコスカシ</t>
    </rPh>
    <rPh sb="4" eb="7">
      <t>シオイリチョウ</t>
    </rPh>
    <rPh sb="7" eb="8">
      <t>サン</t>
    </rPh>
    <rPh sb="8" eb="10">
      <t>チョウメ</t>
    </rPh>
    <rPh sb="11" eb="12">
      <t>チ</t>
    </rPh>
    <rPh sb="12" eb="13">
      <t>ナイ</t>
    </rPh>
    <rPh sb="14" eb="15">
      <t>ホカ</t>
    </rPh>
    <phoneticPr fontId="5"/>
  </si>
  <si>
    <t>久比里１丁目Ｄ　他</t>
    <rPh sb="0" eb="3">
      <t>クビリ</t>
    </rPh>
    <rPh sb="4" eb="6">
      <t>チョウメ</t>
    </rPh>
    <rPh sb="8" eb="9">
      <t>ホカ</t>
    </rPh>
    <phoneticPr fontId="5"/>
  </si>
  <si>
    <t>横須賀市久比里一丁目　地内　他</t>
    <rPh sb="0" eb="4">
      <t>ヨコスカシ</t>
    </rPh>
    <rPh sb="4" eb="7">
      <t>クビリ</t>
    </rPh>
    <rPh sb="7" eb="8">
      <t>イチ</t>
    </rPh>
    <rPh sb="8" eb="10">
      <t>チョウメ</t>
    </rPh>
    <rPh sb="11" eb="12">
      <t>チ</t>
    </rPh>
    <rPh sb="12" eb="13">
      <t>ナイ</t>
    </rPh>
    <rPh sb="14" eb="15">
      <t>ホカ</t>
    </rPh>
    <phoneticPr fontId="5"/>
  </si>
  <si>
    <t>池上町１丁目Ａ　他</t>
    <rPh sb="0" eb="2">
      <t>イケガミ</t>
    </rPh>
    <rPh sb="2" eb="3">
      <t>マチ</t>
    </rPh>
    <rPh sb="4" eb="6">
      <t>チョウメ</t>
    </rPh>
    <rPh sb="8" eb="9">
      <t>ホカ</t>
    </rPh>
    <phoneticPr fontId="5"/>
  </si>
  <si>
    <t>横須賀市池上町一丁目　地内　他</t>
    <rPh sb="0" eb="4">
      <t>ヨコスカシ</t>
    </rPh>
    <rPh sb="4" eb="6">
      <t>イケガミ</t>
    </rPh>
    <rPh sb="6" eb="7">
      <t>マチ</t>
    </rPh>
    <rPh sb="7" eb="10">
      <t>イッチョウメ</t>
    </rPh>
    <rPh sb="11" eb="13">
      <t>チナイ</t>
    </rPh>
    <rPh sb="14" eb="15">
      <t>ホカ</t>
    </rPh>
    <phoneticPr fontId="5"/>
  </si>
  <si>
    <t>浦賀町５丁目Ａ</t>
    <rPh sb="0" eb="2">
      <t>ウラガ</t>
    </rPh>
    <rPh sb="2" eb="3">
      <t>チョウ</t>
    </rPh>
    <rPh sb="4" eb="6">
      <t>チョウメ</t>
    </rPh>
    <phoneticPr fontId="5"/>
  </si>
  <si>
    <t>横須賀市浦賀五丁目　地内</t>
    <rPh sb="0" eb="4">
      <t>ヨコスカシ</t>
    </rPh>
    <rPh sb="4" eb="6">
      <t>ウラガ</t>
    </rPh>
    <rPh sb="6" eb="7">
      <t>ゴ</t>
    </rPh>
    <rPh sb="7" eb="9">
      <t>チョウメ</t>
    </rPh>
    <rPh sb="10" eb="11">
      <t>チ</t>
    </rPh>
    <rPh sb="11" eb="12">
      <t>ナイ</t>
    </rPh>
    <phoneticPr fontId="5"/>
  </si>
  <si>
    <t>長井２丁目Ｂ</t>
    <rPh sb="0" eb="2">
      <t>ナガイ</t>
    </rPh>
    <rPh sb="3" eb="5">
      <t>チョウメ</t>
    </rPh>
    <phoneticPr fontId="0"/>
  </si>
  <si>
    <t>横須賀市長井二丁目　地内　</t>
    <rPh sb="0" eb="3">
      <t>ヨコスカ</t>
    </rPh>
    <rPh sb="3" eb="4">
      <t>シ</t>
    </rPh>
    <rPh sb="4" eb="6">
      <t>ナガイ</t>
    </rPh>
    <rPh sb="6" eb="7">
      <t>ニ</t>
    </rPh>
    <rPh sb="7" eb="9">
      <t>チョウメ</t>
    </rPh>
    <rPh sb="10" eb="11">
      <t>チ</t>
    </rPh>
    <rPh sb="11" eb="12">
      <t>ナイ</t>
    </rPh>
    <phoneticPr fontId="0"/>
  </si>
  <si>
    <t>浦賀３丁目Ｃ　他</t>
    <rPh sb="0" eb="2">
      <t>ウラガ</t>
    </rPh>
    <rPh sb="3" eb="5">
      <t>チョウメ</t>
    </rPh>
    <rPh sb="7" eb="8">
      <t>ホカ</t>
    </rPh>
    <phoneticPr fontId="5"/>
  </si>
  <si>
    <t>横須賀市浦賀三丁目　地内　他</t>
    <rPh sb="4" eb="6">
      <t>ウラガ</t>
    </rPh>
    <rPh sb="6" eb="9">
      <t>サンチョウメ</t>
    </rPh>
    <rPh sb="10" eb="11">
      <t>チ</t>
    </rPh>
    <rPh sb="11" eb="12">
      <t>ナイ</t>
    </rPh>
    <rPh sb="13" eb="14">
      <t>ホカ</t>
    </rPh>
    <phoneticPr fontId="5"/>
  </si>
  <si>
    <t>森崎４丁目Ａ　他</t>
    <rPh sb="0" eb="2">
      <t>モリサキ</t>
    </rPh>
    <rPh sb="3" eb="5">
      <t>チョウメ</t>
    </rPh>
    <rPh sb="7" eb="8">
      <t>ホカ</t>
    </rPh>
    <phoneticPr fontId="5"/>
  </si>
  <si>
    <t>横須賀市森崎四丁目　地内　他</t>
    <rPh sb="0" eb="3">
      <t>ヨコスカ</t>
    </rPh>
    <rPh sb="3" eb="4">
      <t>シ</t>
    </rPh>
    <rPh sb="4" eb="6">
      <t>モリサキ</t>
    </rPh>
    <rPh sb="6" eb="9">
      <t>ヨンチョウメ</t>
    </rPh>
    <rPh sb="10" eb="11">
      <t>チ</t>
    </rPh>
    <rPh sb="11" eb="12">
      <t>ナイ</t>
    </rPh>
    <rPh sb="13" eb="14">
      <t>ホカ</t>
    </rPh>
    <phoneticPr fontId="5"/>
  </si>
  <si>
    <t>和田竹ノ下Ｂ　他</t>
    <rPh sb="0" eb="2">
      <t>ワダ</t>
    </rPh>
    <rPh sb="2" eb="3">
      <t>タケ</t>
    </rPh>
    <rPh sb="4" eb="5">
      <t>シタ</t>
    </rPh>
    <rPh sb="7" eb="8">
      <t>ホカ</t>
    </rPh>
    <phoneticPr fontId="5"/>
  </si>
  <si>
    <t>三浦市初声町和田　地内　他</t>
    <rPh sb="0" eb="5">
      <t>ミウラシハッセ</t>
    </rPh>
    <rPh sb="5" eb="6">
      <t>チョウ</t>
    </rPh>
    <rPh sb="6" eb="8">
      <t>ワダ</t>
    </rPh>
    <rPh sb="9" eb="10">
      <t>チ</t>
    </rPh>
    <rPh sb="10" eb="11">
      <t>ナイ</t>
    </rPh>
    <rPh sb="12" eb="13">
      <t>ホカ</t>
    </rPh>
    <phoneticPr fontId="5"/>
  </si>
  <si>
    <t>横須賀土木事務所　</t>
    <rPh sb="0" eb="8">
      <t>ヨコスカドボクジムショ</t>
    </rPh>
    <phoneticPr fontId="4"/>
  </si>
  <si>
    <t>横須賀市公郷町一丁目５６番地の５</t>
    <rPh sb="0" eb="4">
      <t>ヨコスカシ</t>
    </rPh>
    <rPh sb="4" eb="7">
      <t>クゴウチョウ</t>
    </rPh>
    <rPh sb="7" eb="10">
      <t>イチチョウメ</t>
    </rPh>
    <rPh sb="12" eb="14">
      <t>バンチ</t>
    </rPh>
    <phoneticPr fontId="4"/>
  </si>
  <si>
    <t>地方港湾　葉山港</t>
    <rPh sb="0" eb="2">
      <t>チホウ</t>
    </rPh>
    <rPh sb="2" eb="4">
      <t>コウワン</t>
    </rPh>
    <rPh sb="5" eb="7">
      <t>ハヤマ</t>
    </rPh>
    <rPh sb="7" eb="8">
      <t>コウ</t>
    </rPh>
    <phoneticPr fontId="5"/>
  </si>
  <si>
    <t>横須賀市西逸見町一丁目　地内　他（汐見高架橋）</t>
    <rPh sb="0" eb="4">
      <t>ヨコスカシ</t>
    </rPh>
    <rPh sb="4" eb="7">
      <t>ニシヘミ</t>
    </rPh>
    <rPh sb="7" eb="8">
      <t>マチ</t>
    </rPh>
    <rPh sb="8" eb="11">
      <t>イッチョウメ</t>
    </rPh>
    <rPh sb="12" eb="13">
      <t>チ</t>
    </rPh>
    <rPh sb="13" eb="14">
      <t>ナイ</t>
    </rPh>
    <rPh sb="15" eb="16">
      <t>ホカ</t>
    </rPh>
    <rPh sb="17" eb="19">
      <t>シオミ</t>
    </rPh>
    <rPh sb="19" eb="22">
      <t>コウカキョウ</t>
    </rPh>
    <phoneticPr fontId="5"/>
  </si>
  <si>
    <t>県道２０９号（観音崎環状）</t>
    <rPh sb="7" eb="10">
      <t>カンノンザキ</t>
    </rPh>
    <rPh sb="10" eb="12">
      <t>カンジョウ</t>
    </rPh>
    <phoneticPr fontId="5"/>
  </si>
  <si>
    <t>横須賀市鴨居四丁目　地内</t>
    <rPh sb="4" eb="6">
      <t>カモイ</t>
    </rPh>
    <rPh sb="6" eb="9">
      <t>ヨンチョウメ</t>
    </rPh>
    <phoneticPr fontId="5"/>
  </si>
  <si>
    <t>南矢名Ｂ</t>
    <rPh sb="0" eb="3">
      <t>ミナミヤナ</t>
    </rPh>
    <phoneticPr fontId="5"/>
  </si>
  <si>
    <t>秦野市 南矢名 地内</t>
    <rPh sb="0" eb="3">
      <t>ハダノシ</t>
    </rPh>
    <rPh sb="4" eb="7">
      <t>ミナミヤナ</t>
    </rPh>
    <rPh sb="8" eb="9">
      <t>チ</t>
    </rPh>
    <rPh sb="9" eb="10">
      <t>ナイ</t>
    </rPh>
    <phoneticPr fontId="5"/>
  </si>
  <si>
    <t>二宮町山西～平塚市虹ケ浜　地先</t>
    <rPh sb="0" eb="3">
      <t>ニノミヤマチ</t>
    </rPh>
    <rPh sb="3" eb="5">
      <t>ヤマニシ</t>
    </rPh>
    <rPh sb="6" eb="8">
      <t>ヒラツカ</t>
    </rPh>
    <rPh sb="8" eb="9">
      <t>シ</t>
    </rPh>
    <rPh sb="9" eb="12">
      <t>ニジガハマ</t>
    </rPh>
    <rPh sb="13" eb="15">
      <t>チサキ</t>
    </rPh>
    <phoneticPr fontId="5"/>
  </si>
  <si>
    <t>秦野市堀山下 地内他</t>
    <rPh sb="0" eb="3">
      <t>ハダノシ</t>
    </rPh>
    <rPh sb="3" eb="6">
      <t>ホリヤマシタ</t>
    </rPh>
    <rPh sb="7" eb="9">
      <t>チナイ</t>
    </rPh>
    <rPh sb="9" eb="10">
      <t>ホカ</t>
    </rPh>
    <phoneticPr fontId="5"/>
  </si>
  <si>
    <t>県道610号（大磯停車場）</t>
    <rPh sb="0" eb="2">
      <t>ケンドウ</t>
    </rPh>
    <rPh sb="5" eb="6">
      <t>ゴウ</t>
    </rPh>
    <rPh sb="7" eb="9">
      <t>オオイソ</t>
    </rPh>
    <rPh sb="9" eb="11">
      <t>テイシャ</t>
    </rPh>
    <rPh sb="11" eb="12">
      <t>バ</t>
    </rPh>
    <phoneticPr fontId="5"/>
  </si>
  <si>
    <t>中郡大磯町大磯　地内</t>
    <rPh sb="0" eb="2">
      <t>ナカグン</t>
    </rPh>
    <rPh sb="2" eb="4">
      <t>オオイソ</t>
    </rPh>
    <rPh sb="4" eb="5">
      <t>マチ</t>
    </rPh>
    <rPh sb="5" eb="7">
      <t>オオイソ</t>
    </rPh>
    <rPh sb="8" eb="9">
      <t>チ</t>
    </rPh>
    <rPh sb="9" eb="10">
      <t>ナイ</t>
    </rPh>
    <phoneticPr fontId="5"/>
  </si>
  <si>
    <t>平塚市長持　地先</t>
  </si>
  <si>
    <t>国道134号</t>
    <rPh sb="0" eb="2">
      <t>コクドウ</t>
    </rPh>
    <rPh sb="5" eb="6">
      <t>ゴウ</t>
    </rPh>
    <phoneticPr fontId="5"/>
  </si>
  <si>
    <t>平塚市虹ケ浜～唐ケ原地内</t>
    <rPh sb="0" eb="3">
      <t>ヒラツカシ</t>
    </rPh>
    <rPh sb="3" eb="10">
      <t>ニジガハマカラトウガハラ</t>
    </rPh>
    <rPh sb="10" eb="11">
      <t>チ</t>
    </rPh>
    <rPh sb="11" eb="12">
      <t>ナイ</t>
    </rPh>
    <phoneticPr fontId="5"/>
  </si>
  <si>
    <t>県道705号（堀山下秦野停車場）</t>
    <rPh sb="0" eb="2">
      <t>ケンドウ</t>
    </rPh>
    <rPh sb="5" eb="6">
      <t>ゴウ</t>
    </rPh>
    <rPh sb="7" eb="9">
      <t>ホリヤマ</t>
    </rPh>
    <rPh sb="9" eb="10">
      <t>シタ</t>
    </rPh>
    <rPh sb="10" eb="12">
      <t>ハダノ</t>
    </rPh>
    <rPh sb="12" eb="15">
      <t>テイシャジョウ</t>
    </rPh>
    <phoneticPr fontId="5"/>
  </si>
  <si>
    <t>秦野市曽屋 地内</t>
    <rPh sb="0" eb="3">
      <t>ハダノシ</t>
    </rPh>
    <rPh sb="3" eb="5">
      <t>ソヤ</t>
    </rPh>
    <rPh sb="6" eb="7">
      <t>チ</t>
    </rPh>
    <rPh sb="7" eb="8">
      <t>ナイ</t>
    </rPh>
    <phoneticPr fontId="5"/>
  </si>
  <si>
    <t>二級河川　河内川</t>
    <rPh sb="0" eb="2">
      <t>ニキュウ</t>
    </rPh>
    <rPh sb="2" eb="4">
      <t>カセン</t>
    </rPh>
    <rPh sb="5" eb="7">
      <t>コウチ</t>
    </rPh>
    <rPh sb="7" eb="8">
      <t>ガワ</t>
    </rPh>
    <phoneticPr fontId="5"/>
  </si>
  <si>
    <t>平塚市山下　地先他</t>
    <rPh sb="0" eb="3">
      <t>ヒラツカシ</t>
    </rPh>
    <rPh sb="3" eb="5">
      <t>ヤマシタ</t>
    </rPh>
    <rPh sb="6" eb="8">
      <t>チサキ</t>
    </rPh>
    <rPh sb="8" eb="9">
      <t>ホカ</t>
    </rPh>
    <phoneticPr fontId="5"/>
  </si>
  <si>
    <t>株式会社長大南関東支店</t>
  </si>
  <si>
    <t>伊勢原市下落合地内他</t>
    <rPh sb="0" eb="4">
      <t>イセハラシ</t>
    </rPh>
    <rPh sb="4" eb="7">
      <t>シモオチアイ</t>
    </rPh>
    <rPh sb="7" eb="8">
      <t>チ</t>
    </rPh>
    <rPh sb="8" eb="9">
      <t>ナイ</t>
    </rPh>
    <rPh sb="9" eb="10">
      <t>ホカ</t>
    </rPh>
    <phoneticPr fontId="5"/>
  </si>
  <si>
    <t>急傾斜地崩壊危険区域　万田地区</t>
    <rPh sb="0" eb="10">
      <t>キュウケイシャチホウカイキケンクイキ</t>
    </rPh>
    <rPh sb="11" eb="13">
      <t>マンダ</t>
    </rPh>
    <rPh sb="13" eb="15">
      <t>チク</t>
    </rPh>
    <phoneticPr fontId="5"/>
  </si>
  <si>
    <t>平塚市万田 地内</t>
    <rPh sb="3" eb="5">
      <t>マンダ</t>
    </rPh>
    <rPh sb="6" eb="8">
      <t>チナイ</t>
    </rPh>
    <phoneticPr fontId="5"/>
  </si>
  <si>
    <t>有限会社山口測量コンサルタント</t>
  </si>
  <si>
    <t>砂防指定地 東沢</t>
    <rPh sb="0" eb="2">
      <t>サボウ</t>
    </rPh>
    <rPh sb="2" eb="5">
      <t>シテイチ</t>
    </rPh>
    <rPh sb="6" eb="8">
      <t>ヒガシサワ</t>
    </rPh>
    <phoneticPr fontId="5"/>
  </si>
  <si>
    <t>秦野市蓑毛 地先</t>
    <rPh sb="0" eb="3">
      <t>ハダノシ</t>
    </rPh>
    <rPh sb="3" eb="5">
      <t>ミノゲ</t>
    </rPh>
    <rPh sb="6" eb="8">
      <t>チサキ</t>
    </rPh>
    <phoneticPr fontId="5"/>
  </si>
  <si>
    <t>二級河川　金目川　他</t>
  </si>
  <si>
    <t>平塚市片岡　地先他</t>
  </si>
  <si>
    <t>県道77号(平塚松田)</t>
    <rPh sb="0" eb="2">
      <t>ケンドウ</t>
    </rPh>
    <rPh sb="4" eb="5">
      <t>ゴウ</t>
    </rPh>
    <rPh sb="6" eb="8">
      <t>ヒラツカ</t>
    </rPh>
    <rPh sb="8" eb="10">
      <t>マツダ</t>
    </rPh>
    <phoneticPr fontId="5"/>
  </si>
  <si>
    <t>平塚市土屋 地内</t>
    <rPh sb="0" eb="2">
      <t>ヒラツカ</t>
    </rPh>
    <rPh sb="2" eb="3">
      <t>シ</t>
    </rPh>
    <rPh sb="3" eb="5">
      <t>ツチヤ</t>
    </rPh>
    <rPh sb="6" eb="8">
      <t>チナイ</t>
    </rPh>
    <phoneticPr fontId="5"/>
  </si>
  <si>
    <t>平塚市虹ケ浜～唐ケ原 地内</t>
    <rPh sb="0" eb="3">
      <t>ヒラツカシ</t>
    </rPh>
    <rPh sb="3" eb="10">
      <t>ニジガハマカラトウガハラ</t>
    </rPh>
    <rPh sb="11" eb="12">
      <t>チ</t>
    </rPh>
    <rPh sb="12" eb="13">
      <t>ナイ</t>
    </rPh>
    <phoneticPr fontId="5"/>
  </si>
  <si>
    <t>県道611号(大山板戸)</t>
    <rPh sb="0" eb="2">
      <t>ケンドウ</t>
    </rPh>
    <rPh sb="5" eb="6">
      <t>ゴウ</t>
    </rPh>
    <rPh sb="7" eb="9">
      <t>オオヤマ</t>
    </rPh>
    <rPh sb="9" eb="11">
      <t>イタド</t>
    </rPh>
    <phoneticPr fontId="5"/>
  </si>
  <si>
    <t>伊勢原市大山～三ノ宮　地内</t>
    <rPh sb="0" eb="4">
      <t>イセハラシ</t>
    </rPh>
    <rPh sb="4" eb="6">
      <t>オオヤマ</t>
    </rPh>
    <rPh sb="7" eb="8">
      <t>サン</t>
    </rPh>
    <rPh sb="9" eb="10">
      <t>ミヤ</t>
    </rPh>
    <rPh sb="11" eb="12">
      <t>チ</t>
    </rPh>
    <rPh sb="12" eb="13">
      <t>ナイ</t>
    </rPh>
    <phoneticPr fontId="5"/>
  </si>
  <si>
    <t>平塚市城所 地内</t>
    <rPh sb="3" eb="5">
      <t>キドコロ</t>
    </rPh>
    <rPh sb="6" eb="8">
      <t>チナイ</t>
    </rPh>
    <phoneticPr fontId="5"/>
  </si>
  <si>
    <t>砂防指定地　高橋沢</t>
    <rPh sb="0" eb="5">
      <t>サボウシテイチ</t>
    </rPh>
    <rPh sb="6" eb="8">
      <t>タカハシ</t>
    </rPh>
    <rPh sb="8" eb="9">
      <t>ザワ</t>
    </rPh>
    <phoneticPr fontId="5"/>
  </si>
  <si>
    <t>伊勢原市日向 地先</t>
    <rPh sb="0" eb="4">
      <t>イセハラシ</t>
    </rPh>
    <rPh sb="4" eb="6">
      <t>ヒナタ</t>
    </rPh>
    <rPh sb="7" eb="9">
      <t>チサキ</t>
    </rPh>
    <phoneticPr fontId="5"/>
  </si>
  <si>
    <t>都市計画道路　湘南新道</t>
    <rPh sb="0" eb="2">
      <t>トシ</t>
    </rPh>
    <rPh sb="2" eb="4">
      <t>ケイカク</t>
    </rPh>
    <rPh sb="4" eb="6">
      <t>ドウロ</t>
    </rPh>
    <rPh sb="7" eb="9">
      <t>ショウナン</t>
    </rPh>
    <rPh sb="9" eb="11">
      <t>シンドウ</t>
    </rPh>
    <phoneticPr fontId="5"/>
  </si>
  <si>
    <t>平塚市 東真土二丁目～西真土一丁目地内</t>
    <rPh sb="0" eb="3">
      <t>ヒラツカシ</t>
    </rPh>
    <rPh sb="4" eb="5">
      <t>ヒガシ</t>
    </rPh>
    <rPh sb="5" eb="7">
      <t>シンド</t>
    </rPh>
    <rPh sb="7" eb="10">
      <t>ニチョウメ</t>
    </rPh>
    <rPh sb="11" eb="12">
      <t>ニシ</t>
    </rPh>
    <rPh sb="12" eb="14">
      <t>シンド</t>
    </rPh>
    <rPh sb="14" eb="17">
      <t>イッチョウメ</t>
    </rPh>
    <rPh sb="17" eb="18">
      <t>チ</t>
    </rPh>
    <rPh sb="18" eb="19">
      <t>ナイ</t>
    </rPh>
    <phoneticPr fontId="5"/>
  </si>
  <si>
    <t>二級河川不動川</t>
    <rPh sb="0" eb="2">
      <t>ニキュウ</t>
    </rPh>
    <rPh sb="2" eb="4">
      <t>カセン</t>
    </rPh>
    <rPh sb="4" eb="6">
      <t>フドウ</t>
    </rPh>
    <rPh sb="6" eb="7">
      <t>ガワ</t>
    </rPh>
    <phoneticPr fontId="5"/>
  </si>
  <si>
    <t>中郡大磯町国府本郷　地先</t>
    <rPh sb="0" eb="2">
      <t>ナカグン</t>
    </rPh>
    <rPh sb="2" eb="4">
      <t>オオイソ</t>
    </rPh>
    <rPh sb="4" eb="5">
      <t>マチ</t>
    </rPh>
    <rPh sb="5" eb="9">
      <t>コクフホンゴウ</t>
    </rPh>
    <rPh sb="10" eb="12">
      <t>チサキ</t>
    </rPh>
    <phoneticPr fontId="5"/>
  </si>
  <si>
    <t>株式会社横浜テクノス</t>
  </si>
  <si>
    <t>二級河川　不動川</t>
    <rPh sb="0" eb="2">
      <t>ニキュウ</t>
    </rPh>
    <rPh sb="2" eb="4">
      <t>カセン</t>
    </rPh>
    <rPh sb="5" eb="7">
      <t>フドウ</t>
    </rPh>
    <rPh sb="7" eb="8">
      <t>ガワ</t>
    </rPh>
    <phoneticPr fontId="5"/>
  </si>
  <si>
    <t>中郡大磯町月京地先</t>
    <rPh sb="0" eb="2">
      <t>ナカグン</t>
    </rPh>
    <rPh sb="2" eb="5">
      <t>オオイソマチ</t>
    </rPh>
    <rPh sb="5" eb="6">
      <t>ツキ</t>
    </rPh>
    <rPh sb="6" eb="7">
      <t>キョウ</t>
    </rPh>
    <rPh sb="7" eb="9">
      <t>チサキ</t>
    </rPh>
    <phoneticPr fontId="5"/>
  </si>
  <si>
    <t>二級河川　金目川</t>
    <rPh sb="0" eb="2">
      <t>ニキュウ</t>
    </rPh>
    <rPh sb="2" eb="4">
      <t>カセン</t>
    </rPh>
    <rPh sb="5" eb="7">
      <t>カナメ</t>
    </rPh>
    <rPh sb="7" eb="8">
      <t>カワ</t>
    </rPh>
    <phoneticPr fontId="5"/>
  </si>
  <si>
    <t>秦野市本町三丁目　地先</t>
    <rPh sb="0" eb="3">
      <t>ハダノシ</t>
    </rPh>
    <rPh sb="3" eb="5">
      <t>ホンチョウ</t>
    </rPh>
    <rPh sb="5" eb="8">
      <t>サンチョウメ</t>
    </rPh>
    <rPh sb="9" eb="11">
      <t>チサキ</t>
    </rPh>
    <phoneticPr fontId="5"/>
  </si>
  <si>
    <t>二級河川　金目川他</t>
  </si>
  <si>
    <t>秦野市下大槻地先他</t>
    <rPh sb="0" eb="3">
      <t>ハダノシ</t>
    </rPh>
    <rPh sb="3" eb="4">
      <t>シモ</t>
    </rPh>
    <rPh sb="4" eb="6">
      <t>オオツキ</t>
    </rPh>
    <phoneticPr fontId="5"/>
  </si>
  <si>
    <t>伊勢原市上粕屋地内</t>
    <rPh sb="0" eb="4">
      <t>イセハラシ</t>
    </rPh>
    <rPh sb="4" eb="7">
      <t>カミカスヤ</t>
    </rPh>
    <rPh sb="7" eb="8">
      <t>チ</t>
    </rPh>
    <rPh sb="8" eb="9">
      <t>ナイ</t>
    </rPh>
    <phoneticPr fontId="5"/>
  </si>
  <si>
    <t>二級河川金目川</t>
    <rPh sb="0" eb="2">
      <t>ニキュウ</t>
    </rPh>
    <rPh sb="2" eb="4">
      <t>カセン</t>
    </rPh>
    <rPh sb="4" eb="6">
      <t>カナメ</t>
    </rPh>
    <rPh sb="6" eb="7">
      <t>カワ</t>
    </rPh>
    <phoneticPr fontId="5"/>
  </si>
  <si>
    <t>平塚市片岡 地先</t>
    <rPh sb="0" eb="3">
      <t>ヒラツカシ</t>
    </rPh>
    <phoneticPr fontId="5"/>
  </si>
  <si>
    <t>平塚市万田地内</t>
    <rPh sb="0" eb="2">
      <t>ヒラツカ</t>
    </rPh>
    <rPh sb="2" eb="3">
      <t>シ</t>
    </rPh>
    <rPh sb="3" eb="5">
      <t>マンダ</t>
    </rPh>
    <rPh sb="5" eb="7">
      <t>チナイ</t>
    </rPh>
    <phoneticPr fontId="5"/>
  </si>
  <si>
    <t>県道603号（上粕屋厚木）他</t>
  </si>
  <si>
    <t>神奈川調査設計株式会社</t>
  </si>
  <si>
    <t>県立秦野戸川公園他</t>
    <rPh sb="0" eb="2">
      <t>ケンリツ</t>
    </rPh>
    <rPh sb="2" eb="4">
      <t>ハダノ</t>
    </rPh>
    <rPh sb="4" eb="6">
      <t>トガワ</t>
    </rPh>
    <rPh sb="6" eb="8">
      <t>コウエン</t>
    </rPh>
    <rPh sb="8" eb="9">
      <t>ホカ</t>
    </rPh>
    <phoneticPr fontId="5"/>
  </si>
  <si>
    <t>秦野市堀山下地内他</t>
    <rPh sb="0" eb="3">
      <t>ハダノシ</t>
    </rPh>
    <rPh sb="3" eb="6">
      <t>ホリヤマシタ</t>
    </rPh>
    <rPh sb="6" eb="8">
      <t>チナイ</t>
    </rPh>
    <rPh sb="8" eb="9">
      <t>ホカ</t>
    </rPh>
    <phoneticPr fontId="5"/>
  </si>
  <si>
    <t>平塚市片岡地先</t>
    <rPh sb="0" eb="3">
      <t>ヒラツカシ</t>
    </rPh>
    <phoneticPr fontId="5"/>
  </si>
  <si>
    <t>二宮町一色地内他</t>
    <rPh sb="0" eb="3">
      <t>ニノミヤマチ</t>
    </rPh>
    <rPh sb="3" eb="5">
      <t>イッシキ</t>
    </rPh>
    <rPh sb="5" eb="6">
      <t>チ</t>
    </rPh>
    <rPh sb="6" eb="7">
      <t>ナイ</t>
    </rPh>
    <rPh sb="7" eb="8">
      <t>ホカ</t>
    </rPh>
    <phoneticPr fontId="5"/>
  </si>
  <si>
    <t>二級河川金目川</t>
    <rPh sb="0" eb="4">
      <t>ニキュウカセン</t>
    </rPh>
    <rPh sb="4" eb="7">
      <t>カナメガワ</t>
    </rPh>
    <phoneticPr fontId="5"/>
  </si>
  <si>
    <t>秦野市曽屋地先</t>
    <rPh sb="0" eb="3">
      <t>ハダノシ</t>
    </rPh>
    <rPh sb="3" eb="5">
      <t>ソヤ</t>
    </rPh>
    <rPh sb="5" eb="7">
      <t>チサキ</t>
    </rPh>
    <phoneticPr fontId="5"/>
  </si>
  <si>
    <t>伊勢原市西富岡地内</t>
  </si>
  <si>
    <t>県道64号（伊勢原津久井）</t>
    <rPh sb="0" eb="2">
      <t>ケンドウ</t>
    </rPh>
    <rPh sb="4" eb="5">
      <t>ゴウ</t>
    </rPh>
    <phoneticPr fontId="5"/>
  </si>
  <si>
    <t>伊勢原市日向地内</t>
    <rPh sb="0" eb="4">
      <t>イセハラシ</t>
    </rPh>
    <rPh sb="4" eb="6">
      <t>ヒナタ</t>
    </rPh>
    <rPh sb="6" eb="7">
      <t>チ</t>
    </rPh>
    <rPh sb="7" eb="8">
      <t>ナイ</t>
    </rPh>
    <phoneticPr fontId="5"/>
  </si>
  <si>
    <t>飯田測量設計株式会社</t>
  </si>
  <si>
    <t>平塚市虹ケ浜～唐ケ原地内（花水川橋）</t>
    <rPh sb="0" eb="3">
      <t>ヒラツカシ</t>
    </rPh>
    <rPh sb="3" eb="6">
      <t>ニジガハマ</t>
    </rPh>
    <rPh sb="7" eb="10">
      <t>トウガハラ</t>
    </rPh>
    <rPh sb="10" eb="12">
      <t>チナイ</t>
    </rPh>
    <rPh sb="13" eb="15">
      <t>ハナミズ</t>
    </rPh>
    <rPh sb="15" eb="16">
      <t>ガワ</t>
    </rPh>
    <rPh sb="16" eb="17">
      <t>バシ</t>
    </rPh>
    <phoneticPr fontId="5"/>
  </si>
  <si>
    <t>県道701号（大山秦野）</t>
    <rPh sb="7" eb="9">
      <t>オオヤマ</t>
    </rPh>
    <rPh sb="9" eb="11">
      <t>ハダノ</t>
    </rPh>
    <phoneticPr fontId="5"/>
  </si>
  <si>
    <t>秦野市寺山地内</t>
  </si>
  <si>
    <t>県道62号（平塚秦野）</t>
    <rPh sb="6" eb="10">
      <t>ヒラツカハダノ</t>
    </rPh>
    <phoneticPr fontId="5"/>
  </si>
  <si>
    <t>秦野市　曽屋　地内（斎家分跨線橋）</t>
    <rPh sb="0" eb="3">
      <t>ハダノシ</t>
    </rPh>
    <rPh sb="4" eb="6">
      <t>ソヤ</t>
    </rPh>
    <rPh sb="7" eb="9">
      <t>チナイ</t>
    </rPh>
    <rPh sb="10" eb="16">
      <t>サイイエブンコセンキョウ</t>
    </rPh>
    <phoneticPr fontId="5"/>
  </si>
  <si>
    <t>県道61号（平塚伊勢原）</t>
    <rPh sb="6" eb="8">
      <t>ヒラツカ</t>
    </rPh>
    <rPh sb="8" eb="11">
      <t>イセハラ</t>
    </rPh>
    <phoneticPr fontId="5"/>
  </si>
  <si>
    <t>平塚市平塚一丁目地内他</t>
    <rPh sb="0" eb="3">
      <t>ヒラツカシ</t>
    </rPh>
    <rPh sb="3" eb="5">
      <t>ヒラツカ</t>
    </rPh>
    <rPh sb="5" eb="6">
      <t>１</t>
    </rPh>
    <rPh sb="6" eb="8">
      <t>チョウメ</t>
    </rPh>
    <rPh sb="8" eb="9">
      <t>チ</t>
    </rPh>
    <rPh sb="9" eb="10">
      <t>ナイ</t>
    </rPh>
    <rPh sb="10" eb="11">
      <t>ホカ</t>
    </rPh>
    <phoneticPr fontId="5"/>
  </si>
  <si>
    <t>県道62号（平塚秦野）他</t>
    <rPh sb="6" eb="10">
      <t>ヒラツカハダノ</t>
    </rPh>
    <rPh sb="11" eb="12">
      <t>ホカ</t>
    </rPh>
    <phoneticPr fontId="5"/>
  </si>
  <si>
    <t>平塚市南原地内（平塚橋）他</t>
    <rPh sb="0" eb="3">
      <t>ヒラツカシ</t>
    </rPh>
    <rPh sb="3" eb="5">
      <t>ミナミハラ</t>
    </rPh>
    <rPh sb="5" eb="6">
      <t>チ</t>
    </rPh>
    <rPh sb="6" eb="7">
      <t>ナイ</t>
    </rPh>
    <rPh sb="8" eb="10">
      <t>ヒラツカ</t>
    </rPh>
    <rPh sb="10" eb="11">
      <t>ハシ</t>
    </rPh>
    <rPh sb="12" eb="13">
      <t>ホカ</t>
    </rPh>
    <phoneticPr fontId="5"/>
  </si>
  <si>
    <t>秦野市西大竹地内他（西大竹隧道）</t>
    <rPh sb="0" eb="3">
      <t>ハダノシ</t>
    </rPh>
    <rPh sb="3" eb="4">
      <t>ニシ</t>
    </rPh>
    <rPh sb="4" eb="6">
      <t>オオタケ</t>
    </rPh>
    <rPh sb="6" eb="7">
      <t>チ</t>
    </rPh>
    <rPh sb="7" eb="8">
      <t>ナイ</t>
    </rPh>
    <rPh sb="8" eb="9">
      <t>ホカ</t>
    </rPh>
    <rPh sb="10" eb="15">
      <t>ニシオオタケズイドウ</t>
    </rPh>
    <phoneticPr fontId="5"/>
  </si>
  <si>
    <t>秦野市寺山地内他</t>
    <rPh sb="0" eb="3">
      <t>ハダノシ</t>
    </rPh>
    <rPh sb="3" eb="5">
      <t>テラヤマ</t>
    </rPh>
    <rPh sb="5" eb="6">
      <t>チ</t>
    </rPh>
    <rPh sb="6" eb="7">
      <t>ナイ</t>
    </rPh>
    <rPh sb="7" eb="8">
      <t>ホカ</t>
    </rPh>
    <phoneticPr fontId="5"/>
  </si>
  <si>
    <t>国道134号（下り線）他</t>
    <rPh sb="0" eb="2">
      <t>コクドウ</t>
    </rPh>
    <rPh sb="5" eb="6">
      <t>ゴウ</t>
    </rPh>
    <rPh sb="7" eb="8">
      <t>クダ</t>
    </rPh>
    <rPh sb="9" eb="10">
      <t>セン</t>
    </rPh>
    <rPh sb="11" eb="12">
      <t>ホカ</t>
    </rPh>
    <phoneticPr fontId="5"/>
  </si>
  <si>
    <t>平塚市須賀地内（湘南大橋）他</t>
    <rPh sb="0" eb="2">
      <t>ヒラツカ</t>
    </rPh>
    <rPh sb="2" eb="3">
      <t>シ</t>
    </rPh>
    <rPh sb="3" eb="7">
      <t>スカチナイ</t>
    </rPh>
    <rPh sb="8" eb="12">
      <t>ショウナンオオハシ</t>
    </rPh>
    <rPh sb="13" eb="14">
      <t>ホカ</t>
    </rPh>
    <phoneticPr fontId="5"/>
  </si>
  <si>
    <t>伊勢原市伊勢原二丁目地内他</t>
    <rPh sb="4" eb="7">
      <t>イセハラ</t>
    </rPh>
    <rPh sb="7" eb="8">
      <t>ニ</t>
    </rPh>
    <rPh sb="8" eb="10">
      <t>チョウメ</t>
    </rPh>
    <rPh sb="10" eb="12">
      <t>チナイ</t>
    </rPh>
    <rPh sb="12" eb="13">
      <t>ホカ</t>
    </rPh>
    <phoneticPr fontId="5"/>
  </si>
  <si>
    <t>中郡大磯町大磯地内</t>
    <rPh sb="0" eb="2">
      <t>ナカグン</t>
    </rPh>
    <rPh sb="2" eb="5">
      <t>オオイソマチ</t>
    </rPh>
    <rPh sb="5" eb="7">
      <t>オオイソ</t>
    </rPh>
    <rPh sb="7" eb="8">
      <t>チ</t>
    </rPh>
    <rPh sb="8" eb="9">
      <t>ナイ</t>
    </rPh>
    <phoneticPr fontId="5"/>
  </si>
  <si>
    <t>国道129号</t>
    <rPh sb="0" eb="2">
      <t>コクドウ</t>
    </rPh>
    <rPh sb="5" eb="6">
      <t>ゴウ</t>
    </rPh>
    <phoneticPr fontId="3"/>
  </si>
  <si>
    <t>平塚市夕陽ケ丘地内他（夕陽ケ丘歩道橋）</t>
    <rPh sb="0" eb="3">
      <t>ヒラツカシ</t>
    </rPh>
    <rPh sb="3" eb="7">
      <t>ユウヒガオカ</t>
    </rPh>
    <rPh sb="7" eb="8">
      <t>チ</t>
    </rPh>
    <rPh sb="8" eb="9">
      <t>ナイ</t>
    </rPh>
    <rPh sb="9" eb="10">
      <t>ホカ</t>
    </rPh>
    <rPh sb="11" eb="15">
      <t>ユウヒガオカ</t>
    </rPh>
    <rPh sb="15" eb="17">
      <t>ホドウ</t>
    </rPh>
    <rPh sb="17" eb="18">
      <t>キョウ</t>
    </rPh>
    <phoneticPr fontId="3"/>
  </si>
  <si>
    <t>秦野市堀山下地内</t>
    <rPh sb="0" eb="3">
      <t>ハダノシ</t>
    </rPh>
    <rPh sb="3" eb="6">
      <t>ホリヤマシタ</t>
    </rPh>
    <rPh sb="6" eb="8">
      <t>チナイ</t>
    </rPh>
    <phoneticPr fontId="5"/>
  </si>
  <si>
    <t>県道410号（湘南台大神伊勢原）</t>
    <rPh sb="0" eb="2">
      <t>ケンドウ</t>
    </rPh>
    <rPh sb="5" eb="6">
      <t>ゴウ</t>
    </rPh>
    <rPh sb="7" eb="15">
      <t>ショウナンダイオオカミイセハラ</t>
    </rPh>
    <phoneticPr fontId="5"/>
  </si>
  <si>
    <t>寒川町倉見地内</t>
    <rPh sb="0" eb="5">
      <t>サムカワマチクラミ</t>
    </rPh>
    <rPh sb="5" eb="6">
      <t>チ</t>
    </rPh>
    <rPh sb="6" eb="7">
      <t>ナイ</t>
    </rPh>
    <phoneticPr fontId="5"/>
  </si>
  <si>
    <t>県立大磯城山公園</t>
  </si>
  <si>
    <t>大磯町西小磯地内他</t>
    <rPh sb="6" eb="8">
      <t>チナイ</t>
    </rPh>
    <phoneticPr fontId="5"/>
  </si>
  <si>
    <t>県立いせはら塔の山緑地公園</t>
  </si>
  <si>
    <t>伊勢原市三ノ宮地内</t>
  </si>
  <si>
    <t>平塚市一円</t>
    <rPh sb="0" eb="2">
      <t>ヒラツカ</t>
    </rPh>
    <rPh sb="2" eb="3">
      <t>シ</t>
    </rPh>
    <rPh sb="3" eb="5">
      <t>イチエン</t>
    </rPh>
    <phoneticPr fontId="5"/>
  </si>
  <si>
    <t>砂防指定地東沢</t>
    <rPh sb="0" eb="2">
      <t>サボウ</t>
    </rPh>
    <rPh sb="2" eb="5">
      <t>シテイチ</t>
    </rPh>
    <rPh sb="5" eb="7">
      <t>ヒガシサワ</t>
    </rPh>
    <phoneticPr fontId="5"/>
  </si>
  <si>
    <t>秦野市蓑毛地先</t>
    <rPh sb="0" eb="3">
      <t>ハダノシ</t>
    </rPh>
    <rPh sb="3" eb="5">
      <t>ミノゲ</t>
    </rPh>
    <rPh sb="5" eb="7">
      <t>チサキ</t>
    </rPh>
    <phoneticPr fontId="5"/>
  </si>
  <si>
    <t>平塚海岸他</t>
    <rPh sb="0" eb="2">
      <t>ヒラツカ</t>
    </rPh>
    <rPh sb="2" eb="4">
      <t>カイガン</t>
    </rPh>
    <rPh sb="4" eb="5">
      <t>ホカ</t>
    </rPh>
    <phoneticPr fontId="5"/>
  </si>
  <si>
    <t>平塚市高浜台地先他</t>
    <rPh sb="0" eb="3">
      <t>ヒラツカシ</t>
    </rPh>
    <rPh sb="3" eb="5">
      <t>タカハマ</t>
    </rPh>
    <rPh sb="5" eb="6">
      <t>ダイ</t>
    </rPh>
    <rPh sb="6" eb="8">
      <t>チサキ</t>
    </rPh>
    <rPh sb="8" eb="9">
      <t>ホカ</t>
    </rPh>
    <phoneticPr fontId="5"/>
  </si>
  <si>
    <t>平塚土木事務所管内一円</t>
    <rPh sb="0" eb="2">
      <t>ヒラツカ</t>
    </rPh>
    <rPh sb="2" eb="4">
      <t>ドボク</t>
    </rPh>
    <rPh sb="4" eb="7">
      <t>ジムショ</t>
    </rPh>
    <rPh sb="7" eb="9">
      <t>カンナイ</t>
    </rPh>
    <rPh sb="9" eb="11">
      <t>イチエン</t>
    </rPh>
    <phoneticPr fontId="5"/>
  </si>
  <si>
    <t>秦野市蓑毛地先他</t>
    <rPh sb="0" eb="3">
      <t>ハダノシ</t>
    </rPh>
    <rPh sb="3" eb="5">
      <t>ミノゲ</t>
    </rPh>
    <rPh sb="5" eb="7">
      <t>チサキ</t>
    </rPh>
    <rPh sb="7" eb="8">
      <t>ホカ</t>
    </rPh>
    <phoneticPr fontId="5"/>
  </si>
  <si>
    <t>二級河川不動川</t>
    <rPh sb="0" eb="4">
      <t>ニキュウカセン</t>
    </rPh>
    <rPh sb="4" eb="6">
      <t>フドウ</t>
    </rPh>
    <rPh sb="6" eb="7">
      <t>ガワ</t>
    </rPh>
    <phoneticPr fontId="5"/>
  </si>
  <si>
    <t>中郡大磯町月京地先</t>
    <rPh sb="0" eb="2">
      <t>ナカグン</t>
    </rPh>
    <rPh sb="2" eb="4">
      <t>オオイソ</t>
    </rPh>
    <rPh sb="4" eb="5">
      <t>マチ</t>
    </rPh>
    <rPh sb="5" eb="7">
      <t>ガツキョウ</t>
    </rPh>
    <rPh sb="7" eb="8">
      <t>チ</t>
    </rPh>
    <rPh sb="8" eb="9">
      <t>サキ</t>
    </rPh>
    <phoneticPr fontId="5"/>
  </si>
  <si>
    <t>中郡大磯町国府本郷地先</t>
    <rPh sb="0" eb="2">
      <t>ナカグン</t>
    </rPh>
    <rPh sb="2" eb="4">
      <t>オオイソ</t>
    </rPh>
    <rPh sb="4" eb="5">
      <t>マチ</t>
    </rPh>
    <rPh sb="5" eb="9">
      <t>コクフホンゴウ</t>
    </rPh>
    <rPh sb="9" eb="10">
      <t>チ</t>
    </rPh>
    <rPh sb="10" eb="11">
      <t>サキ</t>
    </rPh>
    <phoneticPr fontId="5"/>
  </si>
  <si>
    <t>二級河川金目川</t>
    <rPh sb="0" eb="2">
      <t>ニキュウ</t>
    </rPh>
    <rPh sb="2" eb="4">
      <t>カセン</t>
    </rPh>
    <rPh sb="4" eb="6">
      <t>カナメ</t>
    </rPh>
    <rPh sb="6" eb="7">
      <t>ガワ</t>
    </rPh>
    <phoneticPr fontId="24"/>
  </si>
  <si>
    <t>平塚市唐ケ原地先</t>
  </si>
  <si>
    <t>二級河川金目川他</t>
    <rPh sb="0" eb="2">
      <t>ニキュウ</t>
    </rPh>
    <rPh sb="2" eb="4">
      <t>カセン</t>
    </rPh>
    <rPh sb="4" eb="6">
      <t>カナメ</t>
    </rPh>
    <rPh sb="6" eb="7">
      <t>ガワ</t>
    </rPh>
    <rPh sb="7" eb="8">
      <t>ホカ</t>
    </rPh>
    <phoneticPr fontId="24"/>
  </si>
  <si>
    <t>平塚市唐ケ原、秦野市蓑毛地先他</t>
    <rPh sb="0" eb="3">
      <t>ヒラツカシ</t>
    </rPh>
    <rPh sb="3" eb="6">
      <t>トウガハラ</t>
    </rPh>
    <rPh sb="7" eb="10">
      <t>ハダノシ</t>
    </rPh>
    <rPh sb="10" eb="12">
      <t>ミノケ</t>
    </rPh>
    <rPh sb="12" eb="14">
      <t>チサキ</t>
    </rPh>
    <rPh sb="14" eb="15">
      <t>ホカ</t>
    </rPh>
    <phoneticPr fontId="24"/>
  </si>
  <si>
    <t>二級河川鈴川</t>
  </si>
  <si>
    <t>平塚市南原四丁目地先他</t>
  </si>
  <si>
    <t>秦野市落合地先他</t>
  </si>
  <si>
    <t>二級河川水無川</t>
    <rPh sb="0" eb="2">
      <t>ニキュウ</t>
    </rPh>
    <rPh sb="2" eb="4">
      <t>カセン</t>
    </rPh>
    <rPh sb="4" eb="7">
      <t>ミズナシガワ</t>
    </rPh>
    <phoneticPr fontId="24"/>
  </si>
  <si>
    <t>秦野市本町一丁目地先他</t>
  </si>
  <si>
    <t>二級河川四十八瀬川</t>
    <rPh sb="0" eb="2">
      <t>ニキュウ</t>
    </rPh>
    <rPh sb="2" eb="4">
      <t>カセン</t>
    </rPh>
    <rPh sb="4" eb="9">
      <t>シジュウハッセカワ</t>
    </rPh>
    <phoneticPr fontId="24"/>
  </si>
  <si>
    <t>秦野市堀西地先他</t>
  </si>
  <si>
    <t>二級河川葛葉川</t>
    <rPh sb="4" eb="6">
      <t>クズハ</t>
    </rPh>
    <phoneticPr fontId="5"/>
  </si>
  <si>
    <t>秦野市東田原地先他</t>
  </si>
  <si>
    <t>国道134号他</t>
    <rPh sb="0" eb="2">
      <t>コクドウ</t>
    </rPh>
    <rPh sb="5" eb="6">
      <t>ゴウ</t>
    </rPh>
    <rPh sb="6" eb="7">
      <t>ホカ</t>
    </rPh>
    <phoneticPr fontId="5"/>
  </si>
  <si>
    <t>平塚市龍城ケ丘地内他（袖ヶ浜歩道橋、大野歩道橋）</t>
    <rPh sb="0" eb="3">
      <t>ヒラツカシ</t>
    </rPh>
    <rPh sb="3" eb="4">
      <t>リュウ</t>
    </rPh>
    <rPh sb="4" eb="5">
      <t>ジョウ</t>
    </rPh>
    <rPh sb="6" eb="7">
      <t>オカ</t>
    </rPh>
    <rPh sb="7" eb="8">
      <t>チ</t>
    </rPh>
    <rPh sb="8" eb="9">
      <t>ナイ</t>
    </rPh>
    <rPh sb="9" eb="10">
      <t>ホカ</t>
    </rPh>
    <rPh sb="11" eb="17">
      <t>ソデガハマホドウキョウ</t>
    </rPh>
    <rPh sb="18" eb="23">
      <t>オオノホドウキョウ</t>
    </rPh>
    <phoneticPr fontId="5"/>
  </si>
  <si>
    <t>浄明寺１丁目地区</t>
    <rPh sb="0" eb="3">
      <t>ジョウミョウジ</t>
    </rPh>
    <rPh sb="4" eb="6">
      <t>チョウメ</t>
    </rPh>
    <rPh sb="6" eb="8">
      <t>チク</t>
    </rPh>
    <phoneticPr fontId="5"/>
  </si>
  <si>
    <t>鎌倉市浄明寺一丁目地内</t>
    <rPh sb="0" eb="3">
      <t>カマクラシ</t>
    </rPh>
    <rPh sb="3" eb="6">
      <t>ジョウミョウジ</t>
    </rPh>
    <rPh sb="6" eb="9">
      <t>イッチョウメ</t>
    </rPh>
    <rPh sb="9" eb="11">
      <t>チナイ</t>
    </rPh>
    <phoneticPr fontId="5"/>
  </si>
  <si>
    <t>茅ケ崎里山公園</t>
    <rPh sb="0" eb="7">
      <t>チガサキサトヤマコウエン</t>
    </rPh>
    <phoneticPr fontId="5"/>
  </si>
  <si>
    <t>茅ヶ崎市芹沢地内</t>
    <rPh sb="0" eb="8">
      <t>チガサキシセリザワチナイ</t>
    </rPh>
    <phoneticPr fontId="5"/>
  </si>
  <si>
    <t>(都)横浜藤沢線</t>
    <rPh sb="1" eb="2">
      <t>ト</t>
    </rPh>
    <rPh sb="3" eb="5">
      <t>ヨコハマ</t>
    </rPh>
    <rPh sb="5" eb="7">
      <t>フジサワ</t>
    </rPh>
    <rPh sb="7" eb="8">
      <t>セン</t>
    </rPh>
    <phoneticPr fontId="5"/>
  </si>
  <si>
    <t>藤沢市弥勒寺～川名地内</t>
    <rPh sb="0" eb="3">
      <t>フジサワシ</t>
    </rPh>
    <rPh sb="3" eb="6">
      <t>ミロクジ</t>
    </rPh>
    <rPh sb="7" eb="9">
      <t>カワナ</t>
    </rPh>
    <rPh sb="9" eb="10">
      <t>チ</t>
    </rPh>
    <rPh sb="10" eb="11">
      <t>ナイ</t>
    </rPh>
    <phoneticPr fontId="5"/>
  </si>
  <si>
    <t>鎌倉市雪ノ下二丁目地内</t>
    <rPh sb="0" eb="3">
      <t>カマクラシ</t>
    </rPh>
    <rPh sb="3" eb="4">
      <t>ユキ</t>
    </rPh>
    <rPh sb="5" eb="6">
      <t>シタ</t>
    </rPh>
    <rPh sb="6" eb="9">
      <t>ニチョウメ</t>
    </rPh>
    <rPh sb="9" eb="11">
      <t>チナイ</t>
    </rPh>
    <phoneticPr fontId="5"/>
  </si>
  <si>
    <t>株式会社サンエンジニアリング</t>
  </si>
  <si>
    <t>藤沢市江の島一丁目地先外</t>
  </si>
  <si>
    <t>湘南海岸公園他</t>
    <rPh sb="0" eb="2">
      <t>ショウナン</t>
    </rPh>
    <rPh sb="2" eb="4">
      <t>カイガン</t>
    </rPh>
    <rPh sb="4" eb="6">
      <t>コウエン</t>
    </rPh>
    <rPh sb="6" eb="7">
      <t>ホカ</t>
    </rPh>
    <phoneticPr fontId="5"/>
  </si>
  <si>
    <t>藤沢市片瀬海岸三丁目地内他</t>
    <rPh sb="0" eb="2">
      <t>フジサワ</t>
    </rPh>
    <rPh sb="2" eb="3">
      <t>シ</t>
    </rPh>
    <rPh sb="3" eb="5">
      <t>カタセ</t>
    </rPh>
    <rPh sb="5" eb="7">
      <t>カイガン</t>
    </rPh>
    <rPh sb="7" eb="10">
      <t>サンチョウメ</t>
    </rPh>
    <rPh sb="10" eb="11">
      <t>チ</t>
    </rPh>
    <rPh sb="11" eb="12">
      <t>ナイ</t>
    </rPh>
    <rPh sb="12" eb="13">
      <t>ホカ</t>
    </rPh>
    <phoneticPr fontId="5"/>
  </si>
  <si>
    <t>藤沢市打戻地先外</t>
    <rPh sb="0" eb="3">
      <t>フジサワシ</t>
    </rPh>
    <rPh sb="3" eb="5">
      <t>ウチモドリ</t>
    </rPh>
    <rPh sb="5" eb="7">
      <t>チサキ</t>
    </rPh>
    <rPh sb="7" eb="8">
      <t>ソト</t>
    </rPh>
    <phoneticPr fontId="5"/>
  </si>
  <si>
    <t>茅ヶ崎市中島地先外</t>
    <rPh sb="0" eb="4">
      <t>チガサキシ</t>
    </rPh>
    <rPh sb="4" eb="6">
      <t>ナカジマ</t>
    </rPh>
    <rPh sb="6" eb="8">
      <t>チサキ</t>
    </rPh>
    <rPh sb="8" eb="9">
      <t>ガイ</t>
    </rPh>
    <phoneticPr fontId="5"/>
  </si>
  <si>
    <t>境川遊水地公園</t>
    <rPh sb="0" eb="2">
      <t>サカイガワ</t>
    </rPh>
    <rPh sb="2" eb="5">
      <t>ユウスイチ</t>
    </rPh>
    <rPh sb="5" eb="7">
      <t>コウエン</t>
    </rPh>
    <phoneticPr fontId="5"/>
  </si>
  <si>
    <t>横浜市泉区下飯田町地内外</t>
    <rPh sb="0" eb="2">
      <t>ヨコハマ</t>
    </rPh>
    <rPh sb="2" eb="3">
      <t>シ</t>
    </rPh>
    <rPh sb="3" eb="5">
      <t>イズミク</t>
    </rPh>
    <rPh sb="5" eb="9">
      <t>シモイイダチョウ</t>
    </rPh>
    <rPh sb="8" eb="9">
      <t>マチ</t>
    </rPh>
    <rPh sb="9" eb="10">
      <t>チ</t>
    </rPh>
    <rPh sb="10" eb="11">
      <t>ナイ</t>
    </rPh>
    <rPh sb="11" eb="12">
      <t>ホカ</t>
    </rPh>
    <phoneticPr fontId="5"/>
  </si>
  <si>
    <t>キタイ設計株式会社関東支社</t>
  </si>
  <si>
    <t>横浜市泉区上飯田町地先外</t>
    <rPh sb="0" eb="2">
      <t>ヨコハマ</t>
    </rPh>
    <rPh sb="2" eb="3">
      <t>シ</t>
    </rPh>
    <rPh sb="3" eb="5">
      <t>イズミク</t>
    </rPh>
    <rPh sb="5" eb="8">
      <t>カミイイダ</t>
    </rPh>
    <rPh sb="8" eb="9">
      <t>マチ</t>
    </rPh>
    <rPh sb="9" eb="11">
      <t>チサキ</t>
    </rPh>
    <rPh sb="11" eb="12">
      <t>ホカ</t>
    </rPh>
    <phoneticPr fontId="5"/>
  </si>
  <si>
    <t>稲村ガ崎５丁目地区他</t>
    <rPh sb="0" eb="2">
      <t>イナムラ</t>
    </rPh>
    <rPh sb="3" eb="4">
      <t>サキ</t>
    </rPh>
    <rPh sb="5" eb="7">
      <t>チョウメ</t>
    </rPh>
    <rPh sb="7" eb="9">
      <t>チク</t>
    </rPh>
    <rPh sb="9" eb="10">
      <t>ホカ</t>
    </rPh>
    <phoneticPr fontId="5"/>
  </si>
  <si>
    <t>鎌倉市稲村ガ崎五丁目地内他</t>
    <rPh sb="0" eb="3">
      <t>カマクラシ</t>
    </rPh>
    <rPh sb="3" eb="5">
      <t>イナムラ</t>
    </rPh>
    <rPh sb="6" eb="7">
      <t>サキ</t>
    </rPh>
    <rPh sb="7" eb="10">
      <t>ゴチョウメ</t>
    </rPh>
    <rPh sb="10" eb="12">
      <t>チナイ</t>
    </rPh>
    <rPh sb="12" eb="13">
      <t>ホカ</t>
    </rPh>
    <phoneticPr fontId="5"/>
  </si>
  <si>
    <t>国道134号自転車歩行者道（サイクリングロード）</t>
    <rPh sb="0" eb="2">
      <t>コクドウ</t>
    </rPh>
    <rPh sb="5" eb="6">
      <t>ゴウ</t>
    </rPh>
    <rPh sb="6" eb="9">
      <t>ジテンシャ</t>
    </rPh>
    <rPh sb="9" eb="12">
      <t>ホコウシャ</t>
    </rPh>
    <rPh sb="12" eb="13">
      <t>ドウ</t>
    </rPh>
    <phoneticPr fontId="5"/>
  </si>
  <si>
    <t>藤沢市辻堂西海岸三丁目地内</t>
    <rPh sb="0" eb="3">
      <t>フジサワシ</t>
    </rPh>
    <rPh sb="3" eb="5">
      <t>ツジドウ</t>
    </rPh>
    <rPh sb="5" eb="8">
      <t>ニシカイガン</t>
    </rPh>
    <rPh sb="8" eb="11">
      <t>３チョウメ</t>
    </rPh>
    <rPh sb="11" eb="13">
      <t>チナイ</t>
    </rPh>
    <phoneticPr fontId="5"/>
  </si>
  <si>
    <t>一級河川小出川</t>
    <rPh sb="0" eb="4">
      <t>イッキュウカセン</t>
    </rPh>
    <rPh sb="4" eb="7">
      <t>コイデカワ</t>
    </rPh>
    <phoneticPr fontId="5"/>
  </si>
  <si>
    <t>寒川町大蔵地先外</t>
    <rPh sb="0" eb="3">
      <t>サムカワマチ</t>
    </rPh>
    <rPh sb="3" eb="5">
      <t>オオクラ</t>
    </rPh>
    <rPh sb="5" eb="7">
      <t>チサキ</t>
    </rPh>
    <rPh sb="7" eb="8">
      <t>ソト</t>
    </rPh>
    <phoneticPr fontId="5"/>
  </si>
  <si>
    <t>二級河川引地川</t>
    <rPh sb="0" eb="7">
      <t>ニキュウカセンヒキヂカワ</t>
    </rPh>
    <phoneticPr fontId="5"/>
  </si>
  <si>
    <t>藤沢市下土棚地先他</t>
    <rPh sb="0" eb="2">
      <t>フジサワ</t>
    </rPh>
    <rPh sb="2" eb="3">
      <t>シ</t>
    </rPh>
    <rPh sb="3" eb="6">
      <t>シモツチタナ</t>
    </rPh>
    <rPh sb="6" eb="8">
      <t>チサキ</t>
    </rPh>
    <rPh sb="8" eb="9">
      <t>ホカ</t>
    </rPh>
    <phoneticPr fontId="5"/>
  </si>
  <si>
    <t>県道43号（藤沢厚木）</t>
    <rPh sb="0" eb="2">
      <t>ケンドウ</t>
    </rPh>
    <rPh sb="4" eb="5">
      <t>ゴウ</t>
    </rPh>
    <rPh sb="6" eb="8">
      <t>フジサワ</t>
    </rPh>
    <rPh sb="8" eb="10">
      <t>アツギ</t>
    </rPh>
    <phoneticPr fontId="5"/>
  </si>
  <si>
    <t>藤沢市藤沢三丁目外</t>
    <rPh sb="0" eb="2">
      <t>フジサワ</t>
    </rPh>
    <rPh sb="2" eb="3">
      <t>シ</t>
    </rPh>
    <rPh sb="3" eb="5">
      <t>フジサワ</t>
    </rPh>
    <rPh sb="5" eb="8">
      <t>サンチョウメ</t>
    </rPh>
    <rPh sb="8" eb="9">
      <t>ホカ</t>
    </rPh>
    <phoneticPr fontId="5"/>
  </si>
  <si>
    <t>県道301号（大船停車場）</t>
    <rPh sb="0" eb="2">
      <t>ケンドウ</t>
    </rPh>
    <rPh sb="5" eb="6">
      <t>ゴウ</t>
    </rPh>
    <rPh sb="7" eb="9">
      <t>オオフナ</t>
    </rPh>
    <rPh sb="9" eb="11">
      <t>テイシャ</t>
    </rPh>
    <rPh sb="11" eb="12">
      <t>バ</t>
    </rPh>
    <phoneticPr fontId="5"/>
  </si>
  <si>
    <t>鎌倉市大船三丁目外</t>
    <rPh sb="0" eb="3">
      <t>カマクラシ</t>
    </rPh>
    <rPh sb="3" eb="5">
      <t>オオフナ</t>
    </rPh>
    <rPh sb="5" eb="8">
      <t>サンチョウメ</t>
    </rPh>
    <rPh sb="8" eb="9">
      <t>ホカ</t>
    </rPh>
    <phoneticPr fontId="5"/>
  </si>
  <si>
    <t>茅ヶ崎市中海岸三丁目外</t>
    <rPh sb="0" eb="4">
      <t>チガサキシ</t>
    </rPh>
    <rPh sb="4" eb="5">
      <t>ナカ</t>
    </rPh>
    <rPh sb="5" eb="7">
      <t>カイガン</t>
    </rPh>
    <rPh sb="7" eb="10">
      <t>サンチョウメ</t>
    </rPh>
    <rPh sb="10" eb="11">
      <t>ホカ</t>
    </rPh>
    <phoneticPr fontId="5"/>
  </si>
  <si>
    <t>県道23号（原宿六ツ浦）</t>
    <rPh sb="0" eb="2">
      <t>ケンドウ</t>
    </rPh>
    <rPh sb="4" eb="5">
      <t>ゴウ</t>
    </rPh>
    <rPh sb="6" eb="11">
      <t>ハラジュクムツツウラ</t>
    </rPh>
    <phoneticPr fontId="5"/>
  </si>
  <si>
    <t>鎌倉市岩瀬地内</t>
    <rPh sb="0" eb="3">
      <t>カマクラシ</t>
    </rPh>
    <rPh sb="3" eb="5">
      <t>イワセ</t>
    </rPh>
    <rPh sb="5" eb="7">
      <t>チナイ</t>
    </rPh>
    <phoneticPr fontId="5"/>
  </si>
  <si>
    <t>藤沢市大庭地先外</t>
    <rPh sb="0" eb="3">
      <t>フジサワシ</t>
    </rPh>
    <rPh sb="3" eb="5">
      <t>オオバ</t>
    </rPh>
    <rPh sb="5" eb="7">
      <t>チサキ</t>
    </rPh>
    <rPh sb="7" eb="8">
      <t>ソト</t>
    </rPh>
    <phoneticPr fontId="5"/>
  </si>
  <si>
    <t>二級河川境川・引地川</t>
    <rPh sb="0" eb="2">
      <t>ニキュウ</t>
    </rPh>
    <rPh sb="2" eb="4">
      <t>カセン</t>
    </rPh>
    <rPh sb="4" eb="6">
      <t>サカイガワ</t>
    </rPh>
    <rPh sb="7" eb="9">
      <t>ヒキチ</t>
    </rPh>
    <rPh sb="9" eb="10">
      <t>ガワ</t>
    </rPh>
    <phoneticPr fontId="5"/>
  </si>
  <si>
    <t>二級河川境川水系11河川・二級河川引地川水系５河川</t>
    <rPh sb="0" eb="6">
      <t>ニキュウカセンサカイガワ</t>
    </rPh>
    <rPh sb="6" eb="8">
      <t>スイケイ</t>
    </rPh>
    <rPh sb="10" eb="12">
      <t>カセン</t>
    </rPh>
    <rPh sb="13" eb="15">
      <t>ニキュウ</t>
    </rPh>
    <rPh sb="15" eb="17">
      <t>カセン</t>
    </rPh>
    <rPh sb="17" eb="19">
      <t>ヒキチ</t>
    </rPh>
    <rPh sb="19" eb="20">
      <t>ガワ</t>
    </rPh>
    <rPh sb="20" eb="22">
      <t>スイケイ</t>
    </rPh>
    <rPh sb="23" eb="25">
      <t>カセン</t>
    </rPh>
    <phoneticPr fontId="5"/>
  </si>
  <si>
    <t>二級河川境川外</t>
    <rPh sb="0" eb="2">
      <t>ニキュウ</t>
    </rPh>
    <rPh sb="2" eb="4">
      <t>カセン</t>
    </rPh>
    <rPh sb="4" eb="6">
      <t>サカイガワ</t>
    </rPh>
    <rPh sb="6" eb="7">
      <t>ホカ</t>
    </rPh>
    <phoneticPr fontId="5"/>
  </si>
  <si>
    <t>藤沢市片瀬海岸一丁目地先外</t>
    <rPh sb="0" eb="3">
      <t>フジサワシ</t>
    </rPh>
    <rPh sb="3" eb="5">
      <t>カタセ</t>
    </rPh>
    <rPh sb="5" eb="7">
      <t>カイガン</t>
    </rPh>
    <rPh sb="7" eb="10">
      <t>イッチョウメ</t>
    </rPh>
    <rPh sb="10" eb="12">
      <t>チサキ</t>
    </rPh>
    <rPh sb="12" eb="13">
      <t>ホカ</t>
    </rPh>
    <phoneticPr fontId="5"/>
  </si>
  <si>
    <t>二級河川　境川</t>
    <rPh sb="0" eb="2">
      <t>ニキュウ</t>
    </rPh>
    <rPh sb="2" eb="4">
      <t>カセン</t>
    </rPh>
    <rPh sb="5" eb="7">
      <t>サカイガワ</t>
    </rPh>
    <phoneticPr fontId="5"/>
  </si>
  <si>
    <t>横浜市泉区下飯田町地先外</t>
    <rPh sb="0" eb="3">
      <t>ヨコハマシ</t>
    </rPh>
    <rPh sb="3" eb="5">
      <t>イズミク</t>
    </rPh>
    <rPh sb="5" eb="8">
      <t>シモイイダ</t>
    </rPh>
    <rPh sb="8" eb="9">
      <t>マチ</t>
    </rPh>
    <rPh sb="9" eb="11">
      <t>チサキ</t>
    </rPh>
    <rPh sb="11" eb="12">
      <t>ホカ</t>
    </rPh>
    <phoneticPr fontId="5"/>
  </si>
  <si>
    <t>株式会社協和コンサルタンツ横浜営業所</t>
  </si>
  <si>
    <t>藤沢市鵠沼海岸六丁目地先外</t>
    <rPh sb="0" eb="2">
      <t>フジサワ</t>
    </rPh>
    <rPh sb="2" eb="3">
      <t>シ</t>
    </rPh>
    <rPh sb="3" eb="5">
      <t>クゲヌマ</t>
    </rPh>
    <rPh sb="5" eb="7">
      <t>カイガン</t>
    </rPh>
    <rPh sb="7" eb="10">
      <t>ロクチョウメ</t>
    </rPh>
    <rPh sb="10" eb="12">
      <t>チサキ</t>
    </rPh>
    <rPh sb="12" eb="13">
      <t>ホカ</t>
    </rPh>
    <phoneticPr fontId="5"/>
  </si>
  <si>
    <t>有限会社成栄測量</t>
  </si>
  <si>
    <t>極楽寺１丁目Ｂ地区</t>
    <rPh sb="0" eb="3">
      <t>ゴクラクジ</t>
    </rPh>
    <rPh sb="4" eb="6">
      <t>チョウメ</t>
    </rPh>
    <rPh sb="7" eb="9">
      <t>チク</t>
    </rPh>
    <phoneticPr fontId="5"/>
  </si>
  <si>
    <t>鎌倉市極楽寺一丁目地内</t>
    <rPh sb="0" eb="3">
      <t>カマクラシ</t>
    </rPh>
    <rPh sb="3" eb="6">
      <t>ゴクラクジ</t>
    </rPh>
    <rPh sb="6" eb="9">
      <t>イッチョウメ</t>
    </rPh>
    <rPh sb="9" eb="11">
      <t>チナイ</t>
    </rPh>
    <phoneticPr fontId="5"/>
  </si>
  <si>
    <t>茅ヶ崎市下寺尾地先外</t>
    <rPh sb="0" eb="4">
      <t>チガサキシ</t>
    </rPh>
    <rPh sb="4" eb="5">
      <t>シモ</t>
    </rPh>
    <rPh sb="5" eb="7">
      <t>テラオ</t>
    </rPh>
    <rPh sb="7" eb="9">
      <t>チサキ</t>
    </rPh>
    <rPh sb="9" eb="10">
      <t>ソト</t>
    </rPh>
    <phoneticPr fontId="5"/>
  </si>
  <si>
    <t>藤沢市川名～片瀬二丁目地内</t>
    <rPh sb="0" eb="3">
      <t>フジサワシ</t>
    </rPh>
    <rPh sb="3" eb="5">
      <t>カワナ</t>
    </rPh>
    <rPh sb="6" eb="8">
      <t>カタセ</t>
    </rPh>
    <rPh sb="8" eb="11">
      <t>ニチョウメ</t>
    </rPh>
    <rPh sb="11" eb="12">
      <t>チ</t>
    </rPh>
    <rPh sb="12" eb="13">
      <t>ナイ</t>
    </rPh>
    <phoneticPr fontId="5"/>
  </si>
  <si>
    <t>県道30号（戸塚茅ケ崎）</t>
    <rPh sb="0" eb="2">
      <t>ケンドウ</t>
    </rPh>
    <rPh sb="4" eb="5">
      <t>ゴウ</t>
    </rPh>
    <rPh sb="6" eb="11">
      <t>トツカチガサキ</t>
    </rPh>
    <phoneticPr fontId="5"/>
  </si>
  <si>
    <t>藤沢市大鋸地内</t>
    <rPh sb="0" eb="2">
      <t>フジサワ</t>
    </rPh>
    <rPh sb="2" eb="3">
      <t>シ</t>
    </rPh>
    <rPh sb="3" eb="5">
      <t>ダイギリ</t>
    </rPh>
    <rPh sb="5" eb="7">
      <t>チナイ</t>
    </rPh>
    <phoneticPr fontId="5"/>
  </si>
  <si>
    <t>寒川町岡田八丁目地先外</t>
    <rPh sb="0" eb="3">
      <t>サムカワマチ</t>
    </rPh>
    <rPh sb="3" eb="5">
      <t>オカダ</t>
    </rPh>
    <rPh sb="5" eb="8">
      <t>８チョウメ</t>
    </rPh>
    <rPh sb="8" eb="10">
      <t>チサキ</t>
    </rPh>
    <rPh sb="10" eb="11">
      <t>ガイ</t>
    </rPh>
    <phoneticPr fontId="5"/>
  </si>
  <si>
    <t>山ノ内東管領屋敷Ｂ地区</t>
    <rPh sb="0" eb="1">
      <t>ヤマ</t>
    </rPh>
    <rPh sb="2" eb="3">
      <t>ウチ</t>
    </rPh>
    <rPh sb="3" eb="9">
      <t>ヒガシカンレイヤシキｂ</t>
    </rPh>
    <rPh sb="9" eb="11">
      <t>チク</t>
    </rPh>
    <phoneticPr fontId="5"/>
  </si>
  <si>
    <t>鎌倉市山ノ内地内</t>
    <rPh sb="0" eb="3">
      <t>カマクラシ</t>
    </rPh>
    <rPh sb="3" eb="4">
      <t>ヤマ</t>
    </rPh>
    <rPh sb="5" eb="6">
      <t>ウチ</t>
    </rPh>
    <rPh sb="6" eb="8">
      <t>チナイ</t>
    </rPh>
    <phoneticPr fontId="5"/>
  </si>
  <si>
    <t>鎌倉海岸</t>
  </si>
  <si>
    <t>鎌倉市材木座六丁目地先</t>
    <rPh sb="3" eb="6">
      <t>ザイモクザ</t>
    </rPh>
    <rPh sb="6" eb="9">
      <t>ロ</t>
    </rPh>
    <rPh sb="9" eb="11">
      <t>チサキ</t>
    </rPh>
    <phoneticPr fontId="5"/>
  </si>
  <si>
    <t>一級河川小出川</t>
  </si>
  <si>
    <t>寒川町大曲四丁目地先外</t>
  </si>
  <si>
    <t>都市計画道路腰越大船線</t>
    <rPh sb="0" eb="2">
      <t>トシ</t>
    </rPh>
    <rPh sb="2" eb="4">
      <t>ケイカク</t>
    </rPh>
    <rPh sb="4" eb="6">
      <t>ドウロ</t>
    </rPh>
    <phoneticPr fontId="5"/>
  </si>
  <si>
    <t>鎌倉市台二丁目～小袋谷一丁目地内</t>
  </si>
  <si>
    <t>都市計画道路腰越大船線</t>
  </si>
  <si>
    <t>鎌倉市坂ノ下地先外</t>
  </si>
  <si>
    <t>県道46号（相模原茅ケ崎）外</t>
    <rPh sb="0" eb="2">
      <t>ケンドウ</t>
    </rPh>
    <rPh sb="4" eb="5">
      <t>ゴウ</t>
    </rPh>
    <rPh sb="6" eb="9">
      <t>サガミハラ</t>
    </rPh>
    <rPh sb="9" eb="12">
      <t>チガサキ</t>
    </rPh>
    <rPh sb="13" eb="14">
      <t>ホカ</t>
    </rPh>
    <phoneticPr fontId="5"/>
  </si>
  <si>
    <t>寒川町倉見外</t>
    <rPh sb="0" eb="3">
      <t>サムカワマチ</t>
    </rPh>
    <rPh sb="3" eb="5">
      <t>クラミ</t>
    </rPh>
    <rPh sb="5" eb="6">
      <t>ホカ</t>
    </rPh>
    <phoneticPr fontId="5"/>
  </si>
  <si>
    <t>国道467号外</t>
  </si>
  <si>
    <t>藤沢市亀井野外</t>
  </si>
  <si>
    <t>国道134外</t>
    <rPh sb="0" eb="2">
      <t>コクドウ</t>
    </rPh>
    <rPh sb="5" eb="6">
      <t>ホカ</t>
    </rPh>
    <phoneticPr fontId="5"/>
  </si>
  <si>
    <t>鎌倉市七里ヶ浜一丁目外（行合橋外）</t>
  </si>
  <si>
    <t>藤沢市片瀬海岸一丁目外</t>
  </si>
  <si>
    <t>明和測量設計株式会社</t>
  </si>
  <si>
    <t>県道32号（藤沢鎌倉）外</t>
  </si>
  <si>
    <t>鎌倉市長谷四丁目外</t>
  </si>
  <si>
    <t>県道302号（小袋谷藤沢)外</t>
  </si>
  <si>
    <t>鎌倉市山崎地内外</t>
  </si>
  <si>
    <t>県道32号（藤沢鎌倉）外</t>
    <rPh sb="4" eb="5">
      <t>ゴウ</t>
    </rPh>
    <rPh sb="6" eb="10">
      <t>フジサワカマクラ</t>
    </rPh>
    <rPh sb="11" eb="12">
      <t>ホカ</t>
    </rPh>
    <phoneticPr fontId="5"/>
  </si>
  <si>
    <t>鎌倉市手広三丁目地内外</t>
    <rPh sb="0" eb="2">
      <t>カマクラ</t>
    </rPh>
    <rPh sb="2" eb="3">
      <t>シ</t>
    </rPh>
    <rPh sb="3" eb="8">
      <t>テビロサンチョウメ</t>
    </rPh>
    <rPh sb="8" eb="9">
      <t>チ</t>
    </rPh>
    <rPh sb="9" eb="10">
      <t>ナイ</t>
    </rPh>
    <rPh sb="10" eb="11">
      <t>ホカ</t>
    </rPh>
    <phoneticPr fontId="5"/>
  </si>
  <si>
    <t>株式会社日新測量設計</t>
  </si>
  <si>
    <t>国道134号外</t>
    <rPh sb="0" eb="2">
      <t>コクドウ</t>
    </rPh>
    <rPh sb="5" eb="6">
      <t>ゴウ</t>
    </rPh>
    <rPh sb="6" eb="7">
      <t>ガイ</t>
    </rPh>
    <phoneticPr fontId="5"/>
  </si>
  <si>
    <t>藤沢市鵠沼地内外</t>
    <rPh sb="0" eb="2">
      <t>フジサワ</t>
    </rPh>
    <rPh sb="2" eb="3">
      <t>シ</t>
    </rPh>
    <rPh sb="3" eb="5">
      <t>クゲヌマ</t>
    </rPh>
    <rPh sb="5" eb="6">
      <t>チ</t>
    </rPh>
    <rPh sb="6" eb="7">
      <t>ナイ</t>
    </rPh>
    <rPh sb="7" eb="8">
      <t>ホカ</t>
    </rPh>
    <phoneticPr fontId="5"/>
  </si>
  <si>
    <t>株式会社明和測量設計</t>
  </si>
  <si>
    <t>鎌倉市由比ガ浜四丁目地内外</t>
    <rPh sb="0" eb="3">
      <t>カマクラシ</t>
    </rPh>
    <rPh sb="3" eb="5">
      <t>ユイ</t>
    </rPh>
    <rPh sb="6" eb="7">
      <t>ハマ</t>
    </rPh>
    <rPh sb="7" eb="8">
      <t>ヨン</t>
    </rPh>
    <rPh sb="8" eb="10">
      <t>チョウメ</t>
    </rPh>
    <rPh sb="10" eb="12">
      <t>チナイ</t>
    </rPh>
    <rPh sb="12" eb="13">
      <t>ガイ</t>
    </rPh>
    <phoneticPr fontId="5"/>
  </si>
  <si>
    <t>茅ヶ崎市柳島地内外</t>
    <rPh sb="0" eb="4">
      <t>チガサキシ</t>
    </rPh>
    <rPh sb="4" eb="6">
      <t>ヤナギシマ</t>
    </rPh>
    <rPh sb="6" eb="8">
      <t>チナイ</t>
    </rPh>
    <rPh sb="8" eb="9">
      <t>ガイ</t>
    </rPh>
    <phoneticPr fontId="5"/>
  </si>
  <si>
    <t>株式会社橋梁コンサルタント横浜事務所</t>
  </si>
  <si>
    <t>茅ヶ崎市汐見台地内外</t>
    <rPh sb="0" eb="3">
      <t>チガサキ</t>
    </rPh>
    <rPh sb="3" eb="4">
      <t>シ</t>
    </rPh>
    <rPh sb="4" eb="7">
      <t>シオミダイ</t>
    </rPh>
    <rPh sb="7" eb="8">
      <t>チ</t>
    </rPh>
    <rPh sb="8" eb="9">
      <t>ナイ</t>
    </rPh>
    <rPh sb="9" eb="10">
      <t>ガイ</t>
    </rPh>
    <phoneticPr fontId="5"/>
  </si>
  <si>
    <t>県道21号(横浜鎌倉)外</t>
    <rPh sb="0" eb="2">
      <t>ケンドウ</t>
    </rPh>
    <rPh sb="4" eb="5">
      <t>ゴウ</t>
    </rPh>
    <rPh sb="6" eb="8">
      <t>ヨコハマ</t>
    </rPh>
    <rPh sb="8" eb="10">
      <t>カマクラ</t>
    </rPh>
    <rPh sb="11" eb="12">
      <t>ホカ</t>
    </rPh>
    <phoneticPr fontId="5"/>
  </si>
  <si>
    <t>鎌倉市由比ガ浜二丁目地内外（由比ガ浜歩道橋外）</t>
    <rPh sb="0" eb="3">
      <t>カマクラシ</t>
    </rPh>
    <rPh sb="3" eb="5">
      <t>ユイ</t>
    </rPh>
    <rPh sb="6" eb="7">
      <t>ハマ</t>
    </rPh>
    <rPh sb="7" eb="10">
      <t>２チョウメ</t>
    </rPh>
    <rPh sb="10" eb="11">
      <t>チ</t>
    </rPh>
    <rPh sb="11" eb="12">
      <t>ナイ</t>
    </rPh>
    <rPh sb="12" eb="13">
      <t>ガイ</t>
    </rPh>
    <rPh sb="14" eb="16">
      <t>ユイ</t>
    </rPh>
    <rPh sb="17" eb="18">
      <t>ハマ</t>
    </rPh>
    <rPh sb="18" eb="21">
      <t>ホドウキョウ</t>
    </rPh>
    <rPh sb="21" eb="22">
      <t>ソト</t>
    </rPh>
    <phoneticPr fontId="5"/>
  </si>
  <si>
    <t>県道43号(藤沢厚木)</t>
    <rPh sb="0" eb="2">
      <t>ケンドウ</t>
    </rPh>
    <rPh sb="4" eb="5">
      <t>ゴウ</t>
    </rPh>
    <rPh sb="6" eb="8">
      <t>フジサワ</t>
    </rPh>
    <rPh sb="8" eb="10">
      <t>アツギ</t>
    </rPh>
    <phoneticPr fontId="5"/>
  </si>
  <si>
    <t>藤沢市大庭地内</t>
    <rPh sb="0" eb="2">
      <t>フジサワ</t>
    </rPh>
    <rPh sb="2" eb="3">
      <t>シ</t>
    </rPh>
    <rPh sb="3" eb="5">
      <t>オオバ</t>
    </rPh>
    <rPh sb="5" eb="6">
      <t>チ</t>
    </rPh>
    <rPh sb="6" eb="7">
      <t>ナイ</t>
    </rPh>
    <phoneticPr fontId="5"/>
  </si>
  <si>
    <t>中野設計工務株式会社</t>
  </si>
  <si>
    <t>茅ヶ崎市南湖六丁目地内外</t>
    <rPh sb="0" eb="4">
      <t>チガサキシ</t>
    </rPh>
    <rPh sb="4" eb="6">
      <t>ナンゴ</t>
    </rPh>
    <rPh sb="6" eb="9">
      <t>ロクチョウメ</t>
    </rPh>
    <rPh sb="9" eb="11">
      <t>チナイ</t>
    </rPh>
    <rPh sb="11" eb="12">
      <t>ホカ</t>
    </rPh>
    <phoneticPr fontId="5"/>
  </si>
  <si>
    <t>二級河川引地川</t>
  </si>
  <si>
    <t>藤沢市大庭地先外</t>
    <rPh sb="0" eb="3">
      <t>フジサワシ</t>
    </rPh>
    <rPh sb="3" eb="5">
      <t>オオバ</t>
    </rPh>
    <rPh sb="5" eb="7">
      <t>チサキ</t>
    </rPh>
    <rPh sb="7" eb="8">
      <t>ホカ</t>
    </rPh>
    <phoneticPr fontId="5"/>
  </si>
  <si>
    <t>公益財団法人神奈川県都市整備技術センター</t>
  </si>
  <si>
    <t>藤沢市長後地先</t>
    <rPh sb="0" eb="3">
      <t>フジサワシ</t>
    </rPh>
    <rPh sb="3" eb="5">
      <t>チョウゴ</t>
    </rPh>
    <rPh sb="5" eb="7">
      <t>チサキ</t>
    </rPh>
    <phoneticPr fontId="5"/>
  </si>
  <si>
    <t>藤沢市下土棚地先外</t>
    <rPh sb="0" eb="2">
      <t>フジサワ</t>
    </rPh>
    <rPh sb="2" eb="3">
      <t>シ</t>
    </rPh>
    <rPh sb="3" eb="6">
      <t>シモツチダナ</t>
    </rPh>
    <rPh sb="6" eb="8">
      <t>チサキ</t>
    </rPh>
    <rPh sb="8" eb="9">
      <t>ホカ</t>
    </rPh>
    <phoneticPr fontId="5"/>
  </si>
  <si>
    <t>藤沢市鵠沼海岸四丁目地先</t>
    <rPh sb="0" eb="3">
      <t>フジサワシ</t>
    </rPh>
    <rPh sb="3" eb="5">
      <t>クゲヌマ</t>
    </rPh>
    <rPh sb="5" eb="7">
      <t>カイガン</t>
    </rPh>
    <rPh sb="7" eb="10">
      <t>ヨンチョウメ</t>
    </rPh>
    <rPh sb="10" eb="12">
      <t>チサキ</t>
    </rPh>
    <phoneticPr fontId="5"/>
  </si>
  <si>
    <t>二級河川境川</t>
    <rPh sb="0" eb="4">
      <t>ニキュウカセン</t>
    </rPh>
    <rPh sb="4" eb="6">
      <t>サカイガワ</t>
    </rPh>
    <phoneticPr fontId="5"/>
  </si>
  <si>
    <t>横浜市泉区上飯田町地先</t>
    <rPh sb="0" eb="3">
      <t>ヨコハマシ</t>
    </rPh>
    <rPh sb="3" eb="5">
      <t>イズミク</t>
    </rPh>
    <rPh sb="5" eb="8">
      <t>カミイイダ</t>
    </rPh>
    <rPh sb="8" eb="9">
      <t>チョウ</t>
    </rPh>
    <rPh sb="9" eb="11">
      <t>チサキ</t>
    </rPh>
    <phoneticPr fontId="5"/>
  </si>
  <si>
    <t>二級河川柏尾川</t>
    <rPh sb="0" eb="4">
      <t>ニキュウカセン</t>
    </rPh>
    <rPh sb="4" eb="7">
      <t>カシオガワ</t>
    </rPh>
    <phoneticPr fontId="5"/>
  </si>
  <si>
    <t>鎌倉市笛田一丁目地先外</t>
    <rPh sb="0" eb="3">
      <t>カマクラシ</t>
    </rPh>
    <rPh sb="3" eb="5">
      <t>フエダ</t>
    </rPh>
    <rPh sb="5" eb="8">
      <t>イッチョウメ</t>
    </rPh>
    <rPh sb="8" eb="9">
      <t>チ</t>
    </rPh>
    <rPh sb="9" eb="10">
      <t>サキ</t>
    </rPh>
    <rPh sb="10" eb="11">
      <t>ソト</t>
    </rPh>
    <phoneticPr fontId="5"/>
  </si>
  <si>
    <t>株式会社日水コン横浜事務所</t>
  </si>
  <si>
    <t>片瀬地区</t>
    <rPh sb="0" eb="2">
      <t>カタセ</t>
    </rPh>
    <rPh sb="2" eb="4">
      <t>チク</t>
    </rPh>
    <phoneticPr fontId="5"/>
  </si>
  <si>
    <t>藤沢市片瀬山一丁目地内</t>
    <rPh sb="3" eb="5">
      <t>カタセ</t>
    </rPh>
    <rPh sb="5" eb="6">
      <t>ヤマ</t>
    </rPh>
    <rPh sb="6" eb="7">
      <t>イチ</t>
    </rPh>
    <rPh sb="9" eb="11">
      <t>チナイ</t>
    </rPh>
    <phoneticPr fontId="5"/>
  </si>
  <si>
    <t>普川測量株式会社</t>
  </si>
  <si>
    <t>芹沢1他</t>
    <rPh sb="0" eb="2">
      <t>セリザワ</t>
    </rPh>
    <rPh sb="3" eb="4">
      <t>ホカ</t>
    </rPh>
    <phoneticPr fontId="5"/>
  </si>
  <si>
    <t>茅ヶ崎市芹沢地内他</t>
    <rPh sb="0" eb="3">
      <t>チガサキ</t>
    </rPh>
    <rPh sb="3" eb="4">
      <t>シ</t>
    </rPh>
    <rPh sb="4" eb="6">
      <t>セリザワ</t>
    </rPh>
    <rPh sb="6" eb="8">
      <t>チナイ</t>
    </rPh>
    <rPh sb="8" eb="9">
      <t>ホカ</t>
    </rPh>
    <phoneticPr fontId="5"/>
  </si>
  <si>
    <t>鎌倉市一円</t>
    <rPh sb="0" eb="3">
      <t>カマクラシ</t>
    </rPh>
    <rPh sb="3" eb="5">
      <t>イチエン</t>
    </rPh>
    <phoneticPr fontId="5"/>
  </si>
  <si>
    <t>鎌倉市稲村ガ崎一丁目他</t>
    <rPh sb="0" eb="3">
      <t>カマクラシ</t>
    </rPh>
    <rPh sb="3" eb="5">
      <t>イナムラ</t>
    </rPh>
    <rPh sb="6" eb="7">
      <t>サキ</t>
    </rPh>
    <rPh sb="7" eb="10">
      <t>イッチョウメ</t>
    </rPh>
    <rPh sb="10" eb="11">
      <t>ホカ</t>
    </rPh>
    <phoneticPr fontId="5"/>
  </si>
  <si>
    <t>いであ株式会社神奈川営業所</t>
  </si>
  <si>
    <t>宮前地区</t>
    <rPh sb="0" eb="4">
      <t>ミヤマエチク</t>
    </rPh>
    <phoneticPr fontId="5"/>
  </si>
  <si>
    <t>藤沢市宮前地内</t>
    <rPh sb="0" eb="3">
      <t>フジサワシ</t>
    </rPh>
    <rPh sb="3" eb="5">
      <t>ミヤマエ</t>
    </rPh>
    <rPh sb="5" eb="7">
      <t>チナイ</t>
    </rPh>
    <phoneticPr fontId="5"/>
  </si>
  <si>
    <t>有限会社アサヒ測量</t>
  </si>
  <si>
    <t>極楽寺１丁目Ｃ地区</t>
    <rPh sb="0" eb="3">
      <t>ゴクラクジ</t>
    </rPh>
    <rPh sb="4" eb="6">
      <t>チョウメ</t>
    </rPh>
    <rPh sb="7" eb="9">
      <t>チク</t>
    </rPh>
    <phoneticPr fontId="5"/>
  </si>
  <si>
    <t>東湘測量設計株式会社</t>
  </si>
  <si>
    <t>藤沢土木事務所管内一円</t>
    <rPh sb="0" eb="7">
      <t>フジサワドボクジムショ</t>
    </rPh>
    <rPh sb="7" eb="9">
      <t>カンナイ</t>
    </rPh>
    <rPh sb="9" eb="11">
      <t>イチエン</t>
    </rPh>
    <phoneticPr fontId="5"/>
  </si>
  <si>
    <t>鎌倉市稲村ガ崎五丁目１他</t>
    <rPh sb="7" eb="8">
      <t>５</t>
    </rPh>
    <phoneticPr fontId="5"/>
  </si>
  <si>
    <t>鎌倉市管内一円</t>
  </si>
  <si>
    <t>セントラルコンサルタント株式会社横浜営業所</t>
  </si>
  <si>
    <t>山崎地区</t>
    <rPh sb="0" eb="2">
      <t>ヤマサキ</t>
    </rPh>
    <rPh sb="2" eb="4">
      <t>チク</t>
    </rPh>
    <phoneticPr fontId="5"/>
  </si>
  <si>
    <t>茅ケ崎海岸</t>
  </si>
  <si>
    <t>茅ケ崎海岸　</t>
  </si>
  <si>
    <t>鎌倉市材木座六丁目地先</t>
  </si>
  <si>
    <t>茅ヶ崎市中海岸三丁目地先外</t>
    <rPh sb="0" eb="4">
      <t>チガサキシ</t>
    </rPh>
    <rPh sb="4" eb="10">
      <t>ナカカイガン３チョウメ</t>
    </rPh>
    <rPh sb="10" eb="12">
      <t>チサキ</t>
    </rPh>
    <rPh sb="12" eb="13">
      <t>ホカ</t>
    </rPh>
    <phoneticPr fontId="5"/>
  </si>
  <si>
    <t>国際航業株式会社神奈川支店</t>
  </si>
  <si>
    <t>株式会社湘南ウィステリア</t>
  </si>
  <si>
    <t>鎌倉市稲村ガ崎三丁目地先外</t>
    <rPh sb="0" eb="3">
      <t>カマクラシ</t>
    </rPh>
    <rPh sb="3" eb="5">
      <t>イナムラ</t>
    </rPh>
    <rPh sb="6" eb="7">
      <t>サキ</t>
    </rPh>
    <rPh sb="7" eb="10">
      <t>サンチョウメ</t>
    </rPh>
    <rPh sb="10" eb="11">
      <t>チ</t>
    </rPh>
    <rPh sb="11" eb="12">
      <t>サキ</t>
    </rPh>
    <rPh sb="12" eb="13">
      <t>ソト</t>
    </rPh>
    <phoneticPr fontId="5"/>
  </si>
  <si>
    <t>鎌倉市稲村ガ崎三丁目地先外</t>
  </si>
  <si>
    <t>一般財団法人土木研究センター</t>
  </si>
  <si>
    <t>日本工営都市空間株式会社神奈川事務所</t>
  </si>
  <si>
    <t>湘南海岸砂防林</t>
  </si>
  <si>
    <t>藤沢市辻堂東海岸四丁目～茅ヶ崎市南湖六丁目地内</t>
  </si>
  <si>
    <t>株式会社建設技術研究所横浜事務所</t>
  </si>
  <si>
    <t>茅ケ崎里山公園　湘南汐見台公園</t>
  </si>
  <si>
    <t>茅ヶ崎市芹沢1030地内　他</t>
  </si>
  <si>
    <t>株式会社エイト日本技術開発横浜支店</t>
  </si>
  <si>
    <t>湘南海岸公園</t>
  </si>
  <si>
    <t>藤沢市鵠沼海岸一丁目地内</t>
  </si>
  <si>
    <t>株式会社八州横浜支社</t>
  </si>
  <si>
    <t>鎌倉市岩瀬地内</t>
  </si>
  <si>
    <t>寒川町倉見地内</t>
  </si>
  <si>
    <t>寒川町倉見～宮山地内</t>
    <rPh sb="0" eb="3">
      <t>サムカワマチ</t>
    </rPh>
    <rPh sb="3" eb="5">
      <t>クラミ</t>
    </rPh>
    <rPh sb="6" eb="8">
      <t>ミヤヤマ</t>
    </rPh>
    <rPh sb="8" eb="9">
      <t>チ</t>
    </rPh>
    <rPh sb="9" eb="10">
      <t>ナイ</t>
    </rPh>
    <phoneticPr fontId="5"/>
  </si>
  <si>
    <t>寒川町倉見地内他</t>
    <rPh sb="0" eb="3">
      <t>サムカワマチ</t>
    </rPh>
    <rPh sb="3" eb="5">
      <t>クラミ</t>
    </rPh>
    <rPh sb="5" eb="6">
      <t>チ</t>
    </rPh>
    <rPh sb="6" eb="7">
      <t>ナイ</t>
    </rPh>
    <rPh sb="7" eb="8">
      <t>ホカ</t>
    </rPh>
    <phoneticPr fontId="5"/>
  </si>
  <si>
    <t>藤沢市辻堂西海岸三丁目地内</t>
  </si>
  <si>
    <t>株式会社洋建築企画</t>
  </si>
  <si>
    <t>厚木市長沼地内他</t>
    <rPh sb="0" eb="2">
      <t>アツギ</t>
    </rPh>
    <rPh sb="2" eb="3">
      <t>シ</t>
    </rPh>
    <rPh sb="3" eb="5">
      <t>ナガヌマ</t>
    </rPh>
    <rPh sb="5" eb="6">
      <t>チ</t>
    </rPh>
    <rPh sb="6" eb="7">
      <t>ナイ</t>
    </rPh>
    <rPh sb="7" eb="8">
      <t>ホカ</t>
    </rPh>
    <phoneticPr fontId="4"/>
  </si>
  <si>
    <t>厚木市三田地内</t>
    <rPh sb="0" eb="3">
      <t>アツギシ</t>
    </rPh>
    <rPh sb="3" eb="5">
      <t>サンダ</t>
    </rPh>
    <rPh sb="5" eb="6">
      <t>チ</t>
    </rPh>
    <rPh sb="6" eb="7">
      <t>ナイ</t>
    </rPh>
    <phoneticPr fontId="4"/>
  </si>
  <si>
    <t>海老名市上郷三丁目地先</t>
    <rPh sb="0" eb="9">
      <t>エビナシカミゴウサンチョウメ</t>
    </rPh>
    <rPh sb="9" eb="11">
      <t>チサキ</t>
    </rPh>
    <phoneticPr fontId="4"/>
  </si>
  <si>
    <t>株式会社北海ボーリング</t>
  </si>
  <si>
    <t>砂防指定地「南沢」</t>
  </si>
  <si>
    <t>愛川町半原地先</t>
  </si>
  <si>
    <t>一級河川　小鮎川他</t>
    <rPh sb="0" eb="2">
      <t>イッキュウ</t>
    </rPh>
    <rPh sb="2" eb="4">
      <t>カセン</t>
    </rPh>
    <rPh sb="5" eb="6">
      <t>コ</t>
    </rPh>
    <rPh sb="6" eb="8">
      <t>アユガワ</t>
    </rPh>
    <rPh sb="8" eb="9">
      <t>ホカ</t>
    </rPh>
    <phoneticPr fontId="4"/>
  </si>
  <si>
    <t>厚木市厚木地先他</t>
    <rPh sb="0" eb="3">
      <t>アツギシ</t>
    </rPh>
    <rPh sb="3" eb="5">
      <t>アツギ</t>
    </rPh>
    <rPh sb="5" eb="7">
      <t>チサキ</t>
    </rPh>
    <rPh sb="7" eb="8">
      <t>ホカ</t>
    </rPh>
    <phoneticPr fontId="4"/>
  </si>
  <si>
    <t>一級河川　相模川</t>
    <rPh sb="0" eb="2">
      <t>イッキュウ</t>
    </rPh>
    <rPh sb="2" eb="4">
      <t>カセン</t>
    </rPh>
    <rPh sb="5" eb="8">
      <t>サガミガワ</t>
    </rPh>
    <phoneticPr fontId="4"/>
  </si>
  <si>
    <t>寒川町一之宮地先他</t>
    <rPh sb="0" eb="3">
      <t>サムカワマチ</t>
    </rPh>
    <rPh sb="3" eb="6">
      <t>イチノミヤ</t>
    </rPh>
    <rPh sb="6" eb="7">
      <t>チ</t>
    </rPh>
    <rPh sb="7" eb="8">
      <t>サキ</t>
    </rPh>
    <rPh sb="8" eb="9">
      <t>ホカ</t>
    </rPh>
    <phoneticPr fontId="4"/>
  </si>
  <si>
    <t>愛川町半原地内他</t>
  </si>
  <si>
    <t>株式会社高島テクノロジーセンター</t>
  </si>
  <si>
    <t>一級河川　玉川</t>
    <rPh sb="0" eb="2">
      <t>イッキュウ</t>
    </rPh>
    <rPh sb="2" eb="4">
      <t>カセン</t>
    </rPh>
    <rPh sb="5" eb="7">
      <t>タマガワ</t>
    </rPh>
    <phoneticPr fontId="4"/>
  </si>
  <si>
    <t>厚木市小野地先</t>
    <rPh sb="0" eb="3">
      <t>アツギシ</t>
    </rPh>
    <rPh sb="3" eb="5">
      <t>オノ</t>
    </rPh>
    <rPh sb="5" eb="7">
      <t>チサキ</t>
    </rPh>
    <phoneticPr fontId="4"/>
  </si>
  <si>
    <t>一級河川　中津川</t>
    <rPh sb="0" eb="2">
      <t>イッキュウ</t>
    </rPh>
    <rPh sb="2" eb="4">
      <t>カセン</t>
    </rPh>
    <rPh sb="5" eb="8">
      <t>ナカツカワ</t>
    </rPh>
    <phoneticPr fontId="4"/>
  </si>
  <si>
    <t>厚木市金田地先</t>
    <rPh sb="0" eb="3">
      <t>アツギシ</t>
    </rPh>
    <rPh sb="3" eb="5">
      <t>カネダ</t>
    </rPh>
    <rPh sb="5" eb="7">
      <t>チサキ</t>
    </rPh>
    <phoneticPr fontId="4"/>
  </si>
  <si>
    <t>県道42号（藤沢座間厚木）【第Ⅱ期区間】</t>
    <rPh sb="0" eb="1">
      <t>ケン</t>
    </rPh>
    <rPh sb="1" eb="2">
      <t>ドウ</t>
    </rPh>
    <rPh sb="4" eb="5">
      <t>ゴウ</t>
    </rPh>
    <rPh sb="6" eb="8">
      <t>フジサワ</t>
    </rPh>
    <rPh sb="8" eb="10">
      <t>ザマ</t>
    </rPh>
    <rPh sb="10" eb="12">
      <t>アツギ</t>
    </rPh>
    <rPh sb="14" eb="15">
      <t>ダイ</t>
    </rPh>
    <rPh sb="16" eb="17">
      <t>キ</t>
    </rPh>
    <rPh sb="17" eb="19">
      <t>クカン</t>
    </rPh>
    <phoneticPr fontId="4"/>
  </si>
  <si>
    <t>厚木市三田～下荻野地内</t>
    <rPh sb="0" eb="2">
      <t>アツギ</t>
    </rPh>
    <rPh sb="2" eb="3">
      <t>シ</t>
    </rPh>
    <rPh sb="3" eb="5">
      <t>サンダ</t>
    </rPh>
    <rPh sb="6" eb="9">
      <t>シモオギノ</t>
    </rPh>
    <rPh sb="9" eb="10">
      <t>チ</t>
    </rPh>
    <rPh sb="10" eb="11">
      <t>ナイ</t>
    </rPh>
    <phoneticPr fontId="4"/>
  </si>
  <si>
    <t>都市計画道路 座間荻野線</t>
    <rPh sb="0" eb="2">
      <t>トシ</t>
    </rPh>
    <rPh sb="2" eb="4">
      <t>ケイカク</t>
    </rPh>
    <rPh sb="4" eb="6">
      <t>ドウロ</t>
    </rPh>
    <rPh sb="7" eb="9">
      <t>ザマ</t>
    </rPh>
    <rPh sb="9" eb="11">
      <t>オギノ</t>
    </rPh>
    <rPh sb="11" eb="12">
      <t>セン</t>
    </rPh>
    <phoneticPr fontId="4"/>
  </si>
  <si>
    <t>厚木市下荻野地内</t>
    <rPh sb="0" eb="2">
      <t>アツギ</t>
    </rPh>
    <rPh sb="2" eb="3">
      <t>シ</t>
    </rPh>
    <rPh sb="3" eb="6">
      <t>シモオギノ</t>
    </rPh>
    <rPh sb="6" eb="7">
      <t>チ</t>
    </rPh>
    <rPh sb="7" eb="8">
      <t>ナイ</t>
    </rPh>
    <phoneticPr fontId="4"/>
  </si>
  <si>
    <t>厚木市愛甲地先他</t>
    <rPh sb="0" eb="3">
      <t>アツギシ</t>
    </rPh>
    <rPh sb="3" eb="5">
      <t>アイコウ</t>
    </rPh>
    <rPh sb="5" eb="7">
      <t>チサキ</t>
    </rPh>
    <rPh sb="7" eb="8">
      <t>ホカ</t>
    </rPh>
    <phoneticPr fontId="4"/>
  </si>
  <si>
    <t>清川村宮ヶ瀬地内</t>
    <rPh sb="0" eb="3">
      <t>キヨカワムラ</t>
    </rPh>
    <rPh sb="3" eb="4">
      <t>ミヤ</t>
    </rPh>
    <rPh sb="5" eb="6">
      <t>セ</t>
    </rPh>
    <rPh sb="6" eb="7">
      <t>チ</t>
    </rPh>
    <rPh sb="7" eb="8">
      <t>ナイ</t>
    </rPh>
    <phoneticPr fontId="4"/>
  </si>
  <si>
    <t>一級河川 荻野川</t>
    <rPh sb="0" eb="2">
      <t>イッキュウ</t>
    </rPh>
    <rPh sb="2" eb="4">
      <t>カセン</t>
    </rPh>
    <rPh sb="5" eb="7">
      <t>オギノ</t>
    </rPh>
    <rPh sb="7" eb="8">
      <t>ガワ</t>
    </rPh>
    <phoneticPr fontId="4"/>
  </si>
  <si>
    <t>厚木市下荻野地先</t>
  </si>
  <si>
    <t>一級河川 相模川</t>
    <rPh sb="0" eb="2">
      <t>イッキュウ</t>
    </rPh>
    <rPh sb="2" eb="4">
      <t>カセン</t>
    </rPh>
    <rPh sb="5" eb="7">
      <t>サガミ</t>
    </rPh>
    <rPh sb="7" eb="8">
      <t>ガワ</t>
    </rPh>
    <phoneticPr fontId="4"/>
  </si>
  <si>
    <t>海老名市上郷三丁目地先</t>
    <rPh sb="0" eb="4">
      <t>エビナシ</t>
    </rPh>
    <rPh sb="4" eb="11">
      <t>カミゴウサンチョウメチサキ</t>
    </rPh>
    <phoneticPr fontId="4"/>
  </si>
  <si>
    <t>厚木市戸田地内他</t>
    <rPh sb="0" eb="2">
      <t>アツギ</t>
    </rPh>
    <rPh sb="2" eb="3">
      <t>シ</t>
    </rPh>
    <rPh sb="3" eb="5">
      <t>トダ</t>
    </rPh>
    <rPh sb="5" eb="7">
      <t>チナイ</t>
    </rPh>
    <rPh sb="7" eb="8">
      <t>ホカ</t>
    </rPh>
    <phoneticPr fontId="4"/>
  </si>
  <si>
    <t>一級河川　荻野川</t>
    <rPh sb="0" eb="2">
      <t>イッキュウ</t>
    </rPh>
    <rPh sb="2" eb="4">
      <t>カセン</t>
    </rPh>
    <rPh sb="5" eb="7">
      <t>オギノ</t>
    </rPh>
    <rPh sb="7" eb="8">
      <t>カワ</t>
    </rPh>
    <phoneticPr fontId="4"/>
  </si>
  <si>
    <t>厚木市妻田西二丁目地先</t>
    <rPh sb="0" eb="3">
      <t>アツギシ</t>
    </rPh>
    <rPh sb="3" eb="6">
      <t>ツマダニシ</t>
    </rPh>
    <rPh sb="6" eb="9">
      <t>ニチョウメ</t>
    </rPh>
    <rPh sb="9" eb="11">
      <t>チサキ</t>
    </rPh>
    <phoneticPr fontId="4"/>
  </si>
  <si>
    <t>厚木市長沼地内他</t>
    <rPh sb="0" eb="3">
      <t>アツギシ</t>
    </rPh>
    <rPh sb="3" eb="5">
      <t>ナガヌマ</t>
    </rPh>
    <rPh sb="5" eb="6">
      <t>チ</t>
    </rPh>
    <rPh sb="6" eb="7">
      <t>ナイ</t>
    </rPh>
    <rPh sb="7" eb="8">
      <t>ホカ</t>
    </rPh>
    <phoneticPr fontId="4"/>
  </si>
  <si>
    <t>県道60号（厚木清川）　他</t>
    <rPh sb="0" eb="2">
      <t>ケンドウ</t>
    </rPh>
    <rPh sb="4" eb="5">
      <t>ゴウ</t>
    </rPh>
    <rPh sb="6" eb="8">
      <t>アツギ</t>
    </rPh>
    <rPh sb="8" eb="10">
      <t>キヨカワ</t>
    </rPh>
    <rPh sb="12" eb="13">
      <t>ホカ</t>
    </rPh>
    <phoneticPr fontId="4"/>
  </si>
  <si>
    <t>厚木市飯山地内　他</t>
    <rPh sb="0" eb="3">
      <t>アツギシ</t>
    </rPh>
    <rPh sb="3" eb="5">
      <t>イイヤマ</t>
    </rPh>
    <rPh sb="5" eb="6">
      <t>チ</t>
    </rPh>
    <rPh sb="6" eb="7">
      <t>ナイ</t>
    </rPh>
    <rPh sb="8" eb="9">
      <t>ホカ</t>
    </rPh>
    <phoneticPr fontId="4"/>
  </si>
  <si>
    <t>県道64号（伊勢原津久井）　他</t>
    <rPh sb="0" eb="2">
      <t>ケンドウ</t>
    </rPh>
    <rPh sb="4" eb="5">
      <t>ゴウ</t>
    </rPh>
    <rPh sb="6" eb="9">
      <t>イセハラ</t>
    </rPh>
    <rPh sb="9" eb="12">
      <t>ツクイ</t>
    </rPh>
    <rPh sb="14" eb="15">
      <t>ホカ</t>
    </rPh>
    <phoneticPr fontId="4"/>
  </si>
  <si>
    <t>清川村煤ヶ谷地内　他</t>
    <rPh sb="0" eb="3">
      <t>キヨカワムラ</t>
    </rPh>
    <rPh sb="3" eb="4">
      <t>スス</t>
    </rPh>
    <rPh sb="5" eb="6">
      <t>タニ</t>
    </rPh>
    <rPh sb="6" eb="7">
      <t>チ</t>
    </rPh>
    <rPh sb="7" eb="8">
      <t>ナイ</t>
    </rPh>
    <rPh sb="9" eb="10">
      <t>ホカ</t>
    </rPh>
    <phoneticPr fontId="4"/>
  </si>
  <si>
    <t>国道129号他</t>
    <rPh sb="0" eb="2">
      <t>コクドウ</t>
    </rPh>
    <rPh sb="5" eb="6">
      <t>ゴウ</t>
    </rPh>
    <rPh sb="6" eb="7">
      <t>ホカ</t>
    </rPh>
    <phoneticPr fontId="4"/>
  </si>
  <si>
    <t>砂防指定地「岩倉沢」</t>
  </si>
  <si>
    <t>株式会社八鍬測量設計</t>
  </si>
  <si>
    <t>厚木市三田地先他</t>
    <rPh sb="0" eb="3">
      <t>アツギシ</t>
    </rPh>
    <rPh sb="3" eb="5">
      <t>サンダ</t>
    </rPh>
    <rPh sb="5" eb="7">
      <t>チサキ</t>
    </rPh>
    <rPh sb="7" eb="8">
      <t>ホカ</t>
    </rPh>
    <phoneticPr fontId="4"/>
  </si>
  <si>
    <t>愛川町中津地先他</t>
    <rPh sb="0" eb="3">
      <t>アイカワマチ</t>
    </rPh>
    <rPh sb="3" eb="5">
      <t>ナカツ</t>
    </rPh>
    <rPh sb="5" eb="7">
      <t>チサキ</t>
    </rPh>
    <rPh sb="7" eb="8">
      <t>ホカ</t>
    </rPh>
    <phoneticPr fontId="4"/>
  </si>
  <si>
    <t>三枝測量設計株式会社</t>
  </si>
  <si>
    <t>寒川町宮山地内他</t>
  </si>
  <si>
    <t>厚木市妻田西二丁目　地先</t>
  </si>
  <si>
    <t>県立あいかわ公園　他</t>
    <rPh sb="0" eb="2">
      <t>ケンリツ</t>
    </rPh>
    <rPh sb="6" eb="8">
      <t>コウエン</t>
    </rPh>
    <rPh sb="9" eb="10">
      <t>ホカ</t>
    </rPh>
    <phoneticPr fontId="4"/>
  </si>
  <si>
    <t>愛川町半原地内他</t>
    <rPh sb="0" eb="3">
      <t>アイカワマチ</t>
    </rPh>
    <rPh sb="3" eb="5">
      <t>ハンバラ</t>
    </rPh>
    <rPh sb="5" eb="6">
      <t>チ</t>
    </rPh>
    <rPh sb="6" eb="7">
      <t>ナイ</t>
    </rPh>
    <rPh sb="7" eb="8">
      <t>ホカ</t>
    </rPh>
    <phoneticPr fontId="4"/>
  </si>
  <si>
    <t>一級河川小鮎川他</t>
    <rPh sb="0" eb="2">
      <t>イッキュウ</t>
    </rPh>
    <rPh sb="2" eb="4">
      <t>カセン</t>
    </rPh>
    <rPh sb="4" eb="6">
      <t>コアユ</t>
    </rPh>
    <rPh sb="6" eb="7">
      <t>ガワ</t>
    </rPh>
    <rPh sb="7" eb="8">
      <t>ホカ</t>
    </rPh>
    <phoneticPr fontId="4"/>
  </si>
  <si>
    <t>一級河川玉川</t>
    <rPh sb="0" eb="2">
      <t>イッキュウ</t>
    </rPh>
    <rPh sb="2" eb="4">
      <t>カセン</t>
    </rPh>
    <rPh sb="4" eb="6">
      <t>タマガワ</t>
    </rPh>
    <phoneticPr fontId="4"/>
  </si>
  <si>
    <t>清川村宮ヶ瀬地内他</t>
    <rPh sb="0" eb="3">
      <t>キヨカワムラ</t>
    </rPh>
    <rPh sb="3" eb="4">
      <t>ミヤ</t>
    </rPh>
    <rPh sb="5" eb="6">
      <t>セ</t>
    </rPh>
    <rPh sb="6" eb="7">
      <t>チ</t>
    </rPh>
    <rPh sb="7" eb="8">
      <t>ナイ</t>
    </rPh>
    <rPh sb="8" eb="9">
      <t>ホカ</t>
    </rPh>
    <phoneticPr fontId="4"/>
  </si>
  <si>
    <t>厚木市下荻野地内他</t>
  </si>
  <si>
    <t>厚木市下荻野地内</t>
    <rPh sb="0" eb="3">
      <t>アツギシ</t>
    </rPh>
    <rPh sb="3" eb="6">
      <t>シモオギノ</t>
    </rPh>
    <rPh sb="6" eb="7">
      <t>チ</t>
    </rPh>
    <rPh sb="7" eb="8">
      <t>ナイ</t>
    </rPh>
    <phoneticPr fontId="4"/>
  </si>
  <si>
    <t>県道64号（伊勢原津久井）【古在家バイパス第Ⅱ期区間】</t>
    <rPh sb="0" eb="1">
      <t>ケン</t>
    </rPh>
    <rPh sb="1" eb="2">
      <t>ドウ</t>
    </rPh>
    <rPh sb="4" eb="5">
      <t>ゴウ</t>
    </rPh>
    <rPh sb="6" eb="9">
      <t>イセハラ</t>
    </rPh>
    <rPh sb="9" eb="12">
      <t>ツクイ</t>
    </rPh>
    <rPh sb="14" eb="17">
      <t>コザイケ</t>
    </rPh>
    <rPh sb="21" eb="22">
      <t>ダイ</t>
    </rPh>
    <rPh sb="22" eb="26">
      <t>２キクカン</t>
    </rPh>
    <phoneticPr fontId="4"/>
  </si>
  <si>
    <t>清川村煤ヶ谷地内</t>
    <rPh sb="0" eb="3">
      <t>キヨカワムラ</t>
    </rPh>
    <rPh sb="3" eb="4">
      <t>スス</t>
    </rPh>
    <rPh sb="5" eb="6">
      <t>タニ</t>
    </rPh>
    <rPh sb="6" eb="7">
      <t>チ</t>
    </rPh>
    <rPh sb="7" eb="8">
      <t>ナイ</t>
    </rPh>
    <phoneticPr fontId="4"/>
  </si>
  <si>
    <t>砂防指定地「中丸沢１」</t>
  </si>
  <si>
    <t>砂防指定地「まつかげ沢」</t>
  </si>
  <si>
    <t>一級河川　相模川</t>
    <rPh sb="0" eb="2">
      <t>イッキュウ</t>
    </rPh>
    <rPh sb="2" eb="4">
      <t>カセン</t>
    </rPh>
    <rPh sb="5" eb="7">
      <t>サガミ</t>
    </rPh>
    <rPh sb="7" eb="8">
      <t>カワ</t>
    </rPh>
    <phoneticPr fontId="4"/>
  </si>
  <si>
    <t>相模原市中央区田名地先</t>
    <rPh sb="0" eb="4">
      <t>サガミハラシ</t>
    </rPh>
    <rPh sb="4" eb="7">
      <t>チュウオウク</t>
    </rPh>
    <rPh sb="7" eb="9">
      <t>タナ</t>
    </rPh>
    <rPh sb="9" eb="11">
      <t>チサキ</t>
    </rPh>
    <phoneticPr fontId="4"/>
  </si>
  <si>
    <t>国道412号他</t>
    <rPh sb="0" eb="2">
      <t>コクドウ</t>
    </rPh>
    <rPh sb="5" eb="6">
      <t>ゴウ</t>
    </rPh>
    <rPh sb="6" eb="7">
      <t>ホカ</t>
    </rPh>
    <phoneticPr fontId="4"/>
  </si>
  <si>
    <t>愛川町半原地内他</t>
    <rPh sb="0" eb="8">
      <t>アイカワマチハンバラチナイホカ</t>
    </rPh>
    <phoneticPr fontId="4"/>
  </si>
  <si>
    <t>県道514号（宮ヶ瀬愛川）</t>
  </si>
  <si>
    <t>厚木市岡田地内他</t>
    <rPh sb="3" eb="5">
      <t>オカダ</t>
    </rPh>
    <rPh sb="5" eb="6">
      <t>チ</t>
    </rPh>
    <rPh sb="6" eb="7">
      <t>ナイ</t>
    </rPh>
    <rPh sb="7" eb="8">
      <t>ホカ</t>
    </rPh>
    <phoneticPr fontId="4"/>
  </si>
  <si>
    <t>国道412号他</t>
    <rPh sb="6" eb="7">
      <t>ホカ</t>
    </rPh>
    <phoneticPr fontId="4"/>
  </si>
  <si>
    <t>厚木市戸室一丁目地内他</t>
    <rPh sb="0" eb="3">
      <t>アツギシ</t>
    </rPh>
    <rPh sb="3" eb="5">
      <t>トムロ</t>
    </rPh>
    <rPh sb="5" eb="8">
      <t>イッチョウメ</t>
    </rPh>
    <rPh sb="8" eb="9">
      <t>チ</t>
    </rPh>
    <rPh sb="9" eb="10">
      <t>ナイ</t>
    </rPh>
    <rPh sb="10" eb="11">
      <t>ホカ</t>
    </rPh>
    <phoneticPr fontId="4"/>
  </si>
  <si>
    <t>県道42号（藤沢座間厚木）</t>
    <rPh sb="0" eb="2">
      <t>ケンドウ</t>
    </rPh>
    <rPh sb="4" eb="5">
      <t>ゴウ</t>
    </rPh>
    <rPh sb="6" eb="8">
      <t>フジサワ</t>
    </rPh>
    <rPh sb="8" eb="10">
      <t>ザマ</t>
    </rPh>
    <rPh sb="10" eb="12">
      <t>アツギ</t>
    </rPh>
    <phoneticPr fontId="4"/>
  </si>
  <si>
    <t>都市計画道路　座間荻野線</t>
  </si>
  <si>
    <t>厚木市下荻野地内</t>
  </si>
  <si>
    <t>県道64号（伊勢原津久井）【古在家バイパス第Ⅱ期区間】</t>
  </si>
  <si>
    <t>厚木市三田地内他</t>
  </si>
  <si>
    <t>株式会社ドーコン横浜事務所</t>
  </si>
  <si>
    <t>県道64号（伊勢原津久井）</t>
    <rPh sb="0" eb="1">
      <t>ケン</t>
    </rPh>
    <rPh sb="1" eb="2">
      <t>ドウ</t>
    </rPh>
    <rPh sb="4" eb="5">
      <t>ゴウ</t>
    </rPh>
    <rPh sb="6" eb="12">
      <t>イセハラツクイ</t>
    </rPh>
    <phoneticPr fontId="4"/>
  </si>
  <si>
    <t>清川村煤ヶ谷地内【古在家バイパス第Ⅰ期区間】</t>
    <rPh sb="0" eb="3">
      <t>キヨカワムラ</t>
    </rPh>
    <rPh sb="3" eb="6">
      <t>ススガヤ</t>
    </rPh>
    <rPh sb="6" eb="7">
      <t>チ</t>
    </rPh>
    <rPh sb="7" eb="8">
      <t>ナイ</t>
    </rPh>
    <rPh sb="9" eb="12">
      <t>コザイケ</t>
    </rPh>
    <rPh sb="16" eb="17">
      <t>ダイ</t>
    </rPh>
    <rPh sb="18" eb="19">
      <t>キ</t>
    </rPh>
    <rPh sb="19" eb="21">
      <t>クカン</t>
    </rPh>
    <phoneticPr fontId="4"/>
  </si>
  <si>
    <t>県道601号(酒井金田)</t>
    <rPh sb="0" eb="2">
      <t>ケンドウ</t>
    </rPh>
    <rPh sb="5" eb="6">
      <t>ゴウ</t>
    </rPh>
    <rPh sb="7" eb="9">
      <t>サカイ</t>
    </rPh>
    <rPh sb="9" eb="11">
      <t>カネダ</t>
    </rPh>
    <phoneticPr fontId="4"/>
  </si>
  <si>
    <t>厚木市金田地内</t>
    <rPh sb="0" eb="2">
      <t>アツギ</t>
    </rPh>
    <rPh sb="2" eb="3">
      <t>シ</t>
    </rPh>
    <rPh sb="3" eb="4">
      <t>カネ</t>
    </rPh>
    <rPh sb="4" eb="5">
      <t>ダ</t>
    </rPh>
    <rPh sb="5" eb="6">
      <t>チ</t>
    </rPh>
    <rPh sb="6" eb="7">
      <t>ナイ</t>
    </rPh>
    <phoneticPr fontId="4"/>
  </si>
  <si>
    <t>(都)旭町松枝町線【県道43号(藤沢厚木)】</t>
    <rPh sb="1" eb="2">
      <t>ミヤコ</t>
    </rPh>
    <rPh sb="3" eb="5">
      <t>アサヒチョウ</t>
    </rPh>
    <rPh sb="5" eb="7">
      <t>マツエ</t>
    </rPh>
    <rPh sb="7" eb="8">
      <t>チョウ</t>
    </rPh>
    <rPh sb="8" eb="9">
      <t>セン</t>
    </rPh>
    <rPh sb="10" eb="12">
      <t>ケンドウ</t>
    </rPh>
    <rPh sb="14" eb="15">
      <t>ゴウ</t>
    </rPh>
    <rPh sb="16" eb="18">
      <t>フジサワ</t>
    </rPh>
    <rPh sb="18" eb="20">
      <t>アツギ</t>
    </rPh>
    <phoneticPr fontId="4"/>
  </si>
  <si>
    <t>厚木市寿町～元町地内</t>
    <rPh sb="0" eb="2">
      <t>アツギ</t>
    </rPh>
    <rPh sb="2" eb="3">
      <t>シ</t>
    </rPh>
    <rPh sb="3" eb="4">
      <t>コトブキ</t>
    </rPh>
    <rPh sb="4" eb="5">
      <t>マチ</t>
    </rPh>
    <rPh sb="6" eb="8">
      <t>モトマチ</t>
    </rPh>
    <rPh sb="8" eb="9">
      <t>チ</t>
    </rPh>
    <rPh sb="9" eb="10">
      <t>ナイ</t>
    </rPh>
    <phoneticPr fontId="4"/>
  </si>
  <si>
    <t>厚木市七沢地内</t>
    <rPh sb="0" eb="2">
      <t>アツギ</t>
    </rPh>
    <rPh sb="2" eb="3">
      <t>シ</t>
    </rPh>
    <rPh sb="3" eb="5">
      <t>ナナサワ</t>
    </rPh>
    <rPh sb="5" eb="6">
      <t>チ</t>
    </rPh>
    <rPh sb="6" eb="7">
      <t>ナイ</t>
    </rPh>
    <phoneticPr fontId="4"/>
  </si>
  <si>
    <t>県立あいかわ公園</t>
    <rPh sb="0" eb="1">
      <t>ケン</t>
    </rPh>
    <rPh sb="1" eb="2">
      <t>リツ</t>
    </rPh>
    <rPh sb="6" eb="8">
      <t>コウエン</t>
    </rPh>
    <phoneticPr fontId="4"/>
  </si>
  <si>
    <t>株式会社パスコ横浜支店</t>
  </si>
  <si>
    <t>厚木市七沢地内他</t>
    <rPh sb="0" eb="2">
      <t>アツギ</t>
    </rPh>
    <rPh sb="2" eb="3">
      <t>シ</t>
    </rPh>
    <rPh sb="3" eb="5">
      <t>ナナサワ</t>
    </rPh>
    <rPh sb="5" eb="6">
      <t>チ</t>
    </rPh>
    <rPh sb="6" eb="7">
      <t>ナイ</t>
    </rPh>
    <rPh sb="7" eb="8">
      <t>ホカ</t>
    </rPh>
    <phoneticPr fontId="4"/>
  </si>
  <si>
    <t>一級河川玉川他　　</t>
  </si>
  <si>
    <t>厚木市酒井地先他</t>
  </si>
  <si>
    <t>一級河川玉川他　</t>
  </si>
  <si>
    <t>株式会社東京建設コンサルタント神奈川事務所</t>
  </si>
  <si>
    <t>砂防指定地「滝ノ沢」</t>
  </si>
  <si>
    <t>愛川町三増地先</t>
  </si>
  <si>
    <t>一級河川玉川</t>
  </si>
  <si>
    <t>砂防指定地「中丸沢１」</t>
    <rPh sb="0" eb="5">
      <t>サボウシテイチ</t>
    </rPh>
    <phoneticPr fontId="5"/>
  </si>
  <si>
    <t>清川村煤ヶ谷地先</t>
  </si>
  <si>
    <t>砂防指定地「中丸沢２」</t>
    <rPh sb="0" eb="2">
      <t>サボウ</t>
    </rPh>
    <rPh sb="2" eb="5">
      <t>シテイチ</t>
    </rPh>
    <phoneticPr fontId="5"/>
  </si>
  <si>
    <t>国土防災技術株式会社神奈川営業所</t>
  </si>
  <si>
    <t>厚木土木事務所　管内一円</t>
  </si>
  <si>
    <t>厚木市・愛川町・清川村</t>
  </si>
  <si>
    <t>砂防指定地「南沢」</t>
    <rPh sb="0" eb="2">
      <t>サボウ</t>
    </rPh>
    <rPh sb="2" eb="5">
      <t>シテイチ</t>
    </rPh>
    <rPh sb="6" eb="8">
      <t>ミナミサワ</t>
    </rPh>
    <phoneticPr fontId="4"/>
  </si>
  <si>
    <t>愛川町半原地先</t>
    <rPh sb="0" eb="3">
      <t>アイカワマチ</t>
    </rPh>
    <rPh sb="3" eb="5">
      <t>ハンバラ</t>
    </rPh>
    <rPh sb="5" eb="7">
      <t>チサキ</t>
    </rPh>
    <phoneticPr fontId="4"/>
  </si>
  <si>
    <t>一級河川相模川他</t>
  </si>
  <si>
    <t>相模原市緑区小倉地先</t>
  </si>
  <si>
    <t>一級河川中津川</t>
  </si>
  <si>
    <t>厚木市金田地先他</t>
  </si>
  <si>
    <t>一級河川相模川</t>
  </si>
  <si>
    <t>厚木市中依知地先他</t>
  </si>
  <si>
    <t>相模原市南区新戸地先他</t>
  </si>
  <si>
    <t>一級河川小鮎川</t>
    <rPh sb="0" eb="4">
      <t>イッキュウカセン</t>
    </rPh>
    <rPh sb="4" eb="5">
      <t>コ</t>
    </rPh>
    <rPh sb="5" eb="7">
      <t>アユガワ</t>
    </rPh>
    <phoneticPr fontId="4"/>
  </si>
  <si>
    <t>厚木市及川地先</t>
    <rPh sb="0" eb="3">
      <t>アツギシ</t>
    </rPh>
    <rPh sb="3" eb="5">
      <t>オイカワ</t>
    </rPh>
    <rPh sb="5" eb="7">
      <t>チサキ</t>
    </rPh>
    <phoneticPr fontId="4"/>
  </si>
  <si>
    <t>県道40号(横浜厚木)</t>
  </si>
  <si>
    <t>綾瀬市大上一丁目地内他</t>
    <rPh sb="0" eb="3">
      <t>アヤセシ</t>
    </rPh>
    <rPh sb="3" eb="5">
      <t>オオガミ</t>
    </rPh>
    <rPh sb="5" eb="8">
      <t>イッチョウメ</t>
    </rPh>
    <rPh sb="8" eb="9">
      <t>チ</t>
    </rPh>
    <rPh sb="9" eb="10">
      <t>ナイ</t>
    </rPh>
    <rPh sb="10" eb="11">
      <t>ホカ</t>
    </rPh>
    <phoneticPr fontId="5"/>
  </si>
  <si>
    <t>有限会社藤井測量設計</t>
  </si>
  <si>
    <t>綾瀬市小園地内</t>
    <rPh sb="0" eb="3">
      <t>アヤセシ</t>
    </rPh>
    <rPh sb="3" eb="5">
      <t>コゾノ</t>
    </rPh>
    <rPh sb="5" eb="6">
      <t>チ</t>
    </rPh>
    <rPh sb="6" eb="7">
      <t>ナイ</t>
    </rPh>
    <phoneticPr fontId="5"/>
  </si>
  <si>
    <t>(都)広野大塚・寺尾上土棚線</t>
    <rPh sb="1" eb="2">
      <t>ト</t>
    </rPh>
    <phoneticPr fontId="5"/>
  </si>
  <si>
    <t>綾瀬市寺尾台～座間市東原地内</t>
  </si>
  <si>
    <t>大和市下和田地先他</t>
  </si>
  <si>
    <t>一級河川鳩川</t>
  </si>
  <si>
    <t>海老名市上郷三丁目地先他</t>
  </si>
  <si>
    <t>都市計画道路河原口中新田線</t>
  </si>
  <si>
    <t>海老名市中新田一丁目地内外</t>
  </si>
  <si>
    <t>桂測量設計株式会社</t>
  </si>
  <si>
    <t>県道46号（相模原茅ケ崎）</t>
  </si>
  <si>
    <t>海老名市上郷地内</t>
  </si>
  <si>
    <t>県道50号(座間大和)</t>
  </si>
  <si>
    <t>（相武台跨線側道橋（小田原側））座間市広野台一丁目地内他</t>
    <rPh sb="16" eb="19">
      <t>ザマシ</t>
    </rPh>
    <rPh sb="19" eb="21">
      <t>ヒロノ</t>
    </rPh>
    <rPh sb="21" eb="22">
      <t>ダイ</t>
    </rPh>
    <rPh sb="22" eb="25">
      <t>イッチョウメ</t>
    </rPh>
    <rPh sb="25" eb="26">
      <t>チ</t>
    </rPh>
    <rPh sb="26" eb="27">
      <t>ナイ</t>
    </rPh>
    <rPh sb="27" eb="28">
      <t>ホカ</t>
    </rPh>
    <phoneticPr fontId="5"/>
  </si>
  <si>
    <t>国道467号他</t>
    <rPh sb="0" eb="2">
      <t>コクドウ</t>
    </rPh>
    <rPh sb="5" eb="6">
      <t>ゴウ</t>
    </rPh>
    <rPh sb="6" eb="7">
      <t>ホカ</t>
    </rPh>
    <phoneticPr fontId="5"/>
  </si>
  <si>
    <t>大和市福田地内他</t>
    <rPh sb="0" eb="2">
      <t>ヤマト</t>
    </rPh>
    <rPh sb="2" eb="3">
      <t>シ</t>
    </rPh>
    <rPh sb="3" eb="5">
      <t>フクダ</t>
    </rPh>
    <rPh sb="5" eb="6">
      <t>チ</t>
    </rPh>
    <rPh sb="6" eb="7">
      <t>ナイ</t>
    </rPh>
    <rPh sb="7" eb="8">
      <t>ホカ</t>
    </rPh>
    <phoneticPr fontId="5"/>
  </si>
  <si>
    <t>国道467号他</t>
    <rPh sb="0" eb="2">
      <t>コクドウ</t>
    </rPh>
    <rPh sb="5" eb="6">
      <t>ゴウ</t>
    </rPh>
    <rPh sb="6" eb="7">
      <t>タ</t>
    </rPh>
    <phoneticPr fontId="5"/>
  </si>
  <si>
    <t>大和市上和田地内他</t>
    <rPh sb="3" eb="6">
      <t>カミワダ</t>
    </rPh>
    <rPh sb="6" eb="9">
      <t>チナイタ</t>
    </rPh>
    <phoneticPr fontId="5"/>
  </si>
  <si>
    <t>県道40号（横浜厚木）</t>
    <rPh sb="0" eb="2">
      <t>ケンドウ</t>
    </rPh>
    <rPh sb="4" eb="5">
      <t>ゴウ</t>
    </rPh>
    <rPh sb="6" eb="8">
      <t>ヨコハマ</t>
    </rPh>
    <rPh sb="8" eb="10">
      <t>アツギ</t>
    </rPh>
    <phoneticPr fontId="5"/>
  </si>
  <si>
    <t>渋谷測量株式会社</t>
  </si>
  <si>
    <t>県道51号（町田厚木）他</t>
    <rPh sb="0" eb="2">
      <t>ケンドウ</t>
    </rPh>
    <rPh sb="4" eb="5">
      <t>ゴウ</t>
    </rPh>
    <rPh sb="6" eb="8">
      <t>マチダ</t>
    </rPh>
    <rPh sb="8" eb="10">
      <t>アツギ</t>
    </rPh>
    <rPh sb="11" eb="12">
      <t>ホカ</t>
    </rPh>
    <phoneticPr fontId="5"/>
  </si>
  <si>
    <t>座間市緑ケ丘六丁目地内他</t>
    <rPh sb="0" eb="3">
      <t>ザマシ</t>
    </rPh>
    <rPh sb="3" eb="6">
      <t>ミドリガオカ</t>
    </rPh>
    <rPh sb="6" eb="9">
      <t>ロクチョウメ</t>
    </rPh>
    <rPh sb="9" eb="11">
      <t>チナイ</t>
    </rPh>
    <rPh sb="11" eb="12">
      <t>ホカ</t>
    </rPh>
    <phoneticPr fontId="5"/>
  </si>
  <si>
    <t>県道46号（相模原茅ケ崎）</t>
    <rPh sb="0" eb="2">
      <t>ケンドウ</t>
    </rPh>
    <rPh sb="4" eb="5">
      <t>ゴウ</t>
    </rPh>
    <rPh sb="6" eb="12">
      <t>サガミハラチガサキ</t>
    </rPh>
    <phoneticPr fontId="5"/>
  </si>
  <si>
    <t>海老名市上郷～河原口地内</t>
  </si>
  <si>
    <t>株式会社横浜コンサルティングセンター</t>
  </si>
  <si>
    <t>県道46号（相模原茅ケ崎）他</t>
  </si>
  <si>
    <t>海老名市上郷地内他</t>
  </si>
  <si>
    <t>海老名市本郷地内</t>
    <rPh sb="0" eb="4">
      <t>エビナシ</t>
    </rPh>
    <rPh sb="4" eb="6">
      <t>ホンゴウ</t>
    </rPh>
    <rPh sb="6" eb="8">
      <t>チナイ</t>
    </rPh>
    <phoneticPr fontId="5"/>
  </si>
  <si>
    <t>株式会社横浜環境地質</t>
  </si>
  <si>
    <t>一級河川目久尻川</t>
  </si>
  <si>
    <t>相模川合流点～小池仲橋</t>
  </si>
  <si>
    <t>南栗原４丁目地区</t>
    <rPh sb="0" eb="1">
      <t>ミナミ</t>
    </rPh>
    <rPh sb="1" eb="3">
      <t>クリハラ</t>
    </rPh>
    <rPh sb="4" eb="6">
      <t>チョウメ</t>
    </rPh>
    <rPh sb="6" eb="8">
      <t>チク</t>
    </rPh>
    <phoneticPr fontId="5"/>
  </si>
  <si>
    <t>座間市南栗原四丁目地内</t>
    <rPh sb="0" eb="6">
      <t>ザマシミナミクリハラ</t>
    </rPh>
    <rPh sb="6" eb="9">
      <t>ヨンチョウメ</t>
    </rPh>
    <rPh sb="9" eb="10">
      <t>チ</t>
    </rPh>
    <rPh sb="10" eb="11">
      <t>ナイ</t>
    </rPh>
    <phoneticPr fontId="5"/>
  </si>
  <si>
    <t>大和市深見地先</t>
  </si>
  <si>
    <t>県道45号(丸子中山茅ケ崎)</t>
  </si>
  <si>
    <t>綾瀬市本蓼川地内</t>
  </si>
  <si>
    <t>アスト測量有限会社</t>
  </si>
  <si>
    <t>県道40号（横浜厚木）他</t>
    <rPh sb="11" eb="12">
      <t>ホカ</t>
    </rPh>
    <phoneticPr fontId="5"/>
  </si>
  <si>
    <t>大和市深見台一丁目地内他</t>
    <rPh sb="5" eb="6">
      <t>ダイ</t>
    </rPh>
    <rPh sb="6" eb="12">
      <t>イッチョウメチナイホカ</t>
    </rPh>
    <phoneticPr fontId="5"/>
  </si>
  <si>
    <t>（海老名跨線橋）海老名市中央三丁目地内他</t>
    <rPh sb="1" eb="4">
      <t>エビナ</t>
    </rPh>
    <rPh sb="4" eb="7">
      <t>コセンキョウ</t>
    </rPh>
    <rPh sb="8" eb="12">
      <t>エビナシ</t>
    </rPh>
    <rPh sb="12" eb="14">
      <t>チュウオウ</t>
    </rPh>
    <rPh sb="14" eb="17">
      <t>サンチョウメ</t>
    </rPh>
    <rPh sb="17" eb="18">
      <t>チ</t>
    </rPh>
    <rPh sb="18" eb="19">
      <t>ナイ</t>
    </rPh>
    <rPh sb="19" eb="20">
      <t>ホカ</t>
    </rPh>
    <phoneticPr fontId="5"/>
  </si>
  <si>
    <t>株式会社小田急エンジニアリング</t>
  </si>
  <si>
    <t>県道407号(杉久保座間)</t>
  </si>
  <si>
    <t>海老名市国分北一丁目地内他</t>
    <rPh sb="0" eb="4">
      <t>エビナシ</t>
    </rPh>
    <rPh sb="4" eb="6">
      <t>コクブ</t>
    </rPh>
    <rPh sb="6" eb="7">
      <t>キタ</t>
    </rPh>
    <rPh sb="7" eb="10">
      <t>イッチョウメ</t>
    </rPh>
    <rPh sb="10" eb="11">
      <t>チ</t>
    </rPh>
    <rPh sb="11" eb="12">
      <t>ナイ</t>
    </rPh>
    <rPh sb="12" eb="13">
      <t>ホカ</t>
    </rPh>
    <phoneticPr fontId="5"/>
  </si>
  <si>
    <t>県道42号（藤沢座間厚木）他</t>
    <rPh sb="13" eb="14">
      <t>ホカ</t>
    </rPh>
    <phoneticPr fontId="5"/>
  </si>
  <si>
    <t>綾瀬市早川～早川城山一丁目地内他</t>
    <rPh sb="0" eb="3">
      <t>アヤセシ</t>
    </rPh>
    <rPh sb="3" eb="5">
      <t>ハヤカワ</t>
    </rPh>
    <rPh sb="6" eb="8">
      <t>ハヤカワ</t>
    </rPh>
    <rPh sb="8" eb="10">
      <t>シロヤマ</t>
    </rPh>
    <rPh sb="10" eb="13">
      <t>１チョウメ</t>
    </rPh>
    <rPh sb="13" eb="14">
      <t>チ</t>
    </rPh>
    <rPh sb="14" eb="15">
      <t>ナイ</t>
    </rPh>
    <rPh sb="15" eb="16">
      <t>ホカ</t>
    </rPh>
    <phoneticPr fontId="5"/>
  </si>
  <si>
    <t>県道42号（藤沢座間厚木）他</t>
  </si>
  <si>
    <t>綾瀬市早川地内他</t>
  </si>
  <si>
    <t>県道42号(藤沢座間厚木)</t>
    <rPh sb="0" eb="2">
      <t>ケンドウ</t>
    </rPh>
    <rPh sb="4" eb="5">
      <t>ゴウ</t>
    </rPh>
    <rPh sb="6" eb="8">
      <t>フジサワ</t>
    </rPh>
    <rPh sb="8" eb="10">
      <t>ザマ</t>
    </rPh>
    <rPh sb="10" eb="12">
      <t>アツギ</t>
    </rPh>
    <phoneticPr fontId="5"/>
  </si>
  <si>
    <t>綾瀬市早川地内他</t>
    <rPh sb="0" eb="3">
      <t>アヤセシ</t>
    </rPh>
    <rPh sb="3" eb="5">
      <t>ハヤカワ</t>
    </rPh>
    <rPh sb="5" eb="7">
      <t>チナイ</t>
    </rPh>
    <rPh sb="7" eb="8">
      <t>ホカ</t>
    </rPh>
    <phoneticPr fontId="5"/>
  </si>
  <si>
    <t>綾瀬市早川城山一丁目地内他</t>
    <rPh sb="0" eb="3">
      <t>アヤセシ</t>
    </rPh>
    <rPh sb="3" eb="7">
      <t>ハヤカワシロヤマ</t>
    </rPh>
    <rPh sb="7" eb="13">
      <t>イッチョウメチナイホカ</t>
    </rPh>
    <phoneticPr fontId="5"/>
  </si>
  <si>
    <t>応用地質株式会社横浜営業所</t>
  </si>
  <si>
    <t>県道42号（藤沢座間厚木）他</t>
    <rPh sb="0" eb="2">
      <t>ケンドウ</t>
    </rPh>
    <rPh sb="4" eb="5">
      <t>ゴウ</t>
    </rPh>
    <rPh sb="6" eb="8">
      <t>フジサワ</t>
    </rPh>
    <rPh sb="8" eb="10">
      <t>ザマ</t>
    </rPh>
    <rPh sb="10" eb="12">
      <t>アツギ</t>
    </rPh>
    <rPh sb="13" eb="14">
      <t>ホカ</t>
    </rPh>
    <phoneticPr fontId="5"/>
  </si>
  <si>
    <t>（座架依橋他）座間市新田宿～厚木市関口地内他</t>
    <rPh sb="1" eb="5">
      <t>ザカイハシ</t>
    </rPh>
    <rPh sb="5" eb="6">
      <t>ホカ</t>
    </rPh>
    <rPh sb="7" eb="10">
      <t>ザマシ</t>
    </rPh>
    <rPh sb="10" eb="13">
      <t>シンデンジュク</t>
    </rPh>
    <rPh sb="14" eb="17">
      <t>アツギシ</t>
    </rPh>
    <rPh sb="17" eb="19">
      <t>セキグチ</t>
    </rPh>
    <rPh sb="19" eb="21">
      <t>チナイ</t>
    </rPh>
    <rPh sb="21" eb="22">
      <t>ホカ</t>
    </rPh>
    <phoneticPr fontId="5"/>
  </si>
  <si>
    <t>県道43号(藤沢厚木)他</t>
    <rPh sb="11" eb="12">
      <t>ホカ</t>
    </rPh>
    <phoneticPr fontId="6"/>
  </si>
  <si>
    <t>（一ツ橋他）海老名市中新田四丁目地内他</t>
    <rPh sb="1" eb="2">
      <t>ヒト</t>
    </rPh>
    <rPh sb="3" eb="4">
      <t>バシ</t>
    </rPh>
    <rPh sb="4" eb="5">
      <t>ホカ</t>
    </rPh>
    <rPh sb="6" eb="10">
      <t>エビナシ</t>
    </rPh>
    <rPh sb="10" eb="13">
      <t>ナカシンデン</t>
    </rPh>
    <rPh sb="13" eb="16">
      <t>ヨンチョウメ</t>
    </rPh>
    <rPh sb="16" eb="17">
      <t>チ</t>
    </rPh>
    <rPh sb="17" eb="18">
      <t>ナイ</t>
    </rPh>
    <rPh sb="18" eb="19">
      <t>ホカ</t>
    </rPh>
    <phoneticPr fontId="5"/>
  </si>
  <si>
    <t>県道45号（丸子中山茅ケ崎）</t>
  </si>
  <si>
    <t>綾瀬市吉岡東五丁目地内他</t>
  </si>
  <si>
    <t>海老名市中央二丁目地内他</t>
    <rPh sb="0" eb="4">
      <t>エビナシ</t>
    </rPh>
    <rPh sb="4" eb="6">
      <t>チュウオウ</t>
    </rPh>
    <rPh sb="6" eb="9">
      <t>ニチョウメ</t>
    </rPh>
    <rPh sb="9" eb="10">
      <t>チ</t>
    </rPh>
    <rPh sb="10" eb="11">
      <t>ナイ</t>
    </rPh>
    <rPh sb="11" eb="12">
      <t>ホカ</t>
    </rPh>
    <phoneticPr fontId="5"/>
  </si>
  <si>
    <t>都市計画道路丸子中山茅ケ崎線</t>
  </si>
  <si>
    <t>都市計画道路座間南林間線</t>
  </si>
  <si>
    <t>座間市座間一丁目～入谷西二丁目地内</t>
    <rPh sb="5" eb="6">
      <t>イチ</t>
    </rPh>
    <rPh sb="12" eb="13">
      <t>ニ</t>
    </rPh>
    <phoneticPr fontId="6"/>
  </si>
  <si>
    <t>管内一円　</t>
  </si>
  <si>
    <t>海老名市上今泉一丁目地内　他</t>
  </si>
  <si>
    <t>大和市深見地先他</t>
    <rPh sb="7" eb="8">
      <t>ホカ</t>
    </rPh>
    <phoneticPr fontId="5"/>
  </si>
  <si>
    <t>大和市深見地先</t>
    <rPh sb="0" eb="3">
      <t>ヤマトシ</t>
    </rPh>
    <rPh sb="3" eb="5">
      <t>フカミ</t>
    </rPh>
    <rPh sb="5" eb="7">
      <t>チサキ</t>
    </rPh>
    <phoneticPr fontId="3"/>
  </si>
  <si>
    <t>横浜市泉区上飯田町地先他</t>
    <rPh sb="0" eb="3">
      <t>ヨコハマシ</t>
    </rPh>
    <rPh sb="3" eb="5">
      <t>イズミク</t>
    </rPh>
    <rPh sb="5" eb="8">
      <t>カミイイダ</t>
    </rPh>
    <rPh sb="8" eb="9">
      <t>チョウ</t>
    </rPh>
    <rPh sb="9" eb="11">
      <t>チサキ</t>
    </rPh>
    <rPh sb="11" eb="12">
      <t>ホカ</t>
    </rPh>
    <phoneticPr fontId="3"/>
  </si>
  <si>
    <t>海老名市大谷地先他</t>
    <rPh sb="0" eb="4">
      <t>エビナシ</t>
    </rPh>
    <rPh sb="4" eb="6">
      <t>オオヤ</t>
    </rPh>
    <rPh sb="6" eb="8">
      <t>チサキ</t>
    </rPh>
    <rPh sb="8" eb="9">
      <t>ホカ</t>
    </rPh>
    <phoneticPr fontId="3"/>
  </si>
  <si>
    <t>一級河川目久尻川他</t>
    <rPh sb="0" eb="2">
      <t>イッキュウ</t>
    </rPh>
    <rPh sb="2" eb="4">
      <t>カセン</t>
    </rPh>
    <rPh sb="4" eb="8">
      <t>メクジリガワ</t>
    </rPh>
    <rPh sb="8" eb="9">
      <t>ホカ</t>
    </rPh>
    <phoneticPr fontId="3"/>
  </si>
  <si>
    <t>座間市栗原地先他</t>
  </si>
  <si>
    <t>一級河川目久尻川</t>
    <rPh sb="0" eb="2">
      <t>イッキュウ</t>
    </rPh>
    <rPh sb="2" eb="4">
      <t>カセン</t>
    </rPh>
    <rPh sb="4" eb="8">
      <t>メクジリガワ</t>
    </rPh>
    <phoneticPr fontId="3"/>
  </si>
  <si>
    <t>座間市栗原中央三丁目地先他</t>
    <rPh sb="3" eb="5">
      <t>クリハラ</t>
    </rPh>
    <rPh sb="5" eb="7">
      <t>チュウオウ</t>
    </rPh>
    <rPh sb="7" eb="10">
      <t>サンチョウメ</t>
    </rPh>
    <rPh sb="10" eb="11">
      <t>チ</t>
    </rPh>
    <rPh sb="11" eb="12">
      <t>サキ</t>
    </rPh>
    <rPh sb="12" eb="13">
      <t>ホカ</t>
    </rPh>
    <phoneticPr fontId="5"/>
  </si>
  <si>
    <t>座間市南栗原四丁目地先他</t>
    <rPh sb="0" eb="3">
      <t>ザマシ</t>
    </rPh>
    <rPh sb="3" eb="6">
      <t>ミナミクリハラ</t>
    </rPh>
    <rPh sb="6" eb="9">
      <t>ヨンチョウメ</t>
    </rPh>
    <rPh sb="9" eb="10">
      <t>チ</t>
    </rPh>
    <rPh sb="10" eb="11">
      <t>サキ</t>
    </rPh>
    <rPh sb="11" eb="12">
      <t>ホカ</t>
    </rPh>
    <phoneticPr fontId="5"/>
  </si>
  <si>
    <t>海老名市国分南一丁目地内他</t>
    <rPh sb="0" eb="4">
      <t>エビナシ</t>
    </rPh>
    <rPh sb="4" eb="6">
      <t>コクブ</t>
    </rPh>
    <rPh sb="6" eb="7">
      <t>ミナミ</t>
    </rPh>
    <rPh sb="7" eb="10">
      <t>イッチョウメ</t>
    </rPh>
    <rPh sb="10" eb="11">
      <t>チ</t>
    </rPh>
    <rPh sb="11" eb="12">
      <t>ナイ</t>
    </rPh>
    <rPh sb="12" eb="13">
      <t>ホカ</t>
    </rPh>
    <phoneticPr fontId="4"/>
  </si>
  <si>
    <t>（相武台跨線側道橋（小田原側））座間市広野台一丁目地内</t>
    <rPh sb="1" eb="4">
      <t>ソウブダイ</t>
    </rPh>
    <rPh sb="4" eb="5">
      <t>マタガ</t>
    </rPh>
    <rPh sb="5" eb="6">
      <t>セン</t>
    </rPh>
    <rPh sb="6" eb="8">
      <t>ソクドウ</t>
    </rPh>
    <rPh sb="8" eb="9">
      <t>ハシ</t>
    </rPh>
    <rPh sb="10" eb="13">
      <t>オダワラ</t>
    </rPh>
    <rPh sb="13" eb="14">
      <t>ガワ</t>
    </rPh>
    <rPh sb="16" eb="19">
      <t>ザマシ</t>
    </rPh>
    <rPh sb="19" eb="22">
      <t>ヒロノダイ</t>
    </rPh>
    <rPh sb="22" eb="25">
      <t>イッチョウメ</t>
    </rPh>
    <rPh sb="25" eb="26">
      <t>チ</t>
    </rPh>
    <rPh sb="26" eb="27">
      <t>ナイ</t>
    </rPh>
    <phoneticPr fontId="4"/>
  </si>
  <si>
    <t>小渕地区</t>
  </si>
  <si>
    <t>相模原市緑区小渕地内</t>
  </si>
  <si>
    <t>二級河川 境川</t>
    <rPh sb="0" eb="2">
      <t>ニキュウ</t>
    </rPh>
    <rPh sb="2" eb="4">
      <t>カセン</t>
    </rPh>
    <rPh sb="5" eb="7">
      <t>サカイガワ</t>
    </rPh>
    <phoneticPr fontId="4"/>
  </si>
  <si>
    <t>町田市相原町地先</t>
    <rPh sb="0" eb="3">
      <t>マチダシ</t>
    </rPh>
    <rPh sb="3" eb="5">
      <t>アイハラ</t>
    </rPh>
    <rPh sb="5" eb="6">
      <t>チョウ</t>
    </rPh>
    <rPh sb="6" eb="8">
      <t>チサキ</t>
    </rPh>
    <phoneticPr fontId="4"/>
  </si>
  <si>
    <t>根小屋Ｃ地区</t>
    <rPh sb="0" eb="3">
      <t>ネゴヤ</t>
    </rPh>
    <rPh sb="4" eb="6">
      <t>チク</t>
    </rPh>
    <phoneticPr fontId="4"/>
  </si>
  <si>
    <t>相模原市緑区根小屋地内</t>
    <rPh sb="6" eb="9">
      <t>ネゴヤ</t>
    </rPh>
    <rPh sb="9" eb="10">
      <t>チ</t>
    </rPh>
    <rPh sb="10" eb="11">
      <t>ナイ</t>
    </rPh>
    <phoneticPr fontId="4"/>
  </si>
  <si>
    <t>一級河川 鳩川他</t>
    <rPh sb="0" eb="2">
      <t>イッキュウ</t>
    </rPh>
    <rPh sb="2" eb="4">
      <t>カセン</t>
    </rPh>
    <rPh sb="5" eb="7">
      <t>ハトガワ</t>
    </rPh>
    <rPh sb="7" eb="8">
      <t>ホカ</t>
    </rPh>
    <phoneticPr fontId="4"/>
  </si>
  <si>
    <t>相模原市南区下溝地先他</t>
    <rPh sb="0" eb="4">
      <t>サガミハラシ</t>
    </rPh>
    <rPh sb="4" eb="6">
      <t>ミナミク</t>
    </rPh>
    <rPh sb="6" eb="8">
      <t>シモミゾ</t>
    </rPh>
    <rPh sb="8" eb="10">
      <t>チサキ</t>
    </rPh>
    <rPh sb="10" eb="11">
      <t>ホカ</t>
    </rPh>
    <phoneticPr fontId="4"/>
  </si>
  <si>
    <t>砂防指定地 阿津川他</t>
  </si>
  <si>
    <t>相模原市緑区寸沢嵐地先他</t>
  </si>
  <si>
    <t>土石流危険渓流 中野Ａ沢</t>
  </si>
  <si>
    <t>相模原市緑区中野地先</t>
  </si>
  <si>
    <t>一級河川 秋山川</t>
    <rPh sb="0" eb="2">
      <t>イッキュウ</t>
    </rPh>
    <rPh sb="2" eb="4">
      <t>カセン</t>
    </rPh>
    <rPh sb="5" eb="7">
      <t>アキヤマ</t>
    </rPh>
    <rPh sb="7" eb="8">
      <t>ガワ</t>
    </rPh>
    <phoneticPr fontId="4"/>
  </si>
  <si>
    <t>相模原市緑区名倉地先</t>
    <rPh sb="0" eb="4">
      <t>サガミハラシ</t>
    </rPh>
    <rPh sb="4" eb="6">
      <t>ミドリク</t>
    </rPh>
    <rPh sb="6" eb="8">
      <t>ナグラ</t>
    </rPh>
    <rPh sb="8" eb="10">
      <t>チサキ</t>
    </rPh>
    <phoneticPr fontId="4"/>
  </si>
  <si>
    <t>砂防指定地 沢井川</t>
    <rPh sb="6" eb="8">
      <t>サワイ</t>
    </rPh>
    <rPh sb="8" eb="9">
      <t>ガワ</t>
    </rPh>
    <phoneticPr fontId="4"/>
  </si>
  <si>
    <t>相模原市緑区佐野川地先</t>
    <rPh sb="0" eb="4">
      <t>サガミハラシ</t>
    </rPh>
    <rPh sb="4" eb="6">
      <t>ミドリク</t>
    </rPh>
    <rPh sb="6" eb="9">
      <t>サノガワ</t>
    </rPh>
    <rPh sb="9" eb="11">
      <t>チサキ</t>
    </rPh>
    <phoneticPr fontId="4"/>
  </si>
  <si>
    <t>関川第一沢</t>
    <rPh sb="0" eb="2">
      <t>セキカワ</t>
    </rPh>
    <rPh sb="2" eb="4">
      <t>ダイイチ</t>
    </rPh>
    <rPh sb="4" eb="5">
      <t>サワ</t>
    </rPh>
    <phoneticPr fontId="4"/>
  </si>
  <si>
    <t>青山川</t>
    <rPh sb="0" eb="2">
      <t>アオヤマ</t>
    </rPh>
    <rPh sb="2" eb="3">
      <t>カワ</t>
    </rPh>
    <phoneticPr fontId="4"/>
  </si>
  <si>
    <t>相模原市緑区青山地先</t>
    <rPh sb="6" eb="8">
      <t>アオヤマ</t>
    </rPh>
    <phoneticPr fontId="4"/>
  </si>
  <si>
    <t>砂防指定地 谷戸入沢</t>
    <rPh sb="0" eb="2">
      <t>サボウ</t>
    </rPh>
    <rPh sb="2" eb="4">
      <t>シテイ</t>
    </rPh>
    <rPh sb="4" eb="5">
      <t>チ</t>
    </rPh>
    <rPh sb="6" eb="8">
      <t>ヤト</t>
    </rPh>
    <rPh sb="8" eb="9">
      <t>イ</t>
    </rPh>
    <rPh sb="9" eb="10">
      <t>サワ</t>
    </rPh>
    <phoneticPr fontId="4"/>
  </si>
  <si>
    <t>相模原市緑区牧野地先</t>
    <rPh sb="0" eb="4">
      <t>サガミハラシ</t>
    </rPh>
    <rPh sb="4" eb="6">
      <t>ミドリク</t>
    </rPh>
    <rPh sb="6" eb="8">
      <t>マギノ</t>
    </rPh>
    <rPh sb="8" eb="10">
      <t>チサキ</t>
    </rPh>
    <phoneticPr fontId="4"/>
  </si>
  <si>
    <t>鬼取沢</t>
    <rPh sb="0" eb="1">
      <t>オニ</t>
    </rPh>
    <rPh sb="1" eb="2">
      <t>トリ</t>
    </rPh>
    <rPh sb="2" eb="3">
      <t>ザワ</t>
    </rPh>
    <phoneticPr fontId="4"/>
  </si>
  <si>
    <t>一級河川 串川</t>
    <rPh sb="0" eb="2">
      <t>イッキュウ</t>
    </rPh>
    <rPh sb="2" eb="4">
      <t>カセン</t>
    </rPh>
    <rPh sb="5" eb="7">
      <t>クシカワ</t>
    </rPh>
    <phoneticPr fontId="4"/>
  </si>
  <si>
    <t>相模原市緑区青山地先他</t>
    <rPh sb="0" eb="4">
      <t>サガミハラシ</t>
    </rPh>
    <rPh sb="4" eb="6">
      <t>ミドリク</t>
    </rPh>
    <rPh sb="6" eb="8">
      <t>アオヤマ</t>
    </rPh>
    <rPh sb="8" eb="10">
      <t>チサキ</t>
    </rPh>
    <rPh sb="10" eb="11">
      <t>ホカ</t>
    </rPh>
    <phoneticPr fontId="4"/>
  </si>
  <si>
    <t>一級河川　串川（無名橋）</t>
  </si>
  <si>
    <t>相模原市緑区根小屋地先</t>
  </si>
  <si>
    <t>相模原市緑区川尻地先他</t>
  </si>
  <si>
    <t>一級河川　串川</t>
  </si>
  <si>
    <t>相模原市緑区根小屋　地先他</t>
  </si>
  <si>
    <t>県立相模原公園</t>
  </si>
  <si>
    <t>相模原市南区下溝地内他</t>
  </si>
  <si>
    <t>砂防指定地　オレ沢</t>
    <rPh sb="0" eb="5">
      <t>サボウシテイチ</t>
    </rPh>
    <rPh sb="8" eb="9">
      <t>サワ</t>
    </rPh>
    <phoneticPr fontId="4"/>
  </si>
  <si>
    <t>相模原市緑区鳥屋地先</t>
    <rPh sb="0" eb="4">
      <t>サガミハラシ</t>
    </rPh>
    <rPh sb="4" eb="6">
      <t>ミドリク</t>
    </rPh>
    <rPh sb="6" eb="8">
      <t>トヤ</t>
    </rPh>
    <rPh sb="8" eb="10">
      <t>ジサキ</t>
    </rPh>
    <phoneticPr fontId="4"/>
  </si>
  <si>
    <t>城山地区他</t>
  </si>
  <si>
    <t>相模原市緑区川尻地内他</t>
  </si>
  <si>
    <t>中央開発株式会社東京支社</t>
  </si>
  <si>
    <t>砂防指定地　沢井川</t>
  </si>
  <si>
    <t>相模原市緑区佐野川地先　〔A工区〕</t>
  </si>
  <si>
    <t>有限会社二戸技術</t>
  </si>
  <si>
    <t>相模原市緑区佐野川地先　〔B工区〕</t>
  </si>
  <si>
    <t>二級河川　境川他</t>
  </si>
  <si>
    <t>町田市小山町地先他</t>
  </si>
  <si>
    <t>県立相模原公園　</t>
  </si>
  <si>
    <t>相模原市南区下溝地内</t>
  </si>
  <si>
    <t>県立津久井湖城山公園</t>
  </si>
  <si>
    <t>相模原市緑区小倉地内</t>
  </si>
  <si>
    <t>相模原市緑区太井地内</t>
  </si>
  <si>
    <t>有限会社日建測量</t>
  </si>
  <si>
    <t>砂防指定地　沢井川</t>
    <rPh sb="0" eb="5">
      <t>サボウシテイチ</t>
    </rPh>
    <rPh sb="6" eb="9">
      <t>サワイガワ</t>
    </rPh>
    <phoneticPr fontId="4"/>
  </si>
  <si>
    <t>相模原市緑区佐野川地先</t>
    <rPh sb="0" eb="4">
      <t>サガミハラシ</t>
    </rPh>
    <rPh sb="4" eb="6">
      <t>ミドリク</t>
    </rPh>
    <phoneticPr fontId="4"/>
  </si>
  <si>
    <t>砂防指定地　オレ沢</t>
    <rPh sb="0" eb="2">
      <t>サボウ</t>
    </rPh>
    <rPh sb="2" eb="5">
      <t>シテイチ</t>
    </rPh>
    <rPh sb="8" eb="9">
      <t>サワ</t>
    </rPh>
    <phoneticPr fontId="4"/>
  </si>
  <si>
    <t>相模原市緑区鳥屋地先</t>
    <rPh sb="0" eb="6">
      <t>サガミハラシミドリク</t>
    </rPh>
    <rPh sb="6" eb="8">
      <t>トヤ</t>
    </rPh>
    <rPh sb="8" eb="10">
      <t>ジサキ</t>
    </rPh>
    <phoneticPr fontId="4"/>
  </si>
  <si>
    <t>砂防指定地　沢井川</t>
    <rPh sb="0" eb="5">
      <t>サボウシテイチ</t>
    </rPh>
    <rPh sb="6" eb="8">
      <t>サワイ</t>
    </rPh>
    <rPh sb="8" eb="9">
      <t>ガワ</t>
    </rPh>
    <phoneticPr fontId="4"/>
  </si>
  <si>
    <t>相模原市緑区佐野川地先</t>
    <rPh sb="0" eb="6">
      <t>サガミハラシミドリク</t>
    </rPh>
    <rPh sb="9" eb="11">
      <t>ジサキ</t>
    </rPh>
    <phoneticPr fontId="4"/>
  </si>
  <si>
    <t>砂防指定地　神ノ川他</t>
  </si>
  <si>
    <t>相模原市 緑区 青根 地先 他</t>
  </si>
  <si>
    <t>土石流危険渓流　中野Ａ沢</t>
  </si>
  <si>
    <t>相模原市 緑区 中野 地先</t>
  </si>
  <si>
    <t>株式会社アーバングラフィック</t>
  </si>
  <si>
    <t>相模湖地区他</t>
  </si>
  <si>
    <t>相模原市 緑区 根小屋 地内他</t>
  </si>
  <si>
    <t>道志川 他</t>
  </si>
  <si>
    <t>相模原市 緑区 青根 地先他</t>
  </si>
  <si>
    <t>中野Ｃ沢</t>
  </si>
  <si>
    <t>砂防指定地　関川　（関川林道）</t>
  </si>
  <si>
    <t>相模原市 緑区 寸沢嵐 地先</t>
  </si>
  <si>
    <t>相模原市 緑区 佐野川 地先</t>
  </si>
  <si>
    <t>砂防指定地　阿津川他</t>
  </si>
  <si>
    <t>二級河川　狩川</t>
    <rPh sb="0" eb="2">
      <t>ニキュウ</t>
    </rPh>
    <rPh sb="2" eb="4">
      <t>カセン</t>
    </rPh>
    <rPh sb="5" eb="6">
      <t>カ</t>
    </rPh>
    <rPh sb="6" eb="7">
      <t>カワ</t>
    </rPh>
    <phoneticPr fontId="16"/>
  </si>
  <si>
    <t>南足柄市飯沢地先他</t>
    <rPh sb="0" eb="4">
      <t>ミナミアシガラシ</t>
    </rPh>
    <rPh sb="4" eb="6">
      <t>イイサワ</t>
    </rPh>
    <rPh sb="6" eb="8">
      <t>チサキ</t>
    </rPh>
    <rPh sb="8" eb="9">
      <t>ホカ</t>
    </rPh>
    <phoneticPr fontId="16"/>
  </si>
  <si>
    <t>二級河川　要定川</t>
    <rPh sb="0" eb="2">
      <t>ニキュウ</t>
    </rPh>
    <rPh sb="2" eb="4">
      <t>カセン</t>
    </rPh>
    <rPh sb="5" eb="6">
      <t>ヨウ</t>
    </rPh>
    <rPh sb="6" eb="7">
      <t>サダ</t>
    </rPh>
    <rPh sb="7" eb="8">
      <t>カワ</t>
    </rPh>
    <phoneticPr fontId="16"/>
  </si>
  <si>
    <t>小田原市栢山地先他</t>
    <rPh sb="0" eb="4">
      <t>オダワラシ</t>
    </rPh>
    <rPh sb="4" eb="6">
      <t>カヤマ</t>
    </rPh>
    <rPh sb="6" eb="8">
      <t>チサキ</t>
    </rPh>
    <rPh sb="8" eb="9">
      <t>ホカ</t>
    </rPh>
    <phoneticPr fontId="16"/>
  </si>
  <si>
    <t>二級河川　洞川</t>
    <rPh sb="0" eb="2">
      <t>ニキュウ</t>
    </rPh>
    <rPh sb="2" eb="4">
      <t>カセン</t>
    </rPh>
    <rPh sb="5" eb="7">
      <t>ドロガワ</t>
    </rPh>
    <phoneticPr fontId="16"/>
  </si>
  <si>
    <t>南足柄市和田河原地先</t>
    <rPh sb="0" eb="4">
      <t>ミナミアシガラシ</t>
    </rPh>
    <rPh sb="4" eb="6">
      <t>ワダ</t>
    </rPh>
    <rPh sb="6" eb="8">
      <t>カワラ</t>
    </rPh>
    <rPh sb="8" eb="10">
      <t>チサキ</t>
    </rPh>
    <phoneticPr fontId="16"/>
  </si>
  <si>
    <t>県道711号（小田原松田）他</t>
  </si>
  <si>
    <t>足柄上郡開成町吉田島地内他
（開成跨線橋他）</t>
  </si>
  <si>
    <t>比奈窪Ｃ地区</t>
    <rPh sb="0" eb="3">
      <t>ヒナクボ</t>
    </rPh>
    <rPh sb="4" eb="6">
      <t>チク</t>
    </rPh>
    <phoneticPr fontId="16"/>
  </si>
  <si>
    <t>足柄上郡中井町比奈窪地内</t>
    <rPh sb="0" eb="3">
      <t>アシガラカミ</t>
    </rPh>
    <rPh sb="3" eb="4">
      <t>グン</t>
    </rPh>
    <rPh sb="4" eb="7">
      <t>ナカイマチ</t>
    </rPh>
    <rPh sb="7" eb="10">
      <t>ヒナクボ</t>
    </rPh>
    <rPh sb="10" eb="11">
      <t>チ</t>
    </rPh>
    <rPh sb="11" eb="12">
      <t>ナイ</t>
    </rPh>
    <phoneticPr fontId="16"/>
  </si>
  <si>
    <t>県道731号
（矢倉沢仙石原）</t>
    <rPh sb="0" eb="2">
      <t>ケンドウ</t>
    </rPh>
    <rPh sb="5" eb="6">
      <t>ゴウ</t>
    </rPh>
    <rPh sb="8" eb="10">
      <t>ヤクラ</t>
    </rPh>
    <rPh sb="10" eb="11">
      <t>サワ</t>
    </rPh>
    <rPh sb="11" eb="14">
      <t>センゴクバラ</t>
    </rPh>
    <phoneticPr fontId="16"/>
  </si>
  <si>
    <t>南足柄市矢倉沢地内</t>
    <rPh sb="0" eb="1">
      <t>ミナミ</t>
    </rPh>
    <rPh sb="3" eb="4">
      <t>シ</t>
    </rPh>
    <rPh sb="4" eb="6">
      <t>ヤクラ</t>
    </rPh>
    <rPh sb="6" eb="7">
      <t>サワ</t>
    </rPh>
    <rPh sb="7" eb="8">
      <t>チ</t>
    </rPh>
    <rPh sb="8" eb="9">
      <t>ナイ</t>
    </rPh>
    <phoneticPr fontId="16"/>
  </si>
  <si>
    <t>二級河川　酒匂川</t>
    <rPh sb="0" eb="2">
      <t>ニキュウ</t>
    </rPh>
    <rPh sb="2" eb="4">
      <t>カセン</t>
    </rPh>
    <rPh sb="5" eb="7">
      <t>サカワ</t>
    </rPh>
    <rPh sb="7" eb="8">
      <t>カワ</t>
    </rPh>
    <phoneticPr fontId="16"/>
  </si>
  <si>
    <t>足柄上郡松田町松田惣領地先他</t>
    <rPh sb="0" eb="3">
      <t>アシガラカミ</t>
    </rPh>
    <phoneticPr fontId="16"/>
  </si>
  <si>
    <t>足柄上郡山北町谷ケ地先他</t>
    <rPh sb="9" eb="11">
      <t>チサキ</t>
    </rPh>
    <phoneticPr fontId="6"/>
  </si>
  <si>
    <t>下井ノ口地区他</t>
    <rPh sb="0" eb="1">
      <t>シモ</t>
    </rPh>
    <rPh sb="1" eb="2">
      <t>イ</t>
    </rPh>
    <rPh sb="3" eb="4">
      <t>クチ</t>
    </rPh>
    <rPh sb="4" eb="6">
      <t>チク</t>
    </rPh>
    <rPh sb="6" eb="7">
      <t>ホカ</t>
    </rPh>
    <phoneticPr fontId="16"/>
  </si>
  <si>
    <t>足柄上郡中井町井ノ口地内他</t>
    <rPh sb="0" eb="2">
      <t>アシガラ</t>
    </rPh>
    <rPh sb="2" eb="3">
      <t>カミ</t>
    </rPh>
    <rPh sb="3" eb="4">
      <t>グン</t>
    </rPh>
    <rPh sb="4" eb="7">
      <t>ナカイマチ</t>
    </rPh>
    <rPh sb="7" eb="8">
      <t>イ</t>
    </rPh>
    <rPh sb="9" eb="10">
      <t>クチ</t>
    </rPh>
    <rPh sb="10" eb="11">
      <t>チ</t>
    </rPh>
    <rPh sb="11" eb="12">
      <t>ナイ</t>
    </rPh>
    <rPh sb="12" eb="13">
      <t>ホカ</t>
    </rPh>
    <phoneticPr fontId="16"/>
  </si>
  <si>
    <t>二級河川酒匂川</t>
    <rPh sb="0" eb="2">
      <t>ニキュウ</t>
    </rPh>
    <rPh sb="2" eb="4">
      <t>カセン</t>
    </rPh>
    <rPh sb="4" eb="6">
      <t>サカワ</t>
    </rPh>
    <rPh sb="6" eb="7">
      <t>カワ</t>
    </rPh>
    <phoneticPr fontId="16"/>
  </si>
  <si>
    <t>足柄上郡山北町平山地先他</t>
    <rPh sb="9" eb="11">
      <t>チサキ</t>
    </rPh>
    <phoneticPr fontId="6"/>
  </si>
  <si>
    <t>株式会社大東</t>
  </si>
  <si>
    <t>足柄上郡大井町金手、足柄上郡開成町吉田島地先</t>
    <rPh sb="0" eb="2">
      <t>アシガラ</t>
    </rPh>
    <rPh sb="2" eb="3">
      <t>ウエ</t>
    </rPh>
    <rPh sb="3" eb="4">
      <t>グン</t>
    </rPh>
    <rPh sb="4" eb="7">
      <t>オオイマチ</t>
    </rPh>
    <rPh sb="7" eb="8">
      <t>カネ</t>
    </rPh>
    <rPh sb="8" eb="9">
      <t>テ</t>
    </rPh>
    <rPh sb="10" eb="12">
      <t>アシガラ</t>
    </rPh>
    <rPh sb="12" eb="13">
      <t>カミ</t>
    </rPh>
    <rPh sb="13" eb="14">
      <t>グン</t>
    </rPh>
    <rPh sb="14" eb="17">
      <t>カイセイマチ</t>
    </rPh>
    <rPh sb="17" eb="20">
      <t>ヨシダジマ</t>
    </rPh>
    <rPh sb="20" eb="22">
      <t>チサキ</t>
    </rPh>
    <phoneticPr fontId="16"/>
  </si>
  <si>
    <t>県道76号（山北藤野）</t>
    <rPh sb="0" eb="2">
      <t>ケンドウ</t>
    </rPh>
    <rPh sb="4" eb="5">
      <t>ゴウ</t>
    </rPh>
    <rPh sb="6" eb="8">
      <t>ヤマキタ</t>
    </rPh>
    <rPh sb="8" eb="10">
      <t>フジノ</t>
    </rPh>
    <phoneticPr fontId="16"/>
  </si>
  <si>
    <t>足柄上郡山北町湯触地内</t>
    <rPh sb="0" eb="4">
      <t>アシガラカミグン</t>
    </rPh>
    <rPh sb="4" eb="7">
      <t>ヤマキタマチ</t>
    </rPh>
    <rPh sb="7" eb="9">
      <t>ユブレ</t>
    </rPh>
    <rPh sb="9" eb="10">
      <t>チ</t>
    </rPh>
    <rPh sb="10" eb="11">
      <t>ナイ</t>
    </rPh>
    <phoneticPr fontId="16"/>
  </si>
  <si>
    <t>二級河川　酒匂川他</t>
    <rPh sb="0" eb="2">
      <t>ニキュウ</t>
    </rPh>
    <rPh sb="2" eb="4">
      <t>カセン</t>
    </rPh>
    <rPh sb="5" eb="7">
      <t>サカワ</t>
    </rPh>
    <rPh sb="7" eb="8">
      <t>カワ</t>
    </rPh>
    <rPh sb="8" eb="9">
      <t>ホカ</t>
    </rPh>
    <phoneticPr fontId="16"/>
  </si>
  <si>
    <t>足柄上郡開成町吉田島地先他</t>
    <rPh sb="0" eb="2">
      <t>アシガラ</t>
    </rPh>
    <rPh sb="2" eb="3">
      <t>ウエ</t>
    </rPh>
    <rPh sb="3" eb="4">
      <t>グン</t>
    </rPh>
    <rPh sb="4" eb="7">
      <t>カイセイマチ</t>
    </rPh>
    <rPh sb="7" eb="9">
      <t>ヨシダ</t>
    </rPh>
    <rPh sb="9" eb="10">
      <t>ジマ</t>
    </rPh>
    <rPh sb="10" eb="12">
      <t>チサキ</t>
    </rPh>
    <rPh sb="12" eb="13">
      <t>ホカ</t>
    </rPh>
    <phoneticPr fontId="16"/>
  </si>
  <si>
    <t>砂防指定地　沢入沢</t>
    <rPh sb="0" eb="2">
      <t>サボウ</t>
    </rPh>
    <rPh sb="2" eb="5">
      <t>シテイチ</t>
    </rPh>
    <rPh sb="6" eb="7">
      <t>サワ</t>
    </rPh>
    <rPh sb="7" eb="9">
      <t>イリサワ</t>
    </rPh>
    <phoneticPr fontId="16"/>
  </si>
  <si>
    <t>足柄上郡松田町松田惣領地先</t>
    <rPh sb="0" eb="4">
      <t>アシガラカミグン</t>
    </rPh>
    <rPh sb="4" eb="7">
      <t>マツダマチ</t>
    </rPh>
    <rPh sb="7" eb="11">
      <t>マツダソウリョウ</t>
    </rPh>
    <rPh sb="11" eb="13">
      <t>チサキ</t>
    </rPh>
    <phoneticPr fontId="16"/>
  </si>
  <si>
    <t>砂防指定地　孫子沢</t>
    <rPh sb="0" eb="2">
      <t>サボウ</t>
    </rPh>
    <rPh sb="2" eb="5">
      <t>シテイチ</t>
    </rPh>
    <rPh sb="6" eb="8">
      <t>マゴコ</t>
    </rPh>
    <rPh sb="8" eb="9">
      <t>サワ</t>
    </rPh>
    <phoneticPr fontId="16"/>
  </si>
  <si>
    <t>足柄上郡山北町向原地先</t>
    <rPh sb="0" eb="4">
      <t>アシガラカミグン</t>
    </rPh>
    <rPh sb="4" eb="7">
      <t>ヤマキタマチ</t>
    </rPh>
    <rPh sb="7" eb="9">
      <t>ムカイハラ</t>
    </rPh>
    <rPh sb="9" eb="11">
      <t>チサキ</t>
    </rPh>
    <phoneticPr fontId="16"/>
  </si>
  <si>
    <t>県道７３１号（矢倉沢仙石原）</t>
    <rPh sb="0" eb="2">
      <t>ケンドウ</t>
    </rPh>
    <rPh sb="5" eb="6">
      <t>ゴウ</t>
    </rPh>
    <rPh sb="7" eb="9">
      <t>ヤクラ</t>
    </rPh>
    <rPh sb="9" eb="10">
      <t>サワ</t>
    </rPh>
    <rPh sb="10" eb="13">
      <t>センゴクバラ</t>
    </rPh>
    <phoneticPr fontId="16"/>
  </si>
  <si>
    <t>二級河川　中村川他</t>
    <rPh sb="0" eb="2">
      <t>ニキュウ</t>
    </rPh>
    <rPh sb="2" eb="4">
      <t>カセン</t>
    </rPh>
    <rPh sb="5" eb="7">
      <t>ナカムラ</t>
    </rPh>
    <rPh sb="7" eb="8">
      <t>カワ</t>
    </rPh>
    <rPh sb="8" eb="9">
      <t>ホカ</t>
    </rPh>
    <phoneticPr fontId="16"/>
  </si>
  <si>
    <t>二宮町山西、中井町鴨沢地先他</t>
    <rPh sb="0" eb="3">
      <t>ニノミヤマチ</t>
    </rPh>
    <rPh sb="3" eb="5">
      <t>ヤマニシ</t>
    </rPh>
    <rPh sb="6" eb="8">
      <t>ナカイ</t>
    </rPh>
    <rPh sb="8" eb="9">
      <t>マチ</t>
    </rPh>
    <rPh sb="9" eb="10">
      <t>カモ</t>
    </rPh>
    <rPh sb="10" eb="11">
      <t>サワ</t>
    </rPh>
    <rPh sb="11" eb="13">
      <t>チサキ</t>
    </rPh>
    <rPh sb="13" eb="14">
      <t>ホカ</t>
    </rPh>
    <phoneticPr fontId="16"/>
  </si>
  <si>
    <t>県道74号（小田原山北）</t>
    <rPh sb="0" eb="2">
      <t>ケンドウ</t>
    </rPh>
    <rPh sb="4" eb="5">
      <t>ゴウ</t>
    </rPh>
    <rPh sb="6" eb="9">
      <t>オダワラ</t>
    </rPh>
    <rPh sb="9" eb="11">
      <t>ヤマキタ</t>
    </rPh>
    <phoneticPr fontId="16"/>
  </si>
  <si>
    <t>足柄上郡山北町岸地内</t>
    <rPh sb="0" eb="2">
      <t>アシガラ</t>
    </rPh>
    <rPh sb="2" eb="3">
      <t>カミ</t>
    </rPh>
    <rPh sb="3" eb="4">
      <t>グン</t>
    </rPh>
    <rPh sb="4" eb="7">
      <t>ヤマキタマチ</t>
    </rPh>
    <rPh sb="7" eb="8">
      <t>キシ</t>
    </rPh>
    <rPh sb="8" eb="9">
      <t>チ</t>
    </rPh>
    <rPh sb="9" eb="10">
      <t>ナイ</t>
    </rPh>
    <phoneticPr fontId="16"/>
  </si>
  <si>
    <t>県道78号（御殿場大井）</t>
    <rPh sb="0" eb="2">
      <t>ケンドウ</t>
    </rPh>
    <rPh sb="4" eb="5">
      <t>ゴウ</t>
    </rPh>
    <rPh sb="6" eb="9">
      <t>ゴテンバ</t>
    </rPh>
    <rPh sb="9" eb="11">
      <t>オオイ</t>
    </rPh>
    <phoneticPr fontId="16"/>
  </si>
  <si>
    <t>南足柄市怒田地内他</t>
    <rPh sb="0" eb="4">
      <t>ミナミアシガラシ</t>
    </rPh>
    <rPh sb="4" eb="6">
      <t>ヌタ</t>
    </rPh>
    <rPh sb="6" eb="8">
      <t>チナイ</t>
    </rPh>
    <rPh sb="8" eb="9">
      <t>ホカ</t>
    </rPh>
    <phoneticPr fontId="16"/>
  </si>
  <si>
    <t>台地区</t>
    <rPh sb="0" eb="1">
      <t>ダイ</t>
    </rPh>
    <rPh sb="1" eb="3">
      <t>チク</t>
    </rPh>
    <phoneticPr fontId="16"/>
  </si>
  <si>
    <t>足柄上郡山北町山北地内</t>
    <rPh sb="0" eb="4">
      <t>アシガラカミグン</t>
    </rPh>
    <rPh sb="4" eb="7">
      <t>ヤマキタマチ</t>
    </rPh>
    <rPh sb="7" eb="9">
      <t>ヤマキタ</t>
    </rPh>
    <rPh sb="9" eb="10">
      <t>チ</t>
    </rPh>
    <rPh sb="10" eb="11">
      <t>ナイ</t>
    </rPh>
    <phoneticPr fontId="16"/>
  </si>
  <si>
    <t>県道729号（山北山中湖）他</t>
    <rPh sb="0" eb="2">
      <t>ケンドウ</t>
    </rPh>
    <rPh sb="5" eb="6">
      <t>ゴウ</t>
    </rPh>
    <rPh sb="7" eb="9">
      <t>ヤマキタ</t>
    </rPh>
    <rPh sb="9" eb="12">
      <t>ヤマナカコ</t>
    </rPh>
    <rPh sb="13" eb="14">
      <t>ホカ</t>
    </rPh>
    <phoneticPr fontId="16"/>
  </si>
  <si>
    <t>足柄上郡山北町神尾田地内他（落合隧道他）</t>
    <rPh sb="0" eb="4">
      <t>アシガラカミグン</t>
    </rPh>
    <rPh sb="4" eb="7">
      <t>ヤマキタマチ</t>
    </rPh>
    <rPh sb="7" eb="10">
      <t>カミオダ</t>
    </rPh>
    <rPh sb="10" eb="11">
      <t>チ</t>
    </rPh>
    <rPh sb="11" eb="12">
      <t>ナイ</t>
    </rPh>
    <rPh sb="12" eb="13">
      <t>ホカ</t>
    </rPh>
    <rPh sb="14" eb="16">
      <t>オチアイ</t>
    </rPh>
    <rPh sb="16" eb="18">
      <t>ズイドウ</t>
    </rPh>
    <rPh sb="18" eb="19">
      <t>ホカ</t>
    </rPh>
    <phoneticPr fontId="5"/>
  </si>
  <si>
    <t>足柄上郡中井町井ノ口地内</t>
    <rPh sb="0" eb="4">
      <t>アシガラカミグン</t>
    </rPh>
    <rPh sb="4" eb="7">
      <t>ナカイマチ</t>
    </rPh>
    <rPh sb="7" eb="8">
      <t>イ</t>
    </rPh>
    <rPh sb="9" eb="10">
      <t>クチ</t>
    </rPh>
    <rPh sb="10" eb="12">
      <t>チナイ</t>
    </rPh>
    <phoneticPr fontId="16"/>
  </si>
  <si>
    <t>足柄上郡山北町山市場地内</t>
  </si>
  <si>
    <t>県道74号（小田原山北）他</t>
  </si>
  <si>
    <t>南足柄市怒田地内他（新大口橋他）</t>
  </si>
  <si>
    <t>横浜エンジニアリング株式会社</t>
  </si>
  <si>
    <t>県道72号（松田国府津）他</t>
    <rPh sb="0" eb="2">
      <t>ケンドウ</t>
    </rPh>
    <rPh sb="4" eb="5">
      <t>ゴウ</t>
    </rPh>
    <rPh sb="6" eb="8">
      <t>マツダ</t>
    </rPh>
    <rPh sb="8" eb="11">
      <t>コウヅ</t>
    </rPh>
    <rPh sb="12" eb="13">
      <t>ホカ</t>
    </rPh>
    <phoneticPr fontId="16"/>
  </si>
  <si>
    <t>足柄上郡大井町金子地内他（大井隧道他）</t>
    <rPh sb="0" eb="4">
      <t>アシガラカミグン</t>
    </rPh>
    <rPh sb="4" eb="7">
      <t>オオイマチ</t>
    </rPh>
    <rPh sb="7" eb="9">
      <t>カネコ</t>
    </rPh>
    <rPh sb="9" eb="10">
      <t>チ</t>
    </rPh>
    <rPh sb="10" eb="11">
      <t>ナイ</t>
    </rPh>
    <rPh sb="11" eb="12">
      <t>ホカ</t>
    </rPh>
    <rPh sb="13" eb="15">
      <t>オオイ</t>
    </rPh>
    <rPh sb="15" eb="17">
      <t>ズイドウ</t>
    </rPh>
    <rPh sb="17" eb="18">
      <t>ホカ</t>
    </rPh>
    <phoneticPr fontId="16"/>
  </si>
  <si>
    <t>県道725号(玄倉山北)他</t>
    <rPh sb="0" eb="2">
      <t>ケンドウ</t>
    </rPh>
    <rPh sb="5" eb="6">
      <t>ゴウ</t>
    </rPh>
    <rPh sb="7" eb="9">
      <t>クロクラ</t>
    </rPh>
    <rPh sb="9" eb="11">
      <t>ヤマキタ</t>
    </rPh>
    <rPh sb="12" eb="13">
      <t>ホカ</t>
    </rPh>
    <phoneticPr fontId="16"/>
  </si>
  <si>
    <t>足柄上郡山北町山北地内他</t>
    <rPh sb="8" eb="9">
      <t>キタ</t>
    </rPh>
    <rPh sb="9" eb="10">
      <t>チ</t>
    </rPh>
    <rPh sb="10" eb="11">
      <t>ナイ</t>
    </rPh>
    <rPh sb="11" eb="12">
      <t>ホカ</t>
    </rPh>
    <phoneticPr fontId="16"/>
  </si>
  <si>
    <t>県道712号(松田停車場)他</t>
    <rPh sb="0" eb="2">
      <t>ケンドウ</t>
    </rPh>
    <rPh sb="5" eb="6">
      <t>ゴウ</t>
    </rPh>
    <rPh sb="7" eb="9">
      <t>マツダ</t>
    </rPh>
    <rPh sb="9" eb="12">
      <t>テイシャジョウ</t>
    </rPh>
    <rPh sb="13" eb="14">
      <t>ホカ</t>
    </rPh>
    <phoneticPr fontId="16"/>
  </si>
  <si>
    <t>足柄上郡開成町吉田島地内他</t>
    <rPh sb="0" eb="4">
      <t>アシガラカミグン</t>
    </rPh>
    <rPh sb="4" eb="7">
      <t>カイセイマチ</t>
    </rPh>
    <rPh sb="7" eb="10">
      <t>ヨシダジマ</t>
    </rPh>
    <rPh sb="10" eb="11">
      <t>チ</t>
    </rPh>
    <rPh sb="11" eb="12">
      <t>ナイ</t>
    </rPh>
    <rPh sb="12" eb="13">
      <t>ホカ</t>
    </rPh>
    <phoneticPr fontId="16"/>
  </si>
  <si>
    <t>県道731号（矢倉沢仙石原）他</t>
    <rPh sb="0" eb="2">
      <t>ケンドウ</t>
    </rPh>
    <rPh sb="5" eb="6">
      <t>ゴウ</t>
    </rPh>
    <rPh sb="7" eb="10">
      <t>ヤグラサワ</t>
    </rPh>
    <rPh sb="10" eb="13">
      <t>センゴクハラ</t>
    </rPh>
    <rPh sb="14" eb="15">
      <t>ホカ</t>
    </rPh>
    <phoneticPr fontId="16"/>
  </si>
  <si>
    <t>南足柄市矢倉沢地内他</t>
    <rPh sb="0" eb="1">
      <t>ミナミ</t>
    </rPh>
    <rPh sb="1" eb="3">
      <t>アシガラ</t>
    </rPh>
    <rPh sb="3" eb="4">
      <t>シ</t>
    </rPh>
    <rPh sb="4" eb="7">
      <t>ヤグラサワ</t>
    </rPh>
    <rPh sb="7" eb="8">
      <t>チ</t>
    </rPh>
    <rPh sb="8" eb="9">
      <t>ナイ</t>
    </rPh>
    <rPh sb="9" eb="10">
      <t>ホカ</t>
    </rPh>
    <phoneticPr fontId="16"/>
  </si>
  <si>
    <t>二級河川川音川</t>
    <rPh sb="0" eb="2">
      <t>ニキュウ</t>
    </rPh>
    <rPh sb="2" eb="4">
      <t>カセン</t>
    </rPh>
    <rPh sb="4" eb="5">
      <t>カワ</t>
    </rPh>
    <rPh sb="5" eb="6">
      <t>オト</t>
    </rPh>
    <rPh sb="6" eb="7">
      <t>カワ</t>
    </rPh>
    <phoneticPr fontId="16"/>
  </si>
  <si>
    <t>足柄上郡松田町松田惣領地先</t>
    <rPh sb="0" eb="2">
      <t>アシガラ</t>
    </rPh>
    <rPh sb="2" eb="3">
      <t>ウエ</t>
    </rPh>
    <rPh sb="3" eb="4">
      <t>グン</t>
    </rPh>
    <rPh sb="4" eb="7">
      <t>マツダマチ</t>
    </rPh>
    <rPh sb="7" eb="9">
      <t>マツダ</t>
    </rPh>
    <rPh sb="9" eb="11">
      <t>ソウリョウ</t>
    </rPh>
    <rPh sb="11" eb="13">
      <t>チサキ</t>
    </rPh>
    <phoneticPr fontId="16"/>
  </si>
  <si>
    <t>二級河川要定川</t>
    <rPh sb="0" eb="2">
      <t>ニキュウ</t>
    </rPh>
    <rPh sb="2" eb="4">
      <t>カセン</t>
    </rPh>
    <rPh sb="4" eb="5">
      <t>ヨウ</t>
    </rPh>
    <rPh sb="5" eb="6">
      <t>サダ</t>
    </rPh>
    <rPh sb="6" eb="7">
      <t>カワ</t>
    </rPh>
    <phoneticPr fontId="16"/>
  </si>
  <si>
    <t>足柄上郡開成町延沢地先他</t>
    <rPh sb="0" eb="2">
      <t>アシガラ</t>
    </rPh>
    <rPh sb="2" eb="3">
      <t>ウエ</t>
    </rPh>
    <rPh sb="3" eb="4">
      <t>グン</t>
    </rPh>
    <rPh sb="4" eb="6">
      <t>カイセイ</t>
    </rPh>
    <rPh sb="6" eb="7">
      <t>マチ</t>
    </rPh>
    <rPh sb="7" eb="9">
      <t>ノブサワ</t>
    </rPh>
    <rPh sb="9" eb="11">
      <t>チサキ</t>
    </rPh>
    <rPh sb="11" eb="12">
      <t>ホカ</t>
    </rPh>
    <phoneticPr fontId="16"/>
  </si>
  <si>
    <t>砂防指定地上総川</t>
    <rPh sb="0" eb="2">
      <t>サボウ</t>
    </rPh>
    <rPh sb="2" eb="5">
      <t>シテイチ</t>
    </rPh>
    <rPh sb="5" eb="7">
      <t>カズサ</t>
    </rPh>
    <rPh sb="7" eb="8">
      <t>カワ</t>
    </rPh>
    <phoneticPr fontId="16"/>
  </si>
  <si>
    <t>南足柄市広町地先</t>
    <rPh sb="0" eb="4">
      <t>ミナミアシガラシ</t>
    </rPh>
    <rPh sb="4" eb="6">
      <t>ヒロマチ</t>
    </rPh>
    <rPh sb="6" eb="8">
      <t>チサキ</t>
    </rPh>
    <phoneticPr fontId="16"/>
  </si>
  <si>
    <t>砂防指定地　上総川</t>
    <rPh sb="0" eb="2">
      <t>サボウ</t>
    </rPh>
    <rPh sb="2" eb="5">
      <t>シテイチ</t>
    </rPh>
    <rPh sb="6" eb="8">
      <t>カズサ</t>
    </rPh>
    <rPh sb="8" eb="9">
      <t>カワ</t>
    </rPh>
    <phoneticPr fontId="16"/>
  </si>
  <si>
    <t>足柄上郡松田町松田惣領地先</t>
    <rPh sb="0" eb="4">
      <t>アシガラカミグン</t>
    </rPh>
    <rPh sb="4" eb="7">
      <t>マツダマチ</t>
    </rPh>
    <rPh sb="7" eb="9">
      <t>マツダ</t>
    </rPh>
    <rPh sb="9" eb="11">
      <t>ソウリョウ</t>
    </rPh>
    <rPh sb="11" eb="13">
      <t>チサキ</t>
    </rPh>
    <phoneticPr fontId="16"/>
  </si>
  <si>
    <t>県道710号（神縄神山）</t>
    <rPh sb="0" eb="2">
      <t>ケンドウ</t>
    </rPh>
    <rPh sb="5" eb="6">
      <t>ゴウ</t>
    </rPh>
    <rPh sb="7" eb="9">
      <t>カミナワ</t>
    </rPh>
    <rPh sb="9" eb="11">
      <t>コウヤマ</t>
    </rPh>
    <phoneticPr fontId="5"/>
  </si>
  <si>
    <t>足柄上郡松田町寄地内</t>
    <rPh sb="0" eb="4">
      <t>アシガラカミグン</t>
    </rPh>
    <rPh sb="4" eb="7">
      <t>マツダマチ</t>
    </rPh>
    <rPh sb="7" eb="8">
      <t>ヤドリキ</t>
    </rPh>
    <rPh sb="8" eb="9">
      <t>チ</t>
    </rPh>
    <rPh sb="9" eb="10">
      <t>ナイ</t>
    </rPh>
    <phoneticPr fontId="16"/>
  </si>
  <si>
    <t>国道255号他</t>
    <rPh sb="0" eb="2">
      <t>コクドウ</t>
    </rPh>
    <rPh sb="5" eb="6">
      <t>ゴウ</t>
    </rPh>
    <rPh sb="6" eb="7">
      <t>ホカ</t>
    </rPh>
    <phoneticPr fontId="16"/>
  </si>
  <si>
    <t>足柄上郡大井町金子地内他</t>
    <rPh sb="0" eb="4">
      <t>アシガラカミグン</t>
    </rPh>
    <rPh sb="4" eb="7">
      <t>オオイマチ</t>
    </rPh>
    <rPh sb="7" eb="9">
      <t>カネコ</t>
    </rPh>
    <rPh sb="9" eb="10">
      <t>チ</t>
    </rPh>
    <rPh sb="10" eb="11">
      <t>ナイ</t>
    </rPh>
    <rPh sb="11" eb="12">
      <t>ホカ</t>
    </rPh>
    <phoneticPr fontId="16"/>
  </si>
  <si>
    <t>県道71号（秦野二宮）他</t>
    <rPh sb="0" eb="2">
      <t>ケンドウ</t>
    </rPh>
    <rPh sb="4" eb="5">
      <t>ゴウ</t>
    </rPh>
    <rPh sb="6" eb="10">
      <t>ハダノニノミヤ</t>
    </rPh>
    <rPh sb="11" eb="12">
      <t>ホカ</t>
    </rPh>
    <phoneticPr fontId="16"/>
  </si>
  <si>
    <t>足柄上郡中井町井ノ口地内他</t>
    <rPh sb="0" eb="4">
      <t>アシガラカミグン</t>
    </rPh>
    <rPh sb="4" eb="6">
      <t>ナカイ</t>
    </rPh>
    <rPh sb="6" eb="7">
      <t>マチ</t>
    </rPh>
    <rPh sb="7" eb="8">
      <t>イ</t>
    </rPh>
    <rPh sb="9" eb="10">
      <t>クチ</t>
    </rPh>
    <rPh sb="10" eb="11">
      <t>チ</t>
    </rPh>
    <rPh sb="11" eb="12">
      <t>ナイ</t>
    </rPh>
    <rPh sb="12" eb="13">
      <t>ホカ</t>
    </rPh>
    <phoneticPr fontId="16"/>
  </si>
  <si>
    <t>足柄上郡大井町金子地内他（大井跨線橋他）</t>
    <rPh sb="0" eb="4">
      <t>アシガラカミグン</t>
    </rPh>
    <rPh sb="4" eb="6">
      <t>オオイ</t>
    </rPh>
    <rPh sb="6" eb="7">
      <t>マチ</t>
    </rPh>
    <rPh sb="7" eb="9">
      <t>カネコ</t>
    </rPh>
    <rPh sb="9" eb="10">
      <t>チ</t>
    </rPh>
    <rPh sb="10" eb="11">
      <t>ナイ</t>
    </rPh>
    <rPh sb="11" eb="12">
      <t>ホカ</t>
    </rPh>
    <rPh sb="13" eb="15">
      <t>オオイ</t>
    </rPh>
    <rPh sb="15" eb="18">
      <t>コセンキョウ</t>
    </rPh>
    <rPh sb="18" eb="19">
      <t>ホカ</t>
    </rPh>
    <phoneticPr fontId="16"/>
  </si>
  <si>
    <t>県道76号（山北藤野）他</t>
    <rPh sb="0" eb="2">
      <t>ケンドウ</t>
    </rPh>
    <rPh sb="4" eb="5">
      <t>ゴウ</t>
    </rPh>
    <rPh sb="6" eb="10">
      <t>ヤマキタフジノ</t>
    </rPh>
    <rPh sb="11" eb="12">
      <t>ホカ</t>
    </rPh>
    <phoneticPr fontId="16"/>
  </si>
  <si>
    <t>足柄上郡山北町神尾田地内他（永歳橋他）</t>
    <rPh sb="0" eb="4">
      <t>アシガラカミグン</t>
    </rPh>
    <rPh sb="4" eb="6">
      <t>ヤマキタ</t>
    </rPh>
    <rPh sb="6" eb="7">
      <t>マチ</t>
    </rPh>
    <rPh sb="7" eb="9">
      <t>カミオ</t>
    </rPh>
    <rPh sb="9" eb="10">
      <t>ダ</t>
    </rPh>
    <rPh sb="10" eb="11">
      <t>チ</t>
    </rPh>
    <rPh sb="11" eb="12">
      <t>ナイ</t>
    </rPh>
    <rPh sb="12" eb="13">
      <t>ホカ</t>
    </rPh>
    <rPh sb="14" eb="15">
      <t>エイ</t>
    </rPh>
    <rPh sb="15" eb="16">
      <t>サイ</t>
    </rPh>
    <rPh sb="16" eb="17">
      <t>ハシ</t>
    </rPh>
    <rPh sb="17" eb="18">
      <t>ホカ</t>
    </rPh>
    <phoneticPr fontId="16"/>
  </si>
  <si>
    <t>足柄上郡山北町中川地内他（西丹沢橋他）</t>
    <rPh sb="0" eb="4">
      <t>アシガラカミグン</t>
    </rPh>
    <rPh sb="4" eb="6">
      <t>ヤマキタ</t>
    </rPh>
    <rPh sb="6" eb="7">
      <t>マチ</t>
    </rPh>
    <rPh sb="7" eb="9">
      <t>ナカガワ</t>
    </rPh>
    <rPh sb="9" eb="10">
      <t>チ</t>
    </rPh>
    <rPh sb="10" eb="11">
      <t>ナイ</t>
    </rPh>
    <rPh sb="11" eb="12">
      <t>ホカ</t>
    </rPh>
    <rPh sb="13" eb="14">
      <t>ニシ</t>
    </rPh>
    <rPh sb="14" eb="16">
      <t>タンザワ</t>
    </rPh>
    <rPh sb="16" eb="17">
      <t>バシ</t>
    </rPh>
    <rPh sb="17" eb="18">
      <t>ホカ</t>
    </rPh>
    <phoneticPr fontId="16"/>
  </si>
  <si>
    <t>県道74号（小田原山北）他</t>
    <rPh sb="0" eb="2">
      <t>ケンドウ</t>
    </rPh>
    <rPh sb="4" eb="5">
      <t>ゴウ</t>
    </rPh>
    <rPh sb="6" eb="9">
      <t>オダワラ</t>
    </rPh>
    <rPh sb="9" eb="11">
      <t>ヤマキタ</t>
    </rPh>
    <rPh sb="12" eb="13">
      <t>ホカ</t>
    </rPh>
    <phoneticPr fontId="16"/>
  </si>
  <si>
    <t>南足柄市中沼地内他（貝沢橋）他</t>
    <rPh sb="0" eb="4">
      <t>ミナミアシガラシ</t>
    </rPh>
    <rPh sb="4" eb="6">
      <t>ナカヌマ</t>
    </rPh>
    <rPh sb="6" eb="7">
      <t>チ</t>
    </rPh>
    <rPh sb="7" eb="8">
      <t>ナイ</t>
    </rPh>
    <rPh sb="8" eb="9">
      <t>ホカ</t>
    </rPh>
    <rPh sb="10" eb="12">
      <t>カイザワ</t>
    </rPh>
    <rPh sb="12" eb="13">
      <t>バシ</t>
    </rPh>
    <rPh sb="14" eb="15">
      <t>ホカ</t>
    </rPh>
    <phoneticPr fontId="16"/>
  </si>
  <si>
    <t>県道712号（松田停車場）</t>
    <rPh sb="0" eb="2">
      <t>ケンドウ</t>
    </rPh>
    <rPh sb="5" eb="6">
      <t>ゴウ</t>
    </rPh>
    <rPh sb="7" eb="9">
      <t>マツダ</t>
    </rPh>
    <rPh sb="9" eb="12">
      <t>テイシャジョウ</t>
    </rPh>
    <phoneticPr fontId="16"/>
  </si>
  <si>
    <t>足柄上郡松田町松田惣領地内他（新十文字橋）</t>
    <rPh sb="0" eb="4">
      <t>アシガラカミグン</t>
    </rPh>
    <rPh sb="4" eb="7">
      <t>マツダマチ</t>
    </rPh>
    <rPh sb="7" eb="11">
      <t>マツダソウリョウ</t>
    </rPh>
    <rPh sb="11" eb="13">
      <t>チナイ</t>
    </rPh>
    <rPh sb="13" eb="14">
      <t>ホカ</t>
    </rPh>
    <rPh sb="15" eb="16">
      <t>シン</t>
    </rPh>
    <rPh sb="16" eb="19">
      <t>ジュウモンジ</t>
    </rPh>
    <rPh sb="19" eb="20">
      <t>バシ</t>
    </rPh>
    <phoneticPr fontId="16"/>
  </si>
  <si>
    <t>県道76号（山北藤野）</t>
    <rPh sb="0" eb="2">
      <t>ケンドウ</t>
    </rPh>
    <rPh sb="4" eb="5">
      <t>ゴウ</t>
    </rPh>
    <rPh sb="6" eb="10">
      <t>ヤマキタフジノ</t>
    </rPh>
    <phoneticPr fontId="16"/>
  </si>
  <si>
    <t>足柄上郡山北町川西地内（鳥手山橋）</t>
    <rPh sb="0" eb="4">
      <t>アシガラカミグン</t>
    </rPh>
    <rPh sb="4" eb="7">
      <t>ヤマキタマチ</t>
    </rPh>
    <rPh sb="7" eb="9">
      <t>カワニシ</t>
    </rPh>
    <rPh sb="9" eb="10">
      <t>チ</t>
    </rPh>
    <rPh sb="10" eb="11">
      <t>ナイ</t>
    </rPh>
    <rPh sb="12" eb="16">
      <t>トリテヤマハシ</t>
    </rPh>
    <phoneticPr fontId="16"/>
  </si>
  <si>
    <t>足柄上郡山北町神尾田地内他（尾園桟道橋他）</t>
    <rPh sb="0" eb="4">
      <t>アシガラカミグン</t>
    </rPh>
    <rPh sb="4" eb="7">
      <t>ヤマキタマチ</t>
    </rPh>
    <rPh sb="7" eb="10">
      <t>カミオダ</t>
    </rPh>
    <rPh sb="10" eb="11">
      <t>チ</t>
    </rPh>
    <rPh sb="11" eb="12">
      <t>ナイ</t>
    </rPh>
    <rPh sb="12" eb="13">
      <t>ホカ</t>
    </rPh>
    <rPh sb="14" eb="18">
      <t>オゾノサンドウ</t>
    </rPh>
    <rPh sb="18" eb="19">
      <t>ハシ</t>
    </rPh>
    <rPh sb="19" eb="20">
      <t>ホカ</t>
    </rPh>
    <phoneticPr fontId="16"/>
  </si>
  <si>
    <t>県道720号（怒田開成小田原）</t>
    <rPh sb="0" eb="2">
      <t>ケンドウ</t>
    </rPh>
    <rPh sb="5" eb="6">
      <t>ゴウ</t>
    </rPh>
    <rPh sb="7" eb="9">
      <t>ヌタ</t>
    </rPh>
    <rPh sb="9" eb="11">
      <t>カイセイ</t>
    </rPh>
    <rPh sb="11" eb="14">
      <t>オダワラ</t>
    </rPh>
    <phoneticPr fontId="16"/>
  </si>
  <si>
    <t>足柄上郡開成町金井島地内</t>
    <rPh sb="0" eb="4">
      <t>アシガラカミグン</t>
    </rPh>
    <rPh sb="4" eb="6">
      <t>カイセイ</t>
    </rPh>
    <rPh sb="6" eb="7">
      <t>マチ</t>
    </rPh>
    <rPh sb="7" eb="10">
      <t>カナイジマ</t>
    </rPh>
    <rPh sb="10" eb="11">
      <t>チ</t>
    </rPh>
    <rPh sb="11" eb="12">
      <t>ナイ</t>
    </rPh>
    <phoneticPr fontId="16"/>
  </si>
  <si>
    <t>県道731号（矢倉沢仙石原）</t>
    <rPh sb="0" eb="2">
      <t>ケンドウ</t>
    </rPh>
    <rPh sb="5" eb="6">
      <t>ゴウ</t>
    </rPh>
    <rPh sb="7" eb="10">
      <t>ヤグラサワ</t>
    </rPh>
    <rPh sb="10" eb="13">
      <t>センゴクバラ</t>
    </rPh>
    <phoneticPr fontId="5"/>
  </si>
  <si>
    <t>南足柄市矢倉沢地内</t>
    <rPh sb="0" eb="1">
      <t>ミナミ</t>
    </rPh>
    <rPh sb="1" eb="3">
      <t>アシガラ</t>
    </rPh>
    <rPh sb="3" eb="4">
      <t>シ</t>
    </rPh>
    <rPh sb="4" eb="7">
      <t>ヤグラサワ</t>
    </rPh>
    <rPh sb="7" eb="8">
      <t>チ</t>
    </rPh>
    <rPh sb="8" eb="9">
      <t>ナイ</t>
    </rPh>
    <phoneticPr fontId="16"/>
  </si>
  <si>
    <t>二級河川酒匂川他</t>
    <rPh sb="0" eb="2">
      <t>ニキュウ</t>
    </rPh>
    <rPh sb="2" eb="4">
      <t>カセン</t>
    </rPh>
    <rPh sb="4" eb="6">
      <t>サカワ</t>
    </rPh>
    <rPh sb="6" eb="7">
      <t>カワ</t>
    </rPh>
    <rPh sb="7" eb="8">
      <t>ホカ</t>
    </rPh>
    <phoneticPr fontId="16"/>
  </si>
  <si>
    <t>小田原市西酒匂一丁目、足柄上郡山北町川西地先他</t>
    <rPh sb="0" eb="4">
      <t>オダワラシ</t>
    </rPh>
    <rPh sb="4" eb="5">
      <t>ニシ</t>
    </rPh>
    <rPh sb="5" eb="7">
      <t>サカワ</t>
    </rPh>
    <rPh sb="7" eb="10">
      <t>イチチョウメ</t>
    </rPh>
    <rPh sb="11" eb="13">
      <t>アシガラ</t>
    </rPh>
    <rPh sb="13" eb="14">
      <t>ウエ</t>
    </rPh>
    <rPh sb="14" eb="15">
      <t>グン</t>
    </rPh>
    <rPh sb="15" eb="18">
      <t>ヤマキタマチ</t>
    </rPh>
    <rPh sb="18" eb="20">
      <t>カワニシ</t>
    </rPh>
    <rPh sb="20" eb="22">
      <t>チサキ</t>
    </rPh>
    <rPh sb="22" eb="23">
      <t>ホカ</t>
    </rPh>
    <phoneticPr fontId="16"/>
  </si>
  <si>
    <t>二級河川河内川</t>
    <rPh sb="0" eb="2">
      <t>ニキュウ</t>
    </rPh>
    <rPh sb="2" eb="4">
      <t>カセン</t>
    </rPh>
    <rPh sb="4" eb="6">
      <t>コウチ</t>
    </rPh>
    <rPh sb="6" eb="7">
      <t>カワ</t>
    </rPh>
    <phoneticPr fontId="16"/>
  </si>
  <si>
    <t>足柄上郡山北町山市場地先</t>
    <rPh sb="0" eb="2">
      <t>アシガラ</t>
    </rPh>
    <rPh sb="2" eb="3">
      <t>カミ</t>
    </rPh>
    <rPh sb="3" eb="4">
      <t>グン</t>
    </rPh>
    <rPh sb="4" eb="6">
      <t>ヤマキタ</t>
    </rPh>
    <rPh sb="6" eb="7">
      <t>マチ</t>
    </rPh>
    <rPh sb="7" eb="10">
      <t>ヤマイチバ</t>
    </rPh>
    <rPh sb="10" eb="12">
      <t>チサキ</t>
    </rPh>
    <phoneticPr fontId="16"/>
  </si>
  <si>
    <t>足柄上郡開成町吉田島地先</t>
    <rPh sb="0" eb="2">
      <t>アシガラ</t>
    </rPh>
    <rPh sb="2" eb="3">
      <t>カミ</t>
    </rPh>
    <rPh sb="3" eb="4">
      <t>グン</t>
    </rPh>
    <rPh sb="4" eb="7">
      <t>カイセイマチ</t>
    </rPh>
    <rPh sb="7" eb="9">
      <t>ヨシダ</t>
    </rPh>
    <rPh sb="9" eb="10">
      <t>ジマ</t>
    </rPh>
    <rPh sb="10" eb="12">
      <t>チサキ</t>
    </rPh>
    <phoneticPr fontId="16"/>
  </si>
  <si>
    <t>足柄上郡開成町吉田島地先他</t>
    <rPh sb="0" eb="2">
      <t>アシガラ</t>
    </rPh>
    <rPh sb="2" eb="3">
      <t>カミ</t>
    </rPh>
    <rPh sb="3" eb="4">
      <t>グン</t>
    </rPh>
    <rPh sb="4" eb="6">
      <t>カイセイ</t>
    </rPh>
    <rPh sb="6" eb="7">
      <t>マチ</t>
    </rPh>
    <rPh sb="7" eb="9">
      <t>ヨシダ</t>
    </rPh>
    <rPh sb="9" eb="10">
      <t>ジマ</t>
    </rPh>
    <rPh sb="10" eb="12">
      <t>チサキ</t>
    </rPh>
    <rPh sb="12" eb="13">
      <t>ホカ</t>
    </rPh>
    <phoneticPr fontId="16"/>
  </si>
  <si>
    <t>砂防指定地湯ノ沢</t>
    <rPh sb="0" eb="2">
      <t>サボウ</t>
    </rPh>
    <rPh sb="2" eb="5">
      <t>シテイチ</t>
    </rPh>
    <rPh sb="5" eb="6">
      <t>ユ</t>
    </rPh>
    <rPh sb="7" eb="8">
      <t>サワ</t>
    </rPh>
    <phoneticPr fontId="16"/>
  </si>
  <si>
    <t>足柄上郡山北町中川地先</t>
    <rPh sb="0" eb="7">
      <t>アシガラカミグンヤマキタマチ</t>
    </rPh>
    <rPh sb="7" eb="9">
      <t>ナカガワ</t>
    </rPh>
    <rPh sb="9" eb="11">
      <t>チサキ</t>
    </rPh>
    <phoneticPr fontId="16"/>
  </si>
  <si>
    <t>足柄上郡山北町向原地先</t>
  </si>
  <si>
    <t>砂防指定地孫子沢</t>
  </si>
  <si>
    <t>沼田地区</t>
    <rPh sb="0" eb="2">
      <t>ヌマタ</t>
    </rPh>
    <rPh sb="2" eb="4">
      <t>チク</t>
    </rPh>
    <phoneticPr fontId="16"/>
  </si>
  <si>
    <t>南足柄市沼田地内</t>
    <rPh sb="0" eb="4">
      <t>ミナミアシガラシ</t>
    </rPh>
    <rPh sb="4" eb="6">
      <t>ヌマタ</t>
    </rPh>
    <rPh sb="6" eb="7">
      <t>チ</t>
    </rPh>
    <rPh sb="7" eb="8">
      <t>ナイ</t>
    </rPh>
    <phoneticPr fontId="16"/>
  </si>
  <si>
    <t>砂防指定地菩提沢</t>
    <rPh sb="0" eb="2">
      <t>サボウ</t>
    </rPh>
    <rPh sb="2" eb="5">
      <t>シテイチ</t>
    </rPh>
    <rPh sb="5" eb="7">
      <t>ボダイ</t>
    </rPh>
    <rPh sb="7" eb="8">
      <t>サワ</t>
    </rPh>
    <phoneticPr fontId="16"/>
  </si>
  <si>
    <t>足柄上郡山北町中川地先</t>
    <rPh sb="0" eb="2">
      <t>アシガラ</t>
    </rPh>
    <rPh sb="2" eb="3">
      <t>カミ</t>
    </rPh>
    <rPh sb="3" eb="4">
      <t>グン</t>
    </rPh>
    <rPh sb="4" eb="7">
      <t>ヤマキタマチ</t>
    </rPh>
    <rPh sb="7" eb="9">
      <t>ナカガワ</t>
    </rPh>
    <rPh sb="9" eb="11">
      <t>チサキ</t>
    </rPh>
    <phoneticPr fontId="16"/>
  </si>
  <si>
    <t>中井町一円</t>
    <rPh sb="0" eb="3">
      <t>ナカイマチ</t>
    </rPh>
    <rPh sb="3" eb="4">
      <t>イチ</t>
    </rPh>
    <rPh sb="4" eb="5">
      <t>エン</t>
    </rPh>
    <phoneticPr fontId="16"/>
  </si>
  <si>
    <t>足柄上郡中井町比奈窪地内他</t>
    <rPh sb="0" eb="4">
      <t>アシガラカミグン</t>
    </rPh>
    <rPh sb="4" eb="7">
      <t>ナカイマチ</t>
    </rPh>
    <rPh sb="7" eb="10">
      <t>ヒナクボ</t>
    </rPh>
    <rPh sb="10" eb="12">
      <t>チナイ</t>
    </rPh>
    <rPh sb="12" eb="13">
      <t>ホカ</t>
    </rPh>
    <phoneticPr fontId="16"/>
  </si>
  <si>
    <t>砂防指定地延命寺沢</t>
    <rPh sb="0" eb="2">
      <t>サボウ</t>
    </rPh>
    <rPh sb="2" eb="5">
      <t>シテイチ</t>
    </rPh>
    <rPh sb="5" eb="8">
      <t>エンメイジ</t>
    </rPh>
    <rPh sb="8" eb="9">
      <t>サワ</t>
    </rPh>
    <phoneticPr fontId="16"/>
  </si>
  <si>
    <t>南足柄市沼田地区</t>
    <rPh sb="0" eb="4">
      <t>ミナミアシガラシ</t>
    </rPh>
    <rPh sb="4" eb="6">
      <t>ヌマタ</t>
    </rPh>
    <rPh sb="6" eb="8">
      <t>チク</t>
    </rPh>
    <phoneticPr fontId="16"/>
  </si>
  <si>
    <t>国道135号</t>
    <rPh sb="0" eb="2">
      <t>コクドウ</t>
    </rPh>
    <rPh sb="5" eb="6">
      <t>ゴウ</t>
    </rPh>
    <phoneticPr fontId="5"/>
  </si>
  <si>
    <t>小田原市米神地内</t>
    <rPh sb="4" eb="6">
      <t>コメカミ</t>
    </rPh>
    <rPh sb="6" eb="8">
      <t>チナイ</t>
    </rPh>
    <phoneticPr fontId="5"/>
  </si>
  <si>
    <t>県道75号（湯河原箱根仙石原）</t>
    <rPh sb="0" eb="2">
      <t>ケンドウ</t>
    </rPh>
    <rPh sb="4" eb="5">
      <t>ゴウ</t>
    </rPh>
    <rPh sb="6" eb="9">
      <t>ユガワラ</t>
    </rPh>
    <rPh sb="9" eb="11">
      <t>ハコネ</t>
    </rPh>
    <rPh sb="11" eb="14">
      <t>センゴクバラ</t>
    </rPh>
    <phoneticPr fontId="5"/>
  </si>
  <si>
    <t>足柄下郡湯河原町宮上地内（広部橋）</t>
    <rPh sb="0" eb="2">
      <t>アシガラ</t>
    </rPh>
    <rPh sb="2" eb="4">
      <t>シモグン</t>
    </rPh>
    <rPh sb="4" eb="8">
      <t>ユガワラマチ</t>
    </rPh>
    <rPh sb="8" eb="10">
      <t>ミヤカミ</t>
    </rPh>
    <rPh sb="10" eb="11">
      <t>チ</t>
    </rPh>
    <rPh sb="11" eb="12">
      <t>ナイ</t>
    </rPh>
    <rPh sb="13" eb="15">
      <t>ヒロベ</t>
    </rPh>
    <rPh sb="15" eb="16">
      <t>バシ</t>
    </rPh>
    <phoneticPr fontId="5"/>
  </si>
  <si>
    <t>株式会社近代設計横浜営業所</t>
  </si>
  <si>
    <t>山岸沢</t>
    <rPh sb="0" eb="2">
      <t>ヤマギシ</t>
    </rPh>
    <rPh sb="2" eb="3">
      <t>サワ</t>
    </rPh>
    <phoneticPr fontId="5"/>
  </si>
  <si>
    <t>小田原市上曽我地先他</t>
    <rPh sb="0" eb="4">
      <t>オダワラシ</t>
    </rPh>
    <rPh sb="4" eb="5">
      <t>カミ</t>
    </rPh>
    <rPh sb="5" eb="7">
      <t>ソガ</t>
    </rPh>
    <rPh sb="7" eb="9">
      <t>チサキ</t>
    </rPh>
    <rPh sb="9" eb="10">
      <t>ホカ</t>
    </rPh>
    <phoneticPr fontId="5"/>
  </si>
  <si>
    <t>足柄下郡箱根町湯本～塔之澤地内（函嶺洞門）</t>
  </si>
  <si>
    <t>国道138号他</t>
    <rPh sb="0" eb="6">
      <t>１３８</t>
    </rPh>
    <rPh sb="6" eb="7">
      <t>ホカ</t>
    </rPh>
    <phoneticPr fontId="5"/>
  </si>
  <si>
    <t>足柄下郡箱根町宮城野地内他（新碓氷橋他）</t>
    <rPh sb="0" eb="4">
      <t>アシガラシモグン</t>
    </rPh>
    <rPh sb="4" eb="7">
      <t>ハコネマチ</t>
    </rPh>
    <rPh sb="7" eb="10">
      <t>ミヤギノ</t>
    </rPh>
    <rPh sb="10" eb="11">
      <t>チ</t>
    </rPh>
    <rPh sb="11" eb="12">
      <t>ナイ</t>
    </rPh>
    <rPh sb="12" eb="13">
      <t>ホカ</t>
    </rPh>
    <rPh sb="14" eb="15">
      <t>シン</t>
    </rPh>
    <rPh sb="15" eb="17">
      <t>ウスイ</t>
    </rPh>
    <rPh sb="17" eb="18">
      <t>バシ</t>
    </rPh>
    <rPh sb="18" eb="19">
      <t>ホカ</t>
    </rPh>
    <phoneticPr fontId="5"/>
  </si>
  <si>
    <t>都市計画道路穴部国府津線他</t>
    <rPh sb="0" eb="12">
      <t>トシケイカクドウロアナベコウヅセン</t>
    </rPh>
    <rPh sb="12" eb="13">
      <t>ホカ</t>
    </rPh>
    <phoneticPr fontId="5"/>
  </si>
  <si>
    <t>小田原市府川～清水新田地内</t>
    <rPh sb="4" eb="6">
      <t>フカワ</t>
    </rPh>
    <rPh sb="7" eb="9">
      <t>シミズ</t>
    </rPh>
    <rPh sb="9" eb="11">
      <t>シンデン</t>
    </rPh>
    <rPh sb="11" eb="12">
      <t>チ</t>
    </rPh>
    <rPh sb="12" eb="13">
      <t>ナイ</t>
    </rPh>
    <phoneticPr fontId="5"/>
  </si>
  <si>
    <t>地方港湾　真鶴港他</t>
    <rPh sb="0" eb="2">
      <t>チホウ</t>
    </rPh>
    <rPh sb="2" eb="4">
      <t>コウワン</t>
    </rPh>
    <rPh sb="5" eb="7">
      <t>マナヅル</t>
    </rPh>
    <rPh sb="7" eb="8">
      <t>コウ</t>
    </rPh>
    <rPh sb="8" eb="9">
      <t>ホカ</t>
    </rPh>
    <phoneticPr fontId="5"/>
  </si>
  <si>
    <t>足柄下郡真鶴町真鶴地先他</t>
    <rPh sb="0" eb="4">
      <t>アシガラシモグン</t>
    </rPh>
    <rPh sb="4" eb="6">
      <t>マナヅル</t>
    </rPh>
    <rPh sb="6" eb="7">
      <t>チョウ</t>
    </rPh>
    <rPh sb="7" eb="9">
      <t>マナヅル</t>
    </rPh>
    <rPh sb="9" eb="11">
      <t>チサキ</t>
    </rPh>
    <rPh sb="11" eb="12">
      <t>ホカ</t>
    </rPh>
    <phoneticPr fontId="5"/>
  </si>
  <si>
    <t>二級河川　酒匂川</t>
    <rPh sb="0" eb="2">
      <t>ニキュウ</t>
    </rPh>
    <rPh sb="2" eb="4">
      <t>カセン</t>
    </rPh>
    <rPh sb="5" eb="8">
      <t>サカワガワ</t>
    </rPh>
    <phoneticPr fontId="5"/>
  </si>
  <si>
    <t>小田原市寿町五丁目地先　酒匂川スポーツ広場</t>
    <rPh sb="0" eb="4">
      <t>オダワラシ</t>
    </rPh>
    <rPh sb="4" eb="6">
      <t>コトブキチョウ</t>
    </rPh>
    <rPh sb="6" eb="9">
      <t>５チョウメ</t>
    </rPh>
    <rPh sb="9" eb="11">
      <t>チサキ</t>
    </rPh>
    <rPh sb="12" eb="15">
      <t>サカワガワ</t>
    </rPh>
    <rPh sb="19" eb="21">
      <t>ヒロバ</t>
    </rPh>
    <phoneticPr fontId="5"/>
  </si>
  <si>
    <t>二級河川　新崎川他</t>
    <rPh sb="0" eb="2">
      <t>ニキュウ</t>
    </rPh>
    <rPh sb="2" eb="4">
      <t>カセン</t>
    </rPh>
    <rPh sb="5" eb="7">
      <t>ニイザキ</t>
    </rPh>
    <rPh sb="7" eb="8">
      <t>ガワ</t>
    </rPh>
    <rPh sb="8" eb="9">
      <t>ホカ</t>
    </rPh>
    <phoneticPr fontId="5"/>
  </si>
  <si>
    <t>足柄下郡湯河原町吉浜地先他</t>
    <rPh sb="0" eb="4">
      <t>アシガラシモグン</t>
    </rPh>
    <rPh sb="4" eb="8">
      <t>ユガワラマチ</t>
    </rPh>
    <rPh sb="8" eb="10">
      <t>ヨシハマ</t>
    </rPh>
    <rPh sb="10" eb="12">
      <t>チサキ</t>
    </rPh>
    <rPh sb="12" eb="13">
      <t>ホカ</t>
    </rPh>
    <phoneticPr fontId="5"/>
  </si>
  <si>
    <t>二級河川 早川</t>
    <rPh sb="0" eb="1">
      <t>ニ</t>
    </rPh>
    <rPh sb="1" eb="2">
      <t>キュウ</t>
    </rPh>
    <rPh sb="2" eb="4">
      <t>カセン</t>
    </rPh>
    <rPh sb="5" eb="7">
      <t>ハヤカワ</t>
    </rPh>
    <phoneticPr fontId="5"/>
  </si>
  <si>
    <t>足柄下郡箱根町仙石原 地先</t>
    <rPh sb="0" eb="2">
      <t>アシガラ</t>
    </rPh>
    <rPh sb="2" eb="3">
      <t>シモ</t>
    </rPh>
    <rPh sb="3" eb="4">
      <t>グン</t>
    </rPh>
    <rPh sb="4" eb="7">
      <t>ハコネマチ</t>
    </rPh>
    <rPh sb="7" eb="10">
      <t>センゴクハラ</t>
    </rPh>
    <rPh sb="11" eb="13">
      <t>チサキ</t>
    </rPh>
    <phoneticPr fontId="5"/>
  </si>
  <si>
    <t>二級河川　早川</t>
    <rPh sb="0" eb="1">
      <t>ニ</t>
    </rPh>
    <rPh sb="1" eb="2">
      <t>キュウ</t>
    </rPh>
    <rPh sb="2" eb="4">
      <t>カセン</t>
    </rPh>
    <rPh sb="5" eb="7">
      <t>ハヤカワ</t>
    </rPh>
    <phoneticPr fontId="5"/>
  </si>
  <si>
    <t>足柄下郡箱根町仙石原地先</t>
    <rPh sb="0" eb="2">
      <t>アシガラ</t>
    </rPh>
    <rPh sb="2" eb="3">
      <t>シモ</t>
    </rPh>
    <rPh sb="3" eb="4">
      <t>グン</t>
    </rPh>
    <rPh sb="4" eb="7">
      <t>ハコネマチ</t>
    </rPh>
    <rPh sb="7" eb="10">
      <t>センゴクハラ</t>
    </rPh>
    <rPh sb="10" eb="12">
      <t>チサキ</t>
    </rPh>
    <phoneticPr fontId="5"/>
  </si>
  <si>
    <t>福浦地区</t>
    <rPh sb="0" eb="2">
      <t>フクウラ</t>
    </rPh>
    <rPh sb="2" eb="4">
      <t>チク</t>
    </rPh>
    <phoneticPr fontId="5"/>
  </si>
  <si>
    <t>足柄下郡湯河原町福浦地内</t>
    <rPh sb="0" eb="4">
      <t>アシガラシモグン</t>
    </rPh>
    <rPh sb="4" eb="8">
      <t>ユガワラマチ</t>
    </rPh>
    <rPh sb="8" eb="10">
      <t>フクウラ</t>
    </rPh>
    <rPh sb="10" eb="12">
      <t>チナイ</t>
    </rPh>
    <phoneticPr fontId="5"/>
  </si>
  <si>
    <t>足柄下郡箱根町小涌谷地内他</t>
    <rPh sb="0" eb="2">
      <t>アシガラ</t>
    </rPh>
    <rPh sb="2" eb="4">
      <t>シモグン</t>
    </rPh>
    <rPh sb="4" eb="7">
      <t>ハコネマチ</t>
    </rPh>
    <rPh sb="7" eb="10">
      <t>コワクダニ</t>
    </rPh>
    <rPh sb="10" eb="11">
      <t>チ</t>
    </rPh>
    <rPh sb="11" eb="12">
      <t>ナイ</t>
    </rPh>
    <rPh sb="12" eb="13">
      <t>ホカ</t>
    </rPh>
    <phoneticPr fontId="5"/>
  </si>
  <si>
    <t>小田原市清水新田地内</t>
    <rPh sb="0" eb="4">
      <t>オダワラシ</t>
    </rPh>
    <rPh sb="4" eb="6">
      <t>シミズ</t>
    </rPh>
    <rPh sb="6" eb="8">
      <t>シンデン</t>
    </rPh>
    <rPh sb="8" eb="9">
      <t>チ</t>
    </rPh>
    <rPh sb="9" eb="10">
      <t>ナイ</t>
    </rPh>
    <phoneticPr fontId="5"/>
  </si>
  <si>
    <t>神奈川と静岡の県境をまたぐ道路（伊豆湘南道路）</t>
    <rPh sb="0" eb="3">
      <t>カナガワ</t>
    </rPh>
    <rPh sb="4" eb="6">
      <t>シズオカ</t>
    </rPh>
    <rPh sb="7" eb="9">
      <t>ケンキョウ</t>
    </rPh>
    <rPh sb="13" eb="15">
      <t>ドウロ</t>
    </rPh>
    <rPh sb="16" eb="18">
      <t>イズ</t>
    </rPh>
    <rPh sb="18" eb="20">
      <t>ショウナン</t>
    </rPh>
    <rPh sb="20" eb="22">
      <t>ドウロ</t>
    </rPh>
    <phoneticPr fontId="5"/>
  </si>
  <si>
    <t>小田原市他</t>
    <rPh sb="0" eb="3">
      <t>オダワラ</t>
    </rPh>
    <rPh sb="3" eb="4">
      <t>シ</t>
    </rPh>
    <rPh sb="4" eb="5">
      <t>ホカ</t>
    </rPh>
    <phoneticPr fontId="5"/>
  </si>
  <si>
    <t>二級河川芦の湖</t>
    <rPh sb="0" eb="2">
      <t>ニキュウ</t>
    </rPh>
    <rPh sb="2" eb="4">
      <t>カセン</t>
    </rPh>
    <rPh sb="4" eb="5">
      <t>アシ</t>
    </rPh>
    <rPh sb="6" eb="7">
      <t>コ</t>
    </rPh>
    <phoneticPr fontId="5"/>
  </si>
  <si>
    <t>足柄下郡箱根町元箱根地先他</t>
    <rPh sb="7" eb="10">
      <t>モトハコネ</t>
    </rPh>
    <rPh sb="10" eb="12">
      <t>チサキ</t>
    </rPh>
    <rPh sb="12" eb="13">
      <t>ホカ</t>
    </rPh>
    <phoneticPr fontId="5"/>
  </si>
  <si>
    <t>小田原市根府川地内他（片浦橋）</t>
  </si>
  <si>
    <t>二級河川早川</t>
    <rPh sb="0" eb="2">
      <t>ニキュウ</t>
    </rPh>
    <rPh sb="2" eb="4">
      <t>カセン</t>
    </rPh>
    <rPh sb="4" eb="6">
      <t>ハヤカワ</t>
    </rPh>
    <phoneticPr fontId="5"/>
  </si>
  <si>
    <t>足柄下郡箱根町湯本地先</t>
    <rPh sb="9" eb="11">
      <t>チサキ</t>
    </rPh>
    <phoneticPr fontId="5"/>
  </si>
  <si>
    <t>足柄下郡箱根町宮城野地先他</t>
    <rPh sb="7" eb="10">
      <t>ミヤギノ</t>
    </rPh>
    <rPh sb="10" eb="12">
      <t>チサキ</t>
    </rPh>
    <rPh sb="12" eb="13">
      <t>ホカ</t>
    </rPh>
    <phoneticPr fontId="5"/>
  </si>
  <si>
    <t>足柄下郡箱根町元箱根地先</t>
    <rPh sb="0" eb="4">
      <t>アシガラシモグン</t>
    </rPh>
    <rPh sb="4" eb="7">
      <t>ハコネマチ</t>
    </rPh>
    <rPh sb="7" eb="10">
      <t>モトハコネ</t>
    </rPh>
    <rPh sb="10" eb="12">
      <t>チサキ</t>
    </rPh>
    <phoneticPr fontId="5"/>
  </si>
  <si>
    <t>国道１号他</t>
    <rPh sb="0" eb="2">
      <t>コクドウ</t>
    </rPh>
    <rPh sb="3" eb="4">
      <t>ゴウ</t>
    </rPh>
    <rPh sb="4" eb="5">
      <t>ホカ</t>
    </rPh>
    <phoneticPr fontId="5"/>
  </si>
  <si>
    <t>足柄下郡箱根町芦之湯地内他</t>
    <rPh sb="0" eb="4">
      <t>アシガラシモグン</t>
    </rPh>
    <rPh sb="4" eb="7">
      <t>ハコネマチ</t>
    </rPh>
    <rPh sb="7" eb="10">
      <t>アシノユ</t>
    </rPh>
    <rPh sb="10" eb="11">
      <t>チ</t>
    </rPh>
    <rPh sb="11" eb="12">
      <t>ナイ</t>
    </rPh>
    <rPh sb="12" eb="13">
      <t>ホカ</t>
    </rPh>
    <phoneticPr fontId="5"/>
  </si>
  <si>
    <t>県道732号（湯本元箱根）</t>
    <rPh sb="0" eb="2">
      <t>ケンドウ</t>
    </rPh>
    <rPh sb="5" eb="6">
      <t>ゴウ</t>
    </rPh>
    <rPh sb="7" eb="9">
      <t>ユモト</t>
    </rPh>
    <rPh sb="9" eb="10">
      <t>モト</t>
    </rPh>
    <rPh sb="10" eb="12">
      <t>ハコネ</t>
    </rPh>
    <phoneticPr fontId="5"/>
  </si>
  <si>
    <t>足柄下郡箱根町畑宿地内</t>
    <rPh sb="0" eb="4">
      <t>アシガラシモグン</t>
    </rPh>
    <rPh sb="4" eb="7">
      <t>ハコネマチ</t>
    </rPh>
    <rPh sb="7" eb="8">
      <t>ハタケ</t>
    </rPh>
    <rPh sb="8" eb="9">
      <t>ヤド</t>
    </rPh>
    <rPh sb="9" eb="10">
      <t>チ</t>
    </rPh>
    <rPh sb="10" eb="11">
      <t>ナイ</t>
    </rPh>
    <phoneticPr fontId="5"/>
  </si>
  <si>
    <t>足柄下郡箱根町芦之湯地内他</t>
    <rPh sb="0" eb="7">
      <t>アシガラシモグンハコネマチ</t>
    </rPh>
    <rPh sb="7" eb="12">
      <t>アシノユチナイ</t>
    </rPh>
    <rPh sb="12" eb="13">
      <t>ホカ</t>
    </rPh>
    <phoneticPr fontId="5"/>
  </si>
  <si>
    <t>都市計画道路城山多古線</t>
    <rPh sb="6" eb="8">
      <t>シロヤマ</t>
    </rPh>
    <rPh sb="8" eb="10">
      <t>タコ</t>
    </rPh>
    <phoneticPr fontId="5"/>
  </si>
  <si>
    <t>小田原市久野～多古地内（仮称）新坂下トンネル</t>
    <rPh sb="4" eb="6">
      <t>クノ</t>
    </rPh>
    <rPh sb="7" eb="9">
      <t>タコ</t>
    </rPh>
    <rPh sb="12" eb="14">
      <t>カショウ</t>
    </rPh>
    <rPh sb="15" eb="16">
      <t>シン</t>
    </rPh>
    <rPh sb="16" eb="18">
      <t>サカシタ</t>
    </rPh>
    <phoneticPr fontId="5"/>
  </si>
  <si>
    <t>大谷津川</t>
    <rPh sb="0" eb="4">
      <t>オオヤツカワ</t>
    </rPh>
    <phoneticPr fontId="5"/>
  </si>
  <si>
    <t>小田原市上曽我地先</t>
    <rPh sb="0" eb="4">
      <t>オダワラシ</t>
    </rPh>
    <rPh sb="4" eb="5">
      <t>カミ</t>
    </rPh>
    <rPh sb="5" eb="7">
      <t>ソガ</t>
    </rPh>
    <rPh sb="7" eb="9">
      <t>チサキ</t>
    </rPh>
    <phoneticPr fontId="5"/>
  </si>
  <si>
    <t>蛍沢</t>
    <rPh sb="0" eb="1">
      <t>ホタル</t>
    </rPh>
    <rPh sb="1" eb="2">
      <t>サワ</t>
    </rPh>
    <phoneticPr fontId="5"/>
  </si>
  <si>
    <t>足柄下郡箱根町大平台地先</t>
    <rPh sb="0" eb="2">
      <t>アシガラ</t>
    </rPh>
    <rPh sb="2" eb="3">
      <t>シモ</t>
    </rPh>
    <rPh sb="3" eb="4">
      <t>グン</t>
    </rPh>
    <rPh sb="4" eb="7">
      <t>ハコネマチ</t>
    </rPh>
    <rPh sb="7" eb="10">
      <t>オオヒラダイ</t>
    </rPh>
    <rPh sb="10" eb="12">
      <t>チサキ</t>
    </rPh>
    <phoneticPr fontId="5"/>
  </si>
  <si>
    <t>湯河原海岸</t>
    <rPh sb="0" eb="5">
      <t>ユガワラカイガン</t>
    </rPh>
    <phoneticPr fontId="5"/>
  </si>
  <si>
    <t>足柄下郡湯河原町吉浜地先</t>
    <rPh sb="0" eb="7">
      <t>アシガラシモグンユガワラ</t>
    </rPh>
    <rPh sb="7" eb="8">
      <t>マチ</t>
    </rPh>
    <rPh sb="8" eb="12">
      <t>ヨシハマチサキ</t>
    </rPh>
    <phoneticPr fontId="5"/>
  </si>
  <si>
    <t>小田原市江之浦地内</t>
    <rPh sb="0" eb="4">
      <t>オダワラシ</t>
    </rPh>
    <rPh sb="4" eb="7">
      <t>エノウラ</t>
    </rPh>
    <rPh sb="7" eb="9">
      <t>チナイ</t>
    </rPh>
    <phoneticPr fontId="5"/>
  </si>
  <si>
    <t>県道72号（松田国府津）他</t>
  </si>
  <si>
    <t>小田原市国府津地内他（第１森戸橋他）</t>
  </si>
  <si>
    <t>県道737号（長尾芦川）</t>
    <rPh sb="0" eb="2">
      <t>ケンドウ</t>
    </rPh>
    <rPh sb="5" eb="6">
      <t>ゴウ</t>
    </rPh>
    <rPh sb="7" eb="9">
      <t>ナガオ</t>
    </rPh>
    <rPh sb="9" eb="11">
      <t>アシカワ</t>
    </rPh>
    <phoneticPr fontId="5"/>
  </si>
  <si>
    <t>足柄下郡箱根町箱根地内</t>
    <rPh sb="0" eb="6">
      <t>アシガラシモグンハコネ</t>
    </rPh>
    <rPh sb="6" eb="7">
      <t>マチ</t>
    </rPh>
    <rPh sb="7" eb="9">
      <t>ハコネ</t>
    </rPh>
    <rPh sb="9" eb="10">
      <t>チ</t>
    </rPh>
    <rPh sb="10" eb="11">
      <t>ナイ</t>
    </rPh>
    <phoneticPr fontId="5"/>
  </si>
  <si>
    <t>県道72号（松田国府津）</t>
    <rPh sb="0" eb="2">
      <t>ケンドウ</t>
    </rPh>
    <rPh sb="4" eb="5">
      <t>ゴウ</t>
    </rPh>
    <rPh sb="6" eb="8">
      <t>マツダ</t>
    </rPh>
    <rPh sb="8" eb="11">
      <t>コウヅ</t>
    </rPh>
    <phoneticPr fontId="5"/>
  </si>
  <si>
    <t>小田原市上曽我地内</t>
    <rPh sb="0" eb="3">
      <t>オダワラ</t>
    </rPh>
    <rPh sb="3" eb="4">
      <t>シ</t>
    </rPh>
    <rPh sb="4" eb="5">
      <t>カミ</t>
    </rPh>
    <rPh sb="5" eb="7">
      <t>ソガ</t>
    </rPh>
    <rPh sb="7" eb="8">
      <t>チ</t>
    </rPh>
    <rPh sb="8" eb="9">
      <t>ナイ</t>
    </rPh>
    <phoneticPr fontId="5"/>
  </si>
  <si>
    <t>国道255号他</t>
    <rPh sb="0" eb="2">
      <t>コクドウ</t>
    </rPh>
    <rPh sb="5" eb="6">
      <t>ゴウ</t>
    </rPh>
    <rPh sb="6" eb="7">
      <t>ホカ</t>
    </rPh>
    <phoneticPr fontId="5"/>
  </si>
  <si>
    <t>小田原市栄町三丁目地内他</t>
    <rPh sb="0" eb="3">
      <t>オダワラ</t>
    </rPh>
    <rPh sb="3" eb="4">
      <t>シ</t>
    </rPh>
    <rPh sb="4" eb="5">
      <t>サカエ</t>
    </rPh>
    <rPh sb="5" eb="6">
      <t>チョウ</t>
    </rPh>
    <rPh sb="6" eb="7">
      <t>ミ</t>
    </rPh>
    <rPh sb="7" eb="9">
      <t>チョウメ</t>
    </rPh>
    <rPh sb="9" eb="10">
      <t>チ</t>
    </rPh>
    <rPh sb="10" eb="11">
      <t>ナイ</t>
    </rPh>
    <rPh sb="11" eb="12">
      <t>ホカ</t>
    </rPh>
    <phoneticPr fontId="5"/>
  </si>
  <si>
    <t>都市計画道路城山多古線他</t>
    <rPh sb="0" eb="2">
      <t>トシ</t>
    </rPh>
    <rPh sb="2" eb="4">
      <t>ケイカク</t>
    </rPh>
    <rPh sb="4" eb="6">
      <t>ドウロ</t>
    </rPh>
    <rPh sb="6" eb="8">
      <t>シロヤマ</t>
    </rPh>
    <rPh sb="8" eb="10">
      <t>タコ</t>
    </rPh>
    <rPh sb="10" eb="11">
      <t>セン</t>
    </rPh>
    <rPh sb="11" eb="12">
      <t>ホカ</t>
    </rPh>
    <phoneticPr fontId="5"/>
  </si>
  <si>
    <t>小田原市久野～多古地内</t>
    <rPh sb="0" eb="4">
      <t>オダワラシ</t>
    </rPh>
    <rPh sb="4" eb="6">
      <t>クノ</t>
    </rPh>
    <rPh sb="7" eb="9">
      <t>タコ</t>
    </rPh>
    <rPh sb="9" eb="10">
      <t>チ</t>
    </rPh>
    <rPh sb="10" eb="11">
      <t>ナイ</t>
    </rPh>
    <phoneticPr fontId="5"/>
  </si>
  <si>
    <t>小田原海岸他</t>
    <rPh sb="0" eb="3">
      <t>オダワラ</t>
    </rPh>
    <rPh sb="3" eb="5">
      <t>カイガン</t>
    </rPh>
    <rPh sb="5" eb="6">
      <t>ホカ</t>
    </rPh>
    <phoneticPr fontId="5"/>
  </si>
  <si>
    <t>小田原市前川地先他</t>
    <rPh sb="0" eb="3">
      <t>オダワラ</t>
    </rPh>
    <rPh sb="3" eb="4">
      <t>シ</t>
    </rPh>
    <rPh sb="4" eb="6">
      <t>マエカワ</t>
    </rPh>
    <rPh sb="6" eb="8">
      <t>チサキ</t>
    </rPh>
    <rPh sb="8" eb="9">
      <t>ホカ</t>
    </rPh>
    <phoneticPr fontId="5"/>
  </si>
  <si>
    <t>小田原海岸</t>
    <rPh sb="0" eb="5">
      <t>オダワラカイガン</t>
    </rPh>
    <phoneticPr fontId="5"/>
  </si>
  <si>
    <t>小田原市前川地先他</t>
    <rPh sb="0" eb="4">
      <t>オダワラシ</t>
    </rPh>
    <rPh sb="4" eb="6">
      <t>マエカワ</t>
    </rPh>
    <rPh sb="6" eb="8">
      <t>チサキ</t>
    </rPh>
    <rPh sb="8" eb="9">
      <t>ホカ</t>
    </rPh>
    <phoneticPr fontId="5"/>
  </si>
  <si>
    <t>入生田Ｃ地区</t>
    <rPh sb="0" eb="3">
      <t>イリュウダ</t>
    </rPh>
    <rPh sb="4" eb="6">
      <t>チク</t>
    </rPh>
    <phoneticPr fontId="5"/>
  </si>
  <si>
    <t>小田原市入生田地内</t>
    <rPh sb="0" eb="4">
      <t>オダワラシ</t>
    </rPh>
    <rPh sb="4" eb="7">
      <t>イリュウダ</t>
    </rPh>
    <rPh sb="7" eb="8">
      <t>チ</t>
    </rPh>
    <rPh sb="8" eb="9">
      <t>ナイ</t>
    </rPh>
    <phoneticPr fontId="5"/>
  </si>
  <si>
    <t>足柄下郡箱根町芦之湯地内他</t>
    <rPh sb="0" eb="2">
      <t>アシガラ</t>
    </rPh>
    <rPh sb="2" eb="4">
      <t>シモグン</t>
    </rPh>
    <rPh sb="4" eb="7">
      <t>ハコネマチ</t>
    </rPh>
    <rPh sb="7" eb="10">
      <t>アシノユ</t>
    </rPh>
    <rPh sb="10" eb="12">
      <t>チナイ</t>
    </rPh>
    <rPh sb="12" eb="13">
      <t>ホカ</t>
    </rPh>
    <phoneticPr fontId="5"/>
  </si>
  <si>
    <t>県道709号（中井羽根尾）</t>
    <rPh sb="7" eb="9">
      <t>ナカイ</t>
    </rPh>
    <rPh sb="9" eb="12">
      <t>ハネオ</t>
    </rPh>
    <phoneticPr fontId="5"/>
  </si>
  <si>
    <t>小田原市羽根尾～前川地内</t>
    <rPh sb="0" eb="4">
      <t>オダワラシ</t>
    </rPh>
    <rPh sb="4" eb="7">
      <t>ハネオ</t>
    </rPh>
    <rPh sb="8" eb="10">
      <t>マエカワ</t>
    </rPh>
    <rPh sb="10" eb="11">
      <t>チ</t>
    </rPh>
    <rPh sb="11" eb="12">
      <t>ナイ</t>
    </rPh>
    <phoneticPr fontId="5"/>
  </si>
  <si>
    <t>県道739号（真鶴半島公園）</t>
    <rPh sb="7" eb="13">
      <t>マナヅルハントウコウエン</t>
    </rPh>
    <phoneticPr fontId="5"/>
  </si>
  <si>
    <t>足柄下郡真鶴町真鶴地内</t>
    <rPh sb="0" eb="2">
      <t>アシガラ</t>
    </rPh>
    <rPh sb="2" eb="3">
      <t>シタ</t>
    </rPh>
    <rPh sb="3" eb="4">
      <t>グン</t>
    </rPh>
    <rPh sb="4" eb="6">
      <t>マナヅル</t>
    </rPh>
    <rPh sb="6" eb="7">
      <t>マチ</t>
    </rPh>
    <rPh sb="7" eb="9">
      <t>マナヅル</t>
    </rPh>
    <rPh sb="9" eb="10">
      <t>チ</t>
    </rPh>
    <rPh sb="10" eb="11">
      <t>ナイ</t>
    </rPh>
    <phoneticPr fontId="5"/>
  </si>
  <si>
    <t>二級河川森戸川</t>
  </si>
  <si>
    <t>小田原市国府津地先</t>
  </si>
  <si>
    <t>国道255号</t>
  </si>
  <si>
    <t>小田原市中新田～扇町四丁目地内（飯泉橋）</t>
  </si>
  <si>
    <t>県道732号（湯本元箱根）</t>
  </si>
  <si>
    <t>足柄下郡箱根町湯本茶屋地内他</t>
  </si>
  <si>
    <t>株式会社小田原測量設計</t>
  </si>
  <si>
    <t>足柄下郡箱根町元箱根地内他</t>
    <rPh sb="7" eb="10">
      <t>モトハコネ</t>
    </rPh>
    <phoneticPr fontId="5"/>
  </si>
  <si>
    <t>二級河川
早川他</t>
    <rPh sb="5" eb="7">
      <t>ハヤカワ</t>
    </rPh>
    <rPh sb="7" eb="8">
      <t>ホカ</t>
    </rPh>
    <phoneticPr fontId="5"/>
  </si>
  <si>
    <t>足柄下郡箱根町仙石原地先他</t>
    <rPh sb="0" eb="4">
      <t>アシガラシモグン</t>
    </rPh>
    <rPh sb="4" eb="7">
      <t>ハコネマチ</t>
    </rPh>
    <rPh sb="7" eb="10">
      <t>センゴクハラ</t>
    </rPh>
    <rPh sb="10" eb="12">
      <t>チサキ</t>
    </rPh>
    <rPh sb="12" eb="13">
      <t>ホカ</t>
    </rPh>
    <phoneticPr fontId="5"/>
  </si>
  <si>
    <t>宮上沢</t>
    <rPh sb="0" eb="2">
      <t>ミヤカミ</t>
    </rPh>
    <rPh sb="2" eb="3">
      <t>サワ</t>
    </rPh>
    <phoneticPr fontId="5"/>
  </si>
  <si>
    <t>足柄下郡湯河原町宮上地先</t>
    <rPh sb="0" eb="2">
      <t>アシガラ</t>
    </rPh>
    <rPh sb="2" eb="3">
      <t>シモ</t>
    </rPh>
    <rPh sb="3" eb="4">
      <t>グン</t>
    </rPh>
    <rPh sb="4" eb="7">
      <t>ユガワラ</t>
    </rPh>
    <rPh sb="7" eb="8">
      <t>マチ</t>
    </rPh>
    <rPh sb="8" eb="10">
      <t>ミヤカミ</t>
    </rPh>
    <rPh sb="10" eb="12">
      <t>チサキ</t>
    </rPh>
    <phoneticPr fontId="5"/>
  </si>
  <si>
    <t>城山Ｄ地区</t>
    <rPh sb="0" eb="2">
      <t>シロヤマ</t>
    </rPh>
    <rPh sb="3" eb="5">
      <t>チク</t>
    </rPh>
    <phoneticPr fontId="5"/>
  </si>
  <si>
    <t>小田原市城山１丁目地内他</t>
    <rPh sb="0" eb="4">
      <t>オダワラシ</t>
    </rPh>
    <rPh sb="4" eb="6">
      <t>シロヤマ</t>
    </rPh>
    <rPh sb="7" eb="9">
      <t>チョウメ</t>
    </rPh>
    <rPh sb="9" eb="10">
      <t>チ</t>
    </rPh>
    <rPh sb="10" eb="11">
      <t>ナイ</t>
    </rPh>
    <rPh sb="11" eb="12">
      <t>ホカ</t>
    </rPh>
    <phoneticPr fontId="5"/>
  </si>
  <si>
    <t>早雲山　須沢</t>
    <rPh sb="0" eb="3">
      <t>ソウウンザン</t>
    </rPh>
    <rPh sb="4" eb="6">
      <t>スザワ</t>
    </rPh>
    <phoneticPr fontId="5"/>
  </si>
  <si>
    <t>足柄下郡箱根町強羅地先</t>
    <rPh sb="0" eb="4">
      <t>アシガラシモグン</t>
    </rPh>
    <rPh sb="4" eb="7">
      <t>ハコネマチ</t>
    </rPh>
    <rPh sb="7" eb="9">
      <t>ゴウラ</t>
    </rPh>
    <rPh sb="9" eb="11">
      <t>チサキ</t>
    </rPh>
    <phoneticPr fontId="5"/>
  </si>
  <si>
    <t>新崎川</t>
    <rPh sb="0" eb="2">
      <t>ニイザキ</t>
    </rPh>
    <rPh sb="2" eb="3">
      <t>ガワ</t>
    </rPh>
    <phoneticPr fontId="5"/>
  </si>
  <si>
    <t>足柄下郡湯河原町吉浜地先</t>
    <rPh sb="0" eb="4">
      <t>アシガラシモグン</t>
    </rPh>
    <rPh sb="4" eb="7">
      <t>ユガワラ</t>
    </rPh>
    <rPh sb="7" eb="8">
      <t>マチ</t>
    </rPh>
    <rPh sb="8" eb="10">
      <t>ヨシハマ</t>
    </rPh>
    <rPh sb="10" eb="12">
      <t>チサキ</t>
    </rPh>
    <phoneticPr fontId="5"/>
  </si>
  <si>
    <t>車沢</t>
    <rPh sb="0" eb="1">
      <t>クルマ</t>
    </rPh>
    <rPh sb="1" eb="2">
      <t>サワ</t>
    </rPh>
    <phoneticPr fontId="5"/>
  </si>
  <si>
    <t>足柄下郡箱根町二ノ平地先</t>
    <rPh sb="0" eb="4">
      <t>アシガラシモグン</t>
    </rPh>
    <rPh sb="4" eb="7">
      <t>ハコネマチ</t>
    </rPh>
    <rPh sb="7" eb="8">
      <t>ニ</t>
    </rPh>
    <rPh sb="9" eb="10">
      <t>タイラ</t>
    </rPh>
    <rPh sb="10" eb="12">
      <t>チサキ</t>
    </rPh>
    <phoneticPr fontId="5"/>
  </si>
  <si>
    <t>入生田Ｂ地区</t>
    <rPh sb="0" eb="3">
      <t>イリュウダ</t>
    </rPh>
    <rPh sb="4" eb="6">
      <t>チク</t>
    </rPh>
    <phoneticPr fontId="5"/>
  </si>
  <si>
    <t>唐沢川</t>
    <rPh sb="0" eb="2">
      <t>カラサワ</t>
    </rPh>
    <rPh sb="2" eb="3">
      <t>ガワ</t>
    </rPh>
    <phoneticPr fontId="5"/>
  </si>
  <si>
    <t>小田原市国府津地先他</t>
    <rPh sb="0" eb="4">
      <t>オダワラシ</t>
    </rPh>
    <rPh sb="4" eb="7">
      <t>コウヅ</t>
    </rPh>
    <rPh sb="7" eb="9">
      <t>チサキ</t>
    </rPh>
    <rPh sb="9" eb="10">
      <t>ホカ</t>
    </rPh>
    <phoneticPr fontId="5"/>
  </si>
  <si>
    <t>都市計画道路小田原山北線</t>
    <rPh sb="6" eb="9">
      <t>オダワラ</t>
    </rPh>
    <rPh sb="9" eb="11">
      <t>ヤマキタ</t>
    </rPh>
    <phoneticPr fontId="5"/>
  </si>
  <si>
    <t>小田原市穴部地内</t>
    <rPh sb="4" eb="6">
      <t>アナベ</t>
    </rPh>
    <rPh sb="6" eb="8">
      <t>チナイ</t>
    </rPh>
    <phoneticPr fontId="5"/>
  </si>
  <si>
    <t>足柄下郡箱根町湯本地内（函嶺洞門）</t>
    <rPh sb="0" eb="7">
      <t>アシガラシモグンハコネマチ</t>
    </rPh>
    <rPh sb="7" eb="11">
      <t>ユモトチナイ</t>
    </rPh>
    <rPh sb="12" eb="16">
      <t>カンレイドウモン</t>
    </rPh>
    <phoneticPr fontId="5"/>
  </si>
  <si>
    <t>小田原市中新田～扇町四丁目地内他（飯泉橋他）</t>
    <rPh sb="0" eb="4">
      <t>オダワラシ</t>
    </rPh>
    <rPh sb="15" eb="16">
      <t>ホカ</t>
    </rPh>
    <rPh sb="20" eb="21">
      <t>ホカ</t>
    </rPh>
    <phoneticPr fontId="5"/>
  </si>
  <si>
    <t>日本工営株式会社神奈川事務所</t>
  </si>
  <si>
    <t>県道734号（大涌谷小涌谷）</t>
    <rPh sb="0" eb="2">
      <t>ケンドウ</t>
    </rPh>
    <rPh sb="5" eb="6">
      <t>ゴウ</t>
    </rPh>
    <rPh sb="7" eb="10">
      <t>オオワクダニ</t>
    </rPh>
    <rPh sb="10" eb="13">
      <t>コワクダニ</t>
    </rPh>
    <phoneticPr fontId="5"/>
  </si>
  <si>
    <t>足柄下郡箱根町二ノ平地内</t>
    <rPh sb="0" eb="7">
      <t>アシガラシモグンハコネマチ</t>
    </rPh>
    <rPh sb="7" eb="8">
      <t>ニ</t>
    </rPh>
    <rPh sb="9" eb="11">
      <t>ヒラチ</t>
    </rPh>
    <rPh sb="11" eb="12">
      <t>ウチ</t>
    </rPh>
    <phoneticPr fontId="5"/>
  </si>
  <si>
    <t>足柄下郡真鶴町真鶴地内他</t>
  </si>
  <si>
    <t>国道１号</t>
    <rPh sb="0" eb="2">
      <t>コクドウ</t>
    </rPh>
    <rPh sb="3" eb="4">
      <t>ゴウ</t>
    </rPh>
    <phoneticPr fontId="5"/>
  </si>
  <si>
    <t>足柄下郡箱根町箱根地内（道の駅　箱根峠）</t>
    <rPh sb="0" eb="2">
      <t>アシガラ</t>
    </rPh>
    <rPh sb="2" eb="4">
      <t>シモグン</t>
    </rPh>
    <rPh sb="4" eb="7">
      <t>ハコネマチ</t>
    </rPh>
    <rPh sb="7" eb="9">
      <t>ハコネ</t>
    </rPh>
    <rPh sb="9" eb="10">
      <t>チ</t>
    </rPh>
    <rPh sb="10" eb="11">
      <t>ナイ</t>
    </rPh>
    <rPh sb="12" eb="13">
      <t>ミチ</t>
    </rPh>
    <rPh sb="14" eb="15">
      <t>エキ</t>
    </rPh>
    <rPh sb="16" eb="18">
      <t>ハコネ</t>
    </rPh>
    <rPh sb="18" eb="19">
      <t>トウゲ</t>
    </rPh>
    <phoneticPr fontId="5"/>
  </si>
  <si>
    <t>おだわら諏訪の原公園</t>
    <rPh sb="4" eb="6">
      <t>スワ</t>
    </rPh>
    <rPh sb="7" eb="10">
      <t>ハラコウエン</t>
    </rPh>
    <phoneticPr fontId="5"/>
  </si>
  <si>
    <t>小田原市久野地内</t>
    <rPh sb="0" eb="4">
      <t>オダワラシ</t>
    </rPh>
    <rPh sb="4" eb="6">
      <t>クノ</t>
    </rPh>
    <rPh sb="6" eb="7">
      <t>チ</t>
    </rPh>
    <rPh sb="7" eb="8">
      <t>ナイ</t>
    </rPh>
    <phoneticPr fontId="5"/>
  </si>
  <si>
    <t>県道740号（小田原湯河原）</t>
    <rPh sb="0" eb="2">
      <t>ケンドウ</t>
    </rPh>
    <rPh sb="5" eb="6">
      <t>ゴウ</t>
    </rPh>
    <rPh sb="7" eb="10">
      <t>オダワラ</t>
    </rPh>
    <rPh sb="10" eb="13">
      <t>ユガワラ</t>
    </rPh>
    <phoneticPr fontId="5"/>
  </si>
  <si>
    <t>足柄下郡真鶴町岩地内</t>
    <rPh sb="0" eb="4">
      <t>アシガラシモグン</t>
    </rPh>
    <rPh sb="4" eb="7">
      <t>マナヅルマチ</t>
    </rPh>
    <rPh sb="7" eb="8">
      <t>イワ</t>
    </rPh>
    <rPh sb="8" eb="10">
      <t>チナイ</t>
    </rPh>
    <phoneticPr fontId="5"/>
  </si>
  <si>
    <t>地方港湾真鶴港</t>
    <rPh sb="0" eb="2">
      <t>チホウ</t>
    </rPh>
    <rPh sb="2" eb="4">
      <t>コウワン</t>
    </rPh>
    <rPh sb="4" eb="6">
      <t>マナヅル</t>
    </rPh>
    <rPh sb="6" eb="7">
      <t>コウ</t>
    </rPh>
    <phoneticPr fontId="5"/>
  </si>
  <si>
    <t>足柄下郡真鶴町真鶴地先</t>
    <rPh sb="0" eb="4">
      <t>アシガラシモグン</t>
    </rPh>
    <rPh sb="4" eb="6">
      <t>マナヅル</t>
    </rPh>
    <rPh sb="6" eb="7">
      <t>マチ</t>
    </rPh>
    <rPh sb="7" eb="9">
      <t>マナヅル</t>
    </rPh>
    <rPh sb="9" eb="11">
      <t>チサキ</t>
    </rPh>
    <phoneticPr fontId="5"/>
  </si>
  <si>
    <t>二級河川山王川</t>
    <rPh sb="0" eb="2">
      <t>ニキュウ</t>
    </rPh>
    <rPh sb="2" eb="4">
      <t>カセン</t>
    </rPh>
    <rPh sb="4" eb="6">
      <t>サンノウ</t>
    </rPh>
    <rPh sb="6" eb="7">
      <t>ガワ</t>
    </rPh>
    <phoneticPr fontId="5"/>
  </si>
  <si>
    <t>小田原市久野地先</t>
    <rPh sb="0" eb="4">
      <t>オダワラシ</t>
    </rPh>
    <rPh sb="4" eb="6">
      <t>クノ</t>
    </rPh>
    <rPh sb="6" eb="8">
      <t>チサキ</t>
    </rPh>
    <phoneticPr fontId="5"/>
  </si>
  <si>
    <t>二級河川中村川</t>
    <rPh sb="0" eb="7">
      <t>ニキュウカセンナカムラガワ</t>
    </rPh>
    <phoneticPr fontId="5"/>
  </si>
  <si>
    <t>小田原市山西地先他</t>
    <rPh sb="0" eb="9">
      <t>オダワラシヤマニシチサキホカ</t>
    </rPh>
    <phoneticPr fontId="5"/>
  </si>
  <si>
    <t>三洋測量設計株式会社</t>
  </si>
  <si>
    <t>二級河川山王川</t>
    <rPh sb="0" eb="4">
      <t>ニキュウカセン</t>
    </rPh>
    <rPh sb="4" eb="6">
      <t>サンノウ</t>
    </rPh>
    <rPh sb="6" eb="7">
      <t>ガワ</t>
    </rPh>
    <phoneticPr fontId="5"/>
  </si>
  <si>
    <t>小田原市井細田地先</t>
    <rPh sb="0" eb="4">
      <t>オダワラシ</t>
    </rPh>
    <rPh sb="4" eb="7">
      <t>イサイダ</t>
    </rPh>
    <rPh sb="7" eb="9">
      <t>チサキ</t>
    </rPh>
    <phoneticPr fontId="5"/>
  </si>
  <si>
    <t>早雲山</t>
    <rPh sb="0" eb="3">
      <t>ソウウンザン</t>
    </rPh>
    <phoneticPr fontId="5"/>
  </si>
  <si>
    <t>足柄下郡箱根町強羅地内</t>
    <rPh sb="0" eb="4">
      <t>アシガラシモグン</t>
    </rPh>
    <rPh sb="4" eb="7">
      <t>ハコネマチ</t>
    </rPh>
    <rPh sb="7" eb="9">
      <t>ゴウラ</t>
    </rPh>
    <rPh sb="9" eb="11">
      <t>チナイ</t>
    </rPh>
    <phoneticPr fontId="5"/>
  </si>
  <si>
    <t>大涌沢</t>
    <rPh sb="0" eb="1">
      <t>オオ</t>
    </rPh>
    <rPh sb="1" eb="3">
      <t>ワクサワ</t>
    </rPh>
    <phoneticPr fontId="5"/>
  </si>
  <si>
    <t>足柄下郡箱根町仙石原地内</t>
    <rPh sb="0" eb="4">
      <t>アシガラシモグン</t>
    </rPh>
    <rPh sb="4" eb="7">
      <t>ハコネマチ</t>
    </rPh>
    <rPh sb="7" eb="10">
      <t>センゴクハラ</t>
    </rPh>
    <rPh sb="10" eb="12">
      <t>チナイ</t>
    </rPh>
    <phoneticPr fontId="5"/>
  </si>
  <si>
    <t>大谷津川</t>
    <rPh sb="0" eb="3">
      <t>オオヤツ</t>
    </rPh>
    <rPh sb="3" eb="4">
      <t>カワ</t>
    </rPh>
    <phoneticPr fontId="5"/>
  </si>
  <si>
    <t>小田原市、足柄下郡真鶴町、同湯河原町</t>
    <rPh sb="0" eb="4">
      <t>オダワラシ</t>
    </rPh>
    <rPh sb="5" eb="7">
      <t>アシガラ</t>
    </rPh>
    <rPh sb="7" eb="8">
      <t>シモ</t>
    </rPh>
    <rPh sb="8" eb="9">
      <t>グン</t>
    </rPh>
    <rPh sb="9" eb="11">
      <t>マナヅル</t>
    </rPh>
    <rPh sb="11" eb="12">
      <t>マチ</t>
    </rPh>
    <rPh sb="13" eb="14">
      <t>ドウ</t>
    </rPh>
    <rPh sb="14" eb="17">
      <t>ユガワラ</t>
    </rPh>
    <rPh sb="17" eb="18">
      <t>マチ</t>
    </rPh>
    <phoneticPr fontId="5"/>
  </si>
  <si>
    <t>道中地区</t>
    <rPh sb="0" eb="2">
      <t>ドウチュウ</t>
    </rPh>
    <rPh sb="2" eb="4">
      <t>チク</t>
    </rPh>
    <phoneticPr fontId="5"/>
  </si>
  <si>
    <t>足柄下郡湯河原町宮上地内</t>
    <rPh sb="0" eb="2">
      <t>アシガラ</t>
    </rPh>
    <rPh sb="2" eb="3">
      <t>シモ</t>
    </rPh>
    <rPh sb="3" eb="4">
      <t>グン</t>
    </rPh>
    <rPh sb="4" eb="7">
      <t>ユガワラ</t>
    </rPh>
    <rPh sb="7" eb="8">
      <t>マチ</t>
    </rPh>
    <rPh sb="8" eb="10">
      <t>ミヤカミ</t>
    </rPh>
    <rPh sb="10" eb="11">
      <t>チ</t>
    </rPh>
    <rPh sb="11" eb="12">
      <t>ナイ</t>
    </rPh>
    <phoneticPr fontId="5"/>
  </si>
  <si>
    <t>早川他</t>
    <rPh sb="0" eb="2">
      <t>ハヤカワ</t>
    </rPh>
    <rPh sb="2" eb="3">
      <t>ホカ</t>
    </rPh>
    <phoneticPr fontId="5"/>
  </si>
  <si>
    <t>足柄下郡箱根町大平台地先</t>
    <rPh sb="0" eb="4">
      <t>アシガラシモグン</t>
    </rPh>
    <rPh sb="4" eb="7">
      <t>ハコネマチ</t>
    </rPh>
    <rPh sb="7" eb="10">
      <t>オオヒラダイ</t>
    </rPh>
    <rPh sb="10" eb="12">
      <t>チサキ</t>
    </rPh>
    <phoneticPr fontId="5"/>
  </si>
  <si>
    <t>小田原市入生田地内</t>
    <rPh sb="0" eb="4">
      <t>オダワラシ</t>
    </rPh>
    <rPh sb="4" eb="9">
      <t>イリュウダチナイ</t>
    </rPh>
    <phoneticPr fontId="5"/>
  </si>
  <si>
    <t>根府川雨量観測局他</t>
    <rPh sb="0" eb="3">
      <t>ネブカワ</t>
    </rPh>
    <rPh sb="3" eb="5">
      <t>ウリョウ</t>
    </rPh>
    <rPh sb="5" eb="8">
      <t>カンソクキョク</t>
    </rPh>
    <rPh sb="8" eb="9">
      <t>ホカ</t>
    </rPh>
    <phoneticPr fontId="5"/>
  </si>
  <si>
    <t>小田原市根府川地内他</t>
  </si>
  <si>
    <t>城山地区</t>
    <rPh sb="0" eb="2">
      <t>シロヤマ</t>
    </rPh>
    <rPh sb="2" eb="4">
      <t>チク</t>
    </rPh>
    <phoneticPr fontId="5"/>
  </si>
  <si>
    <t>小田原市城山二丁目地内</t>
    <rPh sb="0" eb="4">
      <t>オダワラシ</t>
    </rPh>
    <rPh sb="4" eb="6">
      <t>シロヤマ</t>
    </rPh>
    <rPh sb="6" eb="7">
      <t>ニ</t>
    </rPh>
    <rPh sb="7" eb="9">
      <t>チョウメ</t>
    </rPh>
    <rPh sb="9" eb="10">
      <t>チ</t>
    </rPh>
    <rPh sb="10" eb="11">
      <t>ナイ</t>
    </rPh>
    <phoneticPr fontId="5"/>
  </si>
  <si>
    <t>足柄下郡湯河原町宮上地先</t>
    <rPh sb="0" eb="2">
      <t>アシガラ</t>
    </rPh>
    <rPh sb="2" eb="3">
      <t>シモ</t>
    </rPh>
    <rPh sb="3" eb="4">
      <t>グン</t>
    </rPh>
    <rPh sb="4" eb="7">
      <t>ユガワラ</t>
    </rPh>
    <rPh sb="7" eb="8">
      <t>マチ</t>
    </rPh>
    <rPh sb="8" eb="10">
      <t>ミヤカミ</t>
    </rPh>
    <rPh sb="10" eb="11">
      <t>チ</t>
    </rPh>
    <rPh sb="11" eb="12">
      <t>サキ</t>
    </rPh>
    <phoneticPr fontId="5"/>
  </si>
  <si>
    <t>乙女口沢</t>
    <rPh sb="0" eb="4">
      <t>オトメグチサワ</t>
    </rPh>
    <phoneticPr fontId="5"/>
  </si>
  <si>
    <t>足柄下郡箱根町仙石原地先</t>
    <rPh sb="0" eb="7">
      <t>アシガラシモグンハコネマチ</t>
    </rPh>
    <rPh sb="7" eb="10">
      <t>センゴクハラ</t>
    </rPh>
    <rPh sb="10" eb="12">
      <t>チサキ</t>
    </rPh>
    <phoneticPr fontId="5"/>
  </si>
  <si>
    <t>早雲山他</t>
    <rPh sb="0" eb="3">
      <t>ソウウンザン</t>
    </rPh>
    <rPh sb="3" eb="4">
      <t>ホカ</t>
    </rPh>
    <phoneticPr fontId="5"/>
  </si>
  <si>
    <t>足柄下郡箱根町強羅地先他</t>
    <rPh sb="0" eb="4">
      <t>アシガラシモグン</t>
    </rPh>
    <rPh sb="4" eb="7">
      <t>ハコネマチ</t>
    </rPh>
    <rPh sb="7" eb="9">
      <t>ゴウラ</t>
    </rPh>
    <rPh sb="9" eb="11">
      <t>チサキ</t>
    </rPh>
    <rPh sb="11" eb="12">
      <t>ホカ</t>
    </rPh>
    <phoneticPr fontId="5"/>
  </si>
  <si>
    <t>足柄下郡箱根町仙石原地先</t>
    <rPh sb="0" eb="4">
      <t>アシガラシモグン</t>
    </rPh>
    <rPh sb="4" eb="7">
      <t>ハコネマチ</t>
    </rPh>
    <rPh sb="7" eb="10">
      <t>センゴクバラ</t>
    </rPh>
    <rPh sb="10" eb="12">
      <t>チサキ</t>
    </rPh>
    <phoneticPr fontId="5"/>
  </si>
  <si>
    <t>足柄下郡箱根町湯本地内他</t>
    <rPh sb="0" eb="7">
      <t>アシガラシモグンハコネマチ</t>
    </rPh>
    <rPh sb="7" eb="9">
      <t>ユモト</t>
    </rPh>
    <rPh sb="9" eb="10">
      <t>チ</t>
    </rPh>
    <rPh sb="10" eb="11">
      <t>ナイ</t>
    </rPh>
    <rPh sb="11" eb="12">
      <t>ホカ</t>
    </rPh>
    <phoneticPr fontId="4"/>
  </si>
  <si>
    <t>長尾台地区他</t>
    <rPh sb="0" eb="2">
      <t>ナガオ</t>
    </rPh>
    <rPh sb="2" eb="3">
      <t>ダイ</t>
    </rPh>
    <rPh sb="3" eb="5">
      <t>チク</t>
    </rPh>
    <rPh sb="5" eb="6">
      <t>ホカ</t>
    </rPh>
    <phoneticPr fontId="16"/>
  </si>
  <si>
    <t>横浜市栄区長尾台町地内他</t>
    <rPh sb="0" eb="3">
      <t>ヨコハマシ</t>
    </rPh>
    <rPh sb="3" eb="4">
      <t>サカエ</t>
    </rPh>
    <rPh sb="4" eb="5">
      <t>ク</t>
    </rPh>
    <rPh sb="5" eb="7">
      <t>ナガオ</t>
    </rPh>
    <rPh sb="7" eb="8">
      <t>ダイ</t>
    </rPh>
    <rPh sb="8" eb="9">
      <t>マチ</t>
    </rPh>
    <rPh sb="9" eb="10">
      <t>チ</t>
    </rPh>
    <rPh sb="10" eb="11">
      <t>ナイ</t>
    </rPh>
    <rPh sb="11" eb="12">
      <t>ホカ</t>
    </rPh>
    <phoneticPr fontId="16"/>
  </si>
  <si>
    <t>横浜市都筑区大棚町地内</t>
  </si>
  <si>
    <t>小菅ケ谷２丁目地区他</t>
    <rPh sb="0" eb="4">
      <t>コスガヤ</t>
    </rPh>
    <rPh sb="5" eb="7">
      <t>チョウメ</t>
    </rPh>
    <rPh sb="7" eb="9">
      <t>チク</t>
    </rPh>
    <rPh sb="9" eb="10">
      <t>ホカ</t>
    </rPh>
    <phoneticPr fontId="16"/>
  </si>
  <si>
    <t>横浜市栄区小菅ケ谷二丁目地内他</t>
    <rPh sb="0" eb="2">
      <t>ヨコハマ</t>
    </rPh>
    <rPh sb="2" eb="3">
      <t>シ</t>
    </rPh>
    <rPh sb="3" eb="4">
      <t>サカエ</t>
    </rPh>
    <rPh sb="4" eb="5">
      <t>ク</t>
    </rPh>
    <rPh sb="5" eb="9">
      <t>コスガヤ</t>
    </rPh>
    <rPh sb="9" eb="12">
      <t>ニチョウメ</t>
    </rPh>
    <rPh sb="12" eb="13">
      <t>チ</t>
    </rPh>
    <rPh sb="13" eb="14">
      <t>ナイ</t>
    </rPh>
    <rPh sb="14" eb="15">
      <t>ホカ</t>
    </rPh>
    <phoneticPr fontId="16"/>
  </si>
  <si>
    <t>西柴２丁目地区他</t>
    <rPh sb="0" eb="1">
      <t>ニシ</t>
    </rPh>
    <rPh sb="1" eb="2">
      <t>シバ</t>
    </rPh>
    <rPh sb="3" eb="5">
      <t>チョウメ</t>
    </rPh>
    <rPh sb="5" eb="7">
      <t>チク</t>
    </rPh>
    <rPh sb="7" eb="8">
      <t>ホカ</t>
    </rPh>
    <phoneticPr fontId="16"/>
  </si>
  <si>
    <t>横浜市金沢区西柴二丁目地内他</t>
    <rPh sb="0" eb="2">
      <t>ヨコハマ</t>
    </rPh>
    <rPh sb="2" eb="3">
      <t>シ</t>
    </rPh>
    <rPh sb="3" eb="5">
      <t>カナザワ</t>
    </rPh>
    <rPh sb="5" eb="6">
      <t>ク</t>
    </rPh>
    <rPh sb="6" eb="7">
      <t>ニシ</t>
    </rPh>
    <rPh sb="7" eb="8">
      <t>シバ</t>
    </rPh>
    <rPh sb="8" eb="11">
      <t>ニチョウメ</t>
    </rPh>
    <rPh sb="11" eb="12">
      <t>チ</t>
    </rPh>
    <rPh sb="12" eb="13">
      <t>ナイ</t>
    </rPh>
    <rPh sb="13" eb="14">
      <t>ホカ</t>
    </rPh>
    <phoneticPr fontId="16"/>
  </si>
  <si>
    <t>西之谷町Ｄ地区他</t>
    <rPh sb="0" eb="3">
      <t>ニシノヤ</t>
    </rPh>
    <rPh sb="3" eb="4">
      <t>チョウ</t>
    </rPh>
    <rPh sb="5" eb="7">
      <t>チク</t>
    </rPh>
    <rPh sb="7" eb="8">
      <t>ホカ</t>
    </rPh>
    <phoneticPr fontId="16"/>
  </si>
  <si>
    <t>横浜市中区西之谷町地内</t>
    <rPh sb="0" eb="2">
      <t>ヨコハマ</t>
    </rPh>
    <rPh sb="2" eb="3">
      <t>シ</t>
    </rPh>
    <rPh sb="3" eb="5">
      <t>ナカク</t>
    </rPh>
    <rPh sb="5" eb="8">
      <t>ニシノヤ</t>
    </rPh>
    <rPh sb="8" eb="9">
      <t>チョウ</t>
    </rPh>
    <rPh sb="9" eb="10">
      <t>チ</t>
    </rPh>
    <rPh sb="10" eb="11">
      <t>ナイ</t>
    </rPh>
    <phoneticPr fontId="16"/>
  </si>
  <si>
    <t>六浦町瀬戸地区他</t>
    <rPh sb="0" eb="2">
      <t>ムツウラ</t>
    </rPh>
    <rPh sb="2" eb="3">
      <t>チョウ</t>
    </rPh>
    <rPh sb="3" eb="5">
      <t>セト</t>
    </rPh>
    <rPh sb="5" eb="7">
      <t>チク</t>
    </rPh>
    <rPh sb="7" eb="8">
      <t>ホカ</t>
    </rPh>
    <phoneticPr fontId="16"/>
  </si>
  <si>
    <t>横浜市金沢区瀬戸地内他</t>
    <rPh sb="0" eb="3">
      <t>ヨコハマシ</t>
    </rPh>
    <rPh sb="3" eb="6">
      <t>カナザワク</t>
    </rPh>
    <rPh sb="6" eb="8">
      <t>セト</t>
    </rPh>
    <rPh sb="8" eb="10">
      <t>チナイ</t>
    </rPh>
    <rPh sb="10" eb="11">
      <t>ホカ</t>
    </rPh>
    <phoneticPr fontId="16"/>
  </si>
  <si>
    <t>峰町地区他</t>
    <rPh sb="0" eb="2">
      <t>ミネマチ</t>
    </rPh>
    <rPh sb="2" eb="4">
      <t>チク</t>
    </rPh>
    <rPh sb="4" eb="5">
      <t>ホカ</t>
    </rPh>
    <phoneticPr fontId="16"/>
  </si>
  <si>
    <t>横浜市磯子区峰町地内他</t>
    <rPh sb="0" eb="3">
      <t>ヨコハマシ</t>
    </rPh>
    <rPh sb="3" eb="6">
      <t>イソゴク</t>
    </rPh>
    <rPh sb="6" eb="7">
      <t>ミネ</t>
    </rPh>
    <rPh sb="7" eb="8">
      <t>マチ</t>
    </rPh>
    <rPh sb="8" eb="9">
      <t>チ</t>
    </rPh>
    <rPh sb="9" eb="10">
      <t>ナイ</t>
    </rPh>
    <rPh sb="10" eb="11">
      <t>ホカ</t>
    </rPh>
    <phoneticPr fontId="16"/>
  </si>
  <si>
    <t>六ツ川３丁目地区他</t>
    <rPh sb="0" eb="1">
      <t>ロク</t>
    </rPh>
    <rPh sb="2" eb="3">
      <t>カワ</t>
    </rPh>
    <rPh sb="4" eb="6">
      <t>チョウメ</t>
    </rPh>
    <rPh sb="6" eb="8">
      <t>チク</t>
    </rPh>
    <rPh sb="8" eb="9">
      <t>ホカ</t>
    </rPh>
    <phoneticPr fontId="16"/>
  </si>
  <si>
    <t>横浜市南区六ツ川三丁目地内他</t>
    <rPh sb="0" eb="3">
      <t>ヨコハマシ</t>
    </rPh>
    <rPh sb="3" eb="4">
      <t>ミナミ</t>
    </rPh>
    <rPh sb="4" eb="5">
      <t>ク</t>
    </rPh>
    <rPh sb="5" eb="6">
      <t>ロク</t>
    </rPh>
    <rPh sb="7" eb="8">
      <t>カワ</t>
    </rPh>
    <rPh sb="8" eb="11">
      <t>サンチョウメ</t>
    </rPh>
    <rPh sb="11" eb="12">
      <t>チ</t>
    </rPh>
    <rPh sb="12" eb="13">
      <t>ナイ</t>
    </rPh>
    <rPh sb="13" eb="14">
      <t>ホカ</t>
    </rPh>
    <phoneticPr fontId="16"/>
  </si>
  <si>
    <t>峰岡町１丁目地区他</t>
    <rPh sb="0" eb="2">
      <t>ミネオカ</t>
    </rPh>
    <rPh sb="2" eb="3">
      <t>マチ</t>
    </rPh>
    <rPh sb="4" eb="6">
      <t>チョウメ</t>
    </rPh>
    <rPh sb="6" eb="8">
      <t>チク</t>
    </rPh>
    <rPh sb="8" eb="9">
      <t>ホカ</t>
    </rPh>
    <phoneticPr fontId="8"/>
  </si>
  <si>
    <t>横浜市保土ケ谷区峰岡町一丁目地内他</t>
    <rPh sb="0" eb="8">
      <t>ヨコハマシホドガヤク</t>
    </rPh>
    <rPh sb="8" eb="10">
      <t>ミネオカ</t>
    </rPh>
    <rPh sb="10" eb="11">
      <t>マチ</t>
    </rPh>
    <rPh sb="11" eb="14">
      <t>イッチョウメ</t>
    </rPh>
    <rPh sb="14" eb="15">
      <t>チ</t>
    </rPh>
    <rPh sb="15" eb="16">
      <t>ナイ</t>
    </rPh>
    <rPh sb="16" eb="17">
      <t>ホカ</t>
    </rPh>
    <phoneticPr fontId="8"/>
  </si>
  <si>
    <t>新子安２丁目地区他</t>
    <rPh sb="0" eb="8">
      <t>シ</t>
    </rPh>
    <rPh sb="8" eb="9">
      <t>ホカ</t>
    </rPh>
    <phoneticPr fontId="8"/>
  </si>
  <si>
    <t>横浜市神奈川区新子安二丁目地内他</t>
    <rPh sb="0" eb="15">
      <t>ヨ</t>
    </rPh>
    <rPh sb="15" eb="16">
      <t>ホカ</t>
    </rPh>
    <phoneticPr fontId="8"/>
  </si>
  <si>
    <t>霞台地区他</t>
    <rPh sb="0" eb="1">
      <t>カスミ</t>
    </rPh>
    <rPh sb="1" eb="2">
      <t>ダイ</t>
    </rPh>
    <rPh sb="2" eb="4">
      <t>チク</t>
    </rPh>
    <rPh sb="4" eb="5">
      <t>ホカ</t>
    </rPh>
    <phoneticPr fontId="8"/>
  </si>
  <si>
    <t>横浜市保土ケ谷区霞台地内他</t>
    <rPh sb="0" eb="3">
      <t>ヨコハマシ</t>
    </rPh>
    <rPh sb="3" eb="8">
      <t>ホドガヤク</t>
    </rPh>
    <rPh sb="8" eb="10">
      <t>カスミダイ</t>
    </rPh>
    <rPh sb="10" eb="11">
      <t>チ</t>
    </rPh>
    <rPh sb="11" eb="12">
      <t>ナイ</t>
    </rPh>
    <rPh sb="12" eb="13">
      <t>ホカ</t>
    </rPh>
    <phoneticPr fontId="8"/>
  </si>
  <si>
    <t>永田東１丁目Ｃ地区他</t>
    <rPh sb="0" eb="9">
      <t>ナ</t>
    </rPh>
    <rPh sb="9" eb="10">
      <t>ホカ</t>
    </rPh>
    <phoneticPr fontId="8"/>
  </si>
  <si>
    <t>横浜市南区永田東一丁目地内他</t>
    <rPh sb="0" eb="13">
      <t>ヨ</t>
    </rPh>
    <rPh sb="13" eb="14">
      <t>ホカ</t>
    </rPh>
    <phoneticPr fontId="8"/>
  </si>
  <si>
    <t>岡村５丁目地区他</t>
    <rPh sb="0" eb="2">
      <t>オカムラ</t>
    </rPh>
    <rPh sb="3" eb="5">
      <t>チョウメ</t>
    </rPh>
    <rPh sb="5" eb="7">
      <t>チク</t>
    </rPh>
    <rPh sb="7" eb="8">
      <t>ホカ</t>
    </rPh>
    <phoneticPr fontId="8"/>
  </si>
  <si>
    <t>横浜市磯子区岡村五丁目地内他</t>
  </si>
  <si>
    <t>永田北２丁目第２地区他</t>
  </si>
  <si>
    <t>横浜市南区永田北二丁目地内</t>
  </si>
  <si>
    <t>二級河川大岡川</t>
    <rPh sb="0" eb="2">
      <t>ニキュウ</t>
    </rPh>
    <rPh sb="2" eb="4">
      <t>カセン</t>
    </rPh>
    <rPh sb="4" eb="6">
      <t>オオオカ</t>
    </rPh>
    <rPh sb="6" eb="7">
      <t>ガワ</t>
    </rPh>
    <phoneticPr fontId="8"/>
  </si>
  <si>
    <t>横浜市港南区最戸一丁目地先他</t>
    <rPh sb="0" eb="3">
      <t>ヨコハマシ</t>
    </rPh>
    <rPh sb="3" eb="6">
      <t>コウナンク</t>
    </rPh>
    <rPh sb="6" eb="8">
      <t>サイド</t>
    </rPh>
    <rPh sb="8" eb="11">
      <t>イッチョウメ</t>
    </rPh>
    <rPh sb="11" eb="13">
      <t>チサキ</t>
    </rPh>
    <rPh sb="13" eb="14">
      <t>ホカ</t>
    </rPh>
    <phoneticPr fontId="8"/>
  </si>
  <si>
    <t>二級河川侍従川</t>
    <rPh sb="0" eb="2">
      <t>ニキュウ</t>
    </rPh>
    <rPh sb="2" eb="4">
      <t>カセン</t>
    </rPh>
    <rPh sb="4" eb="6">
      <t>ジジュウ</t>
    </rPh>
    <rPh sb="6" eb="7">
      <t>ガワ</t>
    </rPh>
    <phoneticPr fontId="8"/>
  </si>
  <si>
    <t>横浜市金沢区六浦四丁目地先他</t>
    <rPh sb="0" eb="3">
      <t>ヨコハマシ</t>
    </rPh>
    <rPh sb="3" eb="6">
      <t>カナザワク</t>
    </rPh>
    <rPh sb="6" eb="8">
      <t>ムツウラ</t>
    </rPh>
    <rPh sb="8" eb="9">
      <t>ヨン</t>
    </rPh>
    <rPh sb="9" eb="11">
      <t>チョウメ</t>
    </rPh>
    <rPh sb="11" eb="13">
      <t>チサキ</t>
    </rPh>
    <rPh sb="13" eb="14">
      <t>ホカ</t>
    </rPh>
    <phoneticPr fontId="8"/>
  </si>
  <si>
    <t>二級河川柏尾川</t>
    <rPh sb="0" eb="2">
      <t>ニキュウ</t>
    </rPh>
    <rPh sb="2" eb="4">
      <t>カセン</t>
    </rPh>
    <rPh sb="4" eb="6">
      <t>カシオ</t>
    </rPh>
    <rPh sb="6" eb="7">
      <t>ガワ</t>
    </rPh>
    <phoneticPr fontId="8"/>
  </si>
  <si>
    <t>横浜市戸塚区戸塚町地先他</t>
    <rPh sb="9" eb="11">
      <t>チサキ</t>
    </rPh>
    <phoneticPr fontId="8"/>
  </si>
  <si>
    <t>シグマ測量設計株式会社</t>
  </si>
  <si>
    <t>二級河川大岡川</t>
    <rPh sb="0" eb="2">
      <t>ニキュウ</t>
    </rPh>
    <rPh sb="2" eb="4">
      <t>カセン</t>
    </rPh>
    <rPh sb="4" eb="6">
      <t>オオオカ</t>
    </rPh>
    <rPh sb="6" eb="7">
      <t>ガワ</t>
    </rPh>
    <phoneticPr fontId="7"/>
  </si>
  <si>
    <t>横浜市港南区笹下一丁目地先他</t>
    <rPh sb="0" eb="3">
      <t>ヨコハマシ</t>
    </rPh>
    <rPh sb="3" eb="6">
      <t>コウナンク</t>
    </rPh>
    <rPh sb="6" eb="8">
      <t>ササゲ</t>
    </rPh>
    <rPh sb="8" eb="11">
      <t>イッチョウメ</t>
    </rPh>
    <rPh sb="11" eb="13">
      <t>チサキ</t>
    </rPh>
    <rPh sb="13" eb="14">
      <t>ホカ</t>
    </rPh>
    <phoneticPr fontId="7"/>
  </si>
  <si>
    <t>新羽町中窪地区他</t>
    <rPh sb="3" eb="4">
      <t>ナカ</t>
    </rPh>
    <rPh sb="4" eb="5">
      <t>クボ</t>
    </rPh>
    <rPh sb="7" eb="8">
      <t>ホカ</t>
    </rPh>
    <phoneticPr fontId="7"/>
  </si>
  <si>
    <t>横浜市港北区新羽町地内他</t>
    <rPh sb="0" eb="3">
      <t>ヨコハマシ</t>
    </rPh>
    <rPh sb="11" eb="12">
      <t>ホカ</t>
    </rPh>
    <phoneticPr fontId="7"/>
  </si>
  <si>
    <t>名瀬町栄橋地区他</t>
    <rPh sb="0" eb="3">
      <t>ナセマチ</t>
    </rPh>
    <rPh sb="3" eb="4">
      <t>サカエ</t>
    </rPh>
    <rPh sb="4" eb="5">
      <t>バシ</t>
    </rPh>
    <rPh sb="5" eb="7">
      <t>チク</t>
    </rPh>
    <rPh sb="7" eb="8">
      <t>ホカ</t>
    </rPh>
    <phoneticPr fontId="7"/>
  </si>
  <si>
    <t>横浜市戸塚区名瀬町地内他</t>
    <rPh sb="0" eb="3">
      <t>ヨコハマシ</t>
    </rPh>
    <rPh sb="3" eb="5">
      <t>トヅカ</t>
    </rPh>
    <rPh sb="5" eb="6">
      <t>ク</t>
    </rPh>
    <rPh sb="6" eb="9">
      <t>ナセマチ</t>
    </rPh>
    <rPh sb="9" eb="10">
      <t>チ</t>
    </rPh>
    <rPh sb="10" eb="11">
      <t>ナイ</t>
    </rPh>
    <rPh sb="11" eb="12">
      <t>ホカ</t>
    </rPh>
    <phoneticPr fontId="7"/>
  </si>
  <si>
    <t>別所３丁目地区他</t>
    <rPh sb="0" eb="2">
      <t>ベッショ</t>
    </rPh>
    <rPh sb="3" eb="5">
      <t>チョウメ</t>
    </rPh>
    <rPh sb="5" eb="7">
      <t>チク</t>
    </rPh>
    <rPh sb="7" eb="8">
      <t>ホカ</t>
    </rPh>
    <phoneticPr fontId="7"/>
  </si>
  <si>
    <t>横浜市南区別所三丁目地内他</t>
    <rPh sb="0" eb="3">
      <t>ヨコハマシ</t>
    </rPh>
    <rPh sb="3" eb="5">
      <t>ミナミク</t>
    </rPh>
    <rPh sb="5" eb="7">
      <t>ベッショ</t>
    </rPh>
    <rPh sb="7" eb="10">
      <t>サンチョウメ</t>
    </rPh>
    <rPh sb="10" eb="11">
      <t>チ</t>
    </rPh>
    <rPh sb="11" eb="12">
      <t>ナイ</t>
    </rPh>
    <rPh sb="12" eb="13">
      <t>ホカ</t>
    </rPh>
    <phoneticPr fontId="7"/>
  </si>
  <si>
    <t>寺山町地区他</t>
    <rPh sb="0" eb="3">
      <t>テラヤマチョウ</t>
    </rPh>
    <rPh sb="3" eb="5">
      <t>チク</t>
    </rPh>
    <rPh sb="5" eb="6">
      <t>ホカ</t>
    </rPh>
    <phoneticPr fontId="7"/>
  </si>
  <si>
    <t>横浜市緑区寺山町地内</t>
    <rPh sb="0" eb="3">
      <t>ヨコハマシ</t>
    </rPh>
    <rPh sb="3" eb="5">
      <t>ミドリク</t>
    </rPh>
    <rPh sb="5" eb="8">
      <t>テラヤマチョウ</t>
    </rPh>
    <rPh sb="8" eb="10">
      <t>チナイ</t>
    </rPh>
    <phoneticPr fontId="7"/>
  </si>
  <si>
    <t>西久保町西地区他</t>
  </si>
  <si>
    <t>横浜市保土ケ谷区西久保町地内他</t>
  </si>
  <si>
    <t>西柴南地区他</t>
  </si>
  <si>
    <t>横浜市金沢区西柴三丁目地内他</t>
  </si>
  <si>
    <t>一級河川恩田川他</t>
    <rPh sb="0" eb="2">
      <t>イッキュウ</t>
    </rPh>
    <rPh sb="2" eb="4">
      <t>カセン</t>
    </rPh>
    <rPh sb="4" eb="6">
      <t>オンダ</t>
    </rPh>
    <rPh sb="6" eb="7">
      <t>ガワ</t>
    </rPh>
    <rPh sb="7" eb="8">
      <t>ホカ</t>
    </rPh>
    <phoneticPr fontId="7"/>
  </si>
  <si>
    <t>横浜市緑区十日市場町地先他</t>
    <rPh sb="5" eb="10">
      <t>トオカイチバチョウ</t>
    </rPh>
    <rPh sb="10" eb="12">
      <t>チサキ</t>
    </rPh>
    <rPh sb="12" eb="13">
      <t>ホカ</t>
    </rPh>
    <phoneticPr fontId="7"/>
  </si>
  <si>
    <t>二級河川帷子川</t>
    <rPh sb="0" eb="2">
      <t>ニキュウ</t>
    </rPh>
    <rPh sb="2" eb="4">
      <t>カセン</t>
    </rPh>
    <rPh sb="4" eb="6">
      <t>カタビラ</t>
    </rPh>
    <rPh sb="6" eb="7">
      <t>カワ</t>
    </rPh>
    <phoneticPr fontId="7"/>
  </si>
  <si>
    <t>横浜市西区西平沼町地先他</t>
    <rPh sb="0" eb="3">
      <t>ヨコハマシ</t>
    </rPh>
    <rPh sb="3" eb="5">
      <t>ニシク</t>
    </rPh>
    <rPh sb="5" eb="6">
      <t>ニシ</t>
    </rPh>
    <rPh sb="6" eb="8">
      <t>ヒラヌマ</t>
    </rPh>
    <rPh sb="8" eb="9">
      <t>マチ</t>
    </rPh>
    <rPh sb="9" eb="11">
      <t>チサキ</t>
    </rPh>
    <rPh sb="11" eb="12">
      <t>タ</t>
    </rPh>
    <phoneticPr fontId="7"/>
  </si>
  <si>
    <t>一級河川　早淵川</t>
    <rPh sb="0" eb="2">
      <t>イッキュウ</t>
    </rPh>
    <rPh sb="2" eb="4">
      <t>カセン</t>
    </rPh>
    <rPh sb="5" eb="7">
      <t>ハヤブチ</t>
    </rPh>
    <rPh sb="7" eb="8">
      <t>ガワ</t>
    </rPh>
    <phoneticPr fontId="7"/>
  </si>
  <si>
    <t>横浜市都筑区南山田町地先他</t>
    <rPh sb="0" eb="3">
      <t>ヨコハマシ</t>
    </rPh>
    <rPh sb="3" eb="5">
      <t>ツヅキ</t>
    </rPh>
    <rPh sb="6" eb="7">
      <t>ミナミ</t>
    </rPh>
    <rPh sb="7" eb="9">
      <t>ヤマダ</t>
    </rPh>
    <rPh sb="9" eb="10">
      <t>マチ</t>
    </rPh>
    <rPh sb="10" eb="12">
      <t>チサキ</t>
    </rPh>
    <rPh sb="12" eb="13">
      <t>ホカ</t>
    </rPh>
    <phoneticPr fontId="7"/>
  </si>
  <si>
    <t>長沼町南２地区他</t>
    <rPh sb="0" eb="2">
      <t>ナガヌマ</t>
    </rPh>
    <rPh sb="2" eb="3">
      <t>チョウ</t>
    </rPh>
    <rPh sb="3" eb="4">
      <t>ミナミ</t>
    </rPh>
    <rPh sb="5" eb="7">
      <t>チク</t>
    </rPh>
    <rPh sb="7" eb="8">
      <t>ホカ</t>
    </rPh>
    <phoneticPr fontId="6"/>
  </si>
  <si>
    <t>横浜市栄区長沼町地内他</t>
    <rPh sb="0" eb="2">
      <t>ヨコハマ</t>
    </rPh>
    <rPh sb="2" eb="3">
      <t>シ</t>
    </rPh>
    <rPh sb="5" eb="7">
      <t>ナガヌマ</t>
    </rPh>
    <rPh sb="7" eb="8">
      <t>チョウ</t>
    </rPh>
    <rPh sb="8" eb="9">
      <t>チ</t>
    </rPh>
    <rPh sb="9" eb="10">
      <t>ナイ</t>
    </rPh>
    <rPh sb="10" eb="11">
      <t>ホカ</t>
    </rPh>
    <phoneticPr fontId="6"/>
  </si>
  <si>
    <t>法泉町1丁目地区他</t>
    <rPh sb="0" eb="2">
      <t>ホウセン</t>
    </rPh>
    <rPh sb="2" eb="3">
      <t>チョウ</t>
    </rPh>
    <rPh sb="4" eb="6">
      <t>チョウメ</t>
    </rPh>
    <rPh sb="6" eb="8">
      <t>チク</t>
    </rPh>
    <rPh sb="8" eb="9">
      <t>ホカ</t>
    </rPh>
    <phoneticPr fontId="6"/>
  </si>
  <si>
    <t>横浜市保土ケ谷区法泉町一丁目地内</t>
    <rPh sb="0" eb="3">
      <t>ヨコハマシ</t>
    </rPh>
    <rPh sb="3" eb="8">
      <t>ホドガヤク</t>
    </rPh>
    <rPh sb="8" eb="10">
      <t>ホウセン</t>
    </rPh>
    <rPh sb="10" eb="11">
      <t>チョウ</t>
    </rPh>
    <rPh sb="11" eb="14">
      <t>イッチョウメ</t>
    </rPh>
    <rPh sb="14" eb="15">
      <t>チ</t>
    </rPh>
    <rPh sb="15" eb="16">
      <t>ナイ</t>
    </rPh>
    <phoneticPr fontId="6"/>
  </si>
  <si>
    <t>小机町矢ノ根地区他</t>
    <rPh sb="0" eb="2">
      <t>コヅクエ</t>
    </rPh>
    <rPh sb="2" eb="3">
      <t>マチ</t>
    </rPh>
    <rPh sb="3" eb="4">
      <t>ヤ</t>
    </rPh>
    <rPh sb="5" eb="6">
      <t>ネ</t>
    </rPh>
    <rPh sb="6" eb="8">
      <t>チク</t>
    </rPh>
    <rPh sb="8" eb="9">
      <t>ホカ</t>
    </rPh>
    <phoneticPr fontId="6"/>
  </si>
  <si>
    <t>横浜市港北区小机町地内他</t>
    <rPh sb="0" eb="3">
      <t>ヨコハマシ</t>
    </rPh>
    <rPh sb="6" eb="8">
      <t>コヅクエ</t>
    </rPh>
    <rPh sb="8" eb="9">
      <t>マチ</t>
    </rPh>
    <rPh sb="9" eb="10">
      <t>チ</t>
    </rPh>
    <rPh sb="10" eb="11">
      <t>ナイ</t>
    </rPh>
    <rPh sb="11" eb="12">
      <t>ホカ</t>
    </rPh>
    <phoneticPr fontId="6"/>
  </si>
  <si>
    <t>二級河川柏尾川他</t>
    <rPh sb="0" eb="2">
      <t>ニキュウ</t>
    </rPh>
    <rPh sb="2" eb="4">
      <t>カセン</t>
    </rPh>
    <rPh sb="4" eb="6">
      <t>カシオ</t>
    </rPh>
    <rPh sb="6" eb="7">
      <t>ガワ</t>
    </rPh>
    <rPh sb="7" eb="8">
      <t>ホカ</t>
    </rPh>
    <phoneticPr fontId="6"/>
  </si>
  <si>
    <t>横浜市戸塚区矢部町地先他</t>
    <rPh sb="9" eb="11">
      <t>チサキ</t>
    </rPh>
    <phoneticPr fontId="6"/>
  </si>
  <si>
    <t>八千代エンジニヤリング株式会社横浜センター</t>
  </si>
  <si>
    <t>横浜市戸塚区土砂災害警戒区域内他</t>
    <rPh sb="0" eb="3">
      <t>ヨコハマシ</t>
    </rPh>
    <rPh sb="3" eb="6">
      <t>トツカク</t>
    </rPh>
    <rPh sb="6" eb="8">
      <t>ドシャ</t>
    </rPh>
    <rPh sb="8" eb="10">
      <t>サイガイ</t>
    </rPh>
    <rPh sb="10" eb="12">
      <t>ケイカイ</t>
    </rPh>
    <rPh sb="12" eb="14">
      <t>クイキ</t>
    </rPh>
    <rPh sb="14" eb="15">
      <t>ナイ</t>
    </rPh>
    <rPh sb="15" eb="16">
      <t>ホカ</t>
    </rPh>
    <phoneticPr fontId="6"/>
  </si>
  <si>
    <t>横浜市戸塚区汲沢町地内他</t>
    <rPh sb="0" eb="3">
      <t>ヨコハマシ</t>
    </rPh>
    <rPh sb="3" eb="6">
      <t>トツカク</t>
    </rPh>
    <rPh sb="6" eb="8">
      <t>グミサワ</t>
    </rPh>
    <rPh sb="8" eb="9">
      <t>チョウ</t>
    </rPh>
    <rPh sb="9" eb="11">
      <t>チナイ</t>
    </rPh>
    <rPh sb="11" eb="12">
      <t>ホカ</t>
    </rPh>
    <phoneticPr fontId="6"/>
  </si>
  <si>
    <t>東朝比奈１丁目北地区他</t>
    <rPh sb="0" eb="4">
      <t>ヒガシアサヒナ</t>
    </rPh>
    <rPh sb="5" eb="7">
      <t>チョウメ</t>
    </rPh>
    <rPh sb="7" eb="8">
      <t>キタ</t>
    </rPh>
    <rPh sb="8" eb="10">
      <t>チク</t>
    </rPh>
    <rPh sb="10" eb="11">
      <t>ホカ</t>
    </rPh>
    <phoneticPr fontId="6"/>
  </si>
  <si>
    <t>横浜市金沢区東朝比奈一丁目地内他</t>
    <rPh sb="0" eb="3">
      <t>ヨコハマシ</t>
    </rPh>
    <rPh sb="3" eb="6">
      <t>カナザワク</t>
    </rPh>
    <rPh sb="6" eb="10">
      <t>ヒガシアサヒナ</t>
    </rPh>
    <rPh sb="10" eb="13">
      <t>イッチョウメ</t>
    </rPh>
    <rPh sb="13" eb="14">
      <t>チ</t>
    </rPh>
    <rPh sb="14" eb="15">
      <t>ナイ</t>
    </rPh>
    <rPh sb="15" eb="16">
      <t>ホカ</t>
    </rPh>
    <phoneticPr fontId="6"/>
  </si>
  <si>
    <t>鎌谷町地区他</t>
    <rPh sb="0" eb="3">
      <t>カマヤチョウ</t>
    </rPh>
    <rPh sb="3" eb="5">
      <t>チク</t>
    </rPh>
    <rPh sb="5" eb="6">
      <t>ホカ</t>
    </rPh>
    <phoneticPr fontId="6"/>
  </si>
  <si>
    <t>横浜市保土ケ谷区鎌谷町地内</t>
    <rPh sb="0" eb="3">
      <t>ヨコハマシ</t>
    </rPh>
    <rPh sb="3" eb="8">
      <t>ホドガヤク</t>
    </rPh>
    <rPh sb="8" eb="11">
      <t>カマヤチョウ</t>
    </rPh>
    <rPh sb="11" eb="12">
      <t>チ</t>
    </rPh>
    <rPh sb="12" eb="13">
      <t>ナイ</t>
    </rPh>
    <phoneticPr fontId="6"/>
  </si>
  <si>
    <t>本牧満坂Ｄ地区他</t>
  </si>
  <si>
    <t>横浜市中区本牧満坂地内他</t>
  </si>
  <si>
    <t>田中２丁目地区他</t>
    <rPh sb="6" eb="7">
      <t>ク</t>
    </rPh>
    <phoneticPr fontId="6"/>
  </si>
  <si>
    <t>横浜市磯子区田中二丁目地内他</t>
  </si>
  <si>
    <t>県立三ツ池公園</t>
    <rPh sb="0" eb="2">
      <t>ケンリツ</t>
    </rPh>
    <rPh sb="2" eb="3">
      <t>ミ</t>
    </rPh>
    <rPh sb="4" eb="5">
      <t>イケ</t>
    </rPh>
    <rPh sb="5" eb="7">
      <t>コウエン</t>
    </rPh>
    <phoneticPr fontId="6"/>
  </si>
  <si>
    <t>横浜市鶴見区三ツ池公園地内</t>
    <rPh sb="0" eb="3">
      <t>ヨコハマシ</t>
    </rPh>
    <rPh sb="3" eb="6">
      <t>ツルミク</t>
    </rPh>
    <rPh sb="6" eb="7">
      <t>ミ</t>
    </rPh>
    <rPh sb="8" eb="9">
      <t>イケ</t>
    </rPh>
    <rPh sb="9" eb="11">
      <t>コウエン</t>
    </rPh>
    <rPh sb="11" eb="12">
      <t>チ</t>
    </rPh>
    <rPh sb="12" eb="13">
      <t>ナイ</t>
    </rPh>
    <phoneticPr fontId="6"/>
  </si>
  <si>
    <t>恩田町庚申谷地区他</t>
  </si>
  <si>
    <t>横浜市青葉区恩田町地内他</t>
  </si>
  <si>
    <t>株式会社創和技術</t>
  </si>
  <si>
    <t>二級河川帷子川他</t>
    <rPh sb="4" eb="6">
      <t>カタビラ</t>
    </rPh>
    <rPh sb="6" eb="7">
      <t>ガワ</t>
    </rPh>
    <rPh sb="7" eb="8">
      <t>ホカ</t>
    </rPh>
    <phoneticPr fontId="5"/>
  </si>
  <si>
    <t>横浜市西区南幸二丁目地先他</t>
    <rPh sb="0" eb="3">
      <t>ヨコハマシ</t>
    </rPh>
    <rPh sb="3" eb="5">
      <t>ニシク</t>
    </rPh>
    <rPh sb="5" eb="6">
      <t>ミナミ</t>
    </rPh>
    <rPh sb="6" eb="7">
      <t>サイワ</t>
    </rPh>
    <rPh sb="7" eb="10">
      <t>ニチョウメ</t>
    </rPh>
    <rPh sb="10" eb="12">
      <t>チサキ</t>
    </rPh>
    <rPh sb="12" eb="13">
      <t>ホカ</t>
    </rPh>
    <phoneticPr fontId="5"/>
  </si>
  <si>
    <t>一級河川　早淵川</t>
    <rPh sb="0" eb="2">
      <t>イッキュウ</t>
    </rPh>
    <rPh sb="2" eb="4">
      <t>カセン</t>
    </rPh>
    <rPh sb="5" eb="7">
      <t>ハヤブチ</t>
    </rPh>
    <rPh sb="7" eb="8">
      <t>ガワ</t>
    </rPh>
    <phoneticPr fontId="5"/>
  </si>
  <si>
    <t>横浜市港北区高田東四丁目地先他</t>
    <rPh sb="0" eb="3">
      <t>ヨコハマシ</t>
    </rPh>
    <rPh sb="6" eb="8">
      <t>タカダ</t>
    </rPh>
    <rPh sb="8" eb="9">
      <t>ヒガシ</t>
    </rPh>
    <rPh sb="9" eb="12">
      <t>ヨンチョウメ</t>
    </rPh>
    <rPh sb="12" eb="14">
      <t>チサキ</t>
    </rPh>
    <rPh sb="14" eb="15">
      <t>ホカ</t>
    </rPh>
    <phoneticPr fontId="5"/>
  </si>
  <si>
    <t>鶴見２丁目Ａ地区他</t>
    <rPh sb="0" eb="8">
      <t>ツ</t>
    </rPh>
    <rPh sb="8" eb="9">
      <t>ホカ</t>
    </rPh>
    <phoneticPr fontId="5"/>
  </si>
  <si>
    <t>横浜市鶴見区鶴見二丁目地内他</t>
    <rPh sb="0" eb="3">
      <t>ヨコハマシ</t>
    </rPh>
    <rPh sb="3" eb="6">
      <t>ツルミク</t>
    </rPh>
    <rPh sb="6" eb="8">
      <t>ツルミ</t>
    </rPh>
    <rPh sb="8" eb="9">
      <t>ニ</t>
    </rPh>
    <rPh sb="9" eb="11">
      <t>チョウメ</t>
    </rPh>
    <rPh sb="11" eb="12">
      <t>チ</t>
    </rPh>
    <rPh sb="12" eb="13">
      <t>ナイ</t>
    </rPh>
    <rPh sb="13" eb="14">
      <t>ホカ</t>
    </rPh>
    <phoneticPr fontId="5"/>
  </si>
  <si>
    <t>西久保町円福寺西地区他</t>
    <rPh sb="0" eb="1">
      <t>ニシ</t>
    </rPh>
    <rPh sb="1" eb="3">
      <t>クボ</t>
    </rPh>
    <rPh sb="3" eb="4">
      <t>マチ</t>
    </rPh>
    <rPh sb="4" eb="5">
      <t>エン</t>
    </rPh>
    <rPh sb="5" eb="6">
      <t>フク</t>
    </rPh>
    <rPh sb="6" eb="7">
      <t>テラ</t>
    </rPh>
    <rPh sb="7" eb="8">
      <t>ニシ</t>
    </rPh>
    <rPh sb="8" eb="10">
      <t>チク</t>
    </rPh>
    <rPh sb="10" eb="11">
      <t>ホカ</t>
    </rPh>
    <phoneticPr fontId="5"/>
  </si>
  <si>
    <t>横浜市保土ヶ谷区西久保町地内他</t>
    <rPh sb="0" eb="3">
      <t>ヨコハマシ</t>
    </rPh>
    <phoneticPr fontId="5"/>
  </si>
  <si>
    <t>小机町矢ノ根地区他</t>
    <rPh sb="0" eb="3">
      <t>コヅクエマチ</t>
    </rPh>
    <rPh sb="3" eb="4">
      <t>ヤ</t>
    </rPh>
    <rPh sb="5" eb="6">
      <t>ネ</t>
    </rPh>
    <rPh sb="6" eb="8">
      <t>チク</t>
    </rPh>
    <rPh sb="8" eb="9">
      <t>ホカ</t>
    </rPh>
    <phoneticPr fontId="5"/>
  </si>
  <si>
    <t>横浜市港北区小机町地内他</t>
    <rPh sb="0" eb="3">
      <t>ヨコハマシ</t>
    </rPh>
    <rPh sb="3" eb="6">
      <t>コウホクク</t>
    </rPh>
    <rPh sb="6" eb="8">
      <t>コヅクエ</t>
    </rPh>
    <rPh sb="8" eb="9">
      <t>マチ</t>
    </rPh>
    <rPh sb="9" eb="10">
      <t>チ</t>
    </rPh>
    <rPh sb="10" eb="11">
      <t>ナイ</t>
    </rPh>
    <rPh sb="11" eb="12">
      <t>ホカ</t>
    </rPh>
    <phoneticPr fontId="5"/>
  </si>
  <si>
    <t>駒岡３丁目地区他</t>
  </si>
  <si>
    <t>横浜市鶴見区駒岡三丁目地内他</t>
  </si>
  <si>
    <t>名瀬町西地区他</t>
    <rPh sb="0" eb="3">
      <t>ナセチョウ</t>
    </rPh>
    <rPh sb="3" eb="4">
      <t>ニシ</t>
    </rPh>
    <rPh sb="4" eb="6">
      <t>チク</t>
    </rPh>
    <rPh sb="6" eb="7">
      <t>ホカ</t>
    </rPh>
    <phoneticPr fontId="5"/>
  </si>
  <si>
    <t>横浜市戸塚区名瀬町地内他</t>
    <rPh sb="0" eb="3">
      <t>ヨコハマシ</t>
    </rPh>
    <rPh sb="3" eb="6">
      <t>トツカク</t>
    </rPh>
    <rPh sb="6" eb="9">
      <t>ナセチョウ</t>
    </rPh>
    <rPh sb="9" eb="10">
      <t>チ</t>
    </rPh>
    <rPh sb="10" eb="11">
      <t>ナイ</t>
    </rPh>
    <rPh sb="11" eb="12">
      <t>ホカ</t>
    </rPh>
    <phoneticPr fontId="5"/>
  </si>
  <si>
    <t>打越Ｃ地区他</t>
    <rPh sb="0" eb="2">
      <t>ウチコシ</t>
    </rPh>
    <rPh sb="3" eb="5">
      <t>チク</t>
    </rPh>
    <rPh sb="5" eb="6">
      <t>ホカ</t>
    </rPh>
    <phoneticPr fontId="5"/>
  </si>
  <si>
    <t>横浜市中区打越地内</t>
    <rPh sb="0" eb="2">
      <t>ヨコハマ</t>
    </rPh>
    <rPh sb="2" eb="3">
      <t>シ</t>
    </rPh>
    <rPh sb="3" eb="5">
      <t>ナカク</t>
    </rPh>
    <rPh sb="5" eb="7">
      <t>ウチコシ</t>
    </rPh>
    <rPh sb="7" eb="8">
      <t>チ</t>
    </rPh>
    <rPh sb="8" eb="9">
      <t>ナイ</t>
    </rPh>
    <phoneticPr fontId="5"/>
  </si>
  <si>
    <t>横浜市南区永田北二丁目地内他</t>
    <rPh sb="0" eb="2">
      <t>ヨコハマ</t>
    </rPh>
    <rPh sb="2" eb="3">
      <t>シ</t>
    </rPh>
    <rPh sb="3" eb="4">
      <t>ミナミ</t>
    </rPh>
    <rPh sb="4" eb="5">
      <t>ク</t>
    </rPh>
    <rPh sb="5" eb="7">
      <t>ナガタ</t>
    </rPh>
    <rPh sb="7" eb="8">
      <t>キタ</t>
    </rPh>
    <rPh sb="8" eb="11">
      <t>ニチョウメ</t>
    </rPh>
    <rPh sb="11" eb="12">
      <t>チ</t>
    </rPh>
    <rPh sb="12" eb="13">
      <t>ナイ</t>
    </rPh>
    <rPh sb="13" eb="14">
      <t>ホカ</t>
    </rPh>
    <phoneticPr fontId="5"/>
  </si>
  <si>
    <t>県立保土ケ谷公園</t>
    <rPh sb="0" eb="8">
      <t>ケンリツホドガヤコウエン</t>
    </rPh>
    <phoneticPr fontId="5"/>
  </si>
  <si>
    <t>横浜市保土ケ谷区花見台地内他</t>
    <rPh sb="0" eb="3">
      <t>ヨコハマシ</t>
    </rPh>
    <rPh sb="3" eb="8">
      <t>ホドガヤク</t>
    </rPh>
    <rPh sb="8" eb="11">
      <t>ハナミダイ</t>
    </rPh>
    <rPh sb="11" eb="12">
      <t>チ</t>
    </rPh>
    <rPh sb="12" eb="13">
      <t>ナイ</t>
    </rPh>
    <rPh sb="13" eb="14">
      <t>ホカ</t>
    </rPh>
    <phoneticPr fontId="5"/>
  </si>
  <si>
    <t>寺山町地区他</t>
    <rPh sb="0" eb="3">
      <t>テラヤマチョウ</t>
    </rPh>
    <rPh sb="3" eb="5">
      <t>チク</t>
    </rPh>
    <rPh sb="5" eb="6">
      <t>ホカ</t>
    </rPh>
    <phoneticPr fontId="5"/>
  </si>
  <si>
    <t>横浜市緑区寺山町地内</t>
    <rPh sb="0" eb="3">
      <t>ヨコハマシ</t>
    </rPh>
    <rPh sb="3" eb="5">
      <t>ミドリク</t>
    </rPh>
    <rPh sb="5" eb="8">
      <t>テラヤマチョウ</t>
    </rPh>
    <rPh sb="8" eb="10">
      <t>チナイ</t>
    </rPh>
    <phoneticPr fontId="5"/>
  </si>
  <si>
    <t>東朝比奈１丁目地区</t>
    <rPh sb="0" eb="1">
      <t>ヒガシ</t>
    </rPh>
    <rPh sb="1" eb="4">
      <t>アサヒナ</t>
    </rPh>
    <rPh sb="5" eb="7">
      <t>チョウメ</t>
    </rPh>
    <rPh sb="7" eb="9">
      <t>チク</t>
    </rPh>
    <phoneticPr fontId="5"/>
  </si>
  <si>
    <t>横浜市金沢区東朝比奈一丁目地内</t>
    <rPh sb="0" eb="2">
      <t>ヨコハマ</t>
    </rPh>
    <rPh sb="2" eb="3">
      <t>シ</t>
    </rPh>
    <rPh sb="3" eb="6">
      <t>カナザワク</t>
    </rPh>
    <rPh sb="6" eb="10">
      <t>ヒガシアサヒナ</t>
    </rPh>
    <rPh sb="10" eb="11">
      <t>イチ</t>
    </rPh>
    <rPh sb="11" eb="13">
      <t>チョウメ</t>
    </rPh>
    <rPh sb="13" eb="15">
      <t>チナイ</t>
    </rPh>
    <phoneticPr fontId="5"/>
  </si>
  <si>
    <t>二級河川石崎川他</t>
    <rPh sb="0" eb="2">
      <t>ニキュウ</t>
    </rPh>
    <rPh sb="2" eb="4">
      <t>カセン</t>
    </rPh>
    <rPh sb="4" eb="6">
      <t>イシザキ</t>
    </rPh>
    <rPh sb="6" eb="7">
      <t>ガワ</t>
    </rPh>
    <rPh sb="7" eb="8">
      <t>ホカ</t>
    </rPh>
    <phoneticPr fontId="5"/>
  </si>
  <si>
    <t>横浜市西区戸部本町地先他</t>
    <rPh sb="0" eb="3">
      <t>ヨコハマシ</t>
    </rPh>
    <rPh sb="3" eb="5">
      <t>ニシク</t>
    </rPh>
    <rPh sb="5" eb="7">
      <t>トベ</t>
    </rPh>
    <rPh sb="7" eb="9">
      <t>ホンマチ</t>
    </rPh>
    <rPh sb="9" eb="11">
      <t>チサキ</t>
    </rPh>
    <rPh sb="11" eb="12">
      <t>ホカ</t>
    </rPh>
    <phoneticPr fontId="5"/>
  </si>
  <si>
    <t>県立三ツ池公園</t>
  </si>
  <si>
    <t>横浜市鶴見区三ツ池公園地内</t>
  </si>
  <si>
    <t>株式会社親水コンサルタント</t>
  </si>
  <si>
    <t>長津田２丁目西地区</t>
    <rPh sb="0" eb="3">
      <t>ナガツダ</t>
    </rPh>
    <rPh sb="4" eb="6">
      <t>チョウメ</t>
    </rPh>
    <rPh sb="6" eb="7">
      <t>ニシ</t>
    </rPh>
    <rPh sb="7" eb="9">
      <t>チク</t>
    </rPh>
    <phoneticPr fontId="5"/>
  </si>
  <si>
    <t>横浜市緑区長津田二丁目地内</t>
    <rPh sb="0" eb="2">
      <t>ヨコハマ</t>
    </rPh>
    <rPh sb="2" eb="3">
      <t>シ</t>
    </rPh>
    <rPh sb="3" eb="5">
      <t>ミドリク</t>
    </rPh>
    <rPh sb="5" eb="8">
      <t>ナガツダ</t>
    </rPh>
    <rPh sb="8" eb="9">
      <t>ニ</t>
    </rPh>
    <rPh sb="9" eb="11">
      <t>チョウメ</t>
    </rPh>
    <rPh sb="11" eb="13">
      <t>チナイ</t>
    </rPh>
    <phoneticPr fontId="5"/>
  </si>
  <si>
    <t>二級河川帷子川分水路他</t>
    <rPh sb="0" eb="2">
      <t>ニキュウ</t>
    </rPh>
    <rPh sb="2" eb="4">
      <t>カセン</t>
    </rPh>
    <rPh sb="4" eb="6">
      <t>カタビラ</t>
    </rPh>
    <rPh sb="6" eb="7">
      <t>ガワ</t>
    </rPh>
    <rPh sb="7" eb="10">
      <t>ブンスイロ</t>
    </rPh>
    <rPh sb="10" eb="11">
      <t>ホカ</t>
    </rPh>
    <phoneticPr fontId="5"/>
  </si>
  <si>
    <t>横浜市旭区白根一丁目地先他</t>
    <rPh sb="0" eb="3">
      <t>ヨコハマシ</t>
    </rPh>
    <rPh sb="3" eb="5">
      <t>アサヒク</t>
    </rPh>
    <rPh sb="5" eb="7">
      <t>シラネ</t>
    </rPh>
    <rPh sb="7" eb="10">
      <t>イッチョウメ</t>
    </rPh>
    <rPh sb="10" eb="12">
      <t>チサキ</t>
    </rPh>
    <rPh sb="12" eb="13">
      <t>ホカ</t>
    </rPh>
    <phoneticPr fontId="5"/>
  </si>
  <si>
    <t>一級河川鶴見川他</t>
    <rPh sb="0" eb="2">
      <t>イッキュウ</t>
    </rPh>
    <rPh sb="2" eb="4">
      <t>カセン</t>
    </rPh>
    <rPh sb="4" eb="6">
      <t>ツルミ</t>
    </rPh>
    <rPh sb="6" eb="7">
      <t>ガワ</t>
    </rPh>
    <rPh sb="7" eb="8">
      <t>ホカ</t>
    </rPh>
    <phoneticPr fontId="5"/>
  </si>
  <si>
    <t>横浜市都筑区川向町地先他</t>
    <rPh sb="0" eb="3">
      <t>ヨコハマシ</t>
    </rPh>
    <rPh sb="3" eb="6">
      <t>ツヅキク</t>
    </rPh>
    <rPh sb="6" eb="7">
      <t>カワ</t>
    </rPh>
    <rPh sb="9" eb="11">
      <t>チサキ</t>
    </rPh>
    <rPh sb="11" eb="12">
      <t>ホカ</t>
    </rPh>
    <phoneticPr fontId="5"/>
  </si>
  <si>
    <t>株式会社建設環境研究所神奈川営業所</t>
  </si>
  <si>
    <t>横浜市栄区金井町地内</t>
    <rPh sb="0" eb="3">
      <t>ヨコハマシ</t>
    </rPh>
    <rPh sb="3" eb="5">
      <t>サカエク</t>
    </rPh>
    <phoneticPr fontId="5"/>
  </si>
  <si>
    <t>二級河川堀川他</t>
  </si>
  <si>
    <t>横浜市中区元町一丁目地先他</t>
    <rPh sb="0" eb="3">
      <t>ヨコハマシ</t>
    </rPh>
    <phoneticPr fontId="5"/>
  </si>
  <si>
    <t>西柴２丁目地区他</t>
    <rPh sb="0" eb="2">
      <t>ニシシバ</t>
    </rPh>
    <rPh sb="3" eb="5">
      <t>チョウメ</t>
    </rPh>
    <rPh sb="5" eb="7">
      <t>チク</t>
    </rPh>
    <rPh sb="7" eb="8">
      <t>ホカ</t>
    </rPh>
    <phoneticPr fontId="5"/>
  </si>
  <si>
    <t>横浜市金沢区西柴二丁目地内他</t>
    <rPh sb="0" eb="3">
      <t>ヨコハマシ</t>
    </rPh>
    <rPh sb="3" eb="6">
      <t>カナザワク</t>
    </rPh>
    <rPh sb="6" eb="8">
      <t>ニシシバ</t>
    </rPh>
    <rPh sb="8" eb="11">
      <t>ニチョウメ</t>
    </rPh>
    <rPh sb="11" eb="12">
      <t>チ</t>
    </rPh>
    <rPh sb="12" eb="13">
      <t>ナイ</t>
    </rPh>
    <rPh sb="13" eb="14">
      <t>ホカ</t>
    </rPh>
    <phoneticPr fontId="5"/>
  </si>
  <si>
    <t>舞岡町熊之堂地区他</t>
  </si>
  <si>
    <t>横浜市戸塚区舞岡町地内他</t>
  </si>
  <si>
    <t>北寺尾３丁目地区他</t>
    <rPh sb="0" eb="1">
      <t>キタ</t>
    </rPh>
    <rPh sb="1" eb="3">
      <t>テラオ</t>
    </rPh>
    <rPh sb="4" eb="6">
      <t>チョウメ</t>
    </rPh>
    <rPh sb="6" eb="8">
      <t>チク</t>
    </rPh>
    <rPh sb="8" eb="9">
      <t>ホカ</t>
    </rPh>
    <phoneticPr fontId="5"/>
  </si>
  <si>
    <t>横浜市鶴見区北寺尾三丁目地内他</t>
    <rPh sb="0" eb="3">
      <t>ヨコハマシ</t>
    </rPh>
    <rPh sb="3" eb="5">
      <t>ツルミ</t>
    </rPh>
    <rPh sb="5" eb="6">
      <t>ク</t>
    </rPh>
    <rPh sb="6" eb="7">
      <t>キタ</t>
    </rPh>
    <rPh sb="7" eb="9">
      <t>テラオ</t>
    </rPh>
    <rPh sb="9" eb="10">
      <t>サン</t>
    </rPh>
    <rPh sb="10" eb="12">
      <t>チョウメ</t>
    </rPh>
    <rPh sb="12" eb="13">
      <t>チ</t>
    </rPh>
    <rPh sb="13" eb="14">
      <t>ナイ</t>
    </rPh>
    <rPh sb="14" eb="15">
      <t>ホカ</t>
    </rPh>
    <phoneticPr fontId="5"/>
  </si>
  <si>
    <t>新羽町中窪地区他</t>
    <rPh sb="0" eb="2">
      <t>ニッパ</t>
    </rPh>
    <rPh sb="2" eb="3">
      <t>マチ</t>
    </rPh>
    <rPh sb="3" eb="4">
      <t>ナカ</t>
    </rPh>
    <rPh sb="4" eb="5">
      <t>クボ</t>
    </rPh>
    <rPh sb="5" eb="7">
      <t>チク</t>
    </rPh>
    <rPh sb="7" eb="8">
      <t>ホカ</t>
    </rPh>
    <phoneticPr fontId="5"/>
  </si>
  <si>
    <t>横浜市港北区新羽町地内他</t>
    <rPh sb="0" eb="3">
      <t>ヨコハマシ</t>
    </rPh>
    <rPh sb="11" eb="12">
      <t>ホカ</t>
    </rPh>
    <phoneticPr fontId="5"/>
  </si>
  <si>
    <t>峰岡町２丁目地区他</t>
    <rPh sb="0" eb="3">
      <t>ミネオカチョウ</t>
    </rPh>
    <rPh sb="4" eb="6">
      <t>チョウメ</t>
    </rPh>
    <rPh sb="6" eb="8">
      <t>チク</t>
    </rPh>
    <rPh sb="8" eb="9">
      <t>ホカ</t>
    </rPh>
    <phoneticPr fontId="5"/>
  </si>
  <si>
    <t>横浜市保土ケ谷区峰岡町二丁目地内他</t>
    <rPh sb="0" eb="3">
      <t>ヨコハマシ</t>
    </rPh>
    <rPh sb="3" eb="8">
      <t>ホドガヤク</t>
    </rPh>
    <rPh sb="8" eb="11">
      <t>ミネオカチョウ</t>
    </rPh>
    <rPh sb="11" eb="14">
      <t>ニチョウメ</t>
    </rPh>
    <rPh sb="14" eb="15">
      <t>チ</t>
    </rPh>
    <rPh sb="15" eb="16">
      <t>ナイ</t>
    </rPh>
    <rPh sb="16" eb="17">
      <t>ホカ</t>
    </rPh>
    <phoneticPr fontId="5"/>
  </si>
  <si>
    <t>上中里地区他</t>
    <rPh sb="0" eb="1">
      <t>カミ</t>
    </rPh>
    <rPh sb="1" eb="3">
      <t>ナカザト</t>
    </rPh>
    <rPh sb="3" eb="5">
      <t>チク</t>
    </rPh>
    <rPh sb="5" eb="6">
      <t>ホカ</t>
    </rPh>
    <phoneticPr fontId="5"/>
  </si>
  <si>
    <t>横浜市磯子区上中里町地内</t>
    <rPh sb="0" eb="3">
      <t>ヨコハマシ</t>
    </rPh>
    <rPh sb="3" eb="6">
      <t>イソゴク</t>
    </rPh>
    <rPh sb="6" eb="9">
      <t>カミナカザト</t>
    </rPh>
    <rPh sb="9" eb="10">
      <t>チョウ</t>
    </rPh>
    <rPh sb="10" eb="11">
      <t>チ</t>
    </rPh>
    <rPh sb="11" eb="12">
      <t>ナイ</t>
    </rPh>
    <phoneticPr fontId="5"/>
  </si>
  <si>
    <t>一級河川恩田川</t>
    <rPh sb="0" eb="2">
      <t>イッキュウ</t>
    </rPh>
    <rPh sb="2" eb="4">
      <t>カセン</t>
    </rPh>
    <rPh sb="4" eb="6">
      <t>オンダ</t>
    </rPh>
    <rPh sb="6" eb="7">
      <t>ガワ</t>
    </rPh>
    <phoneticPr fontId="5"/>
  </si>
  <si>
    <t>横浜市緑区小山町地内他</t>
    <rPh sb="5" eb="8">
      <t>コヤマチョウ</t>
    </rPh>
    <rPh sb="8" eb="9">
      <t>チ</t>
    </rPh>
    <rPh sb="9" eb="10">
      <t>ナイ</t>
    </rPh>
    <rPh sb="10" eb="11">
      <t>ホカ</t>
    </rPh>
    <phoneticPr fontId="5"/>
  </si>
  <si>
    <t>二級河川柏尾川他</t>
  </si>
  <si>
    <t>横浜市栄区金井町地先他</t>
  </si>
  <si>
    <t>横浜市戸塚区戸塚町地先</t>
  </si>
  <si>
    <t>二級河川日野川他</t>
  </si>
  <si>
    <t>横浜市港南区港南二丁目地先他</t>
    <rPh sb="0" eb="3">
      <t>ヨコハマシ</t>
    </rPh>
    <rPh sb="3" eb="4">
      <t>ミナト</t>
    </rPh>
    <phoneticPr fontId="5"/>
  </si>
  <si>
    <t>横浜市南区土砂災害警戒区域内他</t>
    <rPh sb="0" eb="3">
      <t>ヨコハマシ</t>
    </rPh>
    <rPh sb="3" eb="4">
      <t>ミナミ</t>
    </rPh>
    <rPh sb="4" eb="5">
      <t>ク</t>
    </rPh>
    <rPh sb="5" eb="7">
      <t>ドシャ</t>
    </rPh>
    <rPh sb="7" eb="9">
      <t>サイガイ</t>
    </rPh>
    <rPh sb="9" eb="11">
      <t>ケイカイ</t>
    </rPh>
    <rPh sb="11" eb="13">
      <t>クイキ</t>
    </rPh>
    <rPh sb="13" eb="14">
      <t>ナイ</t>
    </rPh>
    <rPh sb="14" eb="15">
      <t>ホカ</t>
    </rPh>
    <phoneticPr fontId="5"/>
  </si>
  <si>
    <t>横浜市南区堀ノ内町一丁目地内他</t>
    <rPh sb="0" eb="3">
      <t>ヨコハマシ</t>
    </rPh>
    <rPh sb="5" eb="6">
      <t>ホリ</t>
    </rPh>
    <rPh sb="7" eb="8">
      <t>ウチ</t>
    </rPh>
    <rPh sb="8" eb="9">
      <t>チョウ</t>
    </rPh>
    <rPh sb="9" eb="10">
      <t>イチ</t>
    </rPh>
    <rPh sb="10" eb="12">
      <t>チョウメ</t>
    </rPh>
    <rPh sb="12" eb="14">
      <t>チナイ</t>
    </rPh>
    <rPh sb="14" eb="15">
      <t>ホカ</t>
    </rPh>
    <phoneticPr fontId="5"/>
  </si>
  <si>
    <t>横浜市南区清水ケ丘地内他</t>
    <rPh sb="0" eb="3">
      <t>ヨコハマシ</t>
    </rPh>
    <rPh sb="5" eb="7">
      <t>シミズ</t>
    </rPh>
    <rPh sb="8" eb="9">
      <t>オカ</t>
    </rPh>
    <rPh sb="9" eb="10">
      <t>チ</t>
    </rPh>
    <rPh sb="10" eb="11">
      <t>メジ</t>
    </rPh>
    <rPh sb="11" eb="12">
      <t>ホカ</t>
    </rPh>
    <phoneticPr fontId="5"/>
  </si>
  <si>
    <t>横浜市磯子区土砂災害警戒区域内他</t>
    <rPh sb="0" eb="3">
      <t>ヨコハマシ</t>
    </rPh>
    <rPh sb="3" eb="5">
      <t>イソゴ</t>
    </rPh>
    <rPh sb="5" eb="6">
      <t>ク</t>
    </rPh>
    <rPh sb="6" eb="8">
      <t>ドシャ</t>
    </rPh>
    <rPh sb="8" eb="10">
      <t>サイガイ</t>
    </rPh>
    <rPh sb="10" eb="12">
      <t>ケイカイ</t>
    </rPh>
    <rPh sb="12" eb="14">
      <t>クイキ</t>
    </rPh>
    <rPh sb="14" eb="15">
      <t>ナイ</t>
    </rPh>
    <rPh sb="15" eb="16">
      <t>ホカ</t>
    </rPh>
    <phoneticPr fontId="5"/>
  </si>
  <si>
    <t>横浜市磯子区丸山一丁目地内他</t>
    <rPh sb="0" eb="3">
      <t>ヨコハマシ</t>
    </rPh>
    <rPh sb="3" eb="5">
      <t>イソゴ</t>
    </rPh>
    <rPh sb="6" eb="8">
      <t>マルヤマ</t>
    </rPh>
    <rPh sb="8" eb="9">
      <t>イチ</t>
    </rPh>
    <rPh sb="9" eb="11">
      <t>チョウメ</t>
    </rPh>
    <rPh sb="11" eb="13">
      <t>チナイ</t>
    </rPh>
    <rPh sb="13" eb="14">
      <t>ホカ</t>
    </rPh>
    <phoneticPr fontId="5"/>
  </si>
  <si>
    <t>横浜市磯子区森六丁目地内他</t>
    <rPh sb="0" eb="3">
      <t>ヨコハマシ</t>
    </rPh>
    <rPh sb="3" eb="5">
      <t>イソゴ</t>
    </rPh>
    <rPh sb="6" eb="7">
      <t>モリ</t>
    </rPh>
    <rPh sb="7" eb="8">
      <t>ロク</t>
    </rPh>
    <rPh sb="8" eb="10">
      <t>チョウメ</t>
    </rPh>
    <rPh sb="10" eb="12">
      <t>チナイ</t>
    </rPh>
    <rPh sb="12" eb="13">
      <t>ホカ</t>
    </rPh>
    <phoneticPr fontId="5"/>
  </si>
  <si>
    <t>横浜市保土ケ谷区土砂災害警戒区域内他</t>
    <rPh sb="0" eb="3">
      <t>ヨコハマシ</t>
    </rPh>
    <rPh sb="3" eb="7">
      <t>ホドガヤ</t>
    </rPh>
    <rPh sb="7" eb="8">
      <t>ク</t>
    </rPh>
    <rPh sb="8" eb="10">
      <t>ドシャ</t>
    </rPh>
    <rPh sb="10" eb="12">
      <t>サイガイ</t>
    </rPh>
    <rPh sb="12" eb="14">
      <t>ケイカイ</t>
    </rPh>
    <rPh sb="14" eb="16">
      <t>クイキ</t>
    </rPh>
    <rPh sb="16" eb="17">
      <t>ナイ</t>
    </rPh>
    <rPh sb="17" eb="18">
      <t>ホカ</t>
    </rPh>
    <phoneticPr fontId="5"/>
  </si>
  <si>
    <t>横浜市保土ケ谷区上菅田町地内他</t>
    <rPh sb="0" eb="3">
      <t>ヨコハマシ</t>
    </rPh>
    <rPh sb="3" eb="7">
      <t>ホドガヤ</t>
    </rPh>
    <rPh sb="8" eb="9">
      <t>カミ</t>
    </rPh>
    <rPh sb="9" eb="12">
      <t>スゲタチョウ</t>
    </rPh>
    <rPh sb="12" eb="13">
      <t>チ</t>
    </rPh>
    <rPh sb="13" eb="14">
      <t>メジ</t>
    </rPh>
    <rPh sb="14" eb="15">
      <t>ホカ</t>
    </rPh>
    <phoneticPr fontId="5"/>
  </si>
  <si>
    <t>横浜市保土ケ谷区坂本町地内他</t>
    <rPh sb="0" eb="3">
      <t>ヨコハマシ</t>
    </rPh>
    <rPh sb="3" eb="7">
      <t>ホドガヤ</t>
    </rPh>
    <rPh sb="8" eb="10">
      <t>サカモト</t>
    </rPh>
    <rPh sb="10" eb="11">
      <t>チョウ</t>
    </rPh>
    <rPh sb="11" eb="12">
      <t>チ</t>
    </rPh>
    <rPh sb="12" eb="13">
      <t>メジ</t>
    </rPh>
    <rPh sb="13" eb="14">
      <t>ホカ</t>
    </rPh>
    <phoneticPr fontId="5"/>
  </si>
  <si>
    <t>横浜市港南区土砂災害警戒区域内他</t>
    <rPh sb="0" eb="3">
      <t>ヨコハマシ</t>
    </rPh>
    <rPh sb="3" eb="5">
      <t>コウナン</t>
    </rPh>
    <rPh sb="5" eb="6">
      <t>ク</t>
    </rPh>
    <rPh sb="6" eb="8">
      <t>ドシャ</t>
    </rPh>
    <rPh sb="8" eb="10">
      <t>サイガイ</t>
    </rPh>
    <rPh sb="10" eb="12">
      <t>ケイカイ</t>
    </rPh>
    <rPh sb="12" eb="14">
      <t>クイキ</t>
    </rPh>
    <rPh sb="14" eb="15">
      <t>ナイ</t>
    </rPh>
    <rPh sb="15" eb="16">
      <t>ホカ</t>
    </rPh>
    <phoneticPr fontId="5"/>
  </si>
  <si>
    <t>横浜市港南区最戸二丁目地内他</t>
    <rPh sb="0" eb="3">
      <t>ヨコハマシ</t>
    </rPh>
    <rPh sb="3" eb="5">
      <t>コウナン</t>
    </rPh>
    <rPh sb="5" eb="6">
      <t>ク</t>
    </rPh>
    <rPh sb="6" eb="8">
      <t>サイド</t>
    </rPh>
    <rPh sb="8" eb="9">
      <t>ニ</t>
    </rPh>
    <rPh sb="9" eb="11">
      <t>チョウメ</t>
    </rPh>
    <rPh sb="11" eb="12">
      <t>チ</t>
    </rPh>
    <rPh sb="12" eb="13">
      <t>メジ</t>
    </rPh>
    <rPh sb="13" eb="14">
      <t>ホカ</t>
    </rPh>
    <phoneticPr fontId="5"/>
  </si>
  <si>
    <t>横浜市港南区日野九丁目地内他</t>
    <rPh sb="0" eb="3">
      <t>ヨコハマシ</t>
    </rPh>
    <rPh sb="3" eb="5">
      <t>コウナン</t>
    </rPh>
    <rPh sb="5" eb="6">
      <t>ク</t>
    </rPh>
    <rPh sb="6" eb="8">
      <t>ヒノ</t>
    </rPh>
    <rPh sb="8" eb="11">
      <t>キュウチョウメ</t>
    </rPh>
    <rPh sb="11" eb="12">
      <t>チ</t>
    </rPh>
    <rPh sb="12" eb="13">
      <t>メジ</t>
    </rPh>
    <rPh sb="13" eb="14">
      <t>ホカ</t>
    </rPh>
    <phoneticPr fontId="5"/>
  </si>
  <si>
    <t>横浜市港南区大久保二丁目地内他</t>
    <rPh sb="0" eb="3">
      <t>ヨコハマシ</t>
    </rPh>
    <rPh sb="3" eb="5">
      <t>コウナン</t>
    </rPh>
    <rPh sb="5" eb="6">
      <t>ク</t>
    </rPh>
    <rPh sb="6" eb="9">
      <t>オオクボ</t>
    </rPh>
    <rPh sb="9" eb="10">
      <t>ニ</t>
    </rPh>
    <rPh sb="10" eb="12">
      <t>チョウメ</t>
    </rPh>
    <rPh sb="12" eb="13">
      <t>チ</t>
    </rPh>
    <rPh sb="13" eb="14">
      <t>メジ</t>
    </rPh>
    <rPh sb="14" eb="15">
      <t>ホカ</t>
    </rPh>
    <phoneticPr fontId="5"/>
  </si>
  <si>
    <t>横浜市港南区上永谷町地内他</t>
    <rPh sb="0" eb="3">
      <t>ヨコハマシ</t>
    </rPh>
    <rPh sb="3" eb="5">
      <t>コウナン</t>
    </rPh>
    <rPh sb="5" eb="6">
      <t>ク</t>
    </rPh>
    <rPh sb="6" eb="10">
      <t>カミナガヤチョウ</t>
    </rPh>
    <rPh sb="10" eb="11">
      <t>チ</t>
    </rPh>
    <rPh sb="11" eb="12">
      <t>メジ</t>
    </rPh>
    <rPh sb="12" eb="13">
      <t>ホカ</t>
    </rPh>
    <phoneticPr fontId="5"/>
  </si>
  <si>
    <t>横浜市港南区港南一丁目地内他</t>
    <rPh sb="0" eb="3">
      <t>ヨコハマシ</t>
    </rPh>
    <rPh sb="3" eb="5">
      <t>コウナン</t>
    </rPh>
    <rPh sb="5" eb="6">
      <t>ク</t>
    </rPh>
    <rPh sb="6" eb="8">
      <t>コウナン</t>
    </rPh>
    <rPh sb="8" eb="9">
      <t>イチ</t>
    </rPh>
    <rPh sb="9" eb="11">
      <t>チョウメ</t>
    </rPh>
    <rPh sb="11" eb="12">
      <t>チ</t>
    </rPh>
    <rPh sb="12" eb="13">
      <t>メジ</t>
    </rPh>
    <rPh sb="13" eb="14">
      <t>ホカ</t>
    </rPh>
    <phoneticPr fontId="5"/>
  </si>
  <si>
    <t>横浜市港南区野庭町地内他</t>
    <rPh sb="0" eb="3">
      <t>ヨコハマシ</t>
    </rPh>
    <rPh sb="3" eb="5">
      <t>コウナン</t>
    </rPh>
    <rPh sb="5" eb="6">
      <t>ク</t>
    </rPh>
    <rPh sb="6" eb="9">
      <t>ノバチョウ</t>
    </rPh>
    <rPh sb="9" eb="10">
      <t>チ</t>
    </rPh>
    <rPh sb="10" eb="11">
      <t>メジ</t>
    </rPh>
    <rPh sb="11" eb="12">
      <t>ホカ</t>
    </rPh>
    <phoneticPr fontId="5"/>
  </si>
  <si>
    <t>横浜市港南区内一円他</t>
    <rPh sb="0" eb="3">
      <t>ヨコハマシ</t>
    </rPh>
    <rPh sb="3" eb="5">
      <t>コウナン</t>
    </rPh>
    <rPh sb="5" eb="6">
      <t>ク</t>
    </rPh>
    <rPh sb="6" eb="7">
      <t>メジ</t>
    </rPh>
    <rPh sb="7" eb="9">
      <t>イチエン</t>
    </rPh>
    <rPh sb="9" eb="10">
      <t>ホカ</t>
    </rPh>
    <phoneticPr fontId="5"/>
  </si>
  <si>
    <t>横浜市金沢区土砂災害警戒区域内他</t>
    <rPh sb="0" eb="3">
      <t>ヨコハマシ</t>
    </rPh>
    <rPh sb="3" eb="5">
      <t>カナザワ</t>
    </rPh>
    <rPh sb="5" eb="6">
      <t>ク</t>
    </rPh>
    <rPh sb="6" eb="8">
      <t>ドシャ</t>
    </rPh>
    <rPh sb="8" eb="10">
      <t>サイガイ</t>
    </rPh>
    <rPh sb="10" eb="12">
      <t>ケイカイ</t>
    </rPh>
    <rPh sb="12" eb="14">
      <t>クイキ</t>
    </rPh>
    <rPh sb="14" eb="15">
      <t>ナイ</t>
    </rPh>
    <rPh sb="15" eb="16">
      <t>ホカ</t>
    </rPh>
    <phoneticPr fontId="5"/>
  </si>
  <si>
    <t>横浜市金沢区内一円他</t>
    <rPh sb="0" eb="3">
      <t>ヨコハマシ</t>
    </rPh>
    <rPh sb="3" eb="5">
      <t>カナザワ</t>
    </rPh>
    <rPh sb="5" eb="6">
      <t>ク</t>
    </rPh>
    <rPh sb="6" eb="7">
      <t>ナイ</t>
    </rPh>
    <rPh sb="7" eb="9">
      <t>イチエン</t>
    </rPh>
    <rPh sb="9" eb="10">
      <t>ホカ</t>
    </rPh>
    <phoneticPr fontId="5"/>
  </si>
  <si>
    <t>南軽井沢地区</t>
    <rPh sb="0" eb="6">
      <t>ミナミカルイザワチク</t>
    </rPh>
    <phoneticPr fontId="5"/>
  </si>
  <si>
    <t>横浜市西区南軽井沢地内</t>
    <rPh sb="0" eb="11">
      <t>ヨ</t>
    </rPh>
    <phoneticPr fontId="5"/>
  </si>
  <si>
    <t>麦田町１丁目地区他</t>
    <rPh sb="0" eb="8">
      <t>ム</t>
    </rPh>
    <rPh sb="8" eb="9">
      <t>ホカ</t>
    </rPh>
    <phoneticPr fontId="5"/>
  </si>
  <si>
    <t>横浜市中区鷺山地内他</t>
    <rPh sb="5" eb="7">
      <t>サギヤマ</t>
    </rPh>
    <phoneticPr fontId="5"/>
  </si>
  <si>
    <t>永田町地区他</t>
    <rPh sb="0" eb="3">
      <t>ナガタチョウ</t>
    </rPh>
    <rPh sb="3" eb="5">
      <t>チク</t>
    </rPh>
    <rPh sb="5" eb="6">
      <t>ホカ</t>
    </rPh>
    <phoneticPr fontId="5"/>
  </si>
  <si>
    <t>永田東２丁目西地区</t>
    <rPh sb="0" eb="9">
      <t>ナ</t>
    </rPh>
    <phoneticPr fontId="5"/>
  </si>
  <si>
    <t>横浜市南区永田東二丁目地内</t>
    <rPh sb="8" eb="9">
      <t>ニ</t>
    </rPh>
    <phoneticPr fontId="5"/>
  </si>
  <si>
    <t>別所３丁目地区他</t>
    <rPh sb="0" eb="2">
      <t>ベッショ</t>
    </rPh>
    <rPh sb="3" eb="5">
      <t>チョウメ</t>
    </rPh>
    <rPh sb="5" eb="7">
      <t>チク</t>
    </rPh>
    <rPh sb="7" eb="8">
      <t>ホカ</t>
    </rPh>
    <phoneticPr fontId="5"/>
  </si>
  <si>
    <t>横浜市南区別所三丁目地内他</t>
    <rPh sb="0" eb="2">
      <t>ヨコハマ</t>
    </rPh>
    <rPh sb="2" eb="3">
      <t>シ</t>
    </rPh>
    <rPh sb="3" eb="4">
      <t>ミナミ</t>
    </rPh>
    <rPh sb="4" eb="5">
      <t>ク</t>
    </rPh>
    <rPh sb="5" eb="7">
      <t>ベッショ</t>
    </rPh>
    <rPh sb="7" eb="10">
      <t>サンチョウメ</t>
    </rPh>
    <rPh sb="10" eb="11">
      <t>チ</t>
    </rPh>
    <rPh sb="11" eb="12">
      <t>ナイ</t>
    </rPh>
    <rPh sb="12" eb="13">
      <t>ホカ</t>
    </rPh>
    <phoneticPr fontId="5"/>
  </si>
  <si>
    <t>横浜市戸塚区名瀬町地内他</t>
    <rPh sb="0" eb="2">
      <t>ヨコハマ</t>
    </rPh>
    <rPh sb="2" eb="3">
      <t>シ</t>
    </rPh>
    <rPh sb="3" eb="5">
      <t>トツカ</t>
    </rPh>
    <rPh sb="5" eb="6">
      <t>ク</t>
    </rPh>
    <rPh sb="6" eb="9">
      <t>ナセチョウ</t>
    </rPh>
    <rPh sb="9" eb="10">
      <t>チ</t>
    </rPh>
    <rPh sb="10" eb="11">
      <t>ナイ</t>
    </rPh>
    <rPh sb="11" eb="12">
      <t>ホカ</t>
    </rPh>
    <phoneticPr fontId="5"/>
  </si>
  <si>
    <t>永田北２丁目第２地区他</t>
    <rPh sb="0" eb="2">
      <t>ナガタ</t>
    </rPh>
    <rPh sb="2" eb="3">
      <t>キタ</t>
    </rPh>
    <rPh sb="4" eb="6">
      <t>チョウメ</t>
    </rPh>
    <rPh sb="6" eb="7">
      <t>ダイ</t>
    </rPh>
    <rPh sb="8" eb="10">
      <t>チク</t>
    </rPh>
    <rPh sb="10" eb="11">
      <t>ホカ</t>
    </rPh>
    <phoneticPr fontId="5"/>
  </si>
  <si>
    <t>横浜市南区永田北二丁目地内他</t>
    <rPh sb="0" eb="3">
      <t>ヨコハマシ</t>
    </rPh>
    <rPh sb="3" eb="4">
      <t>ミナミ</t>
    </rPh>
    <rPh sb="4" eb="5">
      <t>ク</t>
    </rPh>
    <rPh sb="5" eb="7">
      <t>ナガタ</t>
    </rPh>
    <rPh sb="7" eb="8">
      <t>キタ</t>
    </rPh>
    <rPh sb="8" eb="11">
      <t>ニチョウメ</t>
    </rPh>
    <rPh sb="11" eb="12">
      <t>チ</t>
    </rPh>
    <rPh sb="12" eb="13">
      <t>ナイ</t>
    </rPh>
    <rPh sb="13" eb="14">
      <t>ホカ</t>
    </rPh>
    <phoneticPr fontId="5"/>
  </si>
  <si>
    <t>鍛冶ケ谷２丁目西地区他</t>
    <rPh sb="0" eb="4">
      <t>カジガヤ</t>
    </rPh>
    <rPh sb="5" eb="7">
      <t>チョウメ</t>
    </rPh>
    <rPh sb="7" eb="8">
      <t>ニシ</t>
    </rPh>
    <rPh sb="8" eb="10">
      <t>チク</t>
    </rPh>
    <rPh sb="10" eb="11">
      <t>ホカ</t>
    </rPh>
    <phoneticPr fontId="5"/>
  </si>
  <si>
    <t>横浜市栄区鍛冶ケ谷二丁目地内他</t>
    <rPh sb="0" eb="2">
      <t>ヨコハマ</t>
    </rPh>
    <rPh sb="2" eb="3">
      <t>シ</t>
    </rPh>
    <rPh sb="4" eb="5">
      <t>ク</t>
    </rPh>
    <rPh sb="5" eb="9">
      <t>カジガヤ</t>
    </rPh>
    <rPh sb="9" eb="12">
      <t>ニチョウメ</t>
    </rPh>
    <rPh sb="12" eb="13">
      <t>チ</t>
    </rPh>
    <rPh sb="13" eb="14">
      <t>ナイ</t>
    </rPh>
    <rPh sb="14" eb="15">
      <t>ホカ</t>
    </rPh>
    <phoneticPr fontId="5"/>
  </si>
  <si>
    <t>上之町上郷地区他</t>
  </si>
  <si>
    <t>横浜市栄区上郷町地内他</t>
  </si>
  <si>
    <t>獅子ケ谷３丁目北地区他</t>
  </si>
  <si>
    <t>横浜市鶴見区獅子ケ谷三丁目地内他</t>
  </si>
  <si>
    <t>長尾台地区</t>
    <rPh sb="0" eb="3">
      <t>ナガオダイ</t>
    </rPh>
    <rPh sb="3" eb="5">
      <t>チク</t>
    </rPh>
    <phoneticPr fontId="5"/>
  </si>
  <si>
    <t>横浜市栄区長尾台町地内</t>
    <rPh sb="0" eb="2">
      <t>ヨコハマ</t>
    </rPh>
    <rPh sb="2" eb="3">
      <t>シ</t>
    </rPh>
    <rPh sb="4" eb="5">
      <t>ク</t>
    </rPh>
    <rPh sb="5" eb="8">
      <t>ナガオダイ</t>
    </rPh>
    <rPh sb="8" eb="9">
      <t>チョウ</t>
    </rPh>
    <rPh sb="9" eb="11">
      <t>チナイ</t>
    </rPh>
    <phoneticPr fontId="5"/>
  </si>
  <si>
    <t>西柴2丁目地区他</t>
    <rPh sb="0" eb="2">
      <t>ニシシバ</t>
    </rPh>
    <rPh sb="3" eb="5">
      <t>チョウメ</t>
    </rPh>
    <rPh sb="5" eb="7">
      <t>チク</t>
    </rPh>
    <rPh sb="7" eb="8">
      <t>ホカ</t>
    </rPh>
    <phoneticPr fontId="5"/>
  </si>
  <si>
    <t>六ツ川1丁目中央地区他</t>
    <rPh sb="0" eb="1">
      <t>ム</t>
    </rPh>
    <rPh sb="2" eb="3">
      <t>カワ</t>
    </rPh>
    <rPh sb="4" eb="6">
      <t>チョウメ</t>
    </rPh>
    <rPh sb="6" eb="8">
      <t>チュウオウ</t>
    </rPh>
    <rPh sb="8" eb="10">
      <t>チク</t>
    </rPh>
    <rPh sb="10" eb="11">
      <t>ホカ</t>
    </rPh>
    <phoneticPr fontId="5"/>
  </si>
  <si>
    <t>横浜市南区六ツ川一丁目地内他</t>
    <rPh sb="0" eb="3">
      <t>ヨコハマシ</t>
    </rPh>
    <rPh sb="3" eb="5">
      <t>ミナミク</t>
    </rPh>
    <rPh sb="5" eb="6">
      <t>ム</t>
    </rPh>
    <rPh sb="7" eb="8">
      <t>カワ</t>
    </rPh>
    <rPh sb="8" eb="11">
      <t>イッチョウメ</t>
    </rPh>
    <rPh sb="11" eb="12">
      <t>チ</t>
    </rPh>
    <rPh sb="12" eb="13">
      <t>ナイ</t>
    </rPh>
    <rPh sb="13" eb="14">
      <t>ホカ</t>
    </rPh>
    <phoneticPr fontId="5"/>
  </si>
  <si>
    <t>大久保２丁目北地区他</t>
    <rPh sb="0" eb="3">
      <t>オオクホ</t>
    </rPh>
    <rPh sb="4" eb="6">
      <t>チョウメ</t>
    </rPh>
    <rPh sb="6" eb="7">
      <t>キタ</t>
    </rPh>
    <rPh sb="7" eb="9">
      <t>チク</t>
    </rPh>
    <rPh sb="9" eb="10">
      <t>ホカ</t>
    </rPh>
    <phoneticPr fontId="5"/>
  </si>
  <si>
    <t>横浜市港南区大久保二丁目地内他</t>
    <rPh sb="0" eb="3">
      <t>ヨコハマシ</t>
    </rPh>
    <rPh sb="3" eb="5">
      <t>コウナン</t>
    </rPh>
    <rPh sb="5" eb="6">
      <t>ク</t>
    </rPh>
    <rPh sb="6" eb="9">
      <t>オオクホ</t>
    </rPh>
    <rPh sb="9" eb="12">
      <t>ニチョウメ</t>
    </rPh>
    <rPh sb="12" eb="13">
      <t>チ</t>
    </rPh>
    <rPh sb="13" eb="14">
      <t>ナイ</t>
    </rPh>
    <rPh sb="14" eb="15">
      <t>ホカ</t>
    </rPh>
    <phoneticPr fontId="5"/>
  </si>
  <si>
    <t>法泉１丁目地区</t>
    <rPh sb="0" eb="2">
      <t>ホウセン</t>
    </rPh>
    <rPh sb="3" eb="5">
      <t>チョウメ</t>
    </rPh>
    <rPh sb="5" eb="7">
      <t>チク</t>
    </rPh>
    <phoneticPr fontId="5"/>
  </si>
  <si>
    <t>横浜市保土ケ谷区法泉一丁目地内</t>
    <rPh sb="0" eb="3">
      <t>ヨコハマシ</t>
    </rPh>
    <rPh sb="3" eb="8">
      <t>ホドガヤク</t>
    </rPh>
    <rPh sb="8" eb="10">
      <t>ホウセン</t>
    </rPh>
    <rPh sb="10" eb="13">
      <t>イッチョウメ</t>
    </rPh>
    <rPh sb="13" eb="14">
      <t>チ</t>
    </rPh>
    <rPh sb="14" eb="15">
      <t>ナイ</t>
    </rPh>
    <phoneticPr fontId="5"/>
  </si>
  <si>
    <t>境之谷２地区</t>
    <rPh sb="0" eb="1">
      <t>サカイ</t>
    </rPh>
    <rPh sb="1" eb="2">
      <t>コレ</t>
    </rPh>
    <rPh sb="2" eb="3">
      <t>タニ</t>
    </rPh>
    <rPh sb="4" eb="6">
      <t>チク</t>
    </rPh>
    <phoneticPr fontId="5"/>
  </si>
  <si>
    <t>横浜市西区境之谷地内</t>
    <rPh sb="0" eb="3">
      <t>ヨコハマシ</t>
    </rPh>
    <rPh sb="3" eb="4">
      <t>ニシ</t>
    </rPh>
    <rPh sb="4" eb="5">
      <t>ク</t>
    </rPh>
    <rPh sb="5" eb="6">
      <t>サカイ</t>
    </rPh>
    <rPh sb="6" eb="7">
      <t>コレ</t>
    </rPh>
    <rPh sb="7" eb="8">
      <t>タニ</t>
    </rPh>
    <rPh sb="8" eb="9">
      <t>チ</t>
    </rPh>
    <rPh sb="9" eb="10">
      <t>ナイ</t>
    </rPh>
    <phoneticPr fontId="5"/>
  </si>
  <si>
    <t>上末吉地区他</t>
    <rPh sb="0" eb="1">
      <t>カミ</t>
    </rPh>
    <rPh sb="1" eb="3">
      <t>スエヨシ</t>
    </rPh>
    <rPh sb="3" eb="5">
      <t>チク</t>
    </rPh>
    <rPh sb="5" eb="6">
      <t>ホカ</t>
    </rPh>
    <phoneticPr fontId="5"/>
  </si>
  <si>
    <t>横浜市鶴見区上末吉四丁目地内他</t>
    <rPh sb="0" eb="3">
      <t>ヨコハマシ</t>
    </rPh>
    <rPh sb="3" eb="5">
      <t>ツルミ</t>
    </rPh>
    <rPh sb="5" eb="6">
      <t>ク</t>
    </rPh>
    <rPh sb="6" eb="7">
      <t>カミ</t>
    </rPh>
    <rPh sb="7" eb="9">
      <t>スエヨシ</t>
    </rPh>
    <rPh sb="9" eb="10">
      <t>ヨン</t>
    </rPh>
    <rPh sb="10" eb="12">
      <t>チョウメ</t>
    </rPh>
    <rPh sb="12" eb="13">
      <t>チ</t>
    </rPh>
    <rPh sb="13" eb="14">
      <t>ナイ</t>
    </rPh>
    <rPh sb="14" eb="15">
      <t>ホカ</t>
    </rPh>
    <phoneticPr fontId="5"/>
  </si>
  <si>
    <t>横浜市保土ケ谷区西久保町地内他</t>
    <rPh sb="0" eb="3">
      <t>ヨコハマシ</t>
    </rPh>
    <rPh sb="3" eb="4">
      <t>ホ</t>
    </rPh>
    <rPh sb="4" eb="5">
      <t>ド</t>
    </rPh>
    <rPh sb="6" eb="7">
      <t>タニ</t>
    </rPh>
    <rPh sb="7" eb="8">
      <t>ク</t>
    </rPh>
    <rPh sb="8" eb="9">
      <t>ニシ</t>
    </rPh>
    <rPh sb="9" eb="11">
      <t>クボ</t>
    </rPh>
    <rPh sb="11" eb="12">
      <t>マチ</t>
    </rPh>
    <rPh sb="12" eb="13">
      <t>チ</t>
    </rPh>
    <rPh sb="13" eb="14">
      <t>ナイ</t>
    </rPh>
    <rPh sb="14" eb="15">
      <t>ホカ</t>
    </rPh>
    <phoneticPr fontId="5"/>
  </si>
  <si>
    <t>西谷富士山神社北地区</t>
    <rPh sb="0" eb="2">
      <t>ニシヤ</t>
    </rPh>
    <rPh sb="2" eb="5">
      <t>フジサン</t>
    </rPh>
    <rPh sb="5" eb="7">
      <t>ジンジャ</t>
    </rPh>
    <rPh sb="7" eb="8">
      <t>キタ</t>
    </rPh>
    <rPh sb="8" eb="10">
      <t>チク</t>
    </rPh>
    <phoneticPr fontId="5"/>
  </si>
  <si>
    <t>横浜市保土ケ谷区西谷一丁目地内</t>
    <rPh sb="0" eb="3">
      <t>ヨコハマシ</t>
    </rPh>
    <rPh sb="3" eb="8">
      <t>ホドガヤク</t>
    </rPh>
    <rPh sb="8" eb="10">
      <t>ニシヤ</t>
    </rPh>
    <rPh sb="10" eb="13">
      <t>イッチョウメ</t>
    </rPh>
    <rPh sb="13" eb="14">
      <t>チ</t>
    </rPh>
    <rPh sb="14" eb="15">
      <t>ナイ</t>
    </rPh>
    <phoneticPr fontId="5"/>
  </si>
  <si>
    <t>六浦町字川地区他</t>
    <rPh sb="0" eb="3">
      <t>ムツウラチョウ</t>
    </rPh>
    <rPh sb="3" eb="4">
      <t>アザ</t>
    </rPh>
    <rPh sb="4" eb="5">
      <t>カワ</t>
    </rPh>
    <rPh sb="5" eb="7">
      <t>チク</t>
    </rPh>
    <rPh sb="7" eb="8">
      <t>ホカ</t>
    </rPh>
    <phoneticPr fontId="5"/>
  </si>
  <si>
    <t>横浜市金沢区六浦南四丁目地内他</t>
    <rPh sb="0" eb="3">
      <t>ヨコハマシ</t>
    </rPh>
    <rPh sb="3" eb="5">
      <t>カナザワ</t>
    </rPh>
    <rPh sb="5" eb="6">
      <t>ク</t>
    </rPh>
    <rPh sb="6" eb="8">
      <t>ムツウラ</t>
    </rPh>
    <rPh sb="8" eb="9">
      <t>ミナミ</t>
    </rPh>
    <rPh sb="9" eb="12">
      <t>ヨンチョウメ</t>
    </rPh>
    <rPh sb="12" eb="13">
      <t>チ</t>
    </rPh>
    <rPh sb="13" eb="14">
      <t>ナイ</t>
    </rPh>
    <rPh sb="14" eb="15">
      <t>ホカ</t>
    </rPh>
    <phoneticPr fontId="5"/>
  </si>
  <si>
    <t>和晃測量株式会社</t>
  </si>
  <si>
    <t>深谷町地区他</t>
    <rPh sb="0" eb="2">
      <t>フカヤ</t>
    </rPh>
    <rPh sb="2" eb="3">
      <t>チョウ</t>
    </rPh>
    <rPh sb="3" eb="5">
      <t>チク</t>
    </rPh>
    <rPh sb="5" eb="6">
      <t>ホカ</t>
    </rPh>
    <phoneticPr fontId="5"/>
  </si>
  <si>
    <t>横浜市戸塚区深谷町地内他</t>
    <rPh sb="0" eb="3">
      <t>ヨコハマシ</t>
    </rPh>
    <rPh sb="3" eb="6">
      <t>トツカク</t>
    </rPh>
    <rPh sb="6" eb="8">
      <t>フカヤ</t>
    </rPh>
    <rPh sb="8" eb="9">
      <t>チョウ</t>
    </rPh>
    <rPh sb="9" eb="10">
      <t>チ</t>
    </rPh>
    <rPh sb="10" eb="11">
      <t>ナイ</t>
    </rPh>
    <rPh sb="11" eb="12">
      <t>ホカ</t>
    </rPh>
    <phoneticPr fontId="5"/>
  </si>
  <si>
    <t>株式会社山下地質コンサルタント</t>
  </si>
  <si>
    <t>岩崎町南地区</t>
    <rPh sb="0" eb="2">
      <t>イワサキ</t>
    </rPh>
    <rPh sb="2" eb="3">
      <t>チョウ</t>
    </rPh>
    <rPh sb="3" eb="4">
      <t>ミナミ</t>
    </rPh>
    <rPh sb="4" eb="6">
      <t>チク</t>
    </rPh>
    <phoneticPr fontId="5"/>
  </si>
  <si>
    <t>横浜市保土ケ谷区岩崎町地内</t>
    <rPh sb="0" eb="3">
      <t>ヨコハマシ</t>
    </rPh>
    <rPh sb="3" eb="8">
      <t>ホドガヤク</t>
    </rPh>
    <rPh sb="8" eb="10">
      <t>イワサキ</t>
    </rPh>
    <rPh sb="10" eb="11">
      <t>チョウ</t>
    </rPh>
    <rPh sb="11" eb="12">
      <t>チ</t>
    </rPh>
    <rPh sb="12" eb="13">
      <t>ナイ</t>
    </rPh>
    <phoneticPr fontId="5"/>
  </si>
  <si>
    <t>峰岡町２丁目地区他</t>
    <rPh sb="0" eb="2">
      <t>ミネオカ</t>
    </rPh>
    <rPh sb="2" eb="3">
      <t>チョウ</t>
    </rPh>
    <rPh sb="4" eb="6">
      <t>チョウメ</t>
    </rPh>
    <rPh sb="6" eb="8">
      <t>チク</t>
    </rPh>
    <rPh sb="8" eb="9">
      <t>ホカ</t>
    </rPh>
    <phoneticPr fontId="5"/>
  </si>
  <si>
    <t>横浜市保土ケ谷区峰岡町二丁目地内他</t>
    <rPh sb="0" eb="8">
      <t>ヨコハマシホドガヤク</t>
    </rPh>
    <rPh sb="8" eb="10">
      <t>ミネオカ</t>
    </rPh>
    <rPh sb="10" eb="11">
      <t>マチ</t>
    </rPh>
    <rPh sb="11" eb="12">
      <t>ニ</t>
    </rPh>
    <rPh sb="12" eb="14">
      <t>チョウメ</t>
    </rPh>
    <rPh sb="14" eb="15">
      <t>チ</t>
    </rPh>
    <rPh sb="15" eb="16">
      <t>ナイ</t>
    </rPh>
    <rPh sb="16" eb="17">
      <t>ホカ</t>
    </rPh>
    <phoneticPr fontId="5"/>
  </si>
  <si>
    <t>横浜市保土ケ谷区花見台地内</t>
    <rPh sb="0" eb="3">
      <t>ヨコハマシ</t>
    </rPh>
    <rPh sb="8" eb="11">
      <t>ハナミダイ</t>
    </rPh>
    <phoneticPr fontId="5"/>
  </si>
  <si>
    <t>神奈川県横浜西合同庁舎</t>
  </si>
  <si>
    <t>横浜市西区岡野二丁目地内</t>
    <rPh sb="0" eb="3">
      <t>ヨコハマシ</t>
    </rPh>
    <rPh sb="3" eb="5">
      <t>ニシク</t>
    </rPh>
    <rPh sb="5" eb="7">
      <t>オカノ</t>
    </rPh>
    <rPh sb="7" eb="10">
      <t>２チョウメ</t>
    </rPh>
    <rPh sb="10" eb="12">
      <t>チナイ</t>
    </rPh>
    <phoneticPr fontId="4"/>
  </si>
  <si>
    <t>一級河川鶴見川（恩廻公園調節池）</t>
    <rPh sb="0" eb="2">
      <t>イッキュウ</t>
    </rPh>
    <rPh sb="2" eb="4">
      <t>カセン</t>
    </rPh>
    <rPh sb="4" eb="6">
      <t>ツルミ</t>
    </rPh>
    <rPh sb="6" eb="7">
      <t>ガワ</t>
    </rPh>
    <rPh sb="8" eb="12">
      <t>オンマワシコウエン</t>
    </rPh>
    <rPh sb="12" eb="15">
      <t>チョウセツチ</t>
    </rPh>
    <phoneticPr fontId="4"/>
  </si>
  <si>
    <t>川崎市麻生区下麻生三丁目地先</t>
    <rPh sb="0" eb="3">
      <t>カワサキシ</t>
    </rPh>
    <rPh sb="3" eb="6">
      <t>アサオク</t>
    </rPh>
    <rPh sb="6" eb="9">
      <t>シモアサオ</t>
    </rPh>
    <rPh sb="9" eb="12">
      <t>サンチョウメ</t>
    </rPh>
    <rPh sb="12" eb="14">
      <t>チサキ</t>
    </rPh>
    <phoneticPr fontId="4"/>
  </si>
  <si>
    <t>川崎市宮前区神木本町二丁目地内</t>
  </si>
  <si>
    <t>株式会社小山建築設計</t>
  </si>
  <si>
    <t>上作延Ｂ地区ほか</t>
    <rPh sb="0" eb="3">
      <t>カミサクノベ</t>
    </rPh>
    <rPh sb="4" eb="6">
      <t>チク</t>
    </rPh>
    <phoneticPr fontId="4"/>
  </si>
  <si>
    <t>川崎市高津区上作延地内　ほか</t>
    <rPh sb="0" eb="3">
      <t>カワサキシ</t>
    </rPh>
    <rPh sb="3" eb="6">
      <t>タカツク</t>
    </rPh>
    <rPh sb="6" eb="9">
      <t>カミサクノベ</t>
    </rPh>
    <rPh sb="9" eb="11">
      <t>チナイ</t>
    </rPh>
    <phoneticPr fontId="4"/>
  </si>
  <si>
    <t>菅生ケ丘地区</t>
    <rPh sb="0" eb="6">
      <t>スガオガオカチク</t>
    </rPh>
    <phoneticPr fontId="4"/>
  </si>
  <si>
    <t>川崎市宮前区菅生ケ丘　地内</t>
    <rPh sb="6" eb="10">
      <t>スガオガオカ</t>
    </rPh>
    <rPh sb="11" eb="13">
      <t>チナイ</t>
    </rPh>
    <phoneticPr fontId="4"/>
  </si>
  <si>
    <t>宿河原地区</t>
    <rPh sb="0" eb="3">
      <t>シュクガワラ</t>
    </rPh>
    <rPh sb="3" eb="5">
      <t>チク</t>
    </rPh>
    <phoneticPr fontId="4"/>
  </si>
  <si>
    <t>川崎市高津区久地四丁目　地内</t>
    <rPh sb="0" eb="2">
      <t>カワサキ</t>
    </rPh>
    <rPh sb="2" eb="3">
      <t>シ</t>
    </rPh>
    <rPh sb="3" eb="6">
      <t>タカツク</t>
    </rPh>
    <rPh sb="6" eb="8">
      <t>クジ</t>
    </rPh>
    <rPh sb="8" eb="11">
      <t>ヨンチョウメ</t>
    </rPh>
    <rPh sb="12" eb="14">
      <t>チナイ</t>
    </rPh>
    <phoneticPr fontId="4"/>
  </si>
  <si>
    <t>一級河川　矢上川</t>
    <rPh sb="0" eb="2">
      <t>イッキュウ</t>
    </rPh>
    <rPh sb="2" eb="4">
      <t>カセン</t>
    </rPh>
    <rPh sb="5" eb="7">
      <t>ヤガミ</t>
    </rPh>
    <rPh sb="7" eb="8">
      <t>ガワ</t>
    </rPh>
    <phoneticPr fontId="4"/>
  </si>
  <si>
    <t>川崎市高津区下作延四丁目　地内</t>
    <rPh sb="0" eb="2">
      <t>カワサキ</t>
    </rPh>
    <rPh sb="2" eb="3">
      <t>シ</t>
    </rPh>
    <rPh sb="3" eb="6">
      <t>タカツク</t>
    </rPh>
    <rPh sb="6" eb="9">
      <t>シモサクノベ</t>
    </rPh>
    <rPh sb="9" eb="12">
      <t>ヨンチョウメ</t>
    </rPh>
    <rPh sb="13" eb="15">
      <t>チナイ</t>
    </rPh>
    <phoneticPr fontId="4"/>
  </si>
  <si>
    <t>東生田３丁目Ｂ地区ほか</t>
  </si>
  <si>
    <t>川崎市多摩区東生田三丁目地内ほか</t>
  </si>
  <si>
    <t>株式会社三和</t>
  </si>
  <si>
    <t>川崎市宮前区初山一丁目地内</t>
    <rPh sb="0" eb="2">
      <t>カワサキ</t>
    </rPh>
    <rPh sb="2" eb="3">
      <t>シ</t>
    </rPh>
    <rPh sb="3" eb="6">
      <t>ミヤマエク</t>
    </rPh>
    <rPh sb="6" eb="8">
      <t>ハツヤマ</t>
    </rPh>
    <rPh sb="8" eb="11">
      <t>イッチョウメ</t>
    </rPh>
    <rPh sb="11" eb="13">
      <t>チナイ</t>
    </rPh>
    <phoneticPr fontId="4"/>
  </si>
  <si>
    <t>生田飯室東地区</t>
  </si>
  <si>
    <t>川崎市多摩区東生田二丁目地内</t>
  </si>
  <si>
    <t>株式会社カワコン</t>
  </si>
  <si>
    <t>川崎市高津区久末地先他</t>
  </si>
  <si>
    <t>下作延７丁目地区</t>
    <rPh sb="0" eb="3">
      <t>シモサクノベ</t>
    </rPh>
    <rPh sb="4" eb="6">
      <t>チョウメ</t>
    </rPh>
    <rPh sb="6" eb="8">
      <t>チク</t>
    </rPh>
    <phoneticPr fontId="4"/>
  </si>
  <si>
    <t>川崎市高津区下作延七丁目地内</t>
    <rPh sb="0" eb="3">
      <t>カワサキシ</t>
    </rPh>
    <rPh sb="6" eb="9">
      <t>シモサクノベ</t>
    </rPh>
    <rPh sb="9" eb="12">
      <t>ナナチョウメ</t>
    </rPh>
    <rPh sb="12" eb="13">
      <t>チ</t>
    </rPh>
    <rPh sb="13" eb="14">
      <t>ナイ</t>
    </rPh>
    <phoneticPr fontId="4"/>
  </si>
  <si>
    <t>川崎市宮前区梶ケ谷地先他</t>
    <rPh sb="0" eb="3">
      <t>カワサキシ</t>
    </rPh>
    <rPh sb="3" eb="6">
      <t>ミヤマエク</t>
    </rPh>
    <rPh sb="6" eb="7">
      <t>カジ</t>
    </rPh>
    <rPh sb="8" eb="9">
      <t>タニ</t>
    </rPh>
    <rPh sb="9" eb="11">
      <t>チサキ</t>
    </rPh>
    <rPh sb="11" eb="12">
      <t>ホカ</t>
    </rPh>
    <phoneticPr fontId="4"/>
  </si>
  <si>
    <t>川崎市宮前区梶ケ谷地先他</t>
    <rPh sb="0" eb="3">
      <t>カワサキシ</t>
    </rPh>
    <rPh sb="3" eb="6">
      <t>ミヤマエク</t>
    </rPh>
    <rPh sb="6" eb="9">
      <t>カジガヤ</t>
    </rPh>
    <rPh sb="9" eb="11">
      <t>チサキ</t>
    </rPh>
    <rPh sb="11" eb="12">
      <t>ホカ</t>
    </rPh>
    <phoneticPr fontId="4"/>
  </si>
  <si>
    <t>生田４丁目地区</t>
    <rPh sb="0" eb="2">
      <t>イクタ</t>
    </rPh>
    <rPh sb="3" eb="5">
      <t>チョウメ</t>
    </rPh>
    <rPh sb="5" eb="7">
      <t>チク</t>
    </rPh>
    <phoneticPr fontId="4"/>
  </si>
  <si>
    <t>川崎市多摩区生田四丁目地内</t>
    <rPh sb="0" eb="2">
      <t>カワサキ</t>
    </rPh>
    <rPh sb="2" eb="3">
      <t>シ</t>
    </rPh>
    <rPh sb="3" eb="6">
      <t>タマク</t>
    </rPh>
    <rPh sb="6" eb="8">
      <t>イクタ</t>
    </rPh>
    <rPh sb="8" eb="11">
      <t>ヨンチョウメ</t>
    </rPh>
    <rPh sb="11" eb="13">
      <t>チナイ</t>
    </rPh>
    <phoneticPr fontId="4"/>
  </si>
  <si>
    <t>生田飯室西地区　ほか</t>
    <rPh sb="0" eb="5">
      <t>イクタイイムロニシ</t>
    </rPh>
    <rPh sb="5" eb="7">
      <t>チク</t>
    </rPh>
    <phoneticPr fontId="4"/>
  </si>
  <si>
    <t>川崎市多摩区東生田二丁目地内　ほか</t>
    <rPh sb="0" eb="6">
      <t>カワサキシタマク</t>
    </rPh>
    <rPh sb="6" eb="9">
      <t>ヒガシイクタ</t>
    </rPh>
    <rPh sb="9" eb="12">
      <t>ニチョウメ</t>
    </rPh>
    <rPh sb="12" eb="14">
      <t>チナイ</t>
    </rPh>
    <phoneticPr fontId="4"/>
  </si>
  <si>
    <t>株式会社パブリックプラニング</t>
  </si>
  <si>
    <t>久末Ｅ地区　ほか</t>
    <rPh sb="0" eb="2">
      <t>ヒサスエ</t>
    </rPh>
    <rPh sb="3" eb="5">
      <t>チク</t>
    </rPh>
    <phoneticPr fontId="4"/>
  </si>
  <si>
    <t>川崎市高津区久末地内</t>
    <rPh sb="0" eb="2">
      <t>カワサキ</t>
    </rPh>
    <rPh sb="2" eb="3">
      <t>シ</t>
    </rPh>
    <rPh sb="8" eb="10">
      <t>チナイ</t>
    </rPh>
    <phoneticPr fontId="4"/>
  </si>
  <si>
    <t>川崎市内一円</t>
    <rPh sb="0" eb="2">
      <t>カワサキ</t>
    </rPh>
    <rPh sb="2" eb="3">
      <t>シ</t>
    </rPh>
    <rPh sb="3" eb="4">
      <t>ナイ</t>
    </rPh>
    <rPh sb="4" eb="6">
      <t>１エン</t>
    </rPh>
    <phoneticPr fontId="4"/>
  </si>
  <si>
    <t>川崎市麻生区土砂災害警戒区域内ほか</t>
    <rPh sb="0" eb="2">
      <t>カワサキ</t>
    </rPh>
    <rPh sb="2" eb="3">
      <t>シ</t>
    </rPh>
    <rPh sb="3" eb="6">
      <t>アサオク</t>
    </rPh>
    <rPh sb="6" eb="8">
      <t>ドシャ</t>
    </rPh>
    <rPh sb="8" eb="10">
      <t>サイガイ</t>
    </rPh>
    <rPh sb="10" eb="12">
      <t>ケイカイ</t>
    </rPh>
    <rPh sb="12" eb="14">
      <t>クイキ</t>
    </rPh>
    <rPh sb="14" eb="15">
      <t>ナイ</t>
    </rPh>
    <phoneticPr fontId="4"/>
  </si>
  <si>
    <t>三井共同建設コンサルタント株式会社横浜営業所</t>
  </si>
  <si>
    <t>相模川流域下水道　東豊田ポンプ場</t>
    <rPh sb="0" eb="8">
      <t>サガミガワリュウイキゲスイドウ</t>
    </rPh>
    <rPh sb="9" eb="10">
      <t>ヒガシ</t>
    </rPh>
    <rPh sb="10" eb="12">
      <t>トヨダ</t>
    </rPh>
    <rPh sb="15" eb="16">
      <t>ジョウ</t>
    </rPh>
    <phoneticPr fontId="3"/>
  </si>
  <si>
    <t>平塚市東豊田地内</t>
    <rPh sb="0" eb="3">
      <t>ヒラツカシ</t>
    </rPh>
    <rPh sb="3" eb="6">
      <t>ヒガシトヨダ</t>
    </rPh>
    <rPh sb="6" eb="7">
      <t>チ</t>
    </rPh>
    <rPh sb="7" eb="8">
      <t>ナイ</t>
    </rPh>
    <phoneticPr fontId="3"/>
  </si>
  <si>
    <t>酒匂川流域下水道　右岸処理場</t>
    <rPh sb="0" eb="8">
      <t>サカワガワリュウイキゲスイドウ</t>
    </rPh>
    <rPh sb="9" eb="14">
      <t>ウガンショリジョウ</t>
    </rPh>
    <phoneticPr fontId="3"/>
  </si>
  <si>
    <t>小田原市扇町六丁目地内</t>
    <rPh sb="0" eb="11">
      <t>オダワラシオオギチョウロクチョウメチナイ</t>
    </rPh>
    <phoneticPr fontId="3"/>
  </si>
  <si>
    <t>酒匂川流域下水道　箱根小田原幹線</t>
    <rPh sb="0" eb="8">
      <t>サカワガワリュウイキゲスイドウ</t>
    </rPh>
    <rPh sb="9" eb="11">
      <t>ハコネ</t>
    </rPh>
    <rPh sb="11" eb="14">
      <t>オダワラ</t>
    </rPh>
    <rPh sb="14" eb="16">
      <t>カンセン</t>
    </rPh>
    <phoneticPr fontId="3"/>
  </si>
  <si>
    <t>小田原市荻窪地内</t>
    <rPh sb="0" eb="4">
      <t>オダワラシ</t>
    </rPh>
    <rPh sb="4" eb="6">
      <t>オギクボ</t>
    </rPh>
    <rPh sb="6" eb="7">
      <t>チ</t>
    </rPh>
    <rPh sb="7" eb="8">
      <t>ナイ</t>
    </rPh>
    <phoneticPr fontId="3"/>
  </si>
  <si>
    <t>酒匂川流域下水道　左岸処理場</t>
    <rPh sb="0" eb="8">
      <t>サカワガワリュウイキゲスイドウ</t>
    </rPh>
    <rPh sb="9" eb="11">
      <t>サガン</t>
    </rPh>
    <rPh sb="11" eb="14">
      <t>ショリジョウ</t>
    </rPh>
    <phoneticPr fontId="3"/>
  </si>
  <si>
    <t>小田原市西酒匂一丁目地内</t>
    <rPh sb="0" eb="4">
      <t>オダワラシ</t>
    </rPh>
    <rPh sb="4" eb="5">
      <t>ニシ</t>
    </rPh>
    <rPh sb="5" eb="7">
      <t>サカワ</t>
    </rPh>
    <rPh sb="7" eb="10">
      <t>イッチョウメ</t>
    </rPh>
    <rPh sb="10" eb="12">
      <t>チナイ</t>
    </rPh>
    <phoneticPr fontId="3"/>
  </si>
  <si>
    <t>酒匂川流域下水道　左岸処理場</t>
  </si>
  <si>
    <t>相模川流域下水道　左岸処理場</t>
    <rPh sb="0" eb="8">
      <t>サガミガワリュウイキゲスイドウ</t>
    </rPh>
    <rPh sb="9" eb="11">
      <t>サガン</t>
    </rPh>
    <rPh sb="11" eb="14">
      <t>ショリジョウ</t>
    </rPh>
    <phoneticPr fontId="16"/>
  </si>
  <si>
    <t>茅ヶ崎市柳島地内</t>
    <rPh sb="0" eb="4">
      <t>チガサキシ</t>
    </rPh>
    <rPh sb="4" eb="6">
      <t>ヤナギシマ</t>
    </rPh>
    <rPh sb="6" eb="7">
      <t>チ</t>
    </rPh>
    <rPh sb="7" eb="8">
      <t>ナイ</t>
    </rPh>
    <phoneticPr fontId="3"/>
  </si>
  <si>
    <t>相模川流域下水道</t>
    <rPh sb="0" eb="8">
      <t>サガミガワリュウイキゲスイドウ</t>
    </rPh>
    <phoneticPr fontId="3"/>
  </si>
  <si>
    <t>平塚市四之宮四丁目地内他</t>
    <rPh sb="0" eb="3">
      <t>ヒラツカシ</t>
    </rPh>
    <rPh sb="3" eb="6">
      <t>シノミヤ</t>
    </rPh>
    <rPh sb="6" eb="9">
      <t>ヨンチョウメ</t>
    </rPh>
    <rPh sb="9" eb="11">
      <t>チナイ</t>
    </rPh>
    <rPh sb="11" eb="12">
      <t>ホカ</t>
    </rPh>
    <phoneticPr fontId="3"/>
  </si>
  <si>
    <t>平塚市四之宮四丁目地内</t>
    <rPh sb="0" eb="11">
      <t>ヒラツカシシノミヤヨンチョウメチナイ</t>
    </rPh>
    <phoneticPr fontId="3"/>
  </si>
  <si>
    <t>茅ヶ崎市柳島地内</t>
    <rPh sb="0" eb="6">
      <t>チガサキシヤナギシマ</t>
    </rPh>
    <rPh sb="6" eb="8">
      <t>チナイ</t>
    </rPh>
    <phoneticPr fontId="3"/>
  </si>
  <si>
    <t>相模川流域下水道</t>
  </si>
  <si>
    <t>有限会社久保寺敏郎都市・建築設計事務所</t>
  </si>
  <si>
    <t>酒匂川流域下水道</t>
    <rPh sb="0" eb="8">
      <t>サカワガワリュウイキゲスイドウ</t>
    </rPh>
    <phoneticPr fontId="3"/>
  </si>
  <si>
    <t>日本水工設計株式会社湘南事務所</t>
  </si>
  <si>
    <t>酒匂川流域下水道</t>
    <rPh sb="0" eb="2">
      <t>サカワ</t>
    </rPh>
    <rPh sb="2" eb="3">
      <t>ガワ</t>
    </rPh>
    <rPh sb="3" eb="5">
      <t>リュウイキ</t>
    </rPh>
    <rPh sb="5" eb="8">
      <t>ゲスイドウ</t>
    </rPh>
    <phoneticPr fontId="3"/>
  </si>
  <si>
    <t>海老名市門沢橋地先他</t>
    <rPh sb="0" eb="3">
      <t>エビナシ</t>
    </rPh>
    <rPh sb="3" eb="4">
      <t>シ</t>
    </rPh>
    <rPh sb="4" eb="7">
      <t>カドサワバシ</t>
    </rPh>
    <rPh sb="7" eb="9">
      <t>チサキ</t>
    </rPh>
    <rPh sb="9" eb="10">
      <t>ホカ</t>
    </rPh>
    <phoneticPr fontId="3"/>
  </si>
  <si>
    <t>茅ヶ崎市柳島地内他</t>
    <rPh sb="0" eb="6">
      <t>チガサキシヤナギシマ</t>
    </rPh>
    <rPh sb="6" eb="8">
      <t>チナイ</t>
    </rPh>
    <rPh sb="8" eb="9">
      <t>ホカ</t>
    </rPh>
    <phoneticPr fontId="3"/>
  </si>
  <si>
    <t>小田原市南鴨宮一丁目地先他</t>
    <rPh sb="0" eb="4">
      <t>オダワラシ</t>
    </rPh>
    <rPh sb="4" eb="7">
      <t>ミナミカモノミヤ</t>
    </rPh>
    <rPh sb="7" eb="10">
      <t>イッチョウメ</t>
    </rPh>
    <rPh sb="10" eb="12">
      <t>チサキ</t>
    </rPh>
    <rPh sb="12" eb="13">
      <t>ホカ</t>
    </rPh>
    <phoneticPr fontId="3"/>
  </si>
  <si>
    <t>茅ヶ崎市柳島地先他</t>
    <rPh sb="0" eb="7">
      <t>チガサキシヤナギシマチ</t>
    </rPh>
    <rPh sb="7" eb="8">
      <t>サキ</t>
    </rPh>
    <rPh sb="8" eb="9">
      <t>ホカ</t>
    </rPh>
    <phoneticPr fontId="3"/>
  </si>
  <si>
    <t>向の岡工業高校</t>
    <rPh sb="0" eb="1">
      <t>ムカイ</t>
    </rPh>
    <rPh sb="5" eb="7">
      <t>コウコウ</t>
    </rPh>
    <phoneticPr fontId="5"/>
  </si>
  <si>
    <t>川崎市多摩区堰1-28-1</t>
    <rPh sb="0" eb="3">
      <t>カワサキシ</t>
    </rPh>
    <rPh sb="3" eb="6">
      <t>タマク</t>
    </rPh>
    <rPh sb="6" eb="7">
      <t>セキ</t>
    </rPh>
    <phoneticPr fontId="5"/>
  </si>
  <si>
    <t>岩戸支援学校</t>
    <rPh sb="0" eb="2">
      <t>イワト</t>
    </rPh>
    <rPh sb="2" eb="4">
      <t>シエン</t>
    </rPh>
    <rPh sb="4" eb="6">
      <t>ガッコウ</t>
    </rPh>
    <phoneticPr fontId="5"/>
  </si>
  <si>
    <t>横須賀市岩戸5-6-5</t>
    <rPh sb="0" eb="4">
      <t>ヨコスカシ</t>
    </rPh>
    <rPh sb="4" eb="6">
      <t>イワト</t>
    </rPh>
    <phoneticPr fontId="22"/>
  </si>
  <si>
    <t>平塚工科高校</t>
    <rPh sb="0" eb="2">
      <t>ヒラツカ</t>
    </rPh>
    <rPh sb="2" eb="4">
      <t>コウカ</t>
    </rPh>
    <rPh sb="4" eb="6">
      <t>コウコウ</t>
    </rPh>
    <phoneticPr fontId="5"/>
  </si>
  <si>
    <t>平塚市黒部丘12-7</t>
  </si>
  <si>
    <t>株式会社佐藤清建築設計事務所</t>
  </si>
  <si>
    <t>農業技術センター三浦半島地区事務所
県央家畜保健衛生所
三浦水産合同庁舎
県立茅ケ崎里山公園</t>
  </si>
  <si>
    <t>温泉地学研究所
相模湖漕艇場</t>
  </si>
  <si>
    <t>県営二宮団地</t>
    <rPh sb="0" eb="2">
      <t>ケンエイ</t>
    </rPh>
    <rPh sb="2" eb="4">
      <t>ニノミヤ</t>
    </rPh>
    <rPh sb="4" eb="6">
      <t>ダンチ</t>
    </rPh>
    <phoneticPr fontId="16"/>
  </si>
  <si>
    <t>中郡二宮町百合が丘3丁目82番1</t>
  </si>
  <si>
    <t>愛甲郡愛川町半原3390</t>
  </si>
  <si>
    <t>歴史博物館</t>
    <rPh sb="0" eb="5">
      <t>レキシハクブツカン</t>
    </rPh>
    <phoneticPr fontId="5"/>
  </si>
  <si>
    <t>横浜市中区南仲通5-60</t>
    <rPh sb="0" eb="3">
      <t>ヨコハマシ</t>
    </rPh>
    <rPh sb="3" eb="5">
      <t>ナカク</t>
    </rPh>
    <rPh sb="5" eb="8">
      <t>ミナミナカドオリ</t>
    </rPh>
    <phoneticPr fontId="5"/>
  </si>
  <si>
    <t>厚木王子高校</t>
    <rPh sb="0" eb="2">
      <t>アツギ</t>
    </rPh>
    <rPh sb="2" eb="4">
      <t>オウジ</t>
    </rPh>
    <rPh sb="4" eb="6">
      <t>コウコウ</t>
    </rPh>
    <phoneticPr fontId="5"/>
  </si>
  <si>
    <t>厚木市王子1-1-1</t>
  </si>
  <si>
    <t>川崎北高校</t>
    <rPh sb="0" eb="2">
      <t>カワサキ</t>
    </rPh>
    <rPh sb="2" eb="3">
      <t>キタ</t>
    </rPh>
    <rPh sb="3" eb="5">
      <t>コウコウ</t>
    </rPh>
    <phoneticPr fontId="5"/>
  </si>
  <si>
    <t>川崎市宮前区有馬3-22-1</t>
  </si>
  <si>
    <t>愛甲郡愛川町半原3390</t>
    <rPh sb="0" eb="8">
      <t>アイコウグンアイカワマチハンバラ</t>
    </rPh>
    <phoneticPr fontId="5"/>
  </si>
  <si>
    <t>総合リハビリテーションセンター</t>
  </si>
  <si>
    <t>厚木市七沢516-1</t>
  </si>
  <si>
    <t>農業技術センター（平塚）
農業技術センター足柄地区事務所根府川分室
西湘スポーツセンター</t>
    <rPh sb="9" eb="11">
      <t>ヒラツカ</t>
    </rPh>
    <phoneticPr fontId="5"/>
  </si>
  <si>
    <t>平塚市上吉沢1617
小田原市根府川574-1
小田原市西酒匂1丁目1－26</t>
  </si>
  <si>
    <t>スポーツセンター
聴覚障害者福祉センター</t>
    <rPh sb="9" eb="16">
      <t>チョウカクショウガイシャフクシ</t>
    </rPh>
    <phoneticPr fontId="5"/>
  </si>
  <si>
    <t>藤沢市善行7丁目1－2
藤沢市藤沢933－2</t>
  </si>
  <si>
    <t>津久井合同庁舎
自動車税管理事務所湘南駐在事務所
平塚看護大学校</t>
    <rPh sb="0" eb="3">
      <t>ツクイ</t>
    </rPh>
    <rPh sb="3" eb="5">
      <t>ゴウドウ</t>
    </rPh>
    <rPh sb="5" eb="7">
      <t>チョウシャ</t>
    </rPh>
    <rPh sb="8" eb="11">
      <t>ジドウシャ</t>
    </rPh>
    <rPh sb="11" eb="12">
      <t>ゼイ</t>
    </rPh>
    <rPh sb="12" eb="14">
      <t>カンリ</t>
    </rPh>
    <rPh sb="14" eb="16">
      <t>ジム</t>
    </rPh>
    <rPh sb="16" eb="17">
      <t>ショ</t>
    </rPh>
    <rPh sb="17" eb="19">
      <t>ショウナン</t>
    </rPh>
    <rPh sb="19" eb="21">
      <t>チュウザイ</t>
    </rPh>
    <rPh sb="21" eb="23">
      <t>ジム</t>
    </rPh>
    <rPh sb="23" eb="24">
      <t>ショ</t>
    </rPh>
    <rPh sb="25" eb="32">
      <t>ヒラツカカンゴダイガッコウ</t>
    </rPh>
    <phoneticPr fontId="5"/>
  </si>
  <si>
    <t>相模原市緑区中野937-2
平塚市東豊田369-12
平塚市諏訪町20-12</t>
  </si>
  <si>
    <t>宮ケ瀬やまなみセンター
宮ケ瀬湖カヌー場
よこはま看護専門学校
横須賀土木事務所</t>
    <rPh sb="0" eb="3">
      <t>ミヤガセ</t>
    </rPh>
    <rPh sb="12" eb="15">
      <t>ミヤガセ</t>
    </rPh>
    <rPh sb="15" eb="16">
      <t>コ</t>
    </rPh>
    <rPh sb="19" eb="20">
      <t>ジョウ</t>
    </rPh>
    <rPh sb="25" eb="27">
      <t>カンゴ</t>
    </rPh>
    <rPh sb="27" eb="29">
      <t>センモン</t>
    </rPh>
    <rPh sb="29" eb="31">
      <t>ガッコウ</t>
    </rPh>
    <rPh sb="32" eb="40">
      <t>ヨコスカドボクジムショ</t>
    </rPh>
    <phoneticPr fontId="5"/>
  </si>
  <si>
    <t>清川村宮ケ瀬940-4
清川村宮ケ瀬1676-3
横浜市旭区中尾1-5-1
横須賀市公郷町1-56-5</t>
  </si>
  <si>
    <t>県営横内団地</t>
    <rPh sb="0" eb="2">
      <t>ケンエイ</t>
    </rPh>
    <rPh sb="2" eb="4">
      <t>ヨコウチ</t>
    </rPh>
    <rPh sb="4" eb="6">
      <t>ダンチ</t>
    </rPh>
    <phoneticPr fontId="16"/>
  </si>
  <si>
    <t>平塚市横内3931外</t>
    <rPh sb="0" eb="3">
      <t>ヒラツカシ</t>
    </rPh>
    <rPh sb="3" eb="5">
      <t>ヨコウチ</t>
    </rPh>
    <rPh sb="9" eb="10">
      <t>ホカ</t>
    </rPh>
    <phoneticPr fontId="16"/>
  </si>
  <si>
    <t>住吉高校</t>
    <rPh sb="0" eb="4">
      <t>スミヨシコウコウ</t>
    </rPh>
    <phoneticPr fontId="5"/>
  </si>
  <si>
    <t>川崎市中原区木月住吉町34-1</t>
  </si>
  <si>
    <t>横浜構造設計株式会社</t>
  </si>
  <si>
    <t>相模原高校</t>
    <rPh sb="0" eb="3">
      <t>サガミハラ</t>
    </rPh>
    <rPh sb="3" eb="5">
      <t>コウコウ</t>
    </rPh>
    <phoneticPr fontId="5"/>
  </si>
  <si>
    <t>相模原市中央区横山1-7-20</t>
    <rPh sb="0" eb="4">
      <t>サガミハラシ</t>
    </rPh>
    <rPh sb="4" eb="7">
      <t>チュウオウク</t>
    </rPh>
    <rPh sb="7" eb="9">
      <t>ヨコヤマ</t>
    </rPh>
    <phoneticPr fontId="5"/>
  </si>
  <si>
    <t>県営伊勢原団地</t>
    <rPh sb="0" eb="7">
      <t>ケンエイイセハラダンチ</t>
    </rPh>
    <phoneticPr fontId="16"/>
  </si>
  <si>
    <t>伊勢原市八幡台2-15-1</t>
    <rPh sb="0" eb="4">
      <t>イセハラシ</t>
    </rPh>
    <rPh sb="4" eb="6">
      <t>ハチマン</t>
    </rPh>
    <rPh sb="6" eb="7">
      <t>ダイ</t>
    </rPh>
    <phoneticPr fontId="16"/>
  </si>
  <si>
    <t>旭高校</t>
    <rPh sb="0" eb="3">
      <t>アサヒコウコウ</t>
    </rPh>
    <phoneticPr fontId="5"/>
  </si>
  <si>
    <t>横浜市旭区下川井町2247-1</t>
    <rPh sb="0" eb="3">
      <t>ヨコハマシ</t>
    </rPh>
    <rPh sb="3" eb="5">
      <t>アサヒク</t>
    </rPh>
    <rPh sb="5" eb="7">
      <t>シモカワ</t>
    </rPh>
    <rPh sb="7" eb="8">
      <t>イ</t>
    </rPh>
    <rPh sb="8" eb="9">
      <t>マチ</t>
    </rPh>
    <phoneticPr fontId="5"/>
  </si>
  <si>
    <t>県営伊勢原団地</t>
    <rPh sb="0" eb="2">
      <t>ケンエイ</t>
    </rPh>
    <rPh sb="2" eb="5">
      <t>イセハラ</t>
    </rPh>
    <rPh sb="5" eb="7">
      <t>ダンチ</t>
    </rPh>
    <phoneticPr fontId="5"/>
  </si>
  <si>
    <t>伊勢原市八幡台2-15-1</t>
    <rPh sb="0" eb="4">
      <t>イセハラシ</t>
    </rPh>
    <rPh sb="4" eb="6">
      <t>ハチマン</t>
    </rPh>
    <rPh sb="6" eb="7">
      <t>ダイ</t>
    </rPh>
    <phoneticPr fontId="4"/>
  </si>
  <si>
    <t>県営伊勢原峰岸団地</t>
    <rPh sb="0" eb="2">
      <t>ケンエイ</t>
    </rPh>
    <rPh sb="2" eb="5">
      <t>イセハラ</t>
    </rPh>
    <rPh sb="5" eb="7">
      <t>ミネギシ</t>
    </rPh>
    <rPh sb="7" eb="9">
      <t>ダンチ</t>
    </rPh>
    <phoneticPr fontId="16"/>
  </si>
  <si>
    <t>伊勢原市上粕屋448外</t>
    <rPh sb="0" eb="4">
      <t>イセハラシ</t>
    </rPh>
    <rPh sb="4" eb="7">
      <t>カミカスヤ</t>
    </rPh>
    <rPh sb="10" eb="11">
      <t>ホカ</t>
    </rPh>
    <phoneticPr fontId="4"/>
  </si>
  <si>
    <t>中央農業高校</t>
    <rPh sb="0" eb="2">
      <t>チュウオウ</t>
    </rPh>
    <rPh sb="2" eb="4">
      <t>ノウギョウ</t>
    </rPh>
    <rPh sb="4" eb="6">
      <t>コウコウ</t>
    </rPh>
    <phoneticPr fontId="5"/>
  </si>
  <si>
    <t>海老名市中新田4-12-1</t>
    <rPh sb="0" eb="4">
      <t>エビナシ</t>
    </rPh>
    <rPh sb="4" eb="7">
      <t>ナカシンデン</t>
    </rPh>
    <phoneticPr fontId="5"/>
  </si>
  <si>
    <t>舞岡高校</t>
    <rPh sb="0" eb="2">
      <t>マイオカ</t>
    </rPh>
    <rPh sb="2" eb="4">
      <t>コウコウ</t>
    </rPh>
    <phoneticPr fontId="6"/>
  </si>
  <si>
    <t>横浜市戸塚区南舞岡3-36-1</t>
    <rPh sb="0" eb="3">
      <t>ヨコハマシ</t>
    </rPh>
    <rPh sb="3" eb="6">
      <t>トツカク</t>
    </rPh>
    <rPh sb="6" eb="7">
      <t>ミナミ</t>
    </rPh>
    <rPh sb="7" eb="9">
      <t>マイオカ</t>
    </rPh>
    <phoneticPr fontId="6"/>
  </si>
  <si>
    <t>白山高校</t>
    <rPh sb="0" eb="2">
      <t>ハクサン</t>
    </rPh>
    <rPh sb="2" eb="4">
      <t>コウコウ</t>
    </rPh>
    <phoneticPr fontId="5"/>
  </si>
  <si>
    <t>横浜市緑区白山4-71-1</t>
    <rPh sb="0" eb="3">
      <t>ヨコハマシ</t>
    </rPh>
    <rPh sb="3" eb="5">
      <t>ミドリク</t>
    </rPh>
    <rPh sb="5" eb="7">
      <t>ハクサン</t>
    </rPh>
    <phoneticPr fontId="5"/>
  </si>
  <si>
    <t>吉田島高校</t>
    <rPh sb="0" eb="3">
      <t>ヨシダジマ</t>
    </rPh>
    <rPh sb="3" eb="5">
      <t>コウコウ</t>
    </rPh>
    <phoneticPr fontId="5"/>
  </si>
  <si>
    <t>開成町吉田島281</t>
    <rPh sb="0" eb="3">
      <t>カイセイマチ</t>
    </rPh>
    <rPh sb="3" eb="6">
      <t>ヨシダジマ</t>
    </rPh>
    <phoneticPr fontId="5"/>
  </si>
  <si>
    <t>生命の星・地球博物館</t>
    <rPh sb="0" eb="2">
      <t>セイメイ</t>
    </rPh>
    <rPh sb="3" eb="4">
      <t>ホシ</t>
    </rPh>
    <rPh sb="5" eb="7">
      <t>チキュウ</t>
    </rPh>
    <rPh sb="7" eb="10">
      <t>ハクブツカン</t>
    </rPh>
    <phoneticPr fontId="5"/>
  </si>
  <si>
    <t>小田原市入生田499</t>
    <rPh sb="0" eb="4">
      <t>オダワラシ</t>
    </rPh>
    <rPh sb="4" eb="7">
      <t>イリウダ</t>
    </rPh>
    <phoneticPr fontId="5"/>
  </si>
  <si>
    <t>生命の星・地球博物館</t>
  </si>
  <si>
    <t>小田原市入生田499</t>
  </si>
  <si>
    <t>有限会社建築設備設計纏企画</t>
  </si>
  <si>
    <t>伊勢原市上粕屋448外</t>
    <rPh sb="0" eb="4">
      <t>イセハラシ</t>
    </rPh>
    <rPh sb="4" eb="5">
      <t>ウエ</t>
    </rPh>
    <rPh sb="5" eb="7">
      <t>カスヤ</t>
    </rPh>
    <rPh sb="10" eb="11">
      <t>ソト</t>
    </rPh>
    <phoneticPr fontId="16"/>
  </si>
  <si>
    <t>県営瀬谷団地</t>
    <rPh sb="0" eb="2">
      <t>ケンエイ</t>
    </rPh>
    <rPh sb="2" eb="4">
      <t>セヤ</t>
    </rPh>
    <rPh sb="4" eb="6">
      <t>ダンチ</t>
    </rPh>
    <phoneticPr fontId="16"/>
  </si>
  <si>
    <t>横浜市瀬谷区瀬谷町4128地先外</t>
    <rPh sb="0" eb="3">
      <t>ヨコハマシ</t>
    </rPh>
    <rPh sb="3" eb="6">
      <t>セヤク</t>
    </rPh>
    <rPh sb="6" eb="8">
      <t>セヤ</t>
    </rPh>
    <rPh sb="8" eb="9">
      <t>マチ</t>
    </rPh>
    <rPh sb="13" eb="15">
      <t>チサキ</t>
    </rPh>
    <rPh sb="15" eb="16">
      <t>ソト</t>
    </rPh>
    <phoneticPr fontId="16"/>
  </si>
  <si>
    <t>県営鶴ケ峰団地</t>
    <rPh sb="0" eb="2">
      <t>ケンエイ</t>
    </rPh>
    <rPh sb="2" eb="5">
      <t>ツルガミネ</t>
    </rPh>
    <rPh sb="5" eb="7">
      <t>ダンチ</t>
    </rPh>
    <phoneticPr fontId="16"/>
  </si>
  <si>
    <t>横浜市旭区鶴ケ峰1-53-3</t>
    <rPh sb="0" eb="3">
      <t>ヨコハマシ</t>
    </rPh>
    <rPh sb="3" eb="5">
      <t>アサヒク</t>
    </rPh>
    <rPh sb="5" eb="8">
      <t>ツルガミネ</t>
    </rPh>
    <phoneticPr fontId="16"/>
  </si>
  <si>
    <t>東部総合職業技術校</t>
    <rPh sb="0" eb="2">
      <t>トウブ</t>
    </rPh>
    <rPh sb="2" eb="4">
      <t>ソウゴウ</t>
    </rPh>
    <rPh sb="4" eb="6">
      <t>ショクギョウ</t>
    </rPh>
    <rPh sb="6" eb="9">
      <t>ギジュツコウ</t>
    </rPh>
    <phoneticPr fontId="5"/>
  </si>
  <si>
    <t>横浜市鶴見区寛政町28-2</t>
    <rPh sb="0" eb="3">
      <t>ヨコハマシ</t>
    </rPh>
    <rPh sb="3" eb="6">
      <t>ツルミク</t>
    </rPh>
    <rPh sb="6" eb="8">
      <t>カンセイ</t>
    </rPh>
    <rPh sb="8" eb="9">
      <t>マチ</t>
    </rPh>
    <phoneticPr fontId="5"/>
  </si>
  <si>
    <t>西部総合職業技術校</t>
    <rPh sb="0" eb="2">
      <t>セイブ</t>
    </rPh>
    <rPh sb="2" eb="4">
      <t>ソウゴウ</t>
    </rPh>
    <rPh sb="4" eb="6">
      <t>ショクギョウ</t>
    </rPh>
    <rPh sb="6" eb="9">
      <t>ギジュツコウ</t>
    </rPh>
    <phoneticPr fontId="5"/>
  </si>
  <si>
    <t>秦野市桜町2-1-3</t>
    <rPh sb="0" eb="3">
      <t>ハダノシ</t>
    </rPh>
    <rPh sb="3" eb="5">
      <t>サクラマチ</t>
    </rPh>
    <phoneticPr fontId="5"/>
  </si>
  <si>
    <t>横浜翠嵐高校</t>
    <rPh sb="0" eb="6">
      <t>ヨコハマスイランコウコウ</t>
    </rPh>
    <phoneticPr fontId="5"/>
  </si>
  <si>
    <t>横浜市神奈川区三ツ沢南町1-1</t>
    <rPh sb="0" eb="8">
      <t>ヨコハマシカナガワクミ</t>
    </rPh>
    <rPh sb="9" eb="12">
      <t>ザワミナミチョウ</t>
    </rPh>
    <phoneticPr fontId="5"/>
  </si>
  <si>
    <t>川崎南部方面特別支援学校（仮称）</t>
    <rPh sb="0" eb="2">
      <t>カワサキ</t>
    </rPh>
    <rPh sb="2" eb="4">
      <t>ナンブ</t>
    </rPh>
    <rPh sb="4" eb="6">
      <t>ホウメン</t>
    </rPh>
    <rPh sb="6" eb="8">
      <t>トクベツ</t>
    </rPh>
    <rPh sb="8" eb="10">
      <t>シエン</t>
    </rPh>
    <rPh sb="10" eb="12">
      <t>ガッコウ</t>
    </rPh>
    <rPh sb="13" eb="15">
      <t>カショウ</t>
    </rPh>
    <phoneticPr fontId="5"/>
  </si>
  <si>
    <t>川崎市幸区河原町1</t>
    <rPh sb="0" eb="2">
      <t>カワサキ</t>
    </rPh>
    <rPh sb="2" eb="3">
      <t>シ</t>
    </rPh>
    <rPh sb="3" eb="5">
      <t>サイワイク</t>
    </rPh>
    <rPh sb="5" eb="7">
      <t>カワラ</t>
    </rPh>
    <rPh sb="7" eb="8">
      <t>チョウ</t>
    </rPh>
    <phoneticPr fontId="5"/>
  </si>
  <si>
    <t>川和高校</t>
    <rPh sb="0" eb="2">
      <t>カワワ</t>
    </rPh>
    <rPh sb="2" eb="4">
      <t>コウコウ</t>
    </rPh>
    <phoneticPr fontId="5"/>
  </si>
  <si>
    <t>横浜市都筑区川和町2226-1</t>
    <rPh sb="0" eb="3">
      <t>ヨコハマシ</t>
    </rPh>
    <rPh sb="3" eb="6">
      <t>ツヅキク</t>
    </rPh>
    <rPh sb="6" eb="8">
      <t>カワワ</t>
    </rPh>
    <rPh sb="8" eb="9">
      <t>チョウ</t>
    </rPh>
    <phoneticPr fontId="6"/>
  </si>
  <si>
    <t>横浜翠嵐高校</t>
    <rPh sb="0" eb="2">
      <t>ヨコハマ</t>
    </rPh>
    <rPh sb="2" eb="4">
      <t>スイラン</t>
    </rPh>
    <rPh sb="4" eb="6">
      <t>コウコウ</t>
    </rPh>
    <phoneticPr fontId="5"/>
  </si>
  <si>
    <t>横浜市神奈川区三ツ沢南町1-1</t>
  </si>
  <si>
    <t>瀬谷支援学校</t>
    <rPh sb="0" eb="6">
      <t>セヤシエンガッコウ</t>
    </rPh>
    <phoneticPr fontId="5"/>
  </si>
  <si>
    <t>保土ケ谷支援学校</t>
    <rPh sb="0" eb="4">
      <t>ホドガヤ</t>
    </rPh>
    <rPh sb="4" eb="6">
      <t>シエン</t>
    </rPh>
    <rPh sb="6" eb="8">
      <t>ガッコウ</t>
    </rPh>
    <phoneticPr fontId="5"/>
  </si>
  <si>
    <t>鶴見支援学校</t>
    <rPh sb="0" eb="6">
      <t>ツルミシエンガッコウ</t>
    </rPh>
    <phoneticPr fontId="5"/>
  </si>
  <si>
    <t>横浜市鶴見区駒岡4-40-1</t>
    <rPh sb="0" eb="3">
      <t>ヨコハマシ</t>
    </rPh>
    <rPh sb="3" eb="6">
      <t>ツルミク</t>
    </rPh>
    <rPh sb="6" eb="8">
      <t>コマオカ</t>
    </rPh>
    <phoneticPr fontId="5"/>
  </si>
  <si>
    <t>動物愛護センター</t>
    <rPh sb="0" eb="4">
      <t>ドウブツアイゴ</t>
    </rPh>
    <phoneticPr fontId="5"/>
  </si>
  <si>
    <t>平塚市土屋401</t>
    <rPh sb="0" eb="2">
      <t>ヒラツカ</t>
    </rPh>
    <rPh sb="2" eb="3">
      <t>シ</t>
    </rPh>
    <rPh sb="3" eb="5">
      <t>ツチヤ</t>
    </rPh>
    <phoneticPr fontId="5"/>
  </si>
  <si>
    <t>平塚看護大学校</t>
    <rPh sb="0" eb="7">
      <t>ヒラツカカンゴダイガッコウ</t>
    </rPh>
    <phoneticPr fontId="6"/>
  </si>
  <si>
    <t>地球市民かながわプラザ</t>
    <rPh sb="0" eb="4">
      <t>チキュウシミン</t>
    </rPh>
    <phoneticPr fontId="5"/>
  </si>
  <si>
    <t>横浜市栄区小菅ケ谷1-2-1</t>
    <rPh sb="0" eb="3">
      <t>ヨコハマシ</t>
    </rPh>
    <rPh sb="3" eb="5">
      <t>サカエク</t>
    </rPh>
    <rPh sb="5" eb="9">
      <t>コスガヤ</t>
    </rPh>
    <phoneticPr fontId="5"/>
  </si>
  <si>
    <t>合資会社アーバンクルー</t>
  </si>
  <si>
    <t>ライトセンター</t>
  </si>
  <si>
    <t>横浜市旭区二俣川1丁目80番2</t>
  </si>
  <si>
    <t>相模湖漕艇場</t>
    <rPh sb="0" eb="6">
      <t>サガミコソウテイジョウ</t>
    </rPh>
    <phoneticPr fontId="5"/>
  </si>
  <si>
    <t>相模原市緑区与瀬340</t>
    <rPh sb="0" eb="4">
      <t>サガミハラシ</t>
    </rPh>
    <rPh sb="4" eb="6">
      <t>ミドリク</t>
    </rPh>
    <rPh sb="6" eb="8">
      <t>ヨセ</t>
    </rPh>
    <phoneticPr fontId="5"/>
  </si>
  <si>
    <t>スポーツ会館</t>
    <rPh sb="4" eb="6">
      <t>カイカン</t>
    </rPh>
    <phoneticPr fontId="5"/>
  </si>
  <si>
    <t>横浜市神奈川区三ツ沢西町3番1</t>
    <rPh sb="0" eb="8">
      <t>ヨコハマシカナガワクミ</t>
    </rPh>
    <rPh sb="10" eb="11">
      <t>ニシ</t>
    </rPh>
    <rPh sb="11" eb="12">
      <t>マチ</t>
    </rPh>
    <rPh sb="13" eb="14">
      <t>バン</t>
    </rPh>
    <phoneticPr fontId="5"/>
  </si>
  <si>
    <t>横浜市鶴見区寛政町28-2</t>
  </si>
  <si>
    <t>藤沢市善行7-1-2</t>
    <rPh sb="0" eb="3">
      <t>フジサワシ</t>
    </rPh>
    <rPh sb="3" eb="5">
      <t>ゼンギョウ</t>
    </rPh>
    <phoneticPr fontId="6"/>
  </si>
  <si>
    <t>山北高校</t>
    <rPh sb="0" eb="2">
      <t>ヤマキタ</t>
    </rPh>
    <rPh sb="2" eb="4">
      <t>コウコウ</t>
    </rPh>
    <phoneticPr fontId="5"/>
  </si>
  <si>
    <t>足柄上郡山北町向原2370</t>
    <rPh sb="0" eb="2">
      <t>アシガラ</t>
    </rPh>
    <rPh sb="2" eb="3">
      <t>カミ</t>
    </rPh>
    <rPh sb="3" eb="4">
      <t>グン</t>
    </rPh>
    <rPh sb="4" eb="7">
      <t>ヤマキタマチ</t>
    </rPh>
    <rPh sb="7" eb="9">
      <t>ムコウハラ</t>
    </rPh>
    <phoneticPr fontId="5"/>
  </si>
  <si>
    <t>湘南支援学校</t>
    <rPh sb="0" eb="6">
      <t>ショウナンシエンガッコウ</t>
    </rPh>
    <phoneticPr fontId="5"/>
  </si>
  <si>
    <t>平塚市御殿4-14-1</t>
    <rPh sb="0" eb="3">
      <t>ヒラツカシ</t>
    </rPh>
    <rPh sb="3" eb="5">
      <t>ゴテン</t>
    </rPh>
    <phoneticPr fontId="5"/>
  </si>
  <si>
    <t>厚木市七沢516</t>
    <rPh sb="0" eb="3">
      <t>アツギシ</t>
    </rPh>
    <rPh sb="3" eb="5">
      <t>ナナサワ</t>
    </rPh>
    <phoneticPr fontId="5"/>
  </si>
  <si>
    <t>戦没者慰霊堂附属会館</t>
  </si>
  <si>
    <t>横浜市港南区大久保1-8-10</t>
    <rPh sb="0" eb="3">
      <t>ヨコハマシ</t>
    </rPh>
    <rPh sb="3" eb="6">
      <t>コウナンク</t>
    </rPh>
    <rPh sb="6" eb="9">
      <t>オオクボ</t>
    </rPh>
    <phoneticPr fontId="5"/>
  </si>
  <si>
    <t>おおいそ学園</t>
    <rPh sb="4" eb="6">
      <t>ガクエン</t>
    </rPh>
    <phoneticPr fontId="5"/>
  </si>
  <si>
    <t>中郡大磯町生沢527</t>
    <rPh sb="2" eb="5">
      <t>オオイソマチ</t>
    </rPh>
    <rPh sb="5" eb="7">
      <t>ナマサワ</t>
    </rPh>
    <phoneticPr fontId="5"/>
  </si>
  <si>
    <t>緑県税事務所</t>
    <rPh sb="0" eb="1">
      <t>ミドリ</t>
    </rPh>
    <rPh sb="1" eb="3">
      <t>ケンゼイ</t>
    </rPh>
    <rPh sb="3" eb="5">
      <t>ジム</t>
    </rPh>
    <rPh sb="5" eb="6">
      <t>ショ</t>
    </rPh>
    <phoneticPr fontId="5"/>
  </si>
  <si>
    <t>横浜市青葉区市ケ尾町27-5</t>
    <rPh sb="0" eb="3">
      <t>ヨコハマシ</t>
    </rPh>
    <rPh sb="3" eb="6">
      <t>アオバク</t>
    </rPh>
    <rPh sb="6" eb="7">
      <t>イチ</t>
    </rPh>
    <rPh sb="8" eb="9">
      <t>オ</t>
    </rPh>
    <rPh sb="9" eb="10">
      <t>マチ</t>
    </rPh>
    <phoneticPr fontId="5"/>
  </si>
  <si>
    <t>足柄ふれあいの村</t>
    <rPh sb="0" eb="2">
      <t>アシガラ</t>
    </rPh>
    <rPh sb="7" eb="8">
      <t>ムラ</t>
    </rPh>
    <phoneticPr fontId="5"/>
  </si>
  <si>
    <t>農業技術センター</t>
    <rPh sb="0" eb="4">
      <t>ノウギョウギジュツ</t>
    </rPh>
    <phoneticPr fontId="5"/>
  </si>
  <si>
    <t>平塚市上吉沢1617</t>
    <rPh sb="0" eb="3">
      <t>ヒラツカシ</t>
    </rPh>
    <rPh sb="3" eb="4">
      <t>カミ</t>
    </rPh>
    <rPh sb="4" eb="6">
      <t>ヨシザワ</t>
    </rPh>
    <phoneticPr fontId="5"/>
  </si>
  <si>
    <t>鎌倉三浦地域児童相談所</t>
  </si>
  <si>
    <t>横須賀市日の出町1丁目4-7</t>
  </si>
  <si>
    <t>横浜市旭区二俣川1丁目80-2</t>
  </si>
  <si>
    <t>株式会社青葉忠之建築設計事務所</t>
  </si>
  <si>
    <t>水産技術センター</t>
  </si>
  <si>
    <t>三浦市三崎町城ケ島養老子</t>
  </si>
  <si>
    <t>厚木土木事務所東部センター</t>
  </si>
  <si>
    <t>綾瀬市寺尾本町1丁目11-3</t>
    <rPh sb="8" eb="10">
      <t>チョウメ</t>
    </rPh>
    <phoneticPr fontId="5"/>
  </si>
  <si>
    <t>厚木市下津古久280</t>
    <rPh sb="0" eb="3">
      <t>アツギシ</t>
    </rPh>
    <rPh sb="3" eb="5">
      <t>シモツ</t>
    </rPh>
    <rPh sb="5" eb="6">
      <t>フル</t>
    </rPh>
    <rPh sb="6" eb="7">
      <t>ヒサ</t>
    </rPh>
    <phoneticPr fontId="5"/>
  </si>
  <si>
    <t>厚木看護専門学校</t>
    <rPh sb="0" eb="8">
      <t>アツギカンゴセンモンガッコウ</t>
    </rPh>
    <phoneticPr fontId="5"/>
  </si>
  <si>
    <t>厚木市松枝2-6-5</t>
  </si>
  <si>
    <t>伊勢原射撃場</t>
    <rPh sb="0" eb="6">
      <t>イセハラシャゲキジョウ</t>
    </rPh>
    <phoneticPr fontId="5"/>
  </si>
  <si>
    <t>伊勢原市上粕屋2380</t>
  </si>
  <si>
    <t>県営富士見団地</t>
    <rPh sb="0" eb="2">
      <t>ケンエイ</t>
    </rPh>
    <rPh sb="2" eb="5">
      <t>フジミ</t>
    </rPh>
    <rPh sb="5" eb="7">
      <t>ダンチ</t>
    </rPh>
    <phoneticPr fontId="16"/>
  </si>
  <si>
    <t>相模原市中央区富士見5-6外</t>
    <rPh sb="0" eb="4">
      <t>サガミハラシ</t>
    </rPh>
    <rPh sb="4" eb="7">
      <t>チュウオウク</t>
    </rPh>
    <rPh sb="7" eb="10">
      <t>フジミ</t>
    </rPh>
    <rPh sb="13" eb="14">
      <t>ホカ</t>
    </rPh>
    <phoneticPr fontId="16"/>
  </si>
  <si>
    <t>中郡二宮町百合が丘三丁目82番1地内外</t>
    <rPh sb="0" eb="2">
      <t>ナカグン</t>
    </rPh>
    <rPh sb="2" eb="5">
      <t>ニノミヤマチ</t>
    </rPh>
    <rPh sb="5" eb="7">
      <t>ユリ</t>
    </rPh>
    <rPh sb="14" eb="15">
      <t>バン</t>
    </rPh>
    <rPh sb="16" eb="17">
      <t>チ</t>
    </rPh>
    <rPh sb="17" eb="19">
      <t>ナイガイ</t>
    </rPh>
    <phoneticPr fontId="16"/>
  </si>
  <si>
    <t>県営いちょう上飯田団地</t>
    <rPh sb="0" eb="2">
      <t>ケンエイ</t>
    </rPh>
    <rPh sb="6" eb="7">
      <t>ウエ</t>
    </rPh>
    <rPh sb="7" eb="9">
      <t>イイダ</t>
    </rPh>
    <rPh sb="9" eb="11">
      <t>ダンチ</t>
    </rPh>
    <phoneticPr fontId="16"/>
  </si>
  <si>
    <t>横浜市泉区上飯田町2670外</t>
    <rPh sb="0" eb="3">
      <t>ヨコハマシ</t>
    </rPh>
    <rPh sb="3" eb="5">
      <t>イズミク</t>
    </rPh>
    <rPh sb="5" eb="6">
      <t>ウエ</t>
    </rPh>
    <rPh sb="6" eb="8">
      <t>イイダ</t>
    </rPh>
    <rPh sb="8" eb="9">
      <t>マチ</t>
    </rPh>
    <rPh sb="13" eb="14">
      <t>ソト</t>
    </rPh>
    <phoneticPr fontId="16"/>
  </si>
  <si>
    <t>県営亀井野団地</t>
    <rPh sb="0" eb="2">
      <t>ケンエイ</t>
    </rPh>
    <rPh sb="2" eb="5">
      <t>カメイノ</t>
    </rPh>
    <rPh sb="5" eb="7">
      <t>ダンチ</t>
    </rPh>
    <phoneticPr fontId="16"/>
  </si>
  <si>
    <t>藤沢市亀井野3215外</t>
    <rPh sb="0" eb="3">
      <t>フジサワシ</t>
    </rPh>
    <rPh sb="3" eb="5">
      <t>カメイ</t>
    </rPh>
    <rPh sb="5" eb="6">
      <t>ノ</t>
    </rPh>
    <rPh sb="10" eb="11">
      <t>ソト</t>
    </rPh>
    <phoneticPr fontId="16"/>
  </si>
  <si>
    <t>県営磯子中原団地</t>
    <rPh sb="0" eb="2">
      <t>ケンエイ</t>
    </rPh>
    <rPh sb="2" eb="4">
      <t>イソゴ</t>
    </rPh>
    <rPh sb="4" eb="6">
      <t>ナカハラ</t>
    </rPh>
    <rPh sb="6" eb="8">
      <t>ダンチ</t>
    </rPh>
    <phoneticPr fontId="16"/>
  </si>
  <si>
    <t>横浜市磯子区中原1-8-1</t>
    <rPh sb="0" eb="2">
      <t>ヨコハマ</t>
    </rPh>
    <rPh sb="2" eb="3">
      <t>シ</t>
    </rPh>
    <rPh sb="3" eb="6">
      <t>イソゴク</t>
    </rPh>
    <rPh sb="6" eb="8">
      <t>ナカハラ</t>
    </rPh>
    <phoneticPr fontId="16"/>
  </si>
  <si>
    <t>ラソス株式会社</t>
  </si>
  <si>
    <t>県営寒川新橋団地</t>
    <rPh sb="0" eb="2">
      <t>ケンエイ</t>
    </rPh>
    <rPh sb="2" eb="4">
      <t>サムカワ</t>
    </rPh>
    <rPh sb="4" eb="6">
      <t>シンバシ</t>
    </rPh>
    <rPh sb="6" eb="8">
      <t>ダンチ</t>
    </rPh>
    <phoneticPr fontId="16"/>
  </si>
  <si>
    <t>高座郡寒川町宮山975</t>
    <rPh sb="0" eb="2">
      <t>コウザ</t>
    </rPh>
    <rPh sb="2" eb="3">
      <t>グン</t>
    </rPh>
    <rPh sb="3" eb="5">
      <t>サムカワ</t>
    </rPh>
    <rPh sb="5" eb="6">
      <t>マチ</t>
    </rPh>
    <rPh sb="6" eb="8">
      <t>ミヤヤマ</t>
    </rPh>
    <phoneticPr fontId="16"/>
  </si>
  <si>
    <t>県営千丸台団地</t>
    <rPh sb="0" eb="2">
      <t>ケンエイ</t>
    </rPh>
    <rPh sb="2" eb="5">
      <t>センマルダイ</t>
    </rPh>
    <rPh sb="5" eb="7">
      <t>ダンチ</t>
    </rPh>
    <phoneticPr fontId="16"/>
  </si>
  <si>
    <t>横浜市保土ケ谷区新井町356外</t>
    <rPh sb="0" eb="3">
      <t>ヨコハマシ</t>
    </rPh>
    <rPh sb="3" eb="7">
      <t>ホドガヤ</t>
    </rPh>
    <rPh sb="7" eb="8">
      <t>ク</t>
    </rPh>
    <rPh sb="8" eb="11">
      <t>アライマチ</t>
    </rPh>
    <rPh sb="14" eb="15">
      <t>ホカ</t>
    </rPh>
    <phoneticPr fontId="16"/>
  </si>
  <si>
    <t>県営綾瀬寺尾団地</t>
    <rPh sb="0" eb="2">
      <t>ケンエイ</t>
    </rPh>
    <rPh sb="2" eb="4">
      <t>アヤセ</t>
    </rPh>
    <rPh sb="4" eb="6">
      <t>テラオ</t>
    </rPh>
    <rPh sb="6" eb="8">
      <t>ダンチ</t>
    </rPh>
    <phoneticPr fontId="16"/>
  </si>
  <si>
    <t>綾瀬市寺尾中2-1外</t>
    <rPh sb="0" eb="3">
      <t>アヤセシ</t>
    </rPh>
    <rPh sb="3" eb="5">
      <t>テラオ</t>
    </rPh>
    <rPh sb="5" eb="6">
      <t>ナカ</t>
    </rPh>
    <rPh sb="9" eb="10">
      <t>ホカ</t>
    </rPh>
    <phoneticPr fontId="16"/>
  </si>
  <si>
    <t>伊勢原市上粕屋448外</t>
    <rPh sb="0" eb="4">
      <t>イセハラシ</t>
    </rPh>
    <rPh sb="4" eb="7">
      <t>カミカスヤ</t>
    </rPh>
    <rPh sb="10" eb="11">
      <t>ホカ</t>
    </rPh>
    <phoneticPr fontId="16"/>
  </si>
  <si>
    <t>県営亀井野団地</t>
    <rPh sb="0" eb="5">
      <t>ケンエイカメイノ</t>
    </rPh>
    <rPh sb="5" eb="7">
      <t>ダンチ</t>
    </rPh>
    <phoneticPr fontId="16"/>
  </si>
  <si>
    <t>藤沢市亀井野3304-5他</t>
    <rPh sb="0" eb="3">
      <t>フジサワシ</t>
    </rPh>
    <rPh sb="3" eb="6">
      <t>カメイノ</t>
    </rPh>
    <rPh sb="12" eb="13">
      <t>ホカ</t>
    </rPh>
    <phoneticPr fontId="16"/>
  </si>
  <si>
    <t>総合リハビリテーションセンター屋内訓練棟</t>
  </si>
  <si>
    <t>厚木市七沢516</t>
  </si>
  <si>
    <t>株式会社エー・アンド・エー建築計画研究所</t>
  </si>
  <si>
    <t>元瀬谷西高等学校</t>
  </si>
  <si>
    <t>横浜市瀬谷区中屋敷2丁目2-5</t>
    <rPh sb="0" eb="3">
      <t>ヨコハマシ</t>
    </rPh>
    <rPh sb="3" eb="6">
      <t>セヤク</t>
    </rPh>
    <rPh sb="6" eb="9">
      <t>ナカヤシキ</t>
    </rPh>
    <rPh sb="10" eb="12">
      <t>チョウメ</t>
    </rPh>
    <phoneticPr fontId="5"/>
  </si>
  <si>
    <t>よこはま看護専門学校</t>
  </si>
  <si>
    <t>横浜市旭区中尾1丁目5番1</t>
  </si>
  <si>
    <t>横浜川崎治水事務所川崎治水センター</t>
    <rPh sb="0" eb="2">
      <t>ヨコハマ</t>
    </rPh>
    <rPh sb="2" eb="4">
      <t>カワサキ</t>
    </rPh>
    <rPh sb="4" eb="6">
      <t>チスイ</t>
    </rPh>
    <rPh sb="6" eb="8">
      <t>ジム</t>
    </rPh>
    <rPh sb="8" eb="9">
      <t>ショ</t>
    </rPh>
    <rPh sb="9" eb="13">
      <t>カワサキチスイ</t>
    </rPh>
    <phoneticPr fontId="5"/>
  </si>
  <si>
    <t>川崎市多摩区生田4-25-1</t>
    <rPh sb="0" eb="8">
      <t>カワサキシタマクイクタ</t>
    </rPh>
    <phoneticPr fontId="5"/>
  </si>
  <si>
    <t>横浜緑園高校</t>
    <rPh sb="0" eb="6">
      <t>ヨコハマリョクエンコウコウ</t>
    </rPh>
    <phoneticPr fontId="5"/>
  </si>
  <si>
    <t>横浜市泉区岡津町2667</t>
    <rPh sb="0" eb="3">
      <t>ヨコハマシ</t>
    </rPh>
    <rPh sb="3" eb="5">
      <t>イズミク</t>
    </rPh>
    <rPh sb="5" eb="7">
      <t>オカツ</t>
    </rPh>
    <rPh sb="7" eb="8">
      <t>チョウ</t>
    </rPh>
    <phoneticPr fontId="5"/>
  </si>
  <si>
    <t>宮ケ瀬やまなみセンター別館</t>
    <rPh sb="0" eb="13">
      <t>ミヤガセヤマナミセンターベッカン</t>
    </rPh>
    <phoneticPr fontId="5"/>
  </si>
  <si>
    <t>愛甲郡清川村宮ヶ瀬940-15</t>
    <rPh sb="0" eb="3">
      <t>アイコウグン</t>
    </rPh>
    <rPh sb="3" eb="6">
      <t>キヨカワムラ</t>
    </rPh>
    <rPh sb="6" eb="7">
      <t>ミヤ</t>
    </rPh>
    <rPh sb="8" eb="9">
      <t>セ</t>
    </rPh>
    <phoneticPr fontId="5"/>
  </si>
  <si>
    <t>神奈川県港湾職業訓練センター</t>
  </si>
  <si>
    <t>横浜市中区本牧ふ頭１</t>
  </si>
  <si>
    <t>平塚合同庁舎</t>
    <rPh sb="0" eb="2">
      <t>ヒラツカ</t>
    </rPh>
    <rPh sb="2" eb="4">
      <t>ゴウドウ</t>
    </rPh>
    <rPh sb="4" eb="6">
      <t>チョウシャ</t>
    </rPh>
    <phoneticPr fontId="5"/>
  </si>
  <si>
    <t>平塚市西八幡1丁目3-1</t>
    <rPh sb="0" eb="2">
      <t>ヒラツカ</t>
    </rPh>
    <rPh sb="2" eb="3">
      <t>シ</t>
    </rPh>
    <rPh sb="3" eb="6">
      <t>ニシハチマン</t>
    </rPh>
    <rPh sb="7" eb="9">
      <t>チョウメ</t>
    </rPh>
    <phoneticPr fontId="5"/>
  </si>
  <si>
    <t>厚木市七沢657</t>
  </si>
  <si>
    <t>元厚木児童相談所</t>
    <rPh sb="0" eb="8">
      <t>モトアツギジドウソウダンショ</t>
    </rPh>
    <phoneticPr fontId="6"/>
  </si>
  <si>
    <t>厚木市水引2-3-1</t>
    <rPh sb="0" eb="3">
      <t>アツギシ</t>
    </rPh>
    <rPh sb="3" eb="5">
      <t>ミズヒキ</t>
    </rPh>
    <phoneticPr fontId="6"/>
  </si>
  <si>
    <t>川崎市宮前区有馬3-22-1</t>
    <rPh sb="0" eb="2">
      <t>カワサキ</t>
    </rPh>
    <rPh sb="2" eb="3">
      <t>シ</t>
    </rPh>
    <phoneticPr fontId="5"/>
  </si>
  <si>
    <t>市ケ尾高校</t>
    <rPh sb="0" eb="3">
      <t>イチガオ</t>
    </rPh>
    <rPh sb="3" eb="5">
      <t>コウコウ</t>
    </rPh>
    <phoneticPr fontId="5"/>
  </si>
  <si>
    <t>横浜市青葉区市ケ尾町1854</t>
    <rPh sb="0" eb="3">
      <t>ヨコハマシ</t>
    </rPh>
    <rPh sb="3" eb="6">
      <t>アオバク</t>
    </rPh>
    <rPh sb="6" eb="9">
      <t>イチガオ</t>
    </rPh>
    <rPh sb="9" eb="10">
      <t>チョウ</t>
    </rPh>
    <phoneticPr fontId="5"/>
  </si>
  <si>
    <t>横浜緑ケ丘高校</t>
    <rPh sb="0" eb="2">
      <t>ヨコハマ</t>
    </rPh>
    <rPh sb="2" eb="5">
      <t>ミドリガオカ</t>
    </rPh>
    <rPh sb="5" eb="7">
      <t>コウコウ</t>
    </rPh>
    <phoneticPr fontId="5"/>
  </si>
  <si>
    <t>横浜市中区本牧緑ケ丘37-1</t>
    <rPh sb="0" eb="3">
      <t>ヨコハマシ</t>
    </rPh>
    <rPh sb="3" eb="5">
      <t>ナカク</t>
    </rPh>
    <rPh sb="5" eb="10">
      <t>ホンモクミドリガオカ</t>
    </rPh>
    <phoneticPr fontId="5"/>
  </si>
  <si>
    <t>横浜市青葉区市ケ尾町1854</t>
    <rPh sb="0" eb="10">
      <t>ヨコハマシアオバクイチガオチョウ</t>
    </rPh>
    <phoneticPr fontId="5"/>
  </si>
  <si>
    <t>横浜瀬谷高校</t>
    <rPh sb="0" eb="2">
      <t>ヨコハマ</t>
    </rPh>
    <rPh sb="2" eb="4">
      <t>セヤ</t>
    </rPh>
    <rPh sb="4" eb="6">
      <t>コウコウ</t>
    </rPh>
    <phoneticPr fontId="5"/>
  </si>
  <si>
    <t>横浜市瀬谷区東野台29-1</t>
    <rPh sb="0" eb="3">
      <t>ヨコハマシ</t>
    </rPh>
    <rPh sb="3" eb="6">
      <t>セヤク</t>
    </rPh>
    <rPh sb="6" eb="9">
      <t>トウノダイ</t>
    </rPh>
    <phoneticPr fontId="5"/>
  </si>
  <si>
    <t>総合防災センター</t>
  </si>
  <si>
    <t>厚木市下津古久280</t>
  </si>
  <si>
    <t>神奈川近代文学館</t>
    <rPh sb="0" eb="8">
      <t>カナガワキンダイブンガクカン</t>
    </rPh>
    <phoneticPr fontId="5"/>
  </si>
  <si>
    <t>横浜市中区山手町110</t>
    <rPh sb="0" eb="3">
      <t>ヨコハマシ</t>
    </rPh>
    <rPh sb="3" eb="5">
      <t>ナカク</t>
    </rPh>
    <rPh sb="5" eb="8">
      <t>ヤマテチョウ</t>
    </rPh>
    <phoneticPr fontId="5"/>
  </si>
  <si>
    <t>横浜市中区南仲通5-60</t>
    <rPh sb="0" eb="3">
      <t>ヨコハマシ</t>
    </rPh>
    <rPh sb="3" eb="5">
      <t>ナカク</t>
    </rPh>
    <rPh sb="5" eb="6">
      <t>ミナミ</t>
    </rPh>
    <rPh sb="6" eb="8">
      <t>ナカドオリ</t>
    </rPh>
    <phoneticPr fontId="5"/>
  </si>
  <si>
    <t>平塚看護大学校</t>
    <rPh sb="0" eb="7">
      <t>ヒラツカカンゴダイガッコウ</t>
    </rPh>
    <phoneticPr fontId="5"/>
  </si>
  <si>
    <t>平塚市諏訪町20-12</t>
    <rPh sb="0" eb="3">
      <t>ヒラツカシ</t>
    </rPh>
    <rPh sb="3" eb="6">
      <t>スワチョウ</t>
    </rPh>
    <phoneticPr fontId="5"/>
  </si>
  <si>
    <t>平塚市四之宮6-15-1</t>
    <rPh sb="0" eb="3">
      <t>ヒラツカシ</t>
    </rPh>
    <rPh sb="3" eb="6">
      <t>シノミヤ</t>
    </rPh>
    <phoneticPr fontId="6"/>
  </si>
  <si>
    <t>産業技術短期大学校東キャンパス</t>
    <rPh sb="0" eb="10">
      <t>サンギョウギジュツタンキダイガッコウヒガシ</t>
    </rPh>
    <phoneticPr fontId="5"/>
  </si>
  <si>
    <t>横浜市旭区中尾2-4-1</t>
    <rPh sb="0" eb="3">
      <t>ヨコハマシ</t>
    </rPh>
    <rPh sb="3" eb="5">
      <t>アサヒク</t>
    </rPh>
    <rPh sb="5" eb="7">
      <t>ナカオ</t>
    </rPh>
    <phoneticPr fontId="5"/>
  </si>
  <si>
    <t>中郡大磯町生沢527</t>
  </si>
  <si>
    <t>有限会社武藤設備設計</t>
  </si>
  <si>
    <t>足柄上郡中井町境218</t>
    <rPh sb="0" eb="4">
      <t>アシガラカミグン</t>
    </rPh>
    <rPh sb="4" eb="7">
      <t>ナカイマチ</t>
    </rPh>
    <rPh sb="7" eb="8">
      <t>サカイ</t>
    </rPh>
    <phoneticPr fontId="5"/>
  </si>
  <si>
    <t>かながわ農業アカデミー</t>
    <rPh sb="4" eb="6">
      <t>ノウギョウ</t>
    </rPh>
    <phoneticPr fontId="5"/>
  </si>
  <si>
    <t>海老名市杉久保北5-1-1</t>
    <rPh sb="0" eb="3">
      <t>エビナ</t>
    </rPh>
    <rPh sb="3" eb="4">
      <t>シ</t>
    </rPh>
    <rPh sb="4" eb="7">
      <t>スギクボ</t>
    </rPh>
    <rPh sb="7" eb="8">
      <t>キタ</t>
    </rPh>
    <phoneticPr fontId="5"/>
  </si>
  <si>
    <t>精神保健福祉センター</t>
  </si>
  <si>
    <t>横浜市港南区芹が谷2丁目5-2</t>
    <rPh sb="10" eb="12">
      <t>チョウメ</t>
    </rPh>
    <phoneticPr fontId="5"/>
  </si>
  <si>
    <t>食肉衛生検査所</t>
  </si>
  <si>
    <t>厚木市酒井892-1</t>
  </si>
  <si>
    <t>衛生看護専門学校</t>
  </si>
  <si>
    <t>横浜市中区根岸町2-85-2</t>
  </si>
  <si>
    <t>横浜川崎治水事務所川崎治水センター</t>
    <rPh sb="0" eb="2">
      <t>ヨコハマ</t>
    </rPh>
    <rPh sb="2" eb="4">
      <t>カワサキ</t>
    </rPh>
    <rPh sb="4" eb="6">
      <t>チスイ</t>
    </rPh>
    <rPh sb="6" eb="8">
      <t>ジム</t>
    </rPh>
    <rPh sb="8" eb="9">
      <t>ショ</t>
    </rPh>
    <phoneticPr fontId="5"/>
  </si>
  <si>
    <t>川崎市多摩区生田4丁目25-1</t>
    <rPh sb="9" eb="11">
      <t>チョウメ</t>
    </rPh>
    <phoneticPr fontId="5"/>
  </si>
  <si>
    <t>産業技術短期大学校東キャンパス</t>
    <rPh sb="0" eb="2">
      <t>サンギョウ</t>
    </rPh>
    <rPh sb="2" eb="4">
      <t>ギジュツ</t>
    </rPh>
    <rPh sb="4" eb="6">
      <t>タンキ</t>
    </rPh>
    <rPh sb="6" eb="9">
      <t>ダイガッコウ</t>
    </rPh>
    <rPh sb="9" eb="10">
      <t>ヒガシ</t>
    </rPh>
    <phoneticPr fontId="3"/>
  </si>
  <si>
    <t>横浜市旭区中尾2丁目4-1</t>
    <rPh sb="0" eb="3">
      <t>ヨコハマシ</t>
    </rPh>
    <rPh sb="3" eb="5">
      <t>アサヒク</t>
    </rPh>
    <rPh sb="5" eb="7">
      <t>ナカオ</t>
    </rPh>
    <rPh sb="8" eb="10">
      <t>チョウメ</t>
    </rPh>
    <phoneticPr fontId="5"/>
  </si>
  <si>
    <t>農業技術センター三浦半島地区事務所</t>
  </si>
  <si>
    <t>三浦市初声町下宮田3002</t>
    <rPh sb="0" eb="3">
      <t>ミウラシ</t>
    </rPh>
    <rPh sb="3" eb="4">
      <t>ハツ</t>
    </rPh>
    <rPh sb="4" eb="5">
      <t>コエ</t>
    </rPh>
    <rPh sb="5" eb="6">
      <t>マチ</t>
    </rPh>
    <rPh sb="6" eb="9">
      <t>シモミヤタ</t>
    </rPh>
    <phoneticPr fontId="22"/>
  </si>
  <si>
    <t>県央家畜保健衛生所</t>
  </si>
  <si>
    <t>海老名市本郷3658</t>
    <rPh sb="0" eb="4">
      <t>エビナシ</t>
    </rPh>
    <rPh sb="4" eb="6">
      <t>ホンゴウ</t>
    </rPh>
    <phoneticPr fontId="22"/>
  </si>
  <si>
    <t>厚木北高校</t>
    <rPh sb="0" eb="2">
      <t>アツギ</t>
    </rPh>
    <rPh sb="2" eb="3">
      <t>キタ</t>
    </rPh>
    <rPh sb="3" eb="5">
      <t>コウコウ</t>
    </rPh>
    <phoneticPr fontId="5"/>
  </si>
  <si>
    <t>厚木市下荻野886</t>
    <rPh sb="0" eb="3">
      <t>アツギシ</t>
    </rPh>
    <rPh sb="3" eb="4">
      <t>シモ</t>
    </rPh>
    <rPh sb="4" eb="6">
      <t>オギノ</t>
    </rPh>
    <phoneticPr fontId="5"/>
  </si>
  <si>
    <t>中郡二宮町百合が丘３丁目82番１</t>
    <rPh sb="0" eb="7">
      <t>ナカグンニノミヤマチユリ</t>
    </rPh>
    <rPh sb="8" eb="9">
      <t>オカ</t>
    </rPh>
    <rPh sb="10" eb="12">
      <t>チョウメ</t>
    </rPh>
    <rPh sb="14" eb="15">
      <t>バン</t>
    </rPh>
    <phoneticPr fontId="16"/>
  </si>
  <si>
    <t>県営鶴巻団地</t>
    <rPh sb="0" eb="2">
      <t>ケンエイ</t>
    </rPh>
    <rPh sb="2" eb="4">
      <t>ツルマキ</t>
    </rPh>
    <rPh sb="4" eb="6">
      <t>ダンチ</t>
    </rPh>
    <phoneticPr fontId="16"/>
  </si>
  <si>
    <t>秦野市鶴巻南2-7外</t>
    <rPh sb="0" eb="3">
      <t>ハダノシ</t>
    </rPh>
    <rPh sb="3" eb="6">
      <t>ツルマキミナミ</t>
    </rPh>
    <rPh sb="9" eb="10">
      <t>ガイ</t>
    </rPh>
    <phoneticPr fontId="16"/>
  </si>
  <si>
    <t>県内一円</t>
    <rPh sb="0" eb="2">
      <t>ケンナイ</t>
    </rPh>
    <rPh sb="2" eb="3">
      <t>イチ</t>
    </rPh>
    <rPh sb="3" eb="4">
      <t>エン</t>
    </rPh>
    <phoneticPr fontId="5"/>
  </si>
  <si>
    <t>県内一円（ただし、横浜市、川崎市、相模原市及び横須賀市は除く）</t>
    <rPh sb="0" eb="2">
      <t>ケンナイ</t>
    </rPh>
    <rPh sb="2" eb="4">
      <t>イチエン</t>
    </rPh>
    <rPh sb="9" eb="12">
      <t>ヨコハマシ</t>
    </rPh>
    <rPh sb="13" eb="16">
      <t>カワサキシ</t>
    </rPh>
    <rPh sb="17" eb="21">
      <t>サガミハラシ</t>
    </rPh>
    <rPh sb="21" eb="22">
      <t>オヨ</t>
    </rPh>
    <rPh sb="23" eb="26">
      <t>ヨコスカ</t>
    </rPh>
    <rPh sb="26" eb="27">
      <t>シ</t>
    </rPh>
    <rPh sb="28" eb="29">
      <t>ノゾ</t>
    </rPh>
    <phoneticPr fontId="5"/>
  </si>
  <si>
    <t>県内一円（ただし、横浜市、川崎市、相模原市及び横須賀市は除く）</t>
  </si>
  <si>
    <t>相模灘沿岸</t>
    <rPh sb="0" eb="2">
      <t>サガミ</t>
    </rPh>
    <rPh sb="2" eb="3">
      <t>ナダ</t>
    </rPh>
    <rPh sb="3" eb="5">
      <t>エンガン</t>
    </rPh>
    <phoneticPr fontId="5"/>
  </si>
  <si>
    <t>剣崎（三浦市南下浦町松輪）から静岡県境（湯河原町門川）まで</t>
    <rPh sb="0" eb="1">
      <t>ツルギ</t>
    </rPh>
    <rPh sb="1" eb="2">
      <t>サキ</t>
    </rPh>
    <rPh sb="3" eb="6">
      <t>ミウラシ</t>
    </rPh>
    <rPh sb="6" eb="8">
      <t>ミナミシタ</t>
    </rPh>
    <rPh sb="8" eb="10">
      <t>ウラチョウ</t>
    </rPh>
    <rPh sb="10" eb="12">
      <t>マツワ</t>
    </rPh>
    <rPh sb="15" eb="18">
      <t>シズオカケン</t>
    </rPh>
    <rPh sb="18" eb="19">
      <t>サカイ</t>
    </rPh>
    <rPh sb="20" eb="24">
      <t>ユガワラマチ</t>
    </rPh>
    <rPh sb="24" eb="26">
      <t>モンカワ</t>
    </rPh>
    <phoneticPr fontId="5"/>
  </si>
  <si>
    <t>二級河川
蓼川他</t>
    <rPh sb="0" eb="2">
      <t>ニキュウ</t>
    </rPh>
    <rPh sb="2" eb="4">
      <t>カセン</t>
    </rPh>
    <rPh sb="5" eb="6">
      <t>タデ</t>
    </rPh>
    <rPh sb="6" eb="7">
      <t>カワ</t>
    </rPh>
    <rPh sb="7" eb="8">
      <t>ホカ</t>
    </rPh>
    <phoneticPr fontId="5"/>
  </si>
  <si>
    <t>綾瀬市上土棚中
六丁目地先他</t>
    <rPh sb="0" eb="3">
      <t>アヤセシ</t>
    </rPh>
    <rPh sb="3" eb="6">
      <t>カミツチダナ</t>
    </rPh>
    <rPh sb="6" eb="7">
      <t>ナカ</t>
    </rPh>
    <rPh sb="8" eb="11">
      <t>ロクチョウメ</t>
    </rPh>
    <rPh sb="11" eb="13">
      <t>チサキ</t>
    </rPh>
    <rPh sb="13" eb="14">
      <t>ホカ</t>
    </rPh>
    <phoneticPr fontId="5"/>
  </si>
  <si>
    <t>県道43号（藤沢厚木）他</t>
    <rPh sb="0" eb="2">
      <t>ケンドウ</t>
    </rPh>
    <rPh sb="4" eb="5">
      <t>ゴウ</t>
    </rPh>
    <rPh sb="6" eb="8">
      <t>フジサワ</t>
    </rPh>
    <rPh sb="8" eb="10">
      <t>アツギ</t>
    </rPh>
    <rPh sb="11" eb="12">
      <t>ホカ</t>
    </rPh>
    <phoneticPr fontId="5"/>
  </si>
  <si>
    <t>藤沢市石川　他</t>
    <rPh sb="0" eb="2">
      <t>フジサワ</t>
    </rPh>
    <rPh sb="2" eb="3">
      <t>シ</t>
    </rPh>
    <rPh sb="3" eb="5">
      <t>イシカワ</t>
    </rPh>
    <rPh sb="6" eb="7">
      <t>ホカ</t>
    </rPh>
    <phoneticPr fontId="5"/>
  </si>
  <si>
    <t>横須賀市三春町二丁目　地内　他</t>
  </si>
  <si>
    <t>相鉄いずみ野線湘南台駅から慶應義塾大学湘南藤沢キャンパス周辺まで</t>
  </si>
  <si>
    <t>藤沢市湘南台二丁目～遠藤地内</t>
  </si>
  <si>
    <t>厚木市田村町2-28</t>
  </si>
  <si>
    <t>厚木南合同庁舎</t>
    <rPh sb="0" eb="2">
      <t>アツギ</t>
    </rPh>
    <rPh sb="2" eb="3">
      <t>ミナミ</t>
    </rPh>
    <rPh sb="3" eb="5">
      <t>ゴウドウ</t>
    </rPh>
    <rPh sb="5" eb="7">
      <t>チョウシャ</t>
    </rPh>
    <phoneticPr fontId="5"/>
  </si>
  <si>
    <t>株式会社多摩設計</t>
  </si>
  <si>
    <t>境川等流域（横浜市、藤沢市他）</t>
  </si>
  <si>
    <t>県道215号(上宮田金田三崎港)　他</t>
  </si>
  <si>
    <t>国道129号他</t>
    <rPh sb="0" eb="2">
      <t>コクドウ</t>
    </rPh>
    <rPh sb="5" eb="6">
      <t>ゴウ</t>
    </rPh>
    <rPh sb="6" eb="7">
      <t>ホカ</t>
    </rPh>
    <phoneticPr fontId="5"/>
  </si>
  <si>
    <t>県道63号(相模原大磯)　他</t>
  </si>
  <si>
    <t>県内一円（ただし、横浜市及び川崎市は除く）</t>
  </si>
  <si>
    <t>県内一円</t>
    <rPh sb="0" eb="2">
      <t>ケンナイ</t>
    </rPh>
    <rPh sb="2" eb="4">
      <t>イチエン</t>
    </rPh>
    <phoneticPr fontId="5"/>
  </si>
  <si>
    <t>地質調査（機器を用いる地質分析等）</t>
    <rPh sb="0" eb="2">
      <t>チシツ</t>
    </rPh>
    <rPh sb="2" eb="4">
      <t>チョウサ</t>
    </rPh>
    <rPh sb="5" eb="7">
      <t>キキ</t>
    </rPh>
    <rPh sb="8" eb="9">
      <t>モチ</t>
    </rPh>
    <rPh sb="11" eb="16">
      <t>チシツブンセキトウ</t>
    </rPh>
    <phoneticPr fontId="4"/>
  </si>
  <si>
    <t>河川砂防及び海岸・海洋</t>
    <rPh sb="0" eb="4">
      <t>カセンサボウ</t>
    </rPh>
    <rPh sb="4" eb="5">
      <t>オヨ</t>
    </rPh>
    <rPh sb="6" eb="8">
      <t>カイガン</t>
    </rPh>
    <rPh sb="9" eb="11">
      <t>カイヨウ</t>
    </rPh>
    <phoneticPr fontId="4"/>
  </si>
  <si>
    <t>港湾及び空港</t>
    <rPh sb="0" eb="2">
      <t>コウワン</t>
    </rPh>
    <rPh sb="2" eb="3">
      <t>オヨ</t>
    </rPh>
    <rPh sb="4" eb="6">
      <t>クウコウ</t>
    </rPh>
    <phoneticPr fontId="6"/>
  </si>
  <si>
    <t>地質調査（機器を用いる地質分析等）</t>
    <rPh sb="0" eb="4">
      <t>チシツチョウサ</t>
    </rPh>
    <rPh sb="5" eb="7">
      <t>キキ</t>
    </rPh>
    <rPh sb="8" eb="9">
      <t>モチ</t>
    </rPh>
    <rPh sb="11" eb="16">
      <t>チシツブンセキトウ</t>
    </rPh>
    <phoneticPr fontId="4"/>
  </si>
  <si>
    <t>建設環境</t>
    <rPh sb="0" eb="2">
      <t>ケンセツ</t>
    </rPh>
    <rPh sb="2" eb="4">
      <t>カンキョウ</t>
    </rPh>
    <phoneticPr fontId="6"/>
  </si>
  <si>
    <t>地質調査（機器を用いる地質分析等）</t>
    <rPh sb="0" eb="2">
      <t>チシツ</t>
    </rPh>
    <rPh sb="2" eb="4">
      <t>チョウサ</t>
    </rPh>
    <rPh sb="5" eb="7">
      <t>キキ</t>
    </rPh>
    <rPh sb="8" eb="9">
      <t>モチ</t>
    </rPh>
    <rPh sb="11" eb="15">
      <t>チシツブンセキ</t>
    </rPh>
    <rPh sb="15" eb="16">
      <t>トウ</t>
    </rPh>
    <phoneticPr fontId="6"/>
  </si>
  <si>
    <t>測量</t>
    <rPh sb="0" eb="2">
      <t>ソクリョウ</t>
    </rPh>
    <phoneticPr fontId="6"/>
  </si>
  <si>
    <t>道路又は河川砂防及び海岸・海洋</t>
    <rPh sb="0" eb="2">
      <t>ドウロ</t>
    </rPh>
    <rPh sb="2" eb="3">
      <t>マタ</t>
    </rPh>
    <rPh sb="4" eb="8">
      <t>カセンサボウ</t>
    </rPh>
    <rPh sb="8" eb="9">
      <t>オヨ</t>
    </rPh>
    <rPh sb="10" eb="12">
      <t>カイガン</t>
    </rPh>
    <rPh sb="13" eb="15">
      <t>カイヨウ</t>
    </rPh>
    <phoneticPr fontId="4"/>
  </si>
  <si>
    <t>鋼構造物及びコンクリート</t>
    <rPh sb="0" eb="5">
      <t>コウコウゾウブツオヨ</t>
    </rPh>
    <phoneticPr fontId="4"/>
  </si>
  <si>
    <t>建築設計</t>
    <rPh sb="0" eb="2">
      <t>ケンチク</t>
    </rPh>
    <rPh sb="2" eb="4">
      <t>セッケイ</t>
    </rPh>
    <phoneticPr fontId="6"/>
  </si>
  <si>
    <t>地質</t>
    <rPh sb="0" eb="2">
      <t>チシツ</t>
    </rPh>
    <phoneticPr fontId="6"/>
  </si>
  <si>
    <t>地質調査（機器を用いる地質分析等）</t>
    <rPh sb="0" eb="2">
      <t>チシツ</t>
    </rPh>
    <rPh sb="2" eb="4">
      <t>チョウサ</t>
    </rPh>
    <rPh sb="5" eb="7">
      <t>キキ</t>
    </rPh>
    <rPh sb="8" eb="9">
      <t>モチ</t>
    </rPh>
    <rPh sb="11" eb="16">
      <t>チシツブンセキトウ</t>
    </rPh>
    <phoneticPr fontId="6"/>
  </si>
  <si>
    <t>地質調査（機器を用いる地質分析等）</t>
    <rPh sb="0" eb="1">
      <t>チシツ</t>
    </rPh>
    <rPh sb="1" eb="3">
      <t>チョウサ</t>
    </rPh>
    <rPh sb="4" eb="6">
      <t>キキ</t>
    </rPh>
    <rPh sb="7" eb="8">
      <t>モチ</t>
    </rPh>
    <rPh sb="10" eb="12">
      <t>チシツ</t>
    </rPh>
    <rPh sb="12" eb="14">
      <t>ブンセキ</t>
    </rPh>
    <rPh sb="14" eb="15">
      <t>トウ</t>
    </rPh>
    <phoneticPr fontId="5"/>
  </si>
  <si>
    <t>建設環境</t>
    <rPh sb="0" eb="2">
      <t>ケンセツ</t>
    </rPh>
    <rPh sb="2" eb="4">
      <t>カンキョウ</t>
    </rPh>
    <phoneticPr fontId="5"/>
  </si>
  <si>
    <t>河川砂防及び海岸・海洋かつ廃棄物</t>
    <rPh sb="0" eb="2">
      <t>カセン</t>
    </rPh>
    <rPh sb="2" eb="4">
      <t>サボウ</t>
    </rPh>
    <rPh sb="4" eb="5">
      <t>オヨ</t>
    </rPh>
    <rPh sb="6" eb="8">
      <t>カイガン</t>
    </rPh>
    <rPh sb="9" eb="11">
      <t>カイヨウ</t>
    </rPh>
    <rPh sb="13" eb="16">
      <t>ハイキブツ</t>
    </rPh>
    <phoneticPr fontId="5"/>
  </si>
  <si>
    <t>道路かつトンネル</t>
    <rPh sb="0" eb="2">
      <t>ドウロ</t>
    </rPh>
    <phoneticPr fontId="5"/>
  </si>
  <si>
    <t>河川砂防及び海岸・海洋かつ測量</t>
    <rPh sb="0" eb="2">
      <t>カセン</t>
    </rPh>
    <rPh sb="2" eb="4">
      <t>サボウ</t>
    </rPh>
    <rPh sb="4" eb="5">
      <t>オヨ</t>
    </rPh>
    <rPh sb="6" eb="8">
      <t>カイガン</t>
    </rPh>
    <rPh sb="9" eb="11">
      <t>カイヨウ</t>
    </rPh>
    <rPh sb="13" eb="15">
      <t>ソクリョウ</t>
    </rPh>
    <phoneticPr fontId="5"/>
  </si>
  <si>
    <t>道路又はとび・土工・コンクリート</t>
    <rPh sb="0" eb="2">
      <t>ドウロ</t>
    </rPh>
    <rPh sb="2" eb="3">
      <t>マタ</t>
    </rPh>
    <rPh sb="7" eb="9">
      <t>ドコウ</t>
    </rPh>
    <phoneticPr fontId="5"/>
  </si>
  <si>
    <t>河川砂防及び海岸・海洋かつ建設環境</t>
    <rPh sb="0" eb="2">
      <t>カセン</t>
    </rPh>
    <rPh sb="2" eb="4">
      <t>サボウ</t>
    </rPh>
    <rPh sb="4" eb="5">
      <t>オヨ</t>
    </rPh>
    <rPh sb="6" eb="8">
      <t>カイガン</t>
    </rPh>
    <rPh sb="9" eb="11">
      <t>カイヨウ</t>
    </rPh>
    <rPh sb="13" eb="15">
      <t>ケンセツ</t>
    </rPh>
    <rPh sb="15" eb="17">
      <t>カンキョウ</t>
    </rPh>
    <phoneticPr fontId="5"/>
  </si>
  <si>
    <t>建設環境かつ河川砂防及び海岸・海洋</t>
    <rPh sb="0" eb="2">
      <t>ケンセツ</t>
    </rPh>
    <rPh sb="2" eb="4">
      <t>カンキョウ</t>
    </rPh>
    <phoneticPr fontId="8"/>
  </si>
  <si>
    <t>造園</t>
  </si>
  <si>
    <t>測量</t>
    <rPh sb="0" eb="2">
      <t>ソクリョウ</t>
    </rPh>
    <phoneticPr fontId="16"/>
  </si>
  <si>
    <t>地質調査（機器を用いる地質分析等）</t>
    <rPh sb="0" eb="2">
      <t>チシツ</t>
    </rPh>
    <rPh sb="2" eb="4">
      <t>チョウサ</t>
    </rPh>
    <rPh sb="5" eb="7">
      <t>キキ</t>
    </rPh>
    <rPh sb="8" eb="9">
      <t>モチ</t>
    </rPh>
    <rPh sb="11" eb="13">
      <t>チシツ</t>
    </rPh>
    <rPh sb="13" eb="15">
      <t>ブンセキ</t>
    </rPh>
    <rPh sb="15" eb="16">
      <t>トウ</t>
    </rPh>
    <phoneticPr fontId="7"/>
  </si>
  <si>
    <t>河川砂防及び海岸・海洋かつ道路</t>
    <rPh sb="0" eb="2">
      <t>カセン</t>
    </rPh>
    <rPh sb="2" eb="4">
      <t>サボウ</t>
    </rPh>
    <rPh sb="4" eb="5">
      <t>オヨ</t>
    </rPh>
    <rPh sb="6" eb="8">
      <t>カイガン</t>
    </rPh>
    <rPh sb="9" eb="11">
      <t>カイヨウ</t>
    </rPh>
    <rPh sb="13" eb="15">
      <t>ドウロ</t>
    </rPh>
    <phoneticPr fontId="5"/>
  </si>
  <si>
    <t>電気・電子</t>
    <rPh sb="0" eb="2">
      <t>デンキ</t>
    </rPh>
    <rPh sb="3" eb="5">
      <t>デンシ</t>
    </rPh>
    <phoneticPr fontId="5"/>
  </si>
  <si>
    <t>測量</t>
    <rPh sb="0" eb="2">
      <t>ソクリョウ</t>
    </rPh>
    <phoneticPr fontId="7"/>
  </si>
  <si>
    <t>地質調査（機器を用いる地質分析等）</t>
    <rPh sb="0" eb="2">
      <t>チシツ</t>
    </rPh>
    <rPh sb="2" eb="4">
      <t>チョウサ</t>
    </rPh>
    <rPh sb="5" eb="7">
      <t>キキ</t>
    </rPh>
    <rPh sb="8" eb="9">
      <t>モチ</t>
    </rPh>
    <rPh sb="11" eb="13">
      <t>チシツ</t>
    </rPh>
    <rPh sb="13" eb="15">
      <t>ブンセキ</t>
    </rPh>
    <rPh sb="15" eb="16">
      <t>トウ</t>
    </rPh>
    <phoneticPr fontId="6"/>
  </si>
  <si>
    <t>施工計画施工設備積算</t>
  </si>
  <si>
    <t>地質調査（機器を用いる地質分析等）</t>
    <rPh sb="0" eb="2">
      <t>チシツ</t>
    </rPh>
    <rPh sb="2" eb="4">
      <t>チョウサ</t>
    </rPh>
    <rPh sb="5" eb="7">
      <t>キキ</t>
    </rPh>
    <rPh sb="8" eb="9">
      <t>モチ</t>
    </rPh>
    <rPh sb="11" eb="13">
      <t>チシツ</t>
    </rPh>
    <rPh sb="13" eb="15">
      <t>ブンセキ</t>
    </rPh>
    <rPh sb="15" eb="16">
      <t>トウ</t>
    </rPh>
    <phoneticPr fontId="5"/>
  </si>
  <si>
    <t>上水道及び工業用水道</t>
  </si>
  <si>
    <t>土木関係建設コンサルタント業務24営業種目のいずれか</t>
    <rPh sb="0" eb="2">
      <t>ドボク</t>
    </rPh>
    <rPh sb="2" eb="4">
      <t>カンケイ</t>
    </rPh>
    <rPh sb="4" eb="6">
      <t>ケンセツ</t>
    </rPh>
    <rPh sb="13" eb="15">
      <t>ギョウム</t>
    </rPh>
    <rPh sb="17" eb="21">
      <t>エイギョウシュモク</t>
    </rPh>
    <phoneticPr fontId="5"/>
  </si>
  <si>
    <t>都市計画及び地方計画</t>
  </si>
  <si>
    <t>下水道</t>
  </si>
  <si>
    <t>令和５年度　河川修繕工事　（ゼロ県債）（その１）　測量業務委託</t>
    <rPh sb="0" eb="2">
      <t>レイワ</t>
    </rPh>
    <rPh sb="3" eb="5">
      <t>ネンド</t>
    </rPh>
    <rPh sb="6" eb="8">
      <t>カセン</t>
    </rPh>
    <rPh sb="8" eb="10">
      <t>シュウゼン</t>
    </rPh>
    <rPh sb="10" eb="12">
      <t>コウジ</t>
    </rPh>
    <rPh sb="16" eb="18">
      <t>ケンサイ</t>
    </rPh>
    <rPh sb="25" eb="27">
      <t>ソクリョウ</t>
    </rPh>
    <rPh sb="27" eb="29">
      <t>ギョウム</t>
    </rPh>
    <rPh sb="29" eb="31">
      <t>イタク</t>
    </rPh>
    <phoneticPr fontId="5"/>
  </si>
  <si>
    <t>令和５年度 道路改良工事（ゼロ県債）(その４）事業再評価業務委託</t>
    <rPh sb="0" eb="2">
      <t>レイワ</t>
    </rPh>
    <rPh sb="3" eb="4">
      <t>ネン</t>
    </rPh>
    <rPh sb="4" eb="5">
      <t>ド</t>
    </rPh>
    <rPh sb="6" eb="8">
      <t>ドウロ</t>
    </rPh>
    <rPh sb="8" eb="10">
      <t>カイリョウ</t>
    </rPh>
    <rPh sb="10" eb="12">
      <t>コウジ</t>
    </rPh>
    <rPh sb="15" eb="17">
      <t>ケンサイ</t>
    </rPh>
    <rPh sb="23" eb="25">
      <t>ジギョウ</t>
    </rPh>
    <rPh sb="25" eb="28">
      <t>サイヒョウカ</t>
    </rPh>
    <rPh sb="28" eb="30">
      <t>ギョウム</t>
    </rPh>
    <rPh sb="30" eb="32">
      <t>イタク</t>
    </rPh>
    <phoneticPr fontId="4"/>
  </si>
  <si>
    <t>令和５年度 道路改良工事（ゼロ県債）(その５）新規事業評価業務委託</t>
    <rPh sb="0" eb="2">
      <t>レイワ</t>
    </rPh>
    <rPh sb="3" eb="4">
      <t>ネン</t>
    </rPh>
    <rPh sb="4" eb="5">
      <t>ド</t>
    </rPh>
    <rPh sb="6" eb="8">
      <t>ドウロ</t>
    </rPh>
    <rPh sb="8" eb="10">
      <t>カイリョウ</t>
    </rPh>
    <rPh sb="10" eb="12">
      <t>コウジ</t>
    </rPh>
    <rPh sb="15" eb="17">
      <t>ケンサイ</t>
    </rPh>
    <rPh sb="23" eb="25">
      <t>シンキ</t>
    </rPh>
    <rPh sb="25" eb="27">
      <t>ジギョウ</t>
    </rPh>
    <rPh sb="27" eb="29">
      <t>ヒョウカ</t>
    </rPh>
    <rPh sb="29" eb="31">
      <t>ギョウム</t>
    </rPh>
    <rPh sb="31" eb="33">
      <t>イタク</t>
    </rPh>
    <phoneticPr fontId="4"/>
  </si>
  <si>
    <t>清川村煤ケ谷地先</t>
    <rPh sb="7" eb="8">
      <t>サキ</t>
    </rPh>
    <phoneticPr fontId="5"/>
  </si>
  <si>
    <t>令和４年度 急傾斜地崩壊対策工事 公共（その３７）令和５年度 急傾斜地崩壊対策工事 県単(その６８）合併　測量業務委託</t>
    <rPh sb="0" eb="2">
      <t>レイワ</t>
    </rPh>
    <rPh sb="3" eb="4">
      <t>ネン</t>
    </rPh>
    <rPh sb="4" eb="5">
      <t>ド</t>
    </rPh>
    <rPh sb="6" eb="14">
      <t>キュウケイシャチホウカイタイサク</t>
    </rPh>
    <rPh sb="14" eb="16">
      <t>コウジ</t>
    </rPh>
    <rPh sb="17" eb="19">
      <t>コウキョウ</t>
    </rPh>
    <rPh sb="25" eb="27">
      <t>レイワ</t>
    </rPh>
    <rPh sb="28" eb="29">
      <t>ネン</t>
    </rPh>
    <rPh sb="29" eb="30">
      <t>ド</t>
    </rPh>
    <rPh sb="31" eb="41">
      <t>キュウケイシャチホウカイタイサクコウジ</t>
    </rPh>
    <rPh sb="42" eb="44">
      <t>ケンタン</t>
    </rPh>
    <rPh sb="50" eb="52">
      <t>ガッペイ</t>
    </rPh>
    <rPh sb="53" eb="55">
      <t>ソクリョウ</t>
    </rPh>
    <rPh sb="55" eb="57">
      <t>ギョウム</t>
    </rPh>
    <rPh sb="57" eb="59">
      <t>イタク</t>
    </rPh>
    <phoneticPr fontId="7"/>
  </si>
  <si>
    <t>令和５年度　急傾斜地崩壊対策工事（ゼロ県債）（その１３）　設計業務委託</t>
    <rPh sb="0" eb="2">
      <t>レイワ</t>
    </rPh>
    <rPh sb="3" eb="5">
      <t>ネンド</t>
    </rPh>
    <rPh sb="6" eb="7">
      <t>キュウ</t>
    </rPh>
    <rPh sb="7" eb="10">
      <t>ケイシャチ</t>
    </rPh>
    <rPh sb="10" eb="12">
      <t>ホウカイ</t>
    </rPh>
    <rPh sb="12" eb="14">
      <t>タイサク</t>
    </rPh>
    <rPh sb="14" eb="16">
      <t>コウジ</t>
    </rPh>
    <rPh sb="19" eb="21">
      <t>ケンサイ</t>
    </rPh>
    <rPh sb="29" eb="31">
      <t>セッケイ</t>
    </rPh>
    <rPh sb="31" eb="33">
      <t>ギョウム</t>
    </rPh>
    <rPh sb="32" eb="33">
      <t>ム</t>
    </rPh>
    <rPh sb="33" eb="35">
      <t>イタク</t>
    </rPh>
    <phoneticPr fontId="5"/>
  </si>
  <si>
    <t>三浦市初声町下宮田3002
海老名市本郷3658
三浦市晴海町1-7
茅ヶ崎市芹沢1097-1</t>
    <rPh sb="0" eb="2">
      <t>ミウラ</t>
    </rPh>
    <rPh sb="2" eb="3">
      <t>シ</t>
    </rPh>
    <rPh sb="3" eb="4">
      <t>ウブ</t>
    </rPh>
    <rPh sb="4" eb="5">
      <t>ゴエ</t>
    </rPh>
    <rPh sb="5" eb="6">
      <t>チョウ</t>
    </rPh>
    <rPh sb="6" eb="7">
      <t>シモ</t>
    </rPh>
    <rPh sb="7" eb="9">
      <t>ミヤタ</t>
    </rPh>
    <rPh sb="14" eb="18">
      <t>エビナシ</t>
    </rPh>
    <rPh sb="18" eb="20">
      <t>ホンゴウ</t>
    </rPh>
    <rPh sb="25" eb="27">
      <t>ミウラ</t>
    </rPh>
    <rPh sb="27" eb="28">
      <t>シ</t>
    </rPh>
    <rPh sb="28" eb="30">
      <t>ハルミ</t>
    </rPh>
    <rPh sb="30" eb="31">
      <t>チョウ</t>
    </rPh>
    <rPh sb="35" eb="38">
      <t>チガサキ</t>
    </rPh>
    <rPh sb="38" eb="39">
      <t>シ</t>
    </rPh>
    <rPh sb="39" eb="41">
      <t>セリザワ</t>
    </rPh>
    <phoneticPr fontId="5"/>
  </si>
  <si>
    <t>小田原市入生田586
相模原市緑区与瀬340</t>
    <rPh sb="0" eb="4">
      <t>オダワラシ</t>
    </rPh>
    <rPh sb="4" eb="7">
      <t>イリュウダ</t>
    </rPh>
    <rPh sb="11" eb="14">
      <t>サガミハラ</t>
    </rPh>
    <rPh sb="14" eb="15">
      <t>シ</t>
    </rPh>
    <rPh sb="15" eb="16">
      <t>ミドリ</t>
    </rPh>
    <rPh sb="16" eb="17">
      <t>ク</t>
    </rPh>
    <rPh sb="17" eb="19">
      <t>ヨセ</t>
    </rPh>
    <phoneticPr fontId="5"/>
  </si>
  <si>
    <t>中郡二宮町百合が丘3丁目82番1地先外</t>
    <rPh sb="0" eb="2">
      <t>ナカグン</t>
    </rPh>
    <rPh sb="2" eb="5">
      <t>ニノミヤマチ</t>
    </rPh>
    <rPh sb="5" eb="7">
      <t>ユリ</t>
    </rPh>
    <rPh sb="8" eb="9">
      <t>オカ</t>
    </rPh>
    <rPh sb="10" eb="12">
      <t>チョウメ</t>
    </rPh>
    <rPh sb="14" eb="15">
      <t>バン</t>
    </rPh>
    <rPh sb="16" eb="18">
      <t>チサキ</t>
    </rPh>
    <rPh sb="18" eb="19">
      <t>ソト</t>
    </rPh>
    <phoneticPr fontId="16"/>
  </si>
  <si>
    <t>企1</t>
    <rPh sb="0" eb="1">
      <t>キ</t>
    </rPh>
    <phoneticPr fontId="5"/>
  </si>
  <si>
    <t>設備設計（建物付帯設備の設計等）</t>
    <rPh sb="0" eb="2">
      <t>セツビ</t>
    </rPh>
    <rPh sb="2" eb="4">
      <t>セッケイ</t>
    </rPh>
    <rPh sb="5" eb="7">
      <t>タテモノ</t>
    </rPh>
    <rPh sb="7" eb="9">
      <t>フタイ</t>
    </rPh>
    <rPh sb="9" eb="11">
      <t>セツビ</t>
    </rPh>
    <rPh sb="12" eb="14">
      <t>セッケイ</t>
    </rPh>
    <rPh sb="14" eb="15">
      <t>トウ</t>
    </rPh>
    <phoneticPr fontId="5"/>
  </si>
  <si>
    <t>河川砂防及び海岸・海洋かつ建設環境</t>
    <rPh sb="0" eb="2">
      <t>カセン</t>
    </rPh>
    <rPh sb="2" eb="4">
      <t>サボウ</t>
    </rPh>
    <rPh sb="4" eb="5">
      <t>オヨ</t>
    </rPh>
    <rPh sb="6" eb="8">
      <t>カイガン</t>
    </rPh>
    <rPh sb="9" eb="11">
      <t>カイヨウ</t>
    </rPh>
    <rPh sb="13" eb="15">
      <t>ケンセツ</t>
    </rPh>
    <rPh sb="15" eb="17">
      <t>カンキョウ</t>
    </rPh>
    <phoneticPr fontId="16"/>
  </si>
  <si>
    <t>株式会社神奈川地質</t>
  </si>
  <si>
    <t>株式会社建設技術コンサルタント</t>
  </si>
  <si>
    <t>川崎地質株式会社横浜支店</t>
  </si>
  <si>
    <t>国際航業株式会社</t>
  </si>
  <si>
    <t>太平測量設計株式会社</t>
  </si>
  <si>
    <t>有限会社七一三測量社</t>
  </si>
  <si>
    <t>株式会社椿</t>
  </si>
  <si>
    <t>有限会社長友測量</t>
  </si>
  <si>
    <t>株式会社土質基礎研究所</t>
  </si>
  <si>
    <t>有限会社アイエー測量コンサルタンツ</t>
  </si>
  <si>
    <t>葉山観光開発株式会社</t>
  </si>
  <si>
    <t>有限会社あゆみ測量設計</t>
  </si>
  <si>
    <t>株式会社ニュージェック神奈川事務所</t>
  </si>
  <si>
    <t>株式会社スリーエスコンサルタンツ神奈川営業所</t>
  </si>
  <si>
    <t>有限会社理工社</t>
  </si>
  <si>
    <t>紬建築設計事務所</t>
  </si>
  <si>
    <t>有限会社府川測量事務所</t>
  </si>
  <si>
    <t>株式会社エース神奈川営業所</t>
  </si>
  <si>
    <t>中央コンサルタンツ株式会社横浜事務所</t>
  </si>
  <si>
    <t>株式会社川坂コンサルタント</t>
  </si>
  <si>
    <t>パシフィックコンサルタンツ株式会社横浜事務所</t>
  </si>
  <si>
    <t>柴胡の原地質コンサルタント株式会社</t>
  </si>
  <si>
    <t>有限会社アース測量</t>
  </si>
  <si>
    <t>株式会社クレアリア神奈川営業所</t>
  </si>
  <si>
    <t>株式会社東洋設計横浜営業所</t>
  </si>
  <si>
    <t>朝日航洋株式会社横浜支店</t>
  </si>
  <si>
    <t>株式会社地盤コンサルタンツ</t>
  </si>
  <si>
    <t>葉山測地株式会社</t>
  </si>
  <si>
    <t>株式会社総合企画アンド建築設計</t>
  </si>
  <si>
    <t>オガワ測量設計株式会社</t>
  </si>
  <si>
    <t>有限会社浅田測量設計事務所</t>
  </si>
  <si>
    <t>株式会社中央測量</t>
  </si>
  <si>
    <t>有限会社ミナミ測量</t>
  </si>
  <si>
    <t>株式会社日本構造橋梁研究所</t>
  </si>
  <si>
    <t>株式会社環境・グリーンエンジニア</t>
  </si>
  <si>
    <t>株式会社ライフ計画事務所</t>
  </si>
  <si>
    <t>株式会社千代田コンサルタント</t>
  </si>
  <si>
    <t>株式会社ジャパックス</t>
  </si>
  <si>
    <t>アジア航測株式会社神奈川支店</t>
  </si>
  <si>
    <t>日建コンサルタンツ株式会社</t>
  </si>
  <si>
    <t>株式会社ぎんが</t>
  </si>
  <si>
    <t>株式会社大地測量設計</t>
  </si>
  <si>
    <t>サンコーコンサルタント株式会社横浜支店</t>
  </si>
  <si>
    <t>株式会社ティープラニング一級建築士事務所</t>
  </si>
  <si>
    <t>株式会社矢野建築設計事務所</t>
  </si>
  <si>
    <t>Ｋｅｎ’ｓＨｏｕｓｅ株式会社</t>
  </si>
  <si>
    <t>株式会社横浜ジオレスト</t>
  </si>
  <si>
    <t>有限会社湘洋測量設計</t>
  </si>
  <si>
    <t>有限会社明成測量調査設計</t>
  </si>
  <si>
    <t>日本シビックコンサルタント株式会社神奈川営業所</t>
  </si>
  <si>
    <t>株式会社日本海コンサルタント関東支店神奈川営業所</t>
  </si>
  <si>
    <t>光南測量コンサルタント有限会社</t>
  </si>
  <si>
    <t>株式会社難波設計事務所</t>
  </si>
  <si>
    <t>株式会社フジヤマ横浜営業所</t>
  </si>
  <si>
    <t>大栄測量設計株式会社</t>
  </si>
  <si>
    <t>厚木測量設計株式会社</t>
  </si>
  <si>
    <t>有限会社高崎測量工業社</t>
  </si>
  <si>
    <t>角田測量設計株式会社</t>
  </si>
  <si>
    <t>株式会社三計</t>
  </si>
  <si>
    <t>有限会社髙橋測量設計事務所</t>
  </si>
  <si>
    <t>興亜測量有限会社</t>
  </si>
  <si>
    <t>有限会社県北</t>
  </si>
  <si>
    <t>相模測量設計株式会社</t>
  </si>
  <si>
    <t>有限会社ノボル測量</t>
  </si>
  <si>
    <t>国武測量設計株式会社</t>
  </si>
  <si>
    <t>西山測量株式会社</t>
  </si>
  <si>
    <t>株式会社津久井サーベイ</t>
  </si>
  <si>
    <t>有限会社岡本測量設計</t>
  </si>
  <si>
    <t>株式会社東邦測量</t>
  </si>
  <si>
    <t>合同会社アースサーベイ</t>
  </si>
  <si>
    <t>有限会社西湘測量設計事務所</t>
  </si>
  <si>
    <t>有限会社茜測量設計</t>
  </si>
  <si>
    <t>有限会社山海測量</t>
  </si>
  <si>
    <t>相互地質開発株式会社</t>
  </si>
  <si>
    <t>有限会社清光測量</t>
  </si>
  <si>
    <t>首都高技術株式会社神奈川営業所</t>
  </si>
  <si>
    <t>有限会社石井測量設計事務所</t>
  </si>
  <si>
    <t>富士箱根測量株式会社</t>
  </si>
  <si>
    <t>株式会社湘南測量設計</t>
  </si>
  <si>
    <t>有限会社新富測建</t>
  </si>
  <si>
    <t>株式会社鈴木組</t>
  </si>
  <si>
    <t>株式会社城山測量設計</t>
  </si>
  <si>
    <t>一般社団法人砂防・地すべり技術センター</t>
  </si>
  <si>
    <t>株式会社秋山設計</t>
  </si>
  <si>
    <t>中央開発株式会社東京支社神奈川支店</t>
  </si>
  <si>
    <t>株式会社岩田幸司設計事務所</t>
  </si>
  <si>
    <t>東京コンサルタンツ株式会社横浜事務所</t>
  </si>
  <si>
    <t>株式会社第一測量</t>
  </si>
  <si>
    <t>株式会社新和設計</t>
  </si>
  <si>
    <t>昭和測量設計株式会社</t>
  </si>
  <si>
    <t>礎測量設計株式会社</t>
  </si>
  <si>
    <t>安武測量設計株式会社</t>
  </si>
  <si>
    <t>株式会社建成社</t>
  </si>
  <si>
    <t>エミー測量設計有限会社</t>
  </si>
  <si>
    <t>株式会社建光設計</t>
  </si>
  <si>
    <t>株式会社川久保企画</t>
  </si>
  <si>
    <t>株式会社セイコー測量</t>
  </si>
  <si>
    <t>株式会社エヌケー新土木研究所</t>
  </si>
  <si>
    <t>第一復建株式会社横浜事務所</t>
  </si>
  <si>
    <t>日本総合技術開発株式会社</t>
  </si>
  <si>
    <t>株式会社小山建築設計事務所</t>
  </si>
  <si>
    <t>株式会社タウンスケープ研究所</t>
  </si>
  <si>
    <t>株式会社森下測量設計</t>
  </si>
  <si>
    <t>有限会社江崎測量設計社</t>
  </si>
  <si>
    <t>株式会社東光測建</t>
  </si>
  <si>
    <t>内外エンジニアリング株式会社</t>
  </si>
  <si>
    <t>中央コンサルタンツ株式会社</t>
  </si>
  <si>
    <t>株式会社日産技術コンサルタント</t>
  </si>
  <si>
    <t>内外エンジニアリング株式会社神奈川営業所</t>
  </si>
  <si>
    <t>株式会社日本水工コンサルタント神奈川事務所</t>
  </si>
  <si>
    <t>有限会社水谷建築設計事務所</t>
  </si>
  <si>
    <t>ＡＲＣＨＩＴＯ一級建築士事務所歩く人</t>
  </si>
  <si>
    <t>有限会社ダイトク建設</t>
  </si>
  <si>
    <t>株式会社小林建築事務所</t>
  </si>
  <si>
    <t>株式会社国設計</t>
  </si>
  <si>
    <t>株式会社ＴＡＣ設備設計</t>
  </si>
  <si>
    <t>株式会社日生建築計画研究所</t>
  </si>
  <si>
    <t>有限会社ＧＴ企画</t>
  </si>
  <si>
    <t>株式会社タック都市開発研究所</t>
  </si>
  <si>
    <t>株式会社田辺設計</t>
  </si>
  <si>
    <t>株式会社二十一設計</t>
  </si>
  <si>
    <t>株式会社日本環境設計</t>
  </si>
  <si>
    <t>奈良なおし改修設計</t>
  </si>
  <si>
    <t>株式会社岸設計</t>
  </si>
  <si>
    <t>タツミ建設設計事務所</t>
  </si>
  <si>
    <t>株式会社ケー・アール建築研究所</t>
  </si>
  <si>
    <t>株式会社エム建築事務所</t>
  </si>
  <si>
    <t>株式会社川瀬設備設計事務所</t>
  </si>
  <si>
    <t>株式会社アリーナ設計</t>
  </si>
  <si>
    <t>株式会社湘南都市総合研究所</t>
  </si>
  <si>
    <t>株式会社ユニバァサル設計</t>
  </si>
  <si>
    <t>株式会社エヌアイティ建築事務所</t>
  </si>
  <si>
    <t>有限会社ＡｒｃｈｉＪＡＭ</t>
  </si>
  <si>
    <t>株式会社建築プラス環境設計事務所</t>
  </si>
  <si>
    <t>株式会社タツミ設計</t>
  </si>
  <si>
    <t>有限会社久保寺敏郎都市建築設計事務所</t>
  </si>
  <si>
    <t>株式会社日創設計</t>
  </si>
  <si>
    <t>有限会社協和建築設計事務所</t>
  </si>
  <si>
    <t>株式会社ジェイ・アイ設計事務所</t>
  </si>
  <si>
    <t>株式会社ニュージェック神奈川事務所</t>
    <rPh sb="14" eb="16">
      <t>ジム</t>
    </rPh>
    <rPh sb="16" eb="17">
      <t>ショ</t>
    </rPh>
    <phoneticPr fontId="5"/>
  </si>
  <si>
    <t>株式会社日水コン横浜事務所</t>
    <phoneticPr fontId="5"/>
  </si>
  <si>
    <t>鋼構造物及びコンクリート</t>
    <phoneticPr fontId="5"/>
  </si>
  <si>
    <t>令和５年度　河川改修工事　県単（その11）橋梁詳細設計業務委託</t>
    <phoneticPr fontId="5"/>
  </si>
  <si>
    <t>河川砂防及び海岸・海洋</t>
    <phoneticPr fontId="5"/>
  </si>
  <si>
    <t>道路</t>
    <phoneticPr fontId="5"/>
  </si>
  <si>
    <t>トンネルかつ鋼構造物及びコンクリート</t>
    <phoneticPr fontId="5"/>
  </si>
  <si>
    <t>建築設計又は設備設計（建物付帯設備の設計等）</t>
    <phoneticPr fontId="4"/>
  </si>
  <si>
    <t>下水道かつ水産土木かつ建設環境</t>
    <phoneticPr fontId="5"/>
  </si>
  <si>
    <t>建設環境かつ下水道</t>
    <phoneticPr fontId="5"/>
  </si>
  <si>
    <t>道路又は土質及び基礎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</si>
</sst>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00"/>
    <numFmt numFmtId="179" formatCode="[$-411]ggge&quot;年&quot;m&quot;月&quot;d&quot;日&quot;;@"/>
  </numFmts>
  <fonts count="27">
    <font>
      <sz val="14"/>
      <name val="ＭＳ 明朝"/>
      <family val="1"/>
      <charset val="128"/>
    </font>
    <font>
      <sz val="10"/>
      <name val="ＭＳ 明朝"/>
      <family val="1"/>
      <charset val="128"/>
    </font>
    <font>
      <sz val="7"/>
      <name val="ＭＳ Ｐ明朝"/>
      <family val="1"/>
      <charset val="128"/>
    </font>
    <font>
      <sz val="14"/>
      <name val="ＭＳ 明朝"/>
      <family val="1"/>
      <charset val="128"/>
    </font>
    <font>
      <sz val="12"/>
      <name val="ＭＳ 明朝"/>
      <family val="1"/>
      <charset val="128"/>
    </font>
    <font>
      <sz val="7"/>
      <name val="ＭＳ 明朝"/>
      <family val="1"/>
      <charset val="128"/>
    </font>
    <font>
      <sz val="6"/>
      <name val="ＭＳ Ｐ明朝"/>
      <family val="1"/>
      <charset val="128"/>
    </font>
    <font>
      <sz val="16"/>
      <name val="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0"/>
      <color indexed="8"/>
      <name val="ＭＳ 明朝"/>
      <family val="1"/>
      <charset val="128"/>
    </font>
    <font>
      <sz val="18"/>
      <color indexed="8"/>
      <name val="ＭＳ 明朝"/>
      <family val="1"/>
      <charset val="128"/>
    </font>
    <font>
      <sz val="11"/>
      <color indexed="12"/>
      <name val="ＭＳ 明朝"/>
      <family val="1"/>
      <charset val="128"/>
    </font>
    <font>
      <sz val="12"/>
      <color indexed="8"/>
      <name val="ＭＳ ゴシック"/>
      <family val="3"/>
      <charset val="128"/>
    </font>
    <font>
      <sz val="11"/>
      <color indexed="10"/>
      <name val="ＭＳ 明朝"/>
      <family val="1"/>
      <charset val="128"/>
    </font>
    <font>
      <sz val="14"/>
      <color rgb="FFFF0000"/>
      <name val="ＭＳ 明朝"/>
      <family val="1"/>
      <charset val="128"/>
    </font>
    <font>
      <sz val="12"/>
      <color rgb="FFFF0000"/>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b/>
      <sz val="16"/>
      <color indexed="8"/>
      <name val="ＭＳ Ｐゴシック"/>
      <family val="3"/>
      <charset val="128"/>
      <scheme val="minor"/>
    </font>
    <font>
      <b/>
      <sz val="12"/>
      <color indexed="8"/>
      <name val="ＭＳ Ｐゴシック"/>
      <family val="3"/>
      <charset val="128"/>
      <scheme val="minor"/>
    </font>
    <font>
      <b/>
      <sz val="16"/>
      <color rgb="FFFF0000"/>
      <name val="ＭＳ Ｐゴシック"/>
      <family val="3"/>
      <charset val="128"/>
      <scheme val="minor"/>
    </font>
    <font>
      <sz val="18"/>
      <color theme="3"/>
      <name val="ＭＳ Ｐゴシック"/>
      <family val="2"/>
      <charset val="128"/>
      <scheme val="major"/>
    </font>
    <font>
      <sz val="12"/>
      <color theme="1"/>
      <name val="ＭＳ 明朝"/>
      <family val="1"/>
      <charset val="128"/>
    </font>
    <font>
      <i/>
      <sz val="12"/>
      <color rgb="FF7F7F7F"/>
      <name val="ＭＳ 明朝"/>
      <family val="2"/>
      <charset val="128"/>
    </font>
  </fonts>
  <fills count="3">
    <fill>
      <patternFill patternType="none"/>
    </fill>
    <fill>
      <patternFill patternType="gray125"/>
    </fill>
    <fill>
      <patternFill patternType="solid">
        <fgColor rgb="FFFFCCFF"/>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3" fillId="0" borderId="0"/>
    <xf numFmtId="38" fontId="1" fillId="0" borderId="0" applyFont="0" applyFill="0" applyBorder="0" applyAlignment="0" applyProtection="0"/>
  </cellStyleXfs>
  <cellXfs count="154">
    <xf numFmtId="0" fontId="0" fillId="0" borderId="0" xfId="0"/>
    <xf numFmtId="176" fontId="10" fillId="0" borderId="0" xfId="1" applyNumberFormat="1" applyFont="1" applyFill="1" applyBorder="1" applyAlignment="1" applyProtection="1">
      <alignment horizontal="right" vertical="center"/>
    </xf>
    <xf numFmtId="176" fontId="10" fillId="0" borderId="11" xfId="1" applyNumberFormat="1" applyFont="1" applyFill="1" applyBorder="1" applyAlignment="1" applyProtection="1">
      <alignment horizontal="right" vertical="center"/>
    </xf>
    <xf numFmtId="0" fontId="9" fillId="0" borderId="0" xfId="1" applyFont="1" applyFill="1" applyBorder="1" applyAlignment="1" applyProtection="1">
      <alignment horizontal="left" vertical="center"/>
    </xf>
    <xf numFmtId="177" fontId="14" fillId="0" borderId="0" xfId="0" applyNumberFormat="1" applyFont="1" applyFill="1" applyBorder="1" applyAlignment="1" applyProtection="1"/>
    <xf numFmtId="0" fontId="10" fillId="0" borderId="4" xfId="1" applyFont="1" applyFill="1" applyBorder="1" applyProtection="1"/>
    <xf numFmtId="0" fontId="10" fillId="0" borderId="0" xfId="1" quotePrefix="1" applyFont="1" applyFill="1" applyAlignment="1" applyProtection="1">
      <alignment horizontal="left"/>
    </xf>
    <xf numFmtId="0" fontId="11" fillId="0" borderId="0" xfId="1" quotePrefix="1" applyFont="1" applyFill="1" applyAlignment="1" applyProtection="1">
      <alignment horizontal="left"/>
    </xf>
    <xf numFmtId="0" fontId="10" fillId="0" borderId="0" xfId="1" applyFont="1" applyFill="1" applyProtection="1"/>
    <xf numFmtId="0" fontId="10" fillId="0" borderId="0" xfId="1" applyFont="1" applyFill="1" applyAlignment="1" applyProtection="1">
      <alignment vertical="center"/>
    </xf>
    <xf numFmtId="0" fontId="9" fillId="0" borderId="0" xfId="1" applyFont="1" applyFill="1" applyAlignment="1" applyProtection="1">
      <alignment vertical="center"/>
    </xf>
    <xf numFmtId="0" fontId="10" fillId="0" borderId="0" xfId="1" applyFont="1" applyFill="1" applyBorder="1" applyProtection="1"/>
    <xf numFmtId="0" fontId="13" fillId="0" borderId="0" xfId="1" applyFont="1" applyFill="1" applyAlignment="1" applyProtection="1">
      <alignment horizontal="right" vertical="top"/>
    </xf>
    <xf numFmtId="0" fontId="10" fillId="0" borderId="0" xfId="1" quotePrefix="1" applyFont="1" applyFill="1" applyAlignment="1" applyProtection="1">
      <alignment horizontal="left" vertical="top"/>
    </xf>
    <xf numFmtId="0" fontId="10" fillId="0" borderId="0" xfId="1" applyFont="1" applyFill="1" applyBorder="1" applyAlignment="1" applyProtection="1">
      <alignment vertical="center"/>
    </xf>
    <xf numFmtId="0" fontId="10" fillId="0" borderId="0" xfId="1" applyFont="1" applyFill="1" applyAlignment="1" applyProtection="1">
      <alignment horizontal="centerContinuous" vertical="center"/>
    </xf>
    <xf numFmtId="0" fontId="12" fillId="0" borderId="0" xfId="1" applyFont="1" applyFill="1" applyAlignment="1" applyProtection="1">
      <alignment horizontal="centerContinuous" vertical="center"/>
    </xf>
    <xf numFmtId="0" fontId="10" fillId="0" borderId="0" xfId="1" applyFont="1" applyFill="1" applyAlignment="1" applyProtection="1">
      <alignment horizontal="centerContinuous"/>
    </xf>
    <xf numFmtId="0" fontId="9" fillId="0" borderId="0" xfId="1" quotePrefix="1" applyFont="1" applyFill="1" applyAlignment="1" applyProtection="1">
      <alignment horizontal="left" vertical="center" indent="1"/>
    </xf>
    <xf numFmtId="0" fontId="10" fillId="0" borderId="0" xfId="1" applyFont="1" applyFill="1" applyAlignment="1" applyProtection="1">
      <alignment horizontal="left" vertical="center"/>
    </xf>
    <xf numFmtId="0" fontId="10" fillId="0" borderId="0" xfId="1" applyFont="1" applyFill="1" applyAlignment="1" applyProtection="1">
      <alignment horizontal="center" vertical="center"/>
    </xf>
    <xf numFmtId="0" fontId="9" fillId="0" borderId="0" xfId="1" quotePrefix="1" applyFont="1" applyFill="1" applyAlignment="1" applyProtection="1">
      <alignment horizontal="left" vertical="center"/>
    </xf>
    <xf numFmtId="0" fontId="9" fillId="0" borderId="0" xfId="0" applyFont="1" applyFill="1" applyAlignment="1" applyProtection="1">
      <alignment vertical="top"/>
    </xf>
    <xf numFmtId="0" fontId="9" fillId="0" borderId="0" xfId="0" applyFont="1" applyFill="1" applyBorder="1" applyAlignment="1" applyProtection="1">
      <alignment vertical="top"/>
    </xf>
    <xf numFmtId="0" fontId="9" fillId="0" borderId="0" xfId="1" applyFont="1" applyFill="1" applyProtection="1"/>
    <xf numFmtId="0" fontId="10" fillId="0" borderId="1" xfId="1" applyFont="1" applyFill="1" applyBorder="1" applyProtection="1"/>
    <xf numFmtId="0" fontId="9" fillId="0" borderId="3" xfId="1" applyFont="1" applyFill="1" applyBorder="1" applyAlignment="1" applyProtection="1">
      <alignment horizontal="distributed" vertical="center"/>
    </xf>
    <xf numFmtId="0" fontId="9" fillId="0" borderId="2" xfId="1" applyFont="1" applyFill="1" applyBorder="1" applyAlignment="1" applyProtection="1">
      <alignment horizontal="right" vertical="center" wrapText="1"/>
    </xf>
    <xf numFmtId="0" fontId="9" fillId="0" borderId="3" xfId="0" applyFont="1" applyFill="1" applyBorder="1" applyAlignment="1" applyProtection="1">
      <alignment horizontal="center" vertical="center" wrapText="1"/>
    </xf>
    <xf numFmtId="0" fontId="9" fillId="0" borderId="5" xfId="1" applyFont="1" applyFill="1" applyBorder="1" applyAlignment="1" applyProtection="1">
      <alignment horizontal="distributed" vertical="center"/>
    </xf>
    <xf numFmtId="0" fontId="9" fillId="0" borderId="6" xfId="0" applyFont="1" applyFill="1" applyBorder="1" applyAlignment="1" applyProtection="1">
      <alignment vertical="center" wrapText="1"/>
    </xf>
    <xf numFmtId="0" fontId="9" fillId="0" borderId="7" xfId="0" applyFont="1" applyFill="1" applyBorder="1" applyAlignment="1" applyProtection="1">
      <alignment horizontal="center" vertical="center" wrapText="1"/>
    </xf>
    <xf numFmtId="0" fontId="10" fillId="0" borderId="0" xfId="1" applyFont="1" applyFill="1" applyBorder="1" applyAlignment="1" applyProtection="1"/>
    <xf numFmtId="0" fontId="9" fillId="0" borderId="1" xfId="1" applyFont="1" applyFill="1" applyBorder="1" applyAlignment="1" applyProtection="1">
      <alignment horizontal="distributed" vertical="center"/>
    </xf>
    <xf numFmtId="0" fontId="9" fillId="0" borderId="8" xfId="1" applyFont="1" applyFill="1" applyBorder="1" applyAlignment="1" applyProtection="1">
      <alignment horizontal="center" vertical="center" wrapText="1"/>
    </xf>
    <xf numFmtId="0" fontId="9" fillId="0" borderId="4" xfId="1" applyFont="1" applyFill="1" applyBorder="1" applyAlignment="1" applyProtection="1">
      <alignment horizontal="distributed" vertical="center"/>
    </xf>
    <xf numFmtId="0" fontId="9" fillId="0" borderId="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9" xfId="1" applyFont="1" applyFill="1" applyBorder="1" applyAlignment="1" applyProtection="1">
      <alignment horizontal="distributed" vertical="center"/>
    </xf>
    <xf numFmtId="0" fontId="9" fillId="0" borderId="6"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5" xfId="1" applyFont="1" applyFill="1" applyBorder="1" applyAlignment="1" applyProtection="1">
      <alignment vertical="center"/>
    </xf>
    <xf numFmtId="0" fontId="10" fillId="0" borderId="9" xfId="1" applyFont="1" applyFill="1" applyBorder="1" applyProtection="1"/>
    <xf numFmtId="0" fontId="9" fillId="0" borderId="7" xfId="1" applyFont="1" applyFill="1" applyBorder="1" applyAlignment="1" applyProtection="1">
      <alignment horizontal="distributed" vertical="center"/>
    </xf>
    <xf numFmtId="0" fontId="9" fillId="0" borderId="7" xfId="1"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0" fillId="0" borderId="10" xfId="1" applyFont="1" applyFill="1" applyBorder="1" applyProtection="1"/>
    <xf numFmtId="0" fontId="9" fillId="0" borderId="8" xfId="1" applyFont="1" applyFill="1" applyBorder="1" applyAlignment="1" applyProtection="1">
      <alignment horizontal="distributed" vertical="center"/>
    </xf>
    <xf numFmtId="0" fontId="9" fillId="0" borderId="8" xfId="1" applyFont="1" applyFill="1" applyBorder="1" applyAlignment="1" applyProtection="1">
      <alignment horizontal="centerContinuous" vertical="center"/>
    </xf>
    <xf numFmtId="0" fontId="9" fillId="0" borderId="5" xfId="1" applyFont="1" applyFill="1" applyBorder="1" applyAlignment="1" applyProtection="1">
      <alignment horizontal="centerContinuous" vertical="center"/>
    </xf>
    <xf numFmtId="0" fontId="9" fillId="0" borderId="8" xfId="1" applyFont="1" applyFill="1" applyBorder="1" applyAlignment="1" applyProtection="1">
      <alignment vertical="center"/>
    </xf>
    <xf numFmtId="0" fontId="9" fillId="0" borderId="3" xfId="1" applyFont="1" applyFill="1" applyBorder="1" applyAlignment="1" applyProtection="1">
      <alignment vertical="center"/>
    </xf>
    <xf numFmtId="0" fontId="9" fillId="0" borderId="10" xfId="1" applyFont="1" applyFill="1" applyBorder="1" applyAlignment="1" applyProtection="1">
      <alignment horizontal="distributed" vertical="center"/>
    </xf>
    <xf numFmtId="0" fontId="10" fillId="0" borderId="11" xfId="1" applyFont="1" applyFill="1" applyBorder="1" applyProtection="1"/>
    <xf numFmtId="38" fontId="9" fillId="0" borderId="2" xfId="1" applyNumberFormat="1" applyFont="1" applyFill="1" applyBorder="1" applyAlignment="1" applyProtection="1">
      <alignment horizontal="left" vertical="center"/>
    </xf>
    <xf numFmtId="0" fontId="9" fillId="0" borderId="2" xfId="1" applyFont="1" applyFill="1" applyBorder="1" applyAlignment="1" applyProtection="1">
      <alignment horizontal="left" vertical="center"/>
    </xf>
    <xf numFmtId="37" fontId="9" fillId="0" borderId="2" xfId="1" applyNumberFormat="1" applyFont="1" applyFill="1" applyBorder="1" applyAlignment="1" applyProtection="1">
      <alignment horizontal="left" vertical="center"/>
    </xf>
    <xf numFmtId="0" fontId="9" fillId="0" borderId="2"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6" xfId="1" applyFont="1" applyFill="1" applyBorder="1" applyAlignment="1" applyProtection="1">
      <alignment horizontal="left" vertical="center"/>
    </xf>
    <xf numFmtId="37" fontId="9" fillId="0" borderId="6" xfId="1" applyNumberFormat="1" applyFont="1" applyFill="1" applyBorder="1" applyAlignment="1" applyProtection="1">
      <alignment horizontal="left" vertical="center"/>
    </xf>
    <xf numFmtId="0" fontId="9" fillId="0" borderId="6" xfId="1" applyFont="1" applyFill="1" applyBorder="1" applyAlignment="1" applyProtection="1">
      <alignment horizontal="center" vertical="center"/>
    </xf>
    <xf numFmtId="0" fontId="9" fillId="0" borderId="6" xfId="1" applyFont="1" applyFill="1" applyBorder="1" applyAlignment="1" applyProtection="1">
      <alignment vertical="center"/>
    </xf>
    <xf numFmtId="0" fontId="9" fillId="0" borderId="7" xfId="1" applyFont="1" applyFill="1" applyBorder="1" applyAlignment="1" applyProtection="1">
      <alignment vertical="center"/>
    </xf>
    <xf numFmtId="0" fontId="8" fillId="0" borderId="0" xfId="1" applyFont="1" applyFill="1" applyBorder="1" applyAlignment="1" applyProtection="1">
      <alignment vertical="center"/>
    </xf>
    <xf numFmtId="3" fontId="3" fillId="0" borderId="0" xfId="0" applyNumberFormat="1" applyFont="1" applyFill="1" applyBorder="1" applyAlignment="1" applyProtection="1">
      <alignment horizontal="center" vertical="top"/>
    </xf>
    <xf numFmtId="0" fontId="13" fillId="0" borderId="0" xfId="1" applyFont="1" applyFill="1" applyAlignment="1" applyProtection="1">
      <alignment horizontal="right" vertical="top"/>
      <protection locked="0"/>
    </xf>
    <xf numFmtId="0" fontId="13" fillId="0" borderId="0" xfId="1" applyFont="1" applyFill="1" applyAlignment="1" applyProtection="1">
      <alignment horizontal="left" vertical="center" indent="1"/>
      <protection locked="0"/>
    </xf>
    <xf numFmtId="0" fontId="10" fillId="0" borderId="0" xfId="1" applyFont="1" applyFill="1"/>
    <xf numFmtId="0" fontId="15" fillId="0" borderId="0" xfId="1" applyFont="1" applyFill="1" applyAlignment="1" applyProtection="1">
      <alignment horizontal="right"/>
      <protection locked="0"/>
    </xf>
    <xf numFmtId="0" fontId="13" fillId="0" borderId="0" xfId="1" applyFont="1" applyFill="1" applyAlignment="1" applyProtection="1">
      <alignment horizontal="right"/>
      <protection locked="0"/>
    </xf>
    <xf numFmtId="0" fontId="8" fillId="0" borderId="0" xfId="1" applyFont="1" applyFill="1" applyBorder="1" applyAlignment="1" applyProtection="1">
      <alignment horizontal="distributed" vertical="center"/>
    </xf>
    <xf numFmtId="0" fontId="9" fillId="0" borderId="6" xfId="1" applyFont="1" applyFill="1" applyBorder="1" applyAlignment="1" applyProtection="1">
      <alignment horizontal="distributed" vertical="center"/>
    </xf>
    <xf numFmtId="0" fontId="9" fillId="0" borderId="11" xfId="1" applyFont="1" applyFill="1" applyBorder="1" applyAlignment="1" applyProtection="1">
      <alignment horizontal="distributed" vertical="center"/>
    </xf>
    <xf numFmtId="0" fontId="9" fillId="0" borderId="0" xfId="1" applyFont="1" applyFill="1" applyBorder="1" applyAlignment="1" applyProtection="1">
      <alignment horizontal="distributed" vertical="center"/>
    </xf>
    <xf numFmtId="0" fontId="9" fillId="0" borderId="2" xfId="1" applyFont="1" applyFill="1" applyBorder="1" applyAlignment="1" applyProtection="1">
      <alignment horizontal="distributed" vertical="center"/>
    </xf>
    <xf numFmtId="0" fontId="10" fillId="0" borderId="0" xfId="1" applyFont="1" applyFill="1" applyAlignment="1" applyProtection="1">
      <alignment horizontal="right"/>
    </xf>
    <xf numFmtId="0" fontId="10" fillId="0" borderId="15" xfId="1" applyFont="1" applyFill="1" applyBorder="1" applyProtection="1"/>
    <xf numFmtId="0" fontId="10" fillId="0" borderId="16" xfId="1" applyFont="1" applyFill="1" applyBorder="1" applyProtection="1"/>
    <xf numFmtId="177" fontId="9" fillId="0" borderId="2" xfId="1" applyNumberFormat="1" applyFont="1" applyFill="1" applyBorder="1" applyAlignment="1" applyProtection="1">
      <alignment horizontal="left" vertical="center"/>
    </xf>
    <xf numFmtId="3" fontId="9" fillId="0" borderId="0" xfId="0" applyNumberFormat="1" applyFont="1" applyFill="1" applyAlignment="1" applyProtection="1">
      <alignment horizontal="center" vertical="top"/>
    </xf>
    <xf numFmtId="0" fontId="10" fillId="0" borderId="17" xfId="1" applyFont="1" applyFill="1" applyBorder="1" applyProtection="1"/>
    <xf numFmtId="0" fontId="0" fillId="0" borderId="0" xfId="0" applyAlignment="1">
      <alignment wrapText="1"/>
    </xf>
    <xf numFmtId="0" fontId="0" fillId="0" borderId="0" xfId="0" applyAlignment="1">
      <alignment horizontal="center" vertical="center"/>
    </xf>
    <xf numFmtId="0" fontId="16" fillId="0" borderId="0" xfId="0" applyFont="1" applyFill="1" applyAlignment="1">
      <alignment wrapText="1"/>
    </xf>
    <xf numFmtId="0" fontId="18"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wrapText="1"/>
      <protection locked="0"/>
    </xf>
    <xf numFmtId="0" fontId="19" fillId="0" borderId="0" xfId="0" applyFont="1" applyBorder="1" applyAlignment="1">
      <alignment vertical="center"/>
    </xf>
    <xf numFmtId="0" fontId="20" fillId="0" borderId="18"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5" fillId="2" borderId="12" xfId="0" applyFont="1" applyFill="1" applyBorder="1" applyAlignment="1" applyProtection="1">
      <alignment horizontal="center" vertical="center" wrapText="1"/>
      <protection locked="0"/>
    </xf>
    <xf numFmtId="0" fontId="4" fillId="0" borderId="12" xfId="0" applyFont="1" applyFill="1" applyBorder="1" applyAlignment="1" applyProtection="1">
      <alignment vertical="center" wrapText="1"/>
      <protection locked="0"/>
    </xf>
    <xf numFmtId="0" fontId="4" fillId="0" borderId="12" xfId="0" applyNumberFormat="1" applyFont="1" applyFill="1" applyBorder="1" applyAlignment="1" applyProtection="1">
      <alignment vertical="center" wrapText="1"/>
      <protection locked="0"/>
    </xf>
    <xf numFmtId="0" fontId="4" fillId="0" borderId="12" xfId="0" applyFont="1" applyFill="1" applyBorder="1" applyAlignment="1" applyProtection="1">
      <alignment vertical="center"/>
      <protection locked="0"/>
    </xf>
    <xf numFmtId="0" fontId="4" fillId="0" borderId="12" xfId="0" applyFont="1" applyFill="1" applyBorder="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left" vertical="center"/>
    </xf>
    <xf numFmtId="0" fontId="4" fillId="0" borderId="12" xfId="0" applyFont="1" applyFill="1" applyBorder="1" applyAlignment="1">
      <alignment horizontal="left" vertical="center" wrapText="1"/>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12" xfId="0" applyFont="1" applyFill="1" applyBorder="1" applyAlignment="1">
      <alignment horizontal="right" vertical="center"/>
    </xf>
    <xf numFmtId="0" fontId="4" fillId="0" borderId="12" xfId="0" applyFont="1" applyBorder="1" applyAlignment="1">
      <alignment horizontal="right" vertical="center"/>
    </xf>
    <xf numFmtId="0" fontId="8" fillId="0" borderId="0" xfId="1" applyFont="1" applyFill="1" applyBorder="1" applyAlignment="1" applyProtection="1">
      <alignment horizontal="distributed" vertical="center"/>
    </xf>
    <xf numFmtId="0" fontId="9" fillId="0" borderId="0" xfId="1" applyFont="1" applyFill="1" applyAlignment="1" applyProtection="1">
      <alignment horizontal="right" vertical="top"/>
    </xf>
    <xf numFmtId="0" fontId="13" fillId="0" borderId="0" xfId="1" applyFont="1" applyFill="1" applyAlignment="1" applyProtection="1">
      <alignment horizontal="left" vertical="top"/>
    </xf>
    <xf numFmtId="0" fontId="9" fillId="0" borderId="2" xfId="1" applyFont="1" applyFill="1" applyBorder="1" applyAlignment="1" applyProtection="1">
      <alignment horizontal="distributed" vertical="center"/>
    </xf>
    <xf numFmtId="0" fontId="9" fillId="0" borderId="0" xfId="1" applyFont="1" applyFill="1" applyBorder="1" applyAlignment="1" applyProtection="1">
      <alignment horizontal="distributed" vertical="center"/>
    </xf>
    <xf numFmtId="0" fontId="9" fillId="0" borderId="2" xfId="1"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14"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12" fillId="0" borderId="0" xfId="1" applyFont="1" applyFill="1" applyAlignment="1" applyProtection="1">
      <alignment horizontal="center" vertical="center"/>
    </xf>
    <xf numFmtId="179" fontId="9" fillId="0" borderId="0" xfId="1" applyNumberFormat="1" applyFont="1" applyFill="1" applyAlignment="1" applyProtection="1">
      <alignment horizontal="left" vertical="center"/>
    </xf>
    <xf numFmtId="179" fontId="9" fillId="0" borderId="0" xfId="0" applyNumberFormat="1" applyFont="1" applyFill="1" applyAlignment="1" applyProtection="1">
      <alignment vertical="center"/>
    </xf>
    <xf numFmtId="0" fontId="9" fillId="0" borderId="0" xfId="1" applyFont="1" applyFill="1" applyAlignment="1" applyProtection="1">
      <alignment horizontal="right" vertical="center"/>
    </xf>
    <xf numFmtId="0" fontId="9" fillId="0" borderId="0" xfId="0" applyFont="1" applyFill="1" applyAlignment="1" applyProtection="1">
      <alignment vertical="center"/>
    </xf>
    <xf numFmtId="0" fontId="9" fillId="0" borderId="6" xfId="0" applyFont="1" applyFill="1" applyBorder="1" applyAlignment="1" applyProtection="1">
      <alignment horizontal="right" vertical="top"/>
    </xf>
    <xf numFmtId="0" fontId="9" fillId="0" borderId="6" xfId="0" applyFont="1" applyFill="1" applyBorder="1" applyAlignment="1" applyProtection="1">
      <alignment vertical="top"/>
    </xf>
    <xf numFmtId="0" fontId="8" fillId="0" borderId="2"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6" xfId="1" applyFont="1" applyFill="1" applyBorder="1" applyAlignment="1" applyProtection="1">
      <alignment horizontal="left" vertical="center" wrapText="1"/>
    </xf>
    <xf numFmtId="3" fontId="9" fillId="0" borderId="10" xfId="1" applyNumberFormat="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9" fillId="0" borderId="6" xfId="1" applyFont="1" applyFill="1" applyBorder="1" applyAlignment="1" applyProtection="1">
      <alignment horizontal="distributed" vertical="center"/>
    </xf>
    <xf numFmtId="1" fontId="9" fillId="0" borderId="0" xfId="1" applyNumberFormat="1" applyFont="1" applyFill="1" applyBorder="1" applyAlignment="1" applyProtection="1">
      <alignment horizontal="left" vertical="center"/>
    </xf>
    <xf numFmtId="1" fontId="9" fillId="0" borderId="6" xfId="1" applyNumberFormat="1" applyFont="1" applyFill="1" applyBorder="1" applyAlignment="1" applyProtection="1">
      <alignment horizontal="left" vertical="center"/>
    </xf>
    <xf numFmtId="0" fontId="9" fillId="0" borderId="11" xfId="1" applyFont="1" applyFill="1" applyBorder="1" applyAlignment="1" applyProtection="1">
      <alignment horizontal="distributed" vertical="center" wrapText="1"/>
    </xf>
    <xf numFmtId="3" fontId="3" fillId="0" borderId="11" xfId="0" applyNumberFormat="1"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9" fillId="0" borderId="11" xfId="1" applyFont="1" applyFill="1" applyBorder="1" applyAlignment="1" applyProtection="1">
      <alignment horizontal="distributed" vertical="center"/>
    </xf>
    <xf numFmtId="58" fontId="9" fillId="0" borderId="11" xfId="1" applyNumberFormat="1" applyFont="1" applyFill="1" applyBorder="1" applyAlignment="1" applyProtection="1">
      <alignment horizontal="center" vertical="center" wrapText="1"/>
    </xf>
    <xf numFmtId="58" fontId="9" fillId="0" borderId="11" xfId="1" applyNumberFormat="1" applyFont="1" applyFill="1" applyBorder="1" applyAlignment="1" applyProtection="1">
      <alignment horizontal="center" vertical="center"/>
    </xf>
    <xf numFmtId="58" fontId="9" fillId="0" borderId="11" xfId="0" applyNumberFormat="1"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1" xfId="1" applyFont="1" applyFill="1" applyBorder="1" applyAlignment="1" applyProtection="1">
      <alignment horizontal="center" vertical="center"/>
    </xf>
    <xf numFmtId="176" fontId="9" fillId="0" borderId="11" xfId="1" applyNumberFormat="1" applyFont="1" applyFill="1" applyBorder="1" applyAlignment="1" applyProtection="1">
      <alignment horizontal="right" vertical="center"/>
    </xf>
    <xf numFmtId="178" fontId="9" fillId="0" borderId="11" xfId="2" applyNumberFormat="1" applyFont="1" applyFill="1" applyBorder="1" applyAlignment="1" applyProtection="1">
      <alignment horizontal="right" vertical="center"/>
    </xf>
    <xf numFmtId="0" fontId="9" fillId="0" borderId="4" xfId="1" applyFont="1" applyFill="1" applyBorder="1" applyAlignment="1" applyProtection="1">
      <alignment horizontal="center"/>
    </xf>
    <xf numFmtId="0" fontId="9" fillId="0" borderId="0" xfId="1" applyFont="1" applyFill="1" applyBorder="1" applyAlignment="1" applyProtection="1">
      <alignment horizontal="center"/>
    </xf>
    <xf numFmtId="0" fontId="9" fillId="0" borderId="5" xfId="1" applyFont="1" applyFill="1" applyBorder="1" applyAlignment="1" applyProtection="1">
      <alignment horizontal="center"/>
    </xf>
    <xf numFmtId="0" fontId="3" fillId="0" borderId="0" xfId="0" applyFont="1" applyFill="1" applyAlignment="1" applyProtection="1">
      <alignment horizontal="left" vertical="top"/>
    </xf>
    <xf numFmtId="58" fontId="9" fillId="0" borderId="0" xfId="1" applyNumberFormat="1" applyFont="1" applyFill="1" applyAlignment="1" applyProtection="1">
      <alignment horizontal="left" vertical="center"/>
    </xf>
    <xf numFmtId="1" fontId="9" fillId="0" borderId="11" xfId="1" applyNumberFormat="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19" fillId="0" borderId="0" xfId="0" applyNumberFormat="1" applyFont="1" applyFill="1" applyBorder="1" applyAlignment="1" applyProtection="1">
      <alignment vertical="center" wrapText="1"/>
      <protection locked="0"/>
    </xf>
    <xf numFmtId="0" fontId="4" fillId="2" borderId="12" xfId="0" applyNumberFormat="1" applyFont="1" applyFill="1" applyBorder="1" applyAlignment="1" applyProtection="1">
      <alignment horizontal="center" vertical="center" wrapText="1"/>
      <protection locked="0"/>
    </xf>
    <xf numFmtId="0" fontId="0" fillId="0" borderId="0" xfId="0" applyFont="1" applyFill="1" applyAlignment="1">
      <alignment wrapText="1"/>
    </xf>
  </cellXfs>
  <cellStyles count="3">
    <cellStyle name="桁区切り 2" xfId="2"/>
    <cellStyle name="標準" xfId="0" builtinId="0"/>
    <cellStyle name="標準_H17抜打ち検査台帳(住営)" xfId="1"/>
  </cellStyles>
  <dxfs count="0"/>
  <tableStyles count="0" defaultTableStyle="TableStyleMedium9" defaultPivotStyle="PivotStyleLight16"/>
  <colors>
    <mruColors>
      <color rgb="FFFFCCFF"/>
      <color rgb="FF0000FF"/>
      <color rgb="FFCCFF99"/>
      <color rgb="FF65E226"/>
      <color rgb="FF0099FF"/>
      <color rgb="FFCCFFFF"/>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14673962\AppData\Local\Microsoft\Windows\Temporary%20Internet%20Files\Content.Outlook\NMC487LF\&#12304;&#34276;&#22303;&#12305;H27&#26908;&#26619;&#21488;&#24115;&#65288;&#25552;&#20986;&#29992;27&#24180;9&#26376;&#20998;&#36861;&#2115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43159804\Desktop\03.&#34276;&#27810;&#22303;&#26408;&#20107;&#21209;&#25152;(2016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工事依頼書"/>
      <sheetName val="工事結果通知"/>
      <sheetName val="工事評定通知"/>
      <sheetName val="委託検査台帳"/>
      <sheetName val="委託依頼書"/>
      <sheetName val="委託結果通知"/>
      <sheetName val="委託評定通知"/>
      <sheetName val="リストデータ"/>
    </sheetNames>
    <sheetDataSet>
      <sheetData sheetId="0"/>
      <sheetData sheetId="1"/>
      <sheetData sheetId="2"/>
      <sheetData sheetId="3"/>
      <sheetData sheetId="4"/>
      <sheetData sheetId="5"/>
      <sheetData sheetId="6"/>
      <sheetData sheetId="7"/>
      <sheetData sheetId="8">
        <row r="12">
          <cell r="D12" t="str">
            <v>完成</v>
          </cell>
        </row>
        <row r="13">
          <cell r="D13" t="str">
            <v>出来形</v>
          </cell>
        </row>
        <row r="14">
          <cell r="D14" t="str">
            <v>中止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委託検査台帳"/>
      <sheetName val="調整用紙（工事）"/>
      <sheetName val="調整用紙（委託） "/>
      <sheetName val="工事検査命令決裁"/>
      <sheetName val="工事検査実施通知書"/>
      <sheetName val="工事検査命令書"/>
      <sheetName val="工事実施状況調書"/>
      <sheetName val="工事成績評定結果調書"/>
      <sheetName val="工事依頼書"/>
      <sheetName val="工事結果通知"/>
      <sheetName val="工事評定通知"/>
      <sheetName val="★工事依頼書"/>
      <sheetName val="★工事結果通知"/>
      <sheetName val="委託検査命令決裁"/>
      <sheetName val="委託検査実施通知書"/>
      <sheetName val="委託検査命令書"/>
      <sheetName val="実施状況調書"/>
      <sheetName val="委託依頼書"/>
      <sheetName val="委託結果通知"/>
      <sheetName val="委託評定通知"/>
      <sheetName val="リストデータ"/>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ow r="3">
          <cell r="B3" t="str">
            <v>010土木一式</v>
          </cell>
          <cell r="D3" t="str">
            <v>完成</v>
          </cell>
          <cell r="F3" t="str">
            <v>県単</v>
          </cell>
          <cell r="H3" t="str">
            <v>○</v>
          </cell>
          <cell r="J3" t="str">
            <v>00200</v>
          </cell>
          <cell r="K3" t="str">
            <v>企画調整課</v>
          </cell>
          <cell r="N3" t="str">
            <v>グループリーダー</v>
          </cell>
          <cell r="P3" t="str">
            <v>企画調整課</v>
          </cell>
          <cell r="R3" t="str">
            <v>1.総合工種</v>
          </cell>
          <cell r="V3" t="str">
            <v>1.測量</v>
          </cell>
          <cell r="Y3" t="str">
            <v>主査金澤　純子</v>
          </cell>
          <cell r="Z3" t="str">
            <v>積算Ｇ</v>
          </cell>
          <cell r="AA3" t="str">
            <v>積算Ｇ</v>
          </cell>
          <cell r="AB3" t="str">
            <v>南駐在</v>
          </cell>
        </row>
        <row r="4">
          <cell r="B4" t="str">
            <v>010-01ＰＣ</v>
          </cell>
          <cell r="D4" t="str">
            <v>完成（指定部分）</v>
          </cell>
          <cell r="F4" t="str">
            <v>公共</v>
          </cell>
          <cell r="H4" t="str">
            <v>－</v>
          </cell>
          <cell r="J4" t="str">
            <v>00400</v>
          </cell>
          <cell r="K4" t="str">
            <v>経理課</v>
          </cell>
          <cell r="N4" t="str">
            <v>技幹</v>
          </cell>
          <cell r="P4" t="str">
            <v>県土整備経理課</v>
          </cell>
          <cell r="R4" t="str">
            <v>2.仮設工</v>
          </cell>
          <cell r="V4" t="str">
            <v>2.地質調査業務</v>
          </cell>
          <cell r="Y4" t="str">
            <v>主任技師中崎　一巳</v>
          </cell>
          <cell r="Z4" t="str">
            <v>香川　聡</v>
          </cell>
          <cell r="AA4" t="str">
            <v>主査齋藤　仁志</v>
          </cell>
          <cell r="AB4" t="str">
            <v>副技幹飯吉　裕之</v>
          </cell>
        </row>
        <row r="5">
          <cell r="B5" t="str">
            <v>020建築一式</v>
          </cell>
          <cell r="D5" t="str">
            <v>出来形</v>
          </cell>
          <cell r="F5" t="str">
            <v>公共・県単</v>
          </cell>
          <cell r="J5" t="str">
            <v>00500</v>
          </cell>
          <cell r="K5" t="str">
            <v>経理課（入札制度担当）</v>
          </cell>
          <cell r="N5" t="str">
            <v>副技幹</v>
          </cell>
          <cell r="P5" t="str">
            <v>技術管理課</v>
          </cell>
          <cell r="R5" t="str">
            <v>3.ｺﾝｸﾘｰﾄ構造物工</v>
          </cell>
          <cell r="V5" t="str">
            <v>3.単純調査業務</v>
          </cell>
          <cell r="Y5" t="str">
            <v>主任技師遠藤　里美</v>
          </cell>
          <cell r="Z5" t="str">
            <v>副技幹柏木　明住宅営繕事務所</v>
          </cell>
          <cell r="AA5" t="str">
            <v>主査田中　俊太朗河川課</v>
          </cell>
          <cell r="AB5" t="str">
            <v>主査杉浦　裕</v>
          </cell>
        </row>
        <row r="6">
          <cell r="B6" t="str">
            <v>030大工</v>
          </cell>
          <cell r="D6" t="str">
            <v>中間（全体）</v>
          </cell>
          <cell r="F6" t="str">
            <v>ゼロ県債</v>
          </cell>
          <cell r="J6" t="str">
            <v>00600</v>
          </cell>
          <cell r="K6" t="str">
            <v>技術管理課</v>
          </cell>
          <cell r="N6" t="str">
            <v>主査</v>
          </cell>
          <cell r="P6" t="str">
            <v>用地課</v>
          </cell>
          <cell r="R6" t="str">
            <v>4.土工(切土工)</v>
          </cell>
          <cell r="V6" t="str">
            <v>4.計画検討、解析等調査業務</v>
          </cell>
          <cell r="AA6" t="str">
            <v>主査小澤　能尚下水道課</v>
          </cell>
          <cell r="AB6" t="str">
            <v>副技幹松村　良人</v>
          </cell>
        </row>
        <row r="7">
          <cell r="B7" t="str">
            <v>040左官</v>
          </cell>
          <cell r="D7" t="str">
            <v>中間（部分）</v>
          </cell>
          <cell r="F7" t="str">
            <v>ゼロ国債</v>
          </cell>
          <cell r="J7" t="str">
            <v>00800</v>
          </cell>
          <cell r="K7" t="str">
            <v>営繕計画課</v>
          </cell>
          <cell r="N7" t="str">
            <v>主任技師</v>
          </cell>
          <cell r="P7" t="str">
            <v>都市計画課</v>
          </cell>
          <cell r="R7" t="str">
            <v>5.土工(盛土工・築堤工等)</v>
          </cell>
          <cell r="V7" t="str">
            <v>5.設計業務(概略・予備)</v>
          </cell>
          <cell r="Y7" t="str">
            <v>主査直井　裕之県土整備経理課</v>
          </cell>
          <cell r="AA7" t="str">
            <v>副技幹山口　晃平営繕計画課</v>
          </cell>
          <cell r="AB7" t="str">
            <v>副技幹飯野　定</v>
          </cell>
        </row>
        <row r="8">
          <cell r="B8" t="str">
            <v>050とび・土工・ｺﾝｸﾘｰﾄ</v>
          </cell>
          <cell r="D8" t="str">
            <v>中止</v>
          </cell>
          <cell r="J8" t="str">
            <v>01000</v>
          </cell>
          <cell r="K8" t="str">
            <v>用地課</v>
          </cell>
          <cell r="N8" t="str">
            <v>技師</v>
          </cell>
          <cell r="P8" t="str">
            <v>環境共生都市課</v>
          </cell>
          <cell r="R8" t="str">
            <v>6.護岸工・根固工・水制工</v>
          </cell>
          <cell r="V8" t="str">
            <v>6.設計業務(詳細)</v>
          </cell>
          <cell r="Y8" t="str">
            <v>副技幹広岡　まり用地課</v>
          </cell>
          <cell r="AA8" t="str">
            <v>ＧＬ池田　晋一営繕計画課</v>
          </cell>
          <cell r="AB8" t="str">
            <v>副技幹野村　恵一</v>
          </cell>
        </row>
        <row r="9">
          <cell r="B9" t="str">
            <v>050-01法面</v>
          </cell>
          <cell r="J9" t="str">
            <v>01200</v>
          </cell>
          <cell r="K9" t="str">
            <v>都市計画課</v>
          </cell>
          <cell r="N9" t="str">
            <v>副課長</v>
          </cell>
          <cell r="P9" t="str">
            <v>交通企画課</v>
          </cell>
          <cell r="R9" t="str">
            <v>7.鋼橋上部工</v>
          </cell>
          <cell r="V9" t="str">
            <v>7.工事監理業務</v>
          </cell>
          <cell r="Y9" t="str">
            <v>副技幹山口　泰永都市計画課</v>
          </cell>
          <cell r="AA9" t="str">
            <v>ＧＬ佐藤　由基営繕計画課</v>
          </cell>
          <cell r="AB9" t="str">
            <v>臨時技師石黒　政行</v>
          </cell>
        </row>
        <row r="10">
          <cell r="B10" t="str">
            <v>060石</v>
          </cell>
          <cell r="J10" t="str">
            <v>01400</v>
          </cell>
          <cell r="K10" t="str">
            <v>都市整備課</v>
          </cell>
          <cell r="N10" t="str">
            <v>課長代理</v>
          </cell>
          <cell r="P10" t="str">
            <v>都市整備課</v>
          </cell>
          <cell r="R10" t="str">
            <v>8.石積工、ﾌﾞﾛｯｸ積工</v>
          </cell>
          <cell r="V10" t="str">
            <v>8.設計積算業務用</v>
          </cell>
          <cell r="Y10" t="str">
            <v>主査仲原　亨都市整備課</v>
          </cell>
          <cell r="AA10" t="str">
            <v>主査前田　雄之介営繕計画課</v>
          </cell>
          <cell r="AB10" t="str">
            <v>副技幹枝　克彦</v>
          </cell>
        </row>
        <row r="11">
          <cell r="B11" t="str">
            <v>070屋根</v>
          </cell>
          <cell r="J11" t="str">
            <v>01600</v>
          </cell>
          <cell r="K11" t="str">
            <v>建築指導課</v>
          </cell>
          <cell r="N11" t="str">
            <v>検査主任専門員</v>
          </cell>
          <cell r="P11" t="str">
            <v>都市公園課</v>
          </cell>
          <cell r="R11" t="str">
            <v>9.地盤改良工</v>
          </cell>
          <cell r="V11" t="str">
            <v>9.発注者支援業務用</v>
          </cell>
          <cell r="AA11" t="str">
            <v>課長長川　玄流域下水道整備事務所</v>
          </cell>
          <cell r="AB11" t="str">
            <v>主任技師鈴木　晴久</v>
          </cell>
        </row>
        <row r="12">
          <cell r="B12" t="str">
            <v>080電気</v>
          </cell>
          <cell r="D12" t="str">
            <v>完成</v>
          </cell>
          <cell r="F12" t="str">
            <v>1.設備設計</v>
          </cell>
          <cell r="J12" t="str">
            <v>01800</v>
          </cell>
          <cell r="K12" t="str">
            <v>建設業課</v>
          </cell>
          <cell r="N12" t="str">
            <v>部長</v>
          </cell>
          <cell r="P12" t="str">
            <v>道路企画課</v>
          </cell>
          <cell r="R12" t="str">
            <v>10.砂防構造物工、地滑り防止工</v>
          </cell>
          <cell r="Y12" t="str">
            <v>副技幹高橋　昌祐住宅計画課</v>
          </cell>
          <cell r="AA12" t="str">
            <v>副技幹朝比奈　和則流域下水道整備事務所</v>
          </cell>
          <cell r="AB12" t="str">
            <v>主査野間口 智子</v>
          </cell>
        </row>
        <row r="13">
          <cell r="B13" t="str">
            <v>090管</v>
          </cell>
          <cell r="D13" t="str">
            <v>完成（部分引渡）</v>
          </cell>
          <cell r="F13" t="str">
            <v>2.建築設計</v>
          </cell>
          <cell r="J13" t="str">
            <v>02000</v>
          </cell>
          <cell r="K13" t="str">
            <v>道路管理課</v>
          </cell>
          <cell r="N13" t="str">
            <v>課長</v>
          </cell>
          <cell r="P13" t="str">
            <v>道路管理課</v>
          </cell>
          <cell r="R13" t="str">
            <v>11.舗装工</v>
          </cell>
          <cell r="Y13" t="str">
            <v>ＧＬ和久津　博之公共住宅課</v>
          </cell>
          <cell r="AA13" t="str">
            <v>課長村永　一恭住宅営繕事務所</v>
          </cell>
          <cell r="AB13" t="str">
            <v>副技幹田口　雅丈</v>
          </cell>
        </row>
        <row r="14">
          <cell r="B14" t="str">
            <v>100ﾀｲﾙ・れんが・ﾌﾞﾛｯｸ</v>
          </cell>
          <cell r="D14" t="str">
            <v>出来形</v>
          </cell>
          <cell r="F14" t="str">
            <v>3.測量</v>
          </cell>
          <cell r="J14" t="str">
            <v>02200</v>
          </cell>
          <cell r="K14" t="str">
            <v>道路整備課</v>
          </cell>
          <cell r="N14" t="str">
            <v>出張所長</v>
          </cell>
          <cell r="P14" t="str">
            <v>道路整備課</v>
          </cell>
          <cell r="R14" t="str">
            <v>12.海岸工</v>
          </cell>
          <cell r="Y14" t="str">
            <v>主査佐藤　宣明建築指導課</v>
          </cell>
          <cell r="AA14" t="str">
            <v>主査長谷川　隆秀住宅営繕事務所</v>
          </cell>
        </row>
        <row r="15">
          <cell r="B15" t="str">
            <v>110鋼構造物</v>
          </cell>
          <cell r="D15" t="str">
            <v>中止</v>
          </cell>
          <cell r="F15" t="str">
            <v>4.地質調査</v>
          </cell>
          <cell r="J15" t="str">
            <v>02400</v>
          </cell>
          <cell r="K15" t="str">
            <v>下水道課</v>
          </cell>
          <cell r="P15" t="str">
            <v>流域海岸企画課</v>
          </cell>
          <cell r="R15" t="str">
            <v>13.法面工</v>
          </cell>
          <cell r="Y15" t="str">
            <v>ＧＬ鈴木　恵一建築指導課</v>
          </cell>
          <cell r="AB15" t="str">
            <v>副技幹菊池　勝吉建設リサイクル課</v>
          </cell>
        </row>
        <row r="16">
          <cell r="B16" t="str">
            <v>110-01鋼橋上部</v>
          </cell>
          <cell r="F16" t="str">
            <v>5.河川砂防及び海岸・海洋</v>
          </cell>
          <cell r="J16" t="str">
            <v>02600</v>
          </cell>
          <cell r="K16" t="str">
            <v>河川課</v>
          </cell>
          <cell r="P16" t="str">
            <v>河川課</v>
          </cell>
          <cell r="R16" t="str">
            <v>14.杭基礎工</v>
          </cell>
          <cell r="Y16" t="str">
            <v>ＧＬ田口　浩建築安全課</v>
          </cell>
          <cell r="AB16" t="str">
            <v>主任技師吉田　健太郎都市計画課</v>
          </cell>
        </row>
        <row r="17">
          <cell r="B17" t="str">
            <v>120鉄筋</v>
          </cell>
          <cell r="F17" t="str">
            <v>6.港湾及び空港</v>
          </cell>
          <cell r="J17" t="str">
            <v>02800</v>
          </cell>
          <cell r="K17" t="str">
            <v>砂防海岸課</v>
          </cell>
          <cell r="P17" t="str">
            <v>砂防海岸課</v>
          </cell>
          <cell r="R17" t="str">
            <v>15.ｺﾝｸﾘｰﾄ橋上部工</v>
          </cell>
          <cell r="Y17" t="str">
            <v>副技幹藤原　博之建築安全課</v>
          </cell>
          <cell r="AB17" t="str">
            <v>副技幹吉澤　重夫都市計画課</v>
          </cell>
        </row>
        <row r="18">
          <cell r="B18" t="str">
            <v>130舗装</v>
          </cell>
          <cell r="F18" t="str">
            <v>7.電力土木</v>
          </cell>
          <cell r="J18" t="str">
            <v>03000</v>
          </cell>
          <cell r="K18" t="str">
            <v>公共住宅課</v>
          </cell>
          <cell r="P18" t="str">
            <v>下水道課</v>
          </cell>
          <cell r="R18" t="str">
            <v>16.塗装工</v>
          </cell>
          <cell r="Y18" t="str">
            <v>ＧＬ鳴海　大介建築安全課</v>
          </cell>
          <cell r="AB18" t="str">
            <v>主査佐藤　恵司環境共生都市課</v>
          </cell>
        </row>
        <row r="19">
          <cell r="B19" t="str">
            <v>140しゅんせつ</v>
          </cell>
          <cell r="F19" t="str">
            <v>8.道路</v>
          </cell>
          <cell r="J19" t="str">
            <v>03200</v>
          </cell>
          <cell r="K19" t="str">
            <v>横須賀土木事務所</v>
          </cell>
          <cell r="P19" t="str">
            <v>住宅計画課</v>
          </cell>
          <cell r="R19" t="str">
            <v>17.ﾄﾝﾈﾙ工</v>
          </cell>
          <cell r="Y19" t="str">
            <v>主査瀧澤　信吾営繕計画課</v>
          </cell>
          <cell r="AB19" t="str">
            <v>主任技師冨田　和樹環境共生都市課</v>
          </cell>
        </row>
        <row r="20">
          <cell r="B20" t="str">
            <v>150板金</v>
          </cell>
          <cell r="F20" t="str">
            <v>9.上水道及び工業用水道</v>
          </cell>
          <cell r="J20" t="str">
            <v>03400</v>
          </cell>
          <cell r="K20" t="str">
            <v>平塚土木事務所</v>
          </cell>
          <cell r="P20" t="str">
            <v>建築指導課</v>
          </cell>
          <cell r="R20" t="str">
            <v>18.公園工</v>
          </cell>
          <cell r="AB20" t="str">
            <v>主査立浪　由教環境共生都市課</v>
          </cell>
        </row>
        <row r="21">
          <cell r="B21" t="str">
            <v>160ガラス</v>
          </cell>
          <cell r="F21" t="str">
            <v>10.下水道</v>
          </cell>
          <cell r="J21" t="str">
            <v>03600</v>
          </cell>
          <cell r="K21" t="str">
            <v>藤沢土木事務所</v>
          </cell>
          <cell r="P21" t="str">
            <v>建築安全課</v>
          </cell>
          <cell r="R21" t="str">
            <v>19.管渠工</v>
          </cell>
          <cell r="Y21" t="str">
            <v>主査小松　徹住宅営繕事務所</v>
          </cell>
          <cell r="AB21" t="str">
            <v>副技幹河津　智則交通企画課</v>
          </cell>
        </row>
        <row r="22">
          <cell r="B22" t="str">
            <v>170塗装</v>
          </cell>
          <cell r="F22" t="str">
            <v>11.農業土木</v>
          </cell>
          <cell r="J22" t="str">
            <v>03800</v>
          </cell>
          <cell r="K22" t="str">
            <v>小田原土木事務所</v>
          </cell>
          <cell r="P22" t="str">
            <v>営繕計画課</v>
          </cell>
          <cell r="R22" t="str">
            <v>20.電線共同溝工</v>
          </cell>
          <cell r="Y22" t="str">
            <v>主査渡瀬　久仁雄住宅営繕事務所</v>
          </cell>
          <cell r="AB22" t="str">
            <v>主査高橋　恒成交通企画課</v>
          </cell>
        </row>
        <row r="23">
          <cell r="B23" t="str">
            <v>180防水</v>
          </cell>
          <cell r="F23" t="str">
            <v>12.森林土木</v>
          </cell>
          <cell r="J23" t="str">
            <v>04000</v>
          </cell>
          <cell r="K23" t="str">
            <v>厚木土木事務所東部センター</v>
          </cell>
          <cell r="P23" t="str">
            <v>横須賀土木事務所</v>
          </cell>
          <cell r="R23" t="str">
            <v>21.防護柵(網)、標識、区画線等設置工</v>
          </cell>
          <cell r="Y23" t="str">
            <v>課長臼井　荘一住宅営繕事務所</v>
          </cell>
          <cell r="AB23" t="str">
            <v>主査馬場　隆交通企画課</v>
          </cell>
        </row>
        <row r="24">
          <cell r="B24" t="str">
            <v>190内装仕上</v>
          </cell>
          <cell r="F24" t="str">
            <v>13.水産土木</v>
          </cell>
          <cell r="J24" t="str">
            <v>04200</v>
          </cell>
          <cell r="K24" t="str">
            <v>厚木土木事務所</v>
          </cell>
          <cell r="P24" t="str">
            <v>平塚土木事務所</v>
          </cell>
          <cell r="R24" t="str">
            <v>22.橋梁補強工(落橋防止工)</v>
          </cell>
          <cell r="Y24" t="str">
            <v>課長長川 能久住宅営繕事務所</v>
          </cell>
          <cell r="AB24" t="str">
            <v>主任技師村田　淳都市整備課</v>
          </cell>
        </row>
        <row r="25">
          <cell r="B25" t="str">
            <v>200機械器具設置</v>
          </cell>
          <cell r="F25" t="str">
            <v>14.造園</v>
          </cell>
          <cell r="J25" t="str">
            <v>04400</v>
          </cell>
          <cell r="K25" t="str">
            <v>松田土木事務所</v>
          </cell>
          <cell r="P25" t="str">
            <v>藤沢土木事務所</v>
          </cell>
          <cell r="R25" t="str">
            <v>23.植栽工</v>
          </cell>
          <cell r="Y25" t="str">
            <v>副技幹辻本　清一住宅営繕事務所</v>
          </cell>
          <cell r="AB25" t="str">
            <v>副技幹小森　慶都市整備課</v>
          </cell>
        </row>
        <row r="26">
          <cell r="B26" t="str">
            <v>210熱絶縁</v>
          </cell>
          <cell r="F26" t="str">
            <v>15.都市計画及び地方計画</v>
          </cell>
          <cell r="J26" t="str">
            <v>04600</v>
          </cell>
          <cell r="K26" t="str">
            <v>厚木土木事務所津久井治水センター</v>
          </cell>
          <cell r="P26" t="str">
            <v>小田原土木事務所</v>
          </cell>
          <cell r="R26" t="str">
            <v>24.浚渫工</v>
          </cell>
          <cell r="Y26" t="str">
            <v>主査佐見　明美住宅営繕事務所</v>
          </cell>
          <cell r="AB26" t="str">
            <v>副技幹児玉　明雄都市整備課</v>
          </cell>
        </row>
        <row r="27">
          <cell r="B27" t="str">
            <v>220電気通信</v>
          </cell>
          <cell r="F27" t="str">
            <v>16.地質</v>
          </cell>
          <cell r="J27" t="str">
            <v>04800</v>
          </cell>
          <cell r="K27" t="str">
            <v>横浜川崎治水事務所</v>
          </cell>
          <cell r="P27" t="str">
            <v>厚木土木事務所東部センター</v>
          </cell>
          <cell r="R27" t="str">
            <v>25.水道施設工</v>
          </cell>
          <cell r="AB27" t="str">
            <v>主査江角　英将都市公園課</v>
          </cell>
        </row>
        <row r="28">
          <cell r="B28" t="str">
            <v>230造園</v>
          </cell>
          <cell r="F28" t="str">
            <v>17.土質及び基礎</v>
          </cell>
          <cell r="J28" t="str">
            <v>05000</v>
          </cell>
          <cell r="K28" t="str">
            <v>横浜川崎治水事務所川崎治水センター</v>
          </cell>
          <cell r="P28" t="str">
            <v>厚木土木事務所</v>
          </cell>
          <cell r="R28" t="str">
            <v>26.水管橋</v>
          </cell>
          <cell r="AB28" t="str">
            <v>主査増田　尚之都市公園課</v>
          </cell>
        </row>
        <row r="29">
          <cell r="B29" t="str">
            <v>240さく井</v>
          </cell>
          <cell r="F29" t="str">
            <v>18.鋼構造物及びコンクリート</v>
          </cell>
          <cell r="J29" t="str">
            <v>05200</v>
          </cell>
          <cell r="K29" t="str">
            <v>（旧）横浜地区公園管理事務所</v>
          </cell>
          <cell r="P29" t="str">
            <v>松田土木事務所</v>
          </cell>
          <cell r="R29" t="str">
            <v>27.建築工事</v>
          </cell>
          <cell r="AB29" t="str">
            <v>主任技師中西　基博道路企画課</v>
          </cell>
        </row>
        <row r="30">
          <cell r="B30" t="str">
            <v>250建具</v>
          </cell>
          <cell r="F30" t="str">
            <v>19.トンネル</v>
          </cell>
          <cell r="J30" t="str">
            <v>05400</v>
          </cell>
          <cell r="K30" t="str">
            <v>広域幹線道路事務所</v>
          </cell>
          <cell r="P30" t="str">
            <v>横浜川崎治水事務所</v>
          </cell>
          <cell r="R30" t="str">
            <v>28.機械設備工事</v>
          </cell>
          <cell r="AB30" t="str">
            <v>主査佐々木　良明道路企画課</v>
          </cell>
        </row>
        <row r="31">
          <cell r="B31" t="str">
            <v>260水道施設</v>
          </cell>
          <cell r="F31" t="str">
            <v>20.施工計画、施工設備及び積算</v>
          </cell>
          <cell r="J31" t="str">
            <v>05600</v>
          </cell>
          <cell r="K31" t="str">
            <v>流域下水道整備事務所</v>
          </cell>
          <cell r="P31" t="str">
            <v>広域幹線道路事務所</v>
          </cell>
          <cell r="R31" t="str">
            <v>29.電気設備工事</v>
          </cell>
          <cell r="AB31" t="str">
            <v>主任技師北原　淳一道路企画課</v>
          </cell>
        </row>
        <row r="32">
          <cell r="B32" t="str">
            <v>270消防施設</v>
          </cell>
          <cell r="F32" t="str">
            <v>21.建設環境</v>
          </cell>
          <cell r="J32" t="str">
            <v>05600</v>
          </cell>
          <cell r="K32" t="str">
            <v>（旧）相模川総合整備事務所</v>
          </cell>
          <cell r="P32" t="str">
            <v>流域下水道整備事務所</v>
          </cell>
          <cell r="AB32" t="str">
            <v>主任技師岡崎　正義道路企画課</v>
          </cell>
        </row>
        <row r="33">
          <cell r="B33" t="str">
            <v>280清掃施設</v>
          </cell>
          <cell r="F33" t="str">
            <v>22.機械</v>
          </cell>
          <cell r="J33" t="str">
            <v>05800</v>
          </cell>
          <cell r="K33" t="str">
            <v>（旧）酒匂川下水道整備事務所</v>
          </cell>
          <cell r="P33" t="str">
            <v>住宅営繕事務所</v>
          </cell>
          <cell r="AB33" t="str">
            <v>副技幹芝田　肇道路管理課</v>
          </cell>
        </row>
        <row r="34">
          <cell r="F34" t="str">
            <v>23.電気・電子</v>
          </cell>
          <cell r="J34" t="str">
            <v>06000</v>
          </cell>
          <cell r="K34" t="str">
            <v>住宅営繕事務所</v>
          </cell>
          <cell r="AB34" t="str">
            <v>副技幹小林　永明道路管理課</v>
          </cell>
        </row>
        <row r="35">
          <cell r="F35" t="str">
            <v>24.廃棄物</v>
          </cell>
          <cell r="AB35" t="str">
            <v>主査西田　久美道路管理課</v>
          </cell>
        </row>
        <row r="36">
          <cell r="AB36" t="str">
            <v>主任技師金沢　諭道路管理課</v>
          </cell>
        </row>
        <row r="37">
          <cell r="AB37" t="str">
            <v>主査堀　大佑道路整備課</v>
          </cell>
        </row>
        <row r="38">
          <cell r="AB38" t="str">
            <v>主査浅岡　克裕道路整備課</v>
          </cell>
        </row>
        <row r="39">
          <cell r="AB39" t="str">
            <v>主任技師岩本　一人道路整備課</v>
          </cell>
        </row>
        <row r="40">
          <cell r="AB40" t="str">
            <v>主任技師本井　雅文道路整備課</v>
          </cell>
        </row>
        <row r="41">
          <cell r="AB41" t="str">
            <v>主任技師松尾　繁道路整備課</v>
          </cell>
        </row>
        <row r="42">
          <cell r="AB42" t="str">
            <v>主任技師中川　博水道路整備課</v>
          </cell>
        </row>
        <row r="43">
          <cell r="AB43" t="str">
            <v>副技幹渡辺　髙之河川課</v>
          </cell>
        </row>
        <row r="44">
          <cell r="AB44" t="str">
            <v>主査梶本　崇河川課</v>
          </cell>
        </row>
        <row r="45">
          <cell r="AB45" t="str">
            <v>主査清水　譲河川課</v>
          </cell>
        </row>
        <row r="46">
          <cell r="AB46" t="str">
            <v>主査海老原　健司河川課</v>
          </cell>
        </row>
        <row r="47">
          <cell r="AB47" t="str">
            <v>副技幹秦　光広砂防海岸課</v>
          </cell>
        </row>
        <row r="48">
          <cell r="AB48" t="str">
            <v>主査角井　真吾砂防海岸課</v>
          </cell>
        </row>
        <row r="49">
          <cell r="AB49" t="str">
            <v>主査石次　弘幸砂防海岸課</v>
          </cell>
        </row>
        <row r="50">
          <cell r="AB50" t="str">
            <v>主査原　貴史砂防海岸課</v>
          </cell>
        </row>
        <row r="51">
          <cell r="AB51" t="str">
            <v>主査関野　秀和下水道課</v>
          </cell>
        </row>
        <row r="52">
          <cell r="AB52" t="str">
            <v>主任技師中村　利幸下水道課</v>
          </cell>
        </row>
        <row r="53">
          <cell r="AB53" t="str">
            <v>主査石井　健一下水道課</v>
          </cell>
        </row>
        <row r="54">
          <cell r="AB54" t="str">
            <v>主任技師矢野　徹下水道課</v>
          </cell>
        </row>
        <row r="55">
          <cell r="AB55" t="str">
            <v>主任技師荻島　紀之下水道課</v>
          </cell>
        </row>
      </sheetData>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9"/>
  <sheetViews>
    <sheetView tabSelected="1" view="pageBreakPreview" zoomScale="70" zoomScaleNormal="100" zoomScaleSheetLayoutView="70" workbookViewId="0">
      <pane ySplit="6" topLeftCell="A143" activePane="bottomLeft" state="frozen"/>
      <selection pane="bottomLeft" activeCell="N4" sqref="N4"/>
    </sheetView>
  </sheetViews>
  <sheetFormatPr defaultRowHeight="17.25"/>
  <cols>
    <col min="1" max="1" width="15.296875" customWidth="1"/>
    <col min="2" max="2" width="4.3984375" bestFit="1" customWidth="1"/>
    <col min="3" max="3" width="58.59765625" style="82" customWidth="1"/>
    <col min="4" max="4" width="20.796875" style="82" customWidth="1"/>
    <col min="5" max="5" width="26.59765625" style="82" customWidth="1"/>
    <col min="6" max="6" width="25.59765625" style="84" customWidth="1"/>
    <col min="7" max="7" width="22.3984375" style="153" customWidth="1"/>
  </cols>
  <sheetData>
    <row r="1" spans="1:8" s="88" customFormat="1" ht="23.25" customHeight="1" thickBot="1">
      <c r="A1" s="89" t="s">
        <v>198</v>
      </c>
      <c r="B1" s="90" t="s">
        <v>403</v>
      </c>
      <c r="C1" s="85"/>
      <c r="D1" s="85"/>
      <c r="E1" s="86"/>
      <c r="F1" s="87"/>
      <c r="G1" s="151"/>
    </row>
    <row r="2" spans="1:8" s="88" customFormat="1" ht="23.25" customHeight="1">
      <c r="A2" s="91"/>
      <c r="B2" s="90" t="s">
        <v>199</v>
      </c>
      <c r="C2" s="85"/>
      <c r="D2" s="85"/>
      <c r="E2" s="86"/>
      <c r="F2" s="87"/>
      <c r="G2" s="151"/>
    </row>
    <row r="3" spans="1:8" s="88" customFormat="1" ht="23.25" customHeight="1">
      <c r="A3" s="91"/>
      <c r="B3" s="90" t="s">
        <v>200</v>
      </c>
      <c r="C3" s="85"/>
      <c r="D3" s="85"/>
      <c r="E3" s="86"/>
      <c r="F3" s="87"/>
      <c r="G3" s="151"/>
    </row>
    <row r="4" spans="1:8" s="88" customFormat="1" ht="23.25" customHeight="1">
      <c r="A4" s="91"/>
      <c r="B4" s="90" t="s">
        <v>197</v>
      </c>
      <c r="C4" s="85"/>
      <c r="D4" s="85"/>
      <c r="E4" s="86"/>
      <c r="F4" s="87"/>
      <c r="G4" s="151"/>
    </row>
    <row r="5" spans="1:8" s="88" customFormat="1" ht="23.25" customHeight="1">
      <c r="A5" s="91"/>
      <c r="B5" s="90" t="s">
        <v>201</v>
      </c>
      <c r="C5" s="85"/>
      <c r="D5" s="85"/>
      <c r="E5" s="86"/>
      <c r="F5" s="87"/>
      <c r="G5" s="151"/>
    </row>
    <row r="6" spans="1:8" s="83" customFormat="1" ht="33.75" customHeight="1">
      <c r="A6" s="92" t="s">
        <v>22</v>
      </c>
      <c r="B6" s="92" t="s">
        <v>196</v>
      </c>
      <c r="C6" s="92" t="s">
        <v>36</v>
      </c>
      <c r="D6" s="92" t="s">
        <v>1</v>
      </c>
      <c r="E6" s="92" t="s">
        <v>13</v>
      </c>
      <c r="F6" s="92" t="s">
        <v>195</v>
      </c>
      <c r="G6" s="152" t="s">
        <v>202</v>
      </c>
    </row>
    <row r="7" spans="1:8" ht="49.15" customHeight="1">
      <c r="A7" s="93" t="s">
        <v>404</v>
      </c>
      <c r="B7" s="93">
        <v>1</v>
      </c>
      <c r="C7" s="94" t="s">
        <v>433</v>
      </c>
      <c r="D7" s="93" t="s">
        <v>1275</v>
      </c>
      <c r="E7" s="93" t="s">
        <v>1276</v>
      </c>
      <c r="F7" s="93" t="s">
        <v>2723</v>
      </c>
      <c r="G7" s="93" t="s">
        <v>2678</v>
      </c>
      <c r="H7">
        <v>1</v>
      </c>
    </row>
    <row r="8" spans="1:8" ht="49.15" customHeight="1">
      <c r="A8" s="93" t="s">
        <v>404</v>
      </c>
      <c r="B8" s="93">
        <v>2</v>
      </c>
      <c r="C8" s="94" t="s">
        <v>434</v>
      </c>
      <c r="D8" s="93" t="s">
        <v>1277</v>
      </c>
      <c r="E8" s="93" t="s">
        <v>1278</v>
      </c>
      <c r="F8" s="93" t="s">
        <v>355</v>
      </c>
      <c r="G8" s="93" t="s">
        <v>2679</v>
      </c>
      <c r="H8">
        <v>2</v>
      </c>
    </row>
    <row r="9" spans="1:8" ht="49.15" customHeight="1">
      <c r="A9" s="93" t="s">
        <v>404</v>
      </c>
      <c r="B9" s="93">
        <v>3</v>
      </c>
      <c r="C9" s="94" t="s">
        <v>435</v>
      </c>
      <c r="D9" s="93" t="s">
        <v>1279</v>
      </c>
      <c r="E9" s="93" t="s">
        <v>203</v>
      </c>
      <c r="F9" s="93" t="s">
        <v>1280</v>
      </c>
      <c r="G9" s="93" t="s">
        <v>287</v>
      </c>
      <c r="H9">
        <v>3</v>
      </c>
    </row>
    <row r="10" spans="1:8" ht="49.15" customHeight="1">
      <c r="A10" s="93" t="s">
        <v>404</v>
      </c>
      <c r="B10" s="93">
        <v>4</v>
      </c>
      <c r="C10" s="94" t="s">
        <v>436</v>
      </c>
      <c r="D10" s="93" t="s">
        <v>1281</v>
      </c>
      <c r="E10" s="93" t="s">
        <v>1282</v>
      </c>
      <c r="F10" s="93" t="s">
        <v>365</v>
      </c>
      <c r="G10" s="93" t="s">
        <v>285</v>
      </c>
      <c r="H10">
        <v>4</v>
      </c>
    </row>
    <row r="11" spans="1:8" ht="49.15" customHeight="1">
      <c r="A11" s="93" t="s">
        <v>404</v>
      </c>
      <c r="B11" s="93">
        <v>5</v>
      </c>
      <c r="C11" s="94" t="s">
        <v>437</v>
      </c>
      <c r="D11" s="93" t="s">
        <v>1283</v>
      </c>
      <c r="E11" s="93" t="s">
        <v>1284</v>
      </c>
      <c r="F11" s="93" t="s">
        <v>1318</v>
      </c>
      <c r="G11" s="93" t="s">
        <v>2679</v>
      </c>
      <c r="H11">
        <v>5</v>
      </c>
    </row>
    <row r="12" spans="1:8" ht="49.15" customHeight="1">
      <c r="A12" s="93" t="s">
        <v>404</v>
      </c>
      <c r="B12" s="93">
        <v>6</v>
      </c>
      <c r="C12" s="94" t="s">
        <v>438</v>
      </c>
      <c r="D12" s="93" t="s">
        <v>1285</v>
      </c>
      <c r="E12" s="93" t="s">
        <v>1286</v>
      </c>
      <c r="F12" s="93" t="s">
        <v>361</v>
      </c>
      <c r="G12" s="93" t="s">
        <v>2679</v>
      </c>
      <c r="H12">
        <v>6</v>
      </c>
    </row>
    <row r="13" spans="1:8" ht="49.15" customHeight="1">
      <c r="A13" s="93" t="s">
        <v>404</v>
      </c>
      <c r="B13" s="93">
        <v>7</v>
      </c>
      <c r="C13" s="94" t="s">
        <v>438</v>
      </c>
      <c r="D13" s="93" t="s">
        <v>1287</v>
      </c>
      <c r="E13" s="93" t="s">
        <v>1288</v>
      </c>
      <c r="F13" s="93" t="s">
        <v>353</v>
      </c>
      <c r="G13" s="93" t="s">
        <v>2679</v>
      </c>
      <c r="H13">
        <v>7</v>
      </c>
    </row>
    <row r="14" spans="1:8" ht="49.15" customHeight="1">
      <c r="A14" s="93" t="s">
        <v>404</v>
      </c>
      <c r="B14" s="93">
        <v>8</v>
      </c>
      <c r="C14" s="94" t="s">
        <v>439</v>
      </c>
      <c r="D14" s="93" t="s">
        <v>1289</v>
      </c>
      <c r="E14" s="93" t="s">
        <v>1290</v>
      </c>
      <c r="F14" s="93" t="s">
        <v>1291</v>
      </c>
      <c r="G14" s="93" t="s">
        <v>2680</v>
      </c>
      <c r="H14">
        <v>8</v>
      </c>
    </row>
    <row r="15" spans="1:8" ht="49.15" customHeight="1">
      <c r="A15" s="93" t="s">
        <v>404</v>
      </c>
      <c r="B15" s="93">
        <v>9</v>
      </c>
      <c r="C15" s="94" t="s">
        <v>440</v>
      </c>
      <c r="D15" s="93" t="s">
        <v>1292</v>
      </c>
      <c r="E15" s="93" t="s">
        <v>1293</v>
      </c>
      <c r="F15" s="93" t="s">
        <v>377</v>
      </c>
      <c r="G15" s="93" t="s">
        <v>2681</v>
      </c>
      <c r="H15">
        <v>9</v>
      </c>
    </row>
    <row r="16" spans="1:8" ht="49.15" customHeight="1">
      <c r="A16" s="93" t="s">
        <v>404</v>
      </c>
      <c r="B16" s="93">
        <v>10</v>
      </c>
      <c r="C16" s="94" t="s">
        <v>441</v>
      </c>
      <c r="D16" s="93" t="s">
        <v>1294</v>
      </c>
      <c r="E16" s="93" t="s">
        <v>1295</v>
      </c>
      <c r="F16" s="93" t="s">
        <v>367</v>
      </c>
      <c r="G16" s="93" t="s">
        <v>2679</v>
      </c>
      <c r="H16">
        <v>10</v>
      </c>
    </row>
    <row r="17" spans="1:8" ht="49.15" customHeight="1">
      <c r="A17" s="93" t="s">
        <v>404</v>
      </c>
      <c r="B17" s="93">
        <v>12</v>
      </c>
      <c r="C17" s="94" t="s">
        <v>442</v>
      </c>
      <c r="D17" s="93" t="s">
        <v>1296</v>
      </c>
      <c r="E17" s="93" t="s">
        <v>1297</v>
      </c>
      <c r="F17" s="93" t="s">
        <v>359</v>
      </c>
      <c r="G17" s="93" t="s">
        <v>2679</v>
      </c>
      <c r="H17">
        <v>11</v>
      </c>
    </row>
    <row r="18" spans="1:8" ht="49.15" customHeight="1">
      <c r="A18" s="93" t="s">
        <v>404</v>
      </c>
      <c r="B18" s="93">
        <v>13</v>
      </c>
      <c r="C18" s="94" t="s">
        <v>443</v>
      </c>
      <c r="D18" s="93" t="s">
        <v>1298</v>
      </c>
      <c r="E18" s="93" t="s">
        <v>1299</v>
      </c>
      <c r="F18" s="93" t="s">
        <v>2724</v>
      </c>
      <c r="G18" s="93" t="s">
        <v>2681</v>
      </c>
      <c r="H18">
        <v>12</v>
      </c>
    </row>
    <row r="19" spans="1:8" ht="49.15" customHeight="1">
      <c r="A19" s="93" t="s">
        <v>404</v>
      </c>
      <c r="B19" s="93">
        <v>14</v>
      </c>
      <c r="C19" s="94" t="s">
        <v>444</v>
      </c>
      <c r="D19" s="93" t="s">
        <v>1300</v>
      </c>
      <c r="E19" s="93" t="s">
        <v>1301</v>
      </c>
      <c r="F19" s="93" t="s">
        <v>1663</v>
      </c>
      <c r="G19" s="93" t="s">
        <v>329</v>
      </c>
      <c r="H19">
        <v>13</v>
      </c>
    </row>
    <row r="20" spans="1:8" ht="49.15" customHeight="1">
      <c r="A20" s="93" t="s">
        <v>404</v>
      </c>
      <c r="B20" s="93">
        <v>16</v>
      </c>
      <c r="C20" s="94" t="s">
        <v>445</v>
      </c>
      <c r="D20" s="93" t="s">
        <v>1302</v>
      </c>
      <c r="E20" s="93" t="s">
        <v>1303</v>
      </c>
      <c r="F20" s="93" t="s">
        <v>1702</v>
      </c>
      <c r="G20" s="93" t="s">
        <v>2682</v>
      </c>
      <c r="H20">
        <v>14</v>
      </c>
    </row>
    <row r="21" spans="1:8" ht="49.15" customHeight="1">
      <c r="A21" s="93" t="s">
        <v>404</v>
      </c>
      <c r="B21" s="93">
        <v>17</v>
      </c>
      <c r="C21" s="94" t="s">
        <v>446</v>
      </c>
      <c r="D21" s="93" t="s">
        <v>1304</v>
      </c>
      <c r="E21" s="93" t="s">
        <v>1305</v>
      </c>
      <c r="F21" s="93" t="s">
        <v>2725</v>
      </c>
      <c r="G21" s="93" t="s">
        <v>2679</v>
      </c>
      <c r="H21">
        <v>15</v>
      </c>
    </row>
    <row r="22" spans="1:8" ht="49.15" customHeight="1">
      <c r="A22" s="93" t="s">
        <v>404</v>
      </c>
      <c r="B22" s="93">
        <v>18</v>
      </c>
      <c r="C22" s="94" t="s">
        <v>447</v>
      </c>
      <c r="D22" s="93" t="s">
        <v>1306</v>
      </c>
      <c r="E22" s="93" t="s">
        <v>1307</v>
      </c>
      <c r="F22" s="93" t="s">
        <v>356</v>
      </c>
      <c r="G22" s="93" t="s">
        <v>2683</v>
      </c>
      <c r="H22">
        <v>16</v>
      </c>
    </row>
    <row r="23" spans="1:8" ht="49.15" customHeight="1">
      <c r="A23" s="93" t="s">
        <v>404</v>
      </c>
      <c r="B23" s="93">
        <v>20</v>
      </c>
      <c r="C23" s="94" t="s">
        <v>441</v>
      </c>
      <c r="D23" s="93" t="s">
        <v>1308</v>
      </c>
      <c r="E23" s="93" t="s">
        <v>1309</v>
      </c>
      <c r="F23" s="93" t="s">
        <v>355</v>
      </c>
      <c r="G23" s="93" t="s">
        <v>2679</v>
      </c>
      <c r="H23">
        <v>17</v>
      </c>
    </row>
    <row r="24" spans="1:8" ht="49.15" customHeight="1">
      <c r="A24" s="93" t="s">
        <v>404</v>
      </c>
      <c r="B24" s="93">
        <v>21</v>
      </c>
      <c r="C24" s="94" t="s">
        <v>448</v>
      </c>
      <c r="D24" s="93" t="s">
        <v>1310</v>
      </c>
      <c r="E24" s="93" t="s">
        <v>1311</v>
      </c>
      <c r="F24" s="93" t="s">
        <v>394</v>
      </c>
      <c r="G24" s="93" t="s">
        <v>2684</v>
      </c>
      <c r="H24">
        <v>18</v>
      </c>
    </row>
    <row r="25" spans="1:8" ht="49.15" customHeight="1">
      <c r="A25" s="93" t="s">
        <v>404</v>
      </c>
      <c r="B25" s="93">
        <v>22</v>
      </c>
      <c r="C25" s="94" t="s">
        <v>449</v>
      </c>
      <c r="D25" s="93" t="s">
        <v>1312</v>
      </c>
      <c r="E25" s="93" t="s">
        <v>1313</v>
      </c>
      <c r="F25" s="93" t="s">
        <v>2726</v>
      </c>
      <c r="G25" s="93" t="s">
        <v>2679</v>
      </c>
      <c r="H25">
        <v>19</v>
      </c>
    </row>
    <row r="26" spans="1:8" ht="49.15" customHeight="1">
      <c r="A26" s="93" t="s">
        <v>405</v>
      </c>
      <c r="B26" s="93">
        <v>23</v>
      </c>
      <c r="C26" s="94" t="s">
        <v>450</v>
      </c>
      <c r="D26" s="93" t="s">
        <v>1314</v>
      </c>
      <c r="E26" s="93" t="s">
        <v>1315</v>
      </c>
      <c r="F26" s="93" t="s">
        <v>363</v>
      </c>
      <c r="G26" s="93" t="s">
        <v>2678</v>
      </c>
      <c r="H26">
        <v>20</v>
      </c>
    </row>
    <row r="27" spans="1:8" ht="49.15" customHeight="1">
      <c r="A27" s="93" t="s">
        <v>404</v>
      </c>
      <c r="B27" s="93">
        <v>26</v>
      </c>
      <c r="C27" s="94" t="s">
        <v>451</v>
      </c>
      <c r="D27" s="93" t="s">
        <v>1316</v>
      </c>
      <c r="E27" s="93" t="s">
        <v>1317</v>
      </c>
      <c r="F27" s="93" t="s">
        <v>1318</v>
      </c>
      <c r="G27" s="93" t="s">
        <v>285</v>
      </c>
      <c r="H27">
        <v>21</v>
      </c>
    </row>
    <row r="28" spans="1:8" ht="49.15" customHeight="1">
      <c r="A28" s="93" t="s">
        <v>404</v>
      </c>
      <c r="B28" s="93">
        <v>27</v>
      </c>
      <c r="C28" s="94" t="s">
        <v>452</v>
      </c>
      <c r="D28" s="93" t="s">
        <v>1319</v>
      </c>
      <c r="E28" s="93" t="s">
        <v>1320</v>
      </c>
      <c r="F28" s="93" t="s">
        <v>353</v>
      </c>
      <c r="G28" s="93" t="s">
        <v>287</v>
      </c>
      <c r="H28">
        <v>22</v>
      </c>
    </row>
    <row r="29" spans="1:8" ht="49.15" customHeight="1">
      <c r="A29" s="93" t="s">
        <v>404</v>
      </c>
      <c r="B29" s="93">
        <v>28</v>
      </c>
      <c r="C29" s="94" t="s">
        <v>453</v>
      </c>
      <c r="D29" s="93" t="s">
        <v>1321</v>
      </c>
      <c r="E29" s="93" t="s">
        <v>1322</v>
      </c>
      <c r="F29" s="93" t="s">
        <v>362</v>
      </c>
      <c r="G29" s="93" t="s">
        <v>2684</v>
      </c>
      <c r="H29">
        <v>23</v>
      </c>
    </row>
    <row r="30" spans="1:8" ht="49.15" customHeight="1">
      <c r="A30" s="93" t="s">
        <v>404</v>
      </c>
      <c r="B30" s="93">
        <v>29</v>
      </c>
      <c r="C30" s="94" t="s">
        <v>453</v>
      </c>
      <c r="D30" s="93" t="s">
        <v>1323</v>
      </c>
      <c r="E30" s="93" t="s">
        <v>1324</v>
      </c>
      <c r="F30" s="93" t="s">
        <v>2727</v>
      </c>
      <c r="G30" s="93" t="s">
        <v>2684</v>
      </c>
      <c r="H30">
        <v>24</v>
      </c>
    </row>
    <row r="31" spans="1:8" ht="49.15" customHeight="1">
      <c r="A31" s="93" t="s">
        <v>404</v>
      </c>
      <c r="B31" s="93">
        <v>30</v>
      </c>
      <c r="C31" s="94" t="s">
        <v>454</v>
      </c>
      <c r="D31" s="93" t="s">
        <v>1325</v>
      </c>
      <c r="E31" s="93" t="s">
        <v>1326</v>
      </c>
      <c r="F31" s="93" t="s">
        <v>394</v>
      </c>
      <c r="G31" s="93" t="s">
        <v>2684</v>
      </c>
      <c r="H31">
        <v>25</v>
      </c>
    </row>
    <row r="32" spans="1:8" ht="49.15" customHeight="1">
      <c r="A32" s="93" t="s">
        <v>404</v>
      </c>
      <c r="B32" s="93">
        <v>31</v>
      </c>
      <c r="C32" s="94" t="s">
        <v>455</v>
      </c>
      <c r="D32" s="93" t="s">
        <v>1327</v>
      </c>
      <c r="E32" s="93" t="s">
        <v>1328</v>
      </c>
      <c r="F32" s="93" t="s">
        <v>366</v>
      </c>
      <c r="G32" s="93" t="s">
        <v>287</v>
      </c>
      <c r="H32">
        <v>26</v>
      </c>
    </row>
    <row r="33" spans="1:8" ht="49.15" customHeight="1">
      <c r="A33" s="93" t="s">
        <v>404</v>
      </c>
      <c r="B33" s="93">
        <v>32</v>
      </c>
      <c r="C33" s="94" t="s">
        <v>456</v>
      </c>
      <c r="D33" s="93" t="s">
        <v>1329</v>
      </c>
      <c r="E33" s="93" t="s">
        <v>1330</v>
      </c>
      <c r="F33" s="93" t="s">
        <v>366</v>
      </c>
      <c r="G33" s="93" t="s">
        <v>2679</v>
      </c>
      <c r="H33">
        <v>27</v>
      </c>
    </row>
    <row r="34" spans="1:8" ht="49.15" customHeight="1">
      <c r="A34" s="93" t="s">
        <v>404</v>
      </c>
      <c r="B34" s="93">
        <v>33</v>
      </c>
      <c r="C34" s="94" t="s">
        <v>457</v>
      </c>
      <c r="D34" s="93" t="s">
        <v>1331</v>
      </c>
      <c r="E34" s="93" t="s">
        <v>1332</v>
      </c>
      <c r="F34" s="93" t="s">
        <v>362</v>
      </c>
      <c r="G34" s="93" t="s">
        <v>2684</v>
      </c>
      <c r="H34">
        <v>28</v>
      </c>
    </row>
    <row r="35" spans="1:8" ht="49.15" customHeight="1">
      <c r="A35" s="93" t="s">
        <v>404</v>
      </c>
      <c r="B35" s="93">
        <v>35</v>
      </c>
      <c r="C35" s="94" t="s">
        <v>458</v>
      </c>
      <c r="D35" s="93" t="s">
        <v>1298</v>
      </c>
      <c r="E35" s="93" t="s">
        <v>1333</v>
      </c>
      <c r="F35" s="93" t="s">
        <v>367</v>
      </c>
      <c r="G35" s="93" t="s">
        <v>2679</v>
      </c>
      <c r="H35">
        <v>29</v>
      </c>
    </row>
    <row r="36" spans="1:8" ht="49.15" customHeight="1">
      <c r="A36" s="93" t="s">
        <v>404</v>
      </c>
      <c r="B36" s="93">
        <v>36</v>
      </c>
      <c r="C36" s="94" t="s">
        <v>459</v>
      </c>
      <c r="D36" s="93" t="s">
        <v>1334</v>
      </c>
      <c r="E36" s="93" t="s">
        <v>1335</v>
      </c>
      <c r="F36" s="93" t="s">
        <v>2728</v>
      </c>
      <c r="G36" s="93" t="s">
        <v>2684</v>
      </c>
      <c r="H36">
        <v>30</v>
      </c>
    </row>
    <row r="37" spans="1:8" ht="49.15" customHeight="1">
      <c r="A37" s="93" t="s">
        <v>404</v>
      </c>
      <c r="B37" s="93">
        <v>37</v>
      </c>
      <c r="C37" s="94" t="s">
        <v>460</v>
      </c>
      <c r="D37" s="93" t="s">
        <v>1336</v>
      </c>
      <c r="E37" s="93" t="s">
        <v>1337</v>
      </c>
      <c r="F37" s="93" t="s">
        <v>355</v>
      </c>
      <c r="G37" s="93" t="s">
        <v>2679</v>
      </c>
      <c r="H37">
        <v>31</v>
      </c>
    </row>
    <row r="38" spans="1:8" ht="49.15" customHeight="1">
      <c r="A38" s="93" t="s">
        <v>405</v>
      </c>
      <c r="B38" s="93">
        <v>38</v>
      </c>
      <c r="C38" s="94" t="s">
        <v>461</v>
      </c>
      <c r="D38" s="93" t="s">
        <v>1338</v>
      </c>
      <c r="E38" s="93" t="s">
        <v>1339</v>
      </c>
      <c r="F38" s="93" t="s">
        <v>1846</v>
      </c>
      <c r="G38" s="93" t="s">
        <v>2678</v>
      </c>
      <c r="H38">
        <v>32</v>
      </c>
    </row>
    <row r="39" spans="1:8" ht="49.15" customHeight="1">
      <c r="A39" s="93" t="s">
        <v>404</v>
      </c>
      <c r="B39" s="93">
        <v>40</v>
      </c>
      <c r="C39" s="94" t="s">
        <v>462</v>
      </c>
      <c r="D39" s="93" t="s">
        <v>1340</v>
      </c>
      <c r="E39" s="93" t="s">
        <v>1341</v>
      </c>
      <c r="F39" s="93" t="s">
        <v>2004</v>
      </c>
      <c r="G39" s="93" t="s">
        <v>287</v>
      </c>
      <c r="H39">
        <v>33</v>
      </c>
    </row>
    <row r="40" spans="1:8" ht="49.15" customHeight="1">
      <c r="A40" s="93" t="s">
        <v>404</v>
      </c>
      <c r="B40" s="93">
        <v>41</v>
      </c>
      <c r="C40" s="94" t="s">
        <v>463</v>
      </c>
      <c r="D40" s="93" t="s">
        <v>1340</v>
      </c>
      <c r="E40" s="93" t="s">
        <v>1342</v>
      </c>
      <c r="F40" s="93" t="s">
        <v>2157</v>
      </c>
      <c r="G40" s="93" t="s">
        <v>287</v>
      </c>
      <c r="H40">
        <v>34</v>
      </c>
    </row>
    <row r="41" spans="1:8" ht="49.15" customHeight="1">
      <c r="A41" s="93" t="s">
        <v>404</v>
      </c>
      <c r="B41" s="93">
        <v>42</v>
      </c>
      <c r="C41" s="94" t="s">
        <v>464</v>
      </c>
      <c r="D41" s="93" t="s">
        <v>1343</v>
      </c>
      <c r="E41" s="93" t="s">
        <v>1344</v>
      </c>
      <c r="F41" s="93" t="s">
        <v>362</v>
      </c>
      <c r="G41" s="93" t="s">
        <v>2684</v>
      </c>
      <c r="H41">
        <v>35</v>
      </c>
    </row>
    <row r="42" spans="1:8" ht="49.15" customHeight="1">
      <c r="A42" s="93" t="s">
        <v>404</v>
      </c>
      <c r="B42" s="93">
        <v>44</v>
      </c>
      <c r="C42" s="94" t="s">
        <v>465</v>
      </c>
      <c r="D42" s="93" t="s">
        <v>1292</v>
      </c>
      <c r="E42" s="93" t="s">
        <v>1293</v>
      </c>
      <c r="F42" s="93" t="s">
        <v>355</v>
      </c>
      <c r="G42" s="93" t="s">
        <v>2679</v>
      </c>
      <c r="H42">
        <v>36</v>
      </c>
    </row>
    <row r="43" spans="1:8" ht="49.15" customHeight="1">
      <c r="A43" s="93" t="s">
        <v>404</v>
      </c>
      <c r="B43" s="93">
        <v>47</v>
      </c>
      <c r="C43" s="94" t="s">
        <v>466</v>
      </c>
      <c r="D43" s="93" t="s">
        <v>1345</v>
      </c>
      <c r="E43" s="93" t="s">
        <v>1346</v>
      </c>
      <c r="F43" s="93" t="s">
        <v>2729</v>
      </c>
      <c r="G43" s="93" t="s">
        <v>2684</v>
      </c>
      <c r="H43">
        <v>37</v>
      </c>
    </row>
    <row r="44" spans="1:8" ht="49.15" customHeight="1">
      <c r="A44" s="93" t="s">
        <v>404</v>
      </c>
      <c r="B44" s="93">
        <v>48</v>
      </c>
      <c r="C44" s="94" t="s">
        <v>467</v>
      </c>
      <c r="D44" s="93" t="s">
        <v>1347</v>
      </c>
      <c r="E44" s="93" t="s">
        <v>1348</v>
      </c>
      <c r="F44" s="93" t="s">
        <v>363</v>
      </c>
      <c r="G44" s="93" t="s">
        <v>2683</v>
      </c>
      <c r="H44">
        <v>38</v>
      </c>
    </row>
    <row r="45" spans="1:8" ht="49.15" customHeight="1">
      <c r="A45" s="93" t="s">
        <v>404</v>
      </c>
      <c r="B45" s="93">
        <v>50</v>
      </c>
      <c r="C45" s="94" t="s">
        <v>468</v>
      </c>
      <c r="D45" s="93" t="s">
        <v>1275</v>
      </c>
      <c r="E45" s="93" t="s">
        <v>1349</v>
      </c>
      <c r="F45" s="93" t="s">
        <v>372</v>
      </c>
      <c r="G45" s="93" t="s">
        <v>2679</v>
      </c>
      <c r="H45">
        <v>39</v>
      </c>
    </row>
    <row r="46" spans="1:8" ht="49.15" customHeight="1">
      <c r="A46" s="93" t="s">
        <v>404</v>
      </c>
      <c r="B46" s="93">
        <v>52</v>
      </c>
      <c r="C46" s="94" t="s">
        <v>469</v>
      </c>
      <c r="D46" s="93" t="s">
        <v>1350</v>
      </c>
      <c r="E46" s="93" t="s">
        <v>1351</v>
      </c>
      <c r="F46" s="93" t="s">
        <v>2730</v>
      </c>
      <c r="G46" s="93" t="s">
        <v>2684</v>
      </c>
      <c r="H46">
        <v>40</v>
      </c>
    </row>
    <row r="47" spans="1:8" ht="49.15" customHeight="1">
      <c r="A47" s="93" t="s">
        <v>404</v>
      </c>
      <c r="B47" s="93">
        <v>53</v>
      </c>
      <c r="C47" s="94" t="s">
        <v>470</v>
      </c>
      <c r="D47" s="93" t="s">
        <v>1352</v>
      </c>
      <c r="E47" s="93" t="s">
        <v>1353</v>
      </c>
      <c r="F47" s="93" t="s">
        <v>2731</v>
      </c>
      <c r="G47" s="93" t="s">
        <v>2683</v>
      </c>
      <c r="H47">
        <v>41</v>
      </c>
    </row>
    <row r="48" spans="1:8" ht="49.15" customHeight="1">
      <c r="A48" s="93" t="s">
        <v>404</v>
      </c>
      <c r="B48" s="93">
        <v>54</v>
      </c>
      <c r="C48" s="94" t="s">
        <v>471</v>
      </c>
      <c r="D48" s="93" t="s">
        <v>1279</v>
      </c>
      <c r="E48" s="93" t="s">
        <v>1354</v>
      </c>
      <c r="F48" s="93" t="s">
        <v>2732</v>
      </c>
      <c r="G48" s="93" t="s">
        <v>2684</v>
      </c>
      <c r="H48">
        <v>42</v>
      </c>
    </row>
    <row r="49" spans="1:8" ht="49.15" customHeight="1">
      <c r="A49" s="93" t="s">
        <v>404</v>
      </c>
      <c r="B49" s="93">
        <v>55</v>
      </c>
      <c r="C49" s="94" t="s">
        <v>472</v>
      </c>
      <c r="D49" s="93" t="s">
        <v>1355</v>
      </c>
      <c r="E49" s="93" t="s">
        <v>1356</v>
      </c>
      <c r="F49" s="93" t="s">
        <v>2727</v>
      </c>
      <c r="G49" s="93" t="s">
        <v>2684</v>
      </c>
      <c r="H49">
        <v>43</v>
      </c>
    </row>
    <row r="50" spans="1:8" ht="49.15" customHeight="1">
      <c r="A50" s="93" t="s">
        <v>404</v>
      </c>
      <c r="B50" s="93">
        <v>56</v>
      </c>
      <c r="C50" s="94" t="s">
        <v>473</v>
      </c>
      <c r="D50" s="93" t="s">
        <v>1300</v>
      </c>
      <c r="E50" s="93" t="s">
        <v>1357</v>
      </c>
      <c r="F50" s="93" t="s">
        <v>1613</v>
      </c>
      <c r="G50" s="93" t="s">
        <v>287</v>
      </c>
      <c r="H50">
        <v>44</v>
      </c>
    </row>
    <row r="51" spans="1:8" ht="49.15" customHeight="1">
      <c r="A51" s="93" t="s">
        <v>404</v>
      </c>
      <c r="B51" s="93">
        <v>57</v>
      </c>
      <c r="C51" s="94" t="s">
        <v>474</v>
      </c>
      <c r="D51" s="93" t="s">
        <v>1358</v>
      </c>
      <c r="E51" s="93" t="s">
        <v>1359</v>
      </c>
      <c r="F51" s="93" t="s">
        <v>369</v>
      </c>
      <c r="G51" s="93" t="s">
        <v>2679</v>
      </c>
      <c r="H51">
        <v>45</v>
      </c>
    </row>
    <row r="52" spans="1:8" ht="49.15" customHeight="1">
      <c r="A52" s="93" t="s">
        <v>404</v>
      </c>
      <c r="B52" s="93">
        <v>59</v>
      </c>
      <c r="C52" s="94" t="s">
        <v>475</v>
      </c>
      <c r="D52" s="93" t="s">
        <v>1360</v>
      </c>
      <c r="E52" s="93" t="s">
        <v>1361</v>
      </c>
      <c r="F52" s="93" t="s">
        <v>1362</v>
      </c>
      <c r="G52" s="93" t="s">
        <v>287</v>
      </c>
      <c r="H52">
        <v>46</v>
      </c>
    </row>
    <row r="53" spans="1:8" ht="49.15" customHeight="1">
      <c r="A53" s="93" t="s">
        <v>404</v>
      </c>
      <c r="B53" s="93">
        <v>63</v>
      </c>
      <c r="C53" s="94" t="s">
        <v>476</v>
      </c>
      <c r="D53" s="93" t="s">
        <v>1363</v>
      </c>
      <c r="E53" s="93" t="s">
        <v>1364</v>
      </c>
      <c r="F53" s="93" t="s">
        <v>2733</v>
      </c>
      <c r="G53" s="93" t="s">
        <v>2684</v>
      </c>
      <c r="H53">
        <v>47</v>
      </c>
    </row>
    <row r="54" spans="1:8" ht="49.15" customHeight="1">
      <c r="A54" s="93" t="s">
        <v>404</v>
      </c>
      <c r="B54" s="93">
        <v>64</v>
      </c>
      <c r="C54" s="94" t="s">
        <v>477</v>
      </c>
      <c r="D54" s="93" t="s">
        <v>1365</v>
      </c>
      <c r="E54" s="93" t="s">
        <v>1366</v>
      </c>
      <c r="F54" s="93" t="s">
        <v>2734</v>
      </c>
      <c r="G54" s="93" t="s">
        <v>2684</v>
      </c>
      <c r="H54">
        <v>48</v>
      </c>
    </row>
    <row r="55" spans="1:8" ht="49.15" customHeight="1">
      <c r="A55" s="93" t="s">
        <v>404</v>
      </c>
      <c r="B55" s="93">
        <v>66</v>
      </c>
      <c r="C55" s="94" t="s">
        <v>478</v>
      </c>
      <c r="D55" s="93" t="s">
        <v>1367</v>
      </c>
      <c r="E55" s="93" t="s">
        <v>1368</v>
      </c>
      <c r="F55" s="93" t="s">
        <v>2735</v>
      </c>
      <c r="G55" s="93" t="s">
        <v>208</v>
      </c>
      <c r="H55">
        <v>49</v>
      </c>
    </row>
    <row r="56" spans="1:8" ht="49.15" customHeight="1">
      <c r="A56" s="93" t="s">
        <v>404</v>
      </c>
      <c r="B56" s="93">
        <v>67</v>
      </c>
      <c r="C56" s="94" t="s">
        <v>479</v>
      </c>
      <c r="D56" s="93" t="s">
        <v>1369</v>
      </c>
      <c r="E56" s="93" t="s">
        <v>1370</v>
      </c>
      <c r="F56" s="93" t="s">
        <v>2157</v>
      </c>
      <c r="G56" s="93" t="s">
        <v>287</v>
      </c>
      <c r="H56">
        <v>50</v>
      </c>
    </row>
    <row r="57" spans="1:8" ht="49.15" customHeight="1">
      <c r="A57" s="93" t="s">
        <v>404</v>
      </c>
      <c r="B57" s="93">
        <v>69</v>
      </c>
      <c r="C57" s="94" t="s">
        <v>480</v>
      </c>
      <c r="D57" s="93" t="s">
        <v>1371</v>
      </c>
      <c r="E57" s="93" t="s">
        <v>1372</v>
      </c>
      <c r="F57" s="93" t="s">
        <v>2736</v>
      </c>
      <c r="G57" s="93" t="s">
        <v>2685</v>
      </c>
      <c r="H57">
        <v>51</v>
      </c>
    </row>
    <row r="58" spans="1:8" ht="49.15" customHeight="1">
      <c r="A58" s="93" t="s">
        <v>404</v>
      </c>
      <c r="B58" s="93">
        <v>70</v>
      </c>
      <c r="C58" s="94" t="s">
        <v>481</v>
      </c>
      <c r="D58" s="93" t="s">
        <v>1373</v>
      </c>
      <c r="E58" s="93" t="s">
        <v>1374</v>
      </c>
      <c r="F58" s="93" t="s">
        <v>1280</v>
      </c>
      <c r="G58" s="93" t="s">
        <v>208</v>
      </c>
      <c r="H58">
        <v>52</v>
      </c>
    </row>
    <row r="59" spans="1:8" ht="49.15" customHeight="1">
      <c r="A59" s="93" t="s">
        <v>404</v>
      </c>
      <c r="B59" s="93">
        <v>72</v>
      </c>
      <c r="C59" s="94" t="s">
        <v>482</v>
      </c>
      <c r="D59" s="93" t="s">
        <v>1375</v>
      </c>
      <c r="E59" s="93" t="s">
        <v>1376</v>
      </c>
      <c r="F59" s="93" t="s">
        <v>1663</v>
      </c>
      <c r="G59" s="93" t="s">
        <v>329</v>
      </c>
      <c r="H59">
        <v>53</v>
      </c>
    </row>
    <row r="60" spans="1:8" ht="49.15" customHeight="1">
      <c r="A60" s="93" t="s">
        <v>404</v>
      </c>
      <c r="B60" s="93">
        <v>73</v>
      </c>
      <c r="C60" s="94" t="s">
        <v>483</v>
      </c>
      <c r="D60" s="93" t="s">
        <v>1355</v>
      </c>
      <c r="E60" s="93" t="s">
        <v>1377</v>
      </c>
      <c r="F60" s="93" t="s">
        <v>1726</v>
      </c>
      <c r="G60" s="93" t="s">
        <v>329</v>
      </c>
      <c r="H60">
        <v>54</v>
      </c>
    </row>
    <row r="61" spans="1:8" ht="49.15" customHeight="1">
      <c r="A61" s="93" t="s">
        <v>404</v>
      </c>
      <c r="B61" s="93">
        <v>74</v>
      </c>
      <c r="C61" s="94" t="s">
        <v>484</v>
      </c>
      <c r="D61" s="93" t="s">
        <v>1369</v>
      </c>
      <c r="E61" s="93" t="s">
        <v>1378</v>
      </c>
      <c r="F61" s="93" t="s">
        <v>372</v>
      </c>
      <c r="G61" s="93" t="s">
        <v>285</v>
      </c>
      <c r="H61">
        <v>55</v>
      </c>
    </row>
    <row r="62" spans="1:8" ht="49.15" customHeight="1">
      <c r="A62" s="93" t="s">
        <v>404</v>
      </c>
      <c r="B62" s="93">
        <v>77</v>
      </c>
      <c r="C62" s="94" t="s">
        <v>485</v>
      </c>
      <c r="D62" s="93" t="s">
        <v>1355</v>
      </c>
      <c r="E62" s="93" t="s">
        <v>1379</v>
      </c>
      <c r="F62" s="93" t="s">
        <v>365</v>
      </c>
      <c r="G62" s="93" t="s">
        <v>2686</v>
      </c>
      <c r="H62">
        <v>56</v>
      </c>
    </row>
    <row r="63" spans="1:8" ht="49.15" customHeight="1">
      <c r="A63" s="93" t="s">
        <v>404</v>
      </c>
      <c r="B63" s="93">
        <v>81</v>
      </c>
      <c r="C63" s="94" t="s">
        <v>486</v>
      </c>
      <c r="D63" s="93" t="s">
        <v>1380</v>
      </c>
      <c r="E63" s="93" t="s">
        <v>1328</v>
      </c>
      <c r="F63" s="93" t="s">
        <v>2737</v>
      </c>
      <c r="G63" s="93" t="s">
        <v>2684</v>
      </c>
      <c r="H63">
        <v>57</v>
      </c>
    </row>
    <row r="64" spans="1:8" ht="49.15" customHeight="1">
      <c r="A64" s="93" t="s">
        <v>404</v>
      </c>
      <c r="B64" s="93">
        <v>82</v>
      </c>
      <c r="C64" s="94" t="s">
        <v>487</v>
      </c>
      <c r="D64" s="93" t="s">
        <v>1380</v>
      </c>
      <c r="E64" s="93" t="s">
        <v>1381</v>
      </c>
      <c r="F64" s="93" t="s">
        <v>2275</v>
      </c>
      <c r="G64" s="93" t="s">
        <v>2684</v>
      </c>
      <c r="H64">
        <v>58</v>
      </c>
    </row>
    <row r="65" spans="1:8" ht="49.15" customHeight="1">
      <c r="A65" s="93" t="s">
        <v>404</v>
      </c>
      <c r="B65" s="93">
        <v>83</v>
      </c>
      <c r="C65" s="94" t="s">
        <v>488</v>
      </c>
      <c r="D65" s="93" t="s">
        <v>1382</v>
      </c>
      <c r="E65" s="93" t="s">
        <v>1383</v>
      </c>
      <c r="F65" s="93" t="s">
        <v>1481</v>
      </c>
      <c r="G65" s="93" t="s">
        <v>2721</v>
      </c>
      <c r="H65">
        <v>59</v>
      </c>
    </row>
    <row r="66" spans="1:8" ht="49.15" customHeight="1">
      <c r="A66" s="93" t="s">
        <v>404</v>
      </c>
      <c r="B66" s="93">
        <v>84</v>
      </c>
      <c r="C66" s="94" t="s">
        <v>489</v>
      </c>
      <c r="D66" s="93" t="s">
        <v>1382</v>
      </c>
      <c r="E66" s="93" t="s">
        <v>1384</v>
      </c>
      <c r="F66" s="93" t="s">
        <v>2738</v>
      </c>
      <c r="G66" s="93" t="s">
        <v>2687</v>
      </c>
      <c r="H66">
        <v>60</v>
      </c>
    </row>
    <row r="67" spans="1:8" ht="49.15" customHeight="1">
      <c r="A67" s="93" t="s">
        <v>404</v>
      </c>
      <c r="B67" s="93">
        <v>85</v>
      </c>
      <c r="C67" s="94" t="s">
        <v>490</v>
      </c>
      <c r="D67" s="93" t="s">
        <v>1385</v>
      </c>
      <c r="E67" s="93" t="s">
        <v>1386</v>
      </c>
      <c r="F67" s="93" t="s">
        <v>2260</v>
      </c>
      <c r="G67" s="93" t="s">
        <v>285</v>
      </c>
      <c r="H67">
        <v>61</v>
      </c>
    </row>
    <row r="68" spans="1:8" ht="49.15" customHeight="1">
      <c r="A68" s="93" t="s">
        <v>404</v>
      </c>
      <c r="B68" s="93">
        <v>86</v>
      </c>
      <c r="C68" s="94" t="s">
        <v>491</v>
      </c>
      <c r="D68" s="93" t="s">
        <v>1385</v>
      </c>
      <c r="E68" s="93" t="s">
        <v>1386</v>
      </c>
      <c r="F68" s="93" t="s">
        <v>2739</v>
      </c>
      <c r="G68" s="93" t="s">
        <v>2684</v>
      </c>
      <c r="H68">
        <v>62</v>
      </c>
    </row>
    <row r="69" spans="1:8" ht="49.15" customHeight="1">
      <c r="A69" s="93" t="s">
        <v>404</v>
      </c>
      <c r="B69" s="93">
        <v>87</v>
      </c>
      <c r="C69" s="94" t="s">
        <v>492</v>
      </c>
      <c r="D69" s="93" t="s">
        <v>1385</v>
      </c>
      <c r="E69" s="93" t="s">
        <v>1386</v>
      </c>
      <c r="F69" s="93" t="s">
        <v>362</v>
      </c>
      <c r="G69" s="93" t="s">
        <v>2684</v>
      </c>
      <c r="H69">
        <v>63</v>
      </c>
    </row>
    <row r="70" spans="1:8" ht="49.15" customHeight="1">
      <c r="A70" s="93" t="s">
        <v>404</v>
      </c>
      <c r="B70" s="93">
        <v>88</v>
      </c>
      <c r="C70" s="94" t="s">
        <v>493</v>
      </c>
      <c r="D70" s="93" t="s">
        <v>1385</v>
      </c>
      <c r="E70" s="93" t="s">
        <v>1387</v>
      </c>
      <c r="F70" s="93" t="s">
        <v>2727</v>
      </c>
      <c r="G70" s="93" t="s">
        <v>2684</v>
      </c>
      <c r="H70">
        <v>64</v>
      </c>
    </row>
    <row r="71" spans="1:8" ht="49.15" customHeight="1">
      <c r="A71" s="93" t="s">
        <v>404</v>
      </c>
      <c r="B71" s="93">
        <v>89</v>
      </c>
      <c r="C71" s="94" t="s">
        <v>494</v>
      </c>
      <c r="D71" s="93" t="s">
        <v>1388</v>
      </c>
      <c r="E71" s="93" t="s">
        <v>1389</v>
      </c>
      <c r="F71" s="93" t="s">
        <v>1280</v>
      </c>
      <c r="G71" s="93" t="s">
        <v>287</v>
      </c>
      <c r="H71">
        <v>65</v>
      </c>
    </row>
    <row r="72" spans="1:8" ht="49.15" customHeight="1">
      <c r="A72" s="93" t="s">
        <v>404</v>
      </c>
      <c r="B72" s="93">
        <v>90</v>
      </c>
      <c r="C72" s="94" t="s">
        <v>495</v>
      </c>
      <c r="D72" s="93" t="s">
        <v>1390</v>
      </c>
      <c r="E72" s="93" t="s">
        <v>1361</v>
      </c>
      <c r="F72" s="93" t="s">
        <v>1391</v>
      </c>
      <c r="G72" s="93" t="s">
        <v>2682</v>
      </c>
      <c r="H72">
        <v>66</v>
      </c>
    </row>
    <row r="73" spans="1:8" ht="49.15" customHeight="1">
      <c r="A73" s="93" t="s">
        <v>404</v>
      </c>
      <c r="B73" s="93">
        <v>91</v>
      </c>
      <c r="C73" s="94" t="s">
        <v>496</v>
      </c>
      <c r="D73" s="93" t="s">
        <v>1380</v>
      </c>
      <c r="E73" s="93" t="s">
        <v>1361</v>
      </c>
      <c r="F73" s="93" t="s">
        <v>2740</v>
      </c>
      <c r="G73" s="93" t="s">
        <v>285</v>
      </c>
      <c r="H73">
        <v>67</v>
      </c>
    </row>
    <row r="74" spans="1:8" ht="49.15" customHeight="1">
      <c r="A74" s="93" t="s">
        <v>404</v>
      </c>
      <c r="B74" s="93">
        <v>92</v>
      </c>
      <c r="C74" s="94" t="s">
        <v>497</v>
      </c>
      <c r="D74" s="93" t="s">
        <v>1392</v>
      </c>
      <c r="E74" s="93" t="s">
        <v>1393</v>
      </c>
      <c r="F74" s="93" t="s">
        <v>1868</v>
      </c>
      <c r="G74" s="93" t="s">
        <v>287</v>
      </c>
      <c r="H74">
        <v>68</v>
      </c>
    </row>
    <row r="75" spans="1:8" ht="49.15" customHeight="1">
      <c r="A75" s="93" t="s">
        <v>404</v>
      </c>
      <c r="B75" s="93">
        <v>93</v>
      </c>
      <c r="C75" s="94" t="s">
        <v>498</v>
      </c>
      <c r="D75" s="93" t="s">
        <v>1394</v>
      </c>
      <c r="E75" s="93" t="s">
        <v>1290</v>
      </c>
      <c r="F75" s="93" t="s">
        <v>1395</v>
      </c>
      <c r="G75" s="93" t="s">
        <v>2680</v>
      </c>
      <c r="H75">
        <v>69</v>
      </c>
    </row>
    <row r="76" spans="1:8" ht="49.15" customHeight="1">
      <c r="A76" s="93" t="s">
        <v>404</v>
      </c>
      <c r="B76" s="93">
        <v>94</v>
      </c>
      <c r="C76" s="94" t="s">
        <v>499</v>
      </c>
      <c r="D76" s="93" t="s">
        <v>204</v>
      </c>
      <c r="E76" s="93" t="s">
        <v>205</v>
      </c>
      <c r="F76" s="93" t="s">
        <v>1396</v>
      </c>
      <c r="G76" s="93" t="s">
        <v>2679</v>
      </c>
      <c r="H76">
        <v>70</v>
      </c>
    </row>
    <row r="77" spans="1:8" ht="49.15" customHeight="1">
      <c r="A77" s="93" t="s">
        <v>404</v>
      </c>
      <c r="B77" s="93">
        <v>95</v>
      </c>
      <c r="C77" s="94" t="s">
        <v>500</v>
      </c>
      <c r="D77" s="93" t="s">
        <v>1397</v>
      </c>
      <c r="E77" s="93" t="s">
        <v>1398</v>
      </c>
      <c r="F77" s="93" t="s">
        <v>1705</v>
      </c>
      <c r="G77" s="93" t="s">
        <v>2688</v>
      </c>
      <c r="H77">
        <v>71</v>
      </c>
    </row>
    <row r="78" spans="1:8" ht="49.15" customHeight="1">
      <c r="A78" s="93" t="s">
        <v>404</v>
      </c>
      <c r="B78" s="93">
        <v>96</v>
      </c>
      <c r="C78" s="94" t="s">
        <v>501</v>
      </c>
      <c r="D78" s="93" t="s">
        <v>1399</v>
      </c>
      <c r="E78" s="93" t="s">
        <v>1400</v>
      </c>
      <c r="F78" s="93" t="s">
        <v>1846</v>
      </c>
      <c r="G78" s="93" t="s">
        <v>2689</v>
      </c>
      <c r="H78">
        <v>72</v>
      </c>
    </row>
    <row r="79" spans="1:8" ht="49.15" customHeight="1">
      <c r="A79" s="93" t="s">
        <v>404</v>
      </c>
      <c r="B79" s="93">
        <v>97</v>
      </c>
      <c r="C79" s="94" t="s">
        <v>502</v>
      </c>
      <c r="D79" s="93" t="s">
        <v>1401</v>
      </c>
      <c r="E79" s="93" t="s">
        <v>1402</v>
      </c>
      <c r="F79" s="93" t="s">
        <v>394</v>
      </c>
      <c r="G79" s="93" t="s">
        <v>2684</v>
      </c>
      <c r="H79">
        <v>73</v>
      </c>
    </row>
    <row r="80" spans="1:8" ht="49.15" customHeight="1">
      <c r="A80" s="93" t="s">
        <v>404</v>
      </c>
      <c r="B80" s="93">
        <v>98</v>
      </c>
      <c r="C80" s="94" t="s">
        <v>503</v>
      </c>
      <c r="D80" s="93" t="s">
        <v>1397</v>
      </c>
      <c r="E80" s="93" t="s">
        <v>1284</v>
      </c>
      <c r="F80" s="93" t="s">
        <v>2727</v>
      </c>
      <c r="G80" s="93" t="s">
        <v>2684</v>
      </c>
      <c r="H80">
        <v>74</v>
      </c>
    </row>
    <row r="81" spans="1:8" ht="49.15" customHeight="1">
      <c r="A81" s="93" t="s">
        <v>404</v>
      </c>
      <c r="B81" s="93">
        <v>99</v>
      </c>
      <c r="C81" s="94" t="s">
        <v>504</v>
      </c>
      <c r="D81" s="93" t="s">
        <v>1403</v>
      </c>
      <c r="E81" s="93" t="s">
        <v>1404</v>
      </c>
      <c r="F81" s="93" t="s">
        <v>362</v>
      </c>
      <c r="G81" s="93" t="s">
        <v>2684</v>
      </c>
      <c r="H81">
        <v>75</v>
      </c>
    </row>
    <row r="82" spans="1:8" ht="49.15" customHeight="1">
      <c r="A82" s="93" t="s">
        <v>404</v>
      </c>
      <c r="B82" s="93">
        <v>100</v>
      </c>
      <c r="C82" s="94" t="s">
        <v>505</v>
      </c>
      <c r="D82" s="93" t="s">
        <v>1394</v>
      </c>
      <c r="E82" s="93" t="s">
        <v>1290</v>
      </c>
      <c r="F82" s="93" t="s">
        <v>2741</v>
      </c>
      <c r="G82" s="93" t="s">
        <v>2680</v>
      </c>
      <c r="H82">
        <v>76</v>
      </c>
    </row>
    <row r="83" spans="1:8" ht="49.15" customHeight="1">
      <c r="A83" s="93" t="s">
        <v>404</v>
      </c>
      <c r="B83" s="93">
        <v>101</v>
      </c>
      <c r="C83" s="94" t="s">
        <v>506</v>
      </c>
      <c r="D83" s="93" t="s">
        <v>1405</v>
      </c>
      <c r="E83" s="93" t="s">
        <v>1406</v>
      </c>
      <c r="F83" s="93" t="s">
        <v>2742</v>
      </c>
      <c r="G83" s="93" t="s">
        <v>2684</v>
      </c>
      <c r="H83">
        <v>77</v>
      </c>
    </row>
    <row r="84" spans="1:8" ht="49.15" customHeight="1">
      <c r="A84" s="93" t="s">
        <v>404</v>
      </c>
      <c r="B84" s="93">
        <v>102</v>
      </c>
      <c r="C84" s="94" t="s">
        <v>507</v>
      </c>
      <c r="D84" s="93" t="s">
        <v>1407</v>
      </c>
      <c r="E84" s="93" t="s">
        <v>1408</v>
      </c>
      <c r="F84" s="93" t="s">
        <v>2733</v>
      </c>
      <c r="G84" s="93" t="s">
        <v>2684</v>
      </c>
      <c r="H84">
        <v>78</v>
      </c>
    </row>
    <row r="85" spans="1:8" ht="49.15" customHeight="1">
      <c r="A85" s="93" t="s">
        <v>404</v>
      </c>
      <c r="B85" s="93">
        <v>103</v>
      </c>
      <c r="C85" s="94" t="s">
        <v>508</v>
      </c>
      <c r="D85" s="93" t="s">
        <v>1409</v>
      </c>
      <c r="E85" s="93" t="s">
        <v>1410</v>
      </c>
      <c r="F85" s="93" t="s">
        <v>2743</v>
      </c>
      <c r="G85" s="93" t="s">
        <v>2679</v>
      </c>
      <c r="H85">
        <v>79</v>
      </c>
    </row>
    <row r="86" spans="1:8" ht="49.15" customHeight="1">
      <c r="A86" s="93" t="s">
        <v>404</v>
      </c>
      <c r="B86" s="93">
        <v>104</v>
      </c>
      <c r="C86" s="94" t="s">
        <v>509</v>
      </c>
      <c r="D86" s="93" t="s">
        <v>1405</v>
      </c>
      <c r="E86" s="93" t="s">
        <v>1406</v>
      </c>
      <c r="F86" s="93" t="s">
        <v>2744</v>
      </c>
      <c r="G86" s="93" t="s">
        <v>2683</v>
      </c>
      <c r="H86">
        <v>80</v>
      </c>
    </row>
    <row r="87" spans="1:8" ht="49.15" customHeight="1">
      <c r="A87" s="93" t="s">
        <v>404</v>
      </c>
      <c r="B87" s="93">
        <v>105</v>
      </c>
      <c r="C87" s="94" t="s">
        <v>510</v>
      </c>
      <c r="D87" s="93" t="s">
        <v>1411</v>
      </c>
      <c r="E87" s="93" t="s">
        <v>1412</v>
      </c>
      <c r="F87" s="93" t="s">
        <v>394</v>
      </c>
      <c r="G87" s="93" t="s">
        <v>2684</v>
      </c>
      <c r="H87">
        <v>81</v>
      </c>
    </row>
    <row r="88" spans="1:8" ht="49.15" customHeight="1">
      <c r="A88" s="93" t="s">
        <v>404</v>
      </c>
      <c r="B88" s="93">
        <v>106</v>
      </c>
      <c r="C88" s="94" t="s">
        <v>511</v>
      </c>
      <c r="D88" s="93" t="s">
        <v>1413</v>
      </c>
      <c r="E88" s="93" t="s">
        <v>1414</v>
      </c>
      <c r="F88" s="93" t="s">
        <v>396</v>
      </c>
      <c r="G88" s="93" t="s">
        <v>2684</v>
      </c>
      <c r="H88">
        <v>82</v>
      </c>
    </row>
    <row r="89" spans="1:8" ht="49.15" customHeight="1">
      <c r="A89" s="93" t="s">
        <v>404</v>
      </c>
      <c r="B89" s="93">
        <v>107</v>
      </c>
      <c r="C89" s="94" t="s">
        <v>512</v>
      </c>
      <c r="D89" s="93" t="s">
        <v>204</v>
      </c>
      <c r="E89" s="93" t="s">
        <v>205</v>
      </c>
      <c r="F89" s="93" t="s">
        <v>362</v>
      </c>
      <c r="G89" s="93" t="s">
        <v>2684</v>
      </c>
      <c r="H89">
        <v>83</v>
      </c>
    </row>
    <row r="90" spans="1:8" ht="49.15" customHeight="1">
      <c r="A90" s="93" t="s">
        <v>404</v>
      </c>
      <c r="B90" s="93">
        <v>108</v>
      </c>
      <c r="C90" s="94" t="s">
        <v>513</v>
      </c>
      <c r="D90" s="93" t="s">
        <v>1415</v>
      </c>
      <c r="E90" s="93" t="s">
        <v>1416</v>
      </c>
      <c r="F90" s="93" t="s">
        <v>1417</v>
      </c>
      <c r="G90" s="93" t="s">
        <v>2684</v>
      </c>
      <c r="H90">
        <v>84</v>
      </c>
    </row>
    <row r="91" spans="1:8" ht="49.15" customHeight="1">
      <c r="A91" s="93" t="s">
        <v>404</v>
      </c>
      <c r="B91" s="93">
        <v>109</v>
      </c>
      <c r="C91" s="94" t="s">
        <v>514</v>
      </c>
      <c r="D91" s="93" t="s">
        <v>1418</v>
      </c>
      <c r="E91" s="93" t="s">
        <v>1419</v>
      </c>
      <c r="F91" s="93" t="s">
        <v>2745</v>
      </c>
      <c r="G91" s="93" t="s">
        <v>2684</v>
      </c>
      <c r="H91">
        <v>85</v>
      </c>
    </row>
    <row r="92" spans="1:8" ht="49.15" customHeight="1">
      <c r="A92" s="93" t="s">
        <v>404</v>
      </c>
      <c r="B92" s="93">
        <v>110</v>
      </c>
      <c r="C92" s="94" t="s">
        <v>515</v>
      </c>
      <c r="D92" s="93" t="s">
        <v>1420</v>
      </c>
      <c r="E92" s="93" t="s">
        <v>1421</v>
      </c>
      <c r="F92" s="93" t="s">
        <v>2746</v>
      </c>
      <c r="G92" s="93" t="s">
        <v>2679</v>
      </c>
      <c r="H92">
        <v>86</v>
      </c>
    </row>
    <row r="93" spans="1:8" ht="49.15" customHeight="1">
      <c r="A93" s="93" t="s">
        <v>404</v>
      </c>
      <c r="B93" s="93">
        <v>111</v>
      </c>
      <c r="C93" s="94" t="s">
        <v>516</v>
      </c>
      <c r="D93" s="93" t="s">
        <v>1420</v>
      </c>
      <c r="E93" s="93" t="s">
        <v>1421</v>
      </c>
      <c r="F93" s="93" t="s">
        <v>1589</v>
      </c>
      <c r="G93" s="93" t="s">
        <v>2679</v>
      </c>
      <c r="H93">
        <v>87</v>
      </c>
    </row>
    <row r="94" spans="1:8" ht="49.15" customHeight="1">
      <c r="A94" s="93" t="s">
        <v>404</v>
      </c>
      <c r="B94" s="93">
        <v>112</v>
      </c>
      <c r="C94" s="94" t="s">
        <v>517</v>
      </c>
      <c r="D94" s="93" t="s">
        <v>1422</v>
      </c>
      <c r="E94" s="93" t="s">
        <v>1423</v>
      </c>
      <c r="F94" s="93" t="s">
        <v>396</v>
      </c>
      <c r="G94" s="93" t="s">
        <v>2684</v>
      </c>
      <c r="H94">
        <v>88</v>
      </c>
    </row>
    <row r="95" spans="1:8" ht="49.15" customHeight="1">
      <c r="A95" s="93" t="s">
        <v>404</v>
      </c>
      <c r="B95" s="93">
        <v>113</v>
      </c>
      <c r="C95" s="94" t="s">
        <v>518</v>
      </c>
      <c r="D95" s="93" t="s">
        <v>1424</v>
      </c>
      <c r="E95" s="93" t="s">
        <v>1425</v>
      </c>
      <c r="F95" s="93" t="s">
        <v>394</v>
      </c>
      <c r="G95" s="93" t="s">
        <v>2684</v>
      </c>
      <c r="H95">
        <v>89</v>
      </c>
    </row>
    <row r="96" spans="1:8" ht="49.15" customHeight="1">
      <c r="A96" s="93" t="s">
        <v>404</v>
      </c>
      <c r="B96" s="93">
        <v>114</v>
      </c>
      <c r="C96" s="94" t="s">
        <v>519</v>
      </c>
      <c r="D96" s="93" t="s">
        <v>1426</v>
      </c>
      <c r="E96" s="93" t="s">
        <v>1427</v>
      </c>
      <c r="F96" s="93" t="s">
        <v>2728</v>
      </c>
      <c r="G96" s="93" t="s">
        <v>2684</v>
      </c>
      <c r="H96">
        <v>90</v>
      </c>
    </row>
    <row r="97" spans="1:8" ht="49.15" customHeight="1">
      <c r="A97" s="93" t="s">
        <v>404</v>
      </c>
      <c r="B97" s="93">
        <v>115</v>
      </c>
      <c r="C97" s="94" t="s">
        <v>520</v>
      </c>
      <c r="D97" s="93" t="s">
        <v>1428</v>
      </c>
      <c r="E97" s="93" t="s">
        <v>1429</v>
      </c>
      <c r="F97" s="93" t="s">
        <v>395</v>
      </c>
      <c r="G97" s="93" t="s">
        <v>2684</v>
      </c>
      <c r="H97">
        <v>91</v>
      </c>
    </row>
    <row r="98" spans="1:8" ht="49.15" customHeight="1">
      <c r="A98" s="93" t="s">
        <v>404</v>
      </c>
      <c r="B98" s="93">
        <v>116</v>
      </c>
      <c r="C98" s="94" t="s">
        <v>521</v>
      </c>
      <c r="D98" s="93" t="s">
        <v>1430</v>
      </c>
      <c r="E98" s="93" t="s">
        <v>1431</v>
      </c>
      <c r="F98" s="93" t="s">
        <v>2747</v>
      </c>
      <c r="G98" s="93" t="s">
        <v>2679</v>
      </c>
      <c r="H98">
        <v>92</v>
      </c>
    </row>
    <row r="99" spans="1:8" ht="49.15" customHeight="1">
      <c r="A99" s="93" t="s">
        <v>404</v>
      </c>
      <c r="B99" s="93">
        <v>117</v>
      </c>
      <c r="C99" s="94" t="s">
        <v>522</v>
      </c>
      <c r="D99" s="93" t="s">
        <v>1432</v>
      </c>
      <c r="E99" s="93" t="s">
        <v>1433</v>
      </c>
      <c r="F99" s="93" t="s">
        <v>2748</v>
      </c>
      <c r="G99" s="93" t="s">
        <v>2679</v>
      </c>
      <c r="H99">
        <v>93</v>
      </c>
    </row>
    <row r="100" spans="1:8" ht="49.15" customHeight="1">
      <c r="A100" s="93" t="s">
        <v>404</v>
      </c>
      <c r="B100" s="93">
        <v>118</v>
      </c>
      <c r="C100" s="94" t="s">
        <v>523</v>
      </c>
      <c r="D100" s="93" t="s">
        <v>1434</v>
      </c>
      <c r="E100" s="93" t="s">
        <v>1435</v>
      </c>
      <c r="F100" s="93" t="s">
        <v>362</v>
      </c>
      <c r="G100" s="93" t="s">
        <v>2684</v>
      </c>
      <c r="H100">
        <v>94</v>
      </c>
    </row>
    <row r="101" spans="1:8" ht="49.15" customHeight="1">
      <c r="A101" s="93" t="s">
        <v>404</v>
      </c>
      <c r="B101" s="93">
        <v>119</v>
      </c>
      <c r="C101" s="94" t="s">
        <v>524</v>
      </c>
      <c r="D101" s="93" t="s">
        <v>1436</v>
      </c>
      <c r="E101" s="93" t="s">
        <v>1437</v>
      </c>
      <c r="F101" s="93" t="s">
        <v>2730</v>
      </c>
      <c r="G101" s="93" t="s">
        <v>2684</v>
      </c>
      <c r="H101">
        <v>95</v>
      </c>
    </row>
    <row r="102" spans="1:8" ht="49.15" customHeight="1">
      <c r="A102" s="93" t="s">
        <v>404</v>
      </c>
      <c r="B102" s="93">
        <v>120</v>
      </c>
      <c r="C102" s="94" t="s">
        <v>525</v>
      </c>
      <c r="D102" s="93" t="s">
        <v>1438</v>
      </c>
      <c r="E102" s="93" t="s">
        <v>1439</v>
      </c>
      <c r="F102" s="93" t="s">
        <v>2745</v>
      </c>
      <c r="G102" s="93" t="s">
        <v>2684</v>
      </c>
      <c r="H102">
        <v>96</v>
      </c>
    </row>
    <row r="103" spans="1:8" ht="49.15" customHeight="1">
      <c r="A103" s="93" t="s">
        <v>404</v>
      </c>
      <c r="B103" s="93">
        <v>121</v>
      </c>
      <c r="C103" s="94" t="s">
        <v>526</v>
      </c>
      <c r="D103" s="93" t="s">
        <v>1440</v>
      </c>
      <c r="E103" s="93" t="s">
        <v>1441</v>
      </c>
      <c r="F103" s="93" t="s">
        <v>394</v>
      </c>
      <c r="G103" s="93" t="s">
        <v>2684</v>
      </c>
      <c r="H103">
        <v>97</v>
      </c>
    </row>
    <row r="104" spans="1:8" ht="49.15" customHeight="1">
      <c r="A104" s="93" t="s">
        <v>404</v>
      </c>
      <c r="B104" s="93">
        <v>122</v>
      </c>
      <c r="C104" s="94" t="s">
        <v>527</v>
      </c>
      <c r="D104" s="93" t="s">
        <v>1442</v>
      </c>
      <c r="E104" s="93" t="s">
        <v>1443</v>
      </c>
      <c r="F104" s="93" t="s">
        <v>362</v>
      </c>
      <c r="G104" s="93" t="s">
        <v>2684</v>
      </c>
      <c r="H104">
        <v>98</v>
      </c>
    </row>
    <row r="105" spans="1:8" ht="49.15" customHeight="1">
      <c r="A105" s="93" t="s">
        <v>404</v>
      </c>
      <c r="B105" s="93">
        <v>123</v>
      </c>
      <c r="C105" s="94" t="s">
        <v>528</v>
      </c>
      <c r="D105" s="93" t="s">
        <v>1444</v>
      </c>
      <c r="E105" s="93" t="s">
        <v>1445</v>
      </c>
      <c r="F105" s="93" t="s">
        <v>2275</v>
      </c>
      <c r="G105" s="93" t="s">
        <v>2684</v>
      </c>
      <c r="H105">
        <v>99</v>
      </c>
    </row>
    <row r="106" spans="1:8" ht="49.15" customHeight="1">
      <c r="A106" s="93" t="s">
        <v>404</v>
      </c>
      <c r="B106" s="93">
        <v>124</v>
      </c>
      <c r="C106" s="94" t="s">
        <v>529</v>
      </c>
      <c r="D106" s="93" t="s">
        <v>1446</v>
      </c>
      <c r="E106" s="93" t="s">
        <v>1447</v>
      </c>
      <c r="F106" s="93" t="s">
        <v>2728</v>
      </c>
      <c r="G106" s="93" t="s">
        <v>2684</v>
      </c>
      <c r="H106">
        <v>100</v>
      </c>
    </row>
    <row r="107" spans="1:8" ht="49.15" customHeight="1">
      <c r="A107" s="93" t="s">
        <v>404</v>
      </c>
      <c r="B107" s="93">
        <v>125</v>
      </c>
      <c r="C107" s="94" t="s">
        <v>530</v>
      </c>
      <c r="D107" s="93" t="s">
        <v>1448</v>
      </c>
      <c r="E107" s="93" t="s">
        <v>1449</v>
      </c>
      <c r="F107" s="93" t="s">
        <v>2728</v>
      </c>
      <c r="G107" s="93" t="s">
        <v>2684</v>
      </c>
      <c r="H107">
        <v>101</v>
      </c>
    </row>
    <row r="108" spans="1:8" ht="49.15" customHeight="1">
      <c r="A108" s="93" t="s">
        <v>404</v>
      </c>
      <c r="B108" s="93">
        <v>126</v>
      </c>
      <c r="C108" s="94" t="s">
        <v>531</v>
      </c>
      <c r="D108" s="93" t="s">
        <v>1450</v>
      </c>
      <c r="E108" s="93" t="s">
        <v>1451</v>
      </c>
      <c r="F108" s="93" t="s">
        <v>2730</v>
      </c>
      <c r="G108" s="93" t="s">
        <v>2684</v>
      </c>
      <c r="H108">
        <v>102</v>
      </c>
    </row>
    <row r="109" spans="1:8" ht="49.15" customHeight="1">
      <c r="A109" s="93" t="s">
        <v>404</v>
      </c>
      <c r="B109" s="93">
        <v>127</v>
      </c>
      <c r="C109" s="94" t="s">
        <v>532</v>
      </c>
      <c r="D109" s="93" t="s">
        <v>1452</v>
      </c>
      <c r="E109" s="93" t="s">
        <v>1453</v>
      </c>
      <c r="F109" s="93" t="s">
        <v>366</v>
      </c>
      <c r="G109" s="93" t="s">
        <v>2679</v>
      </c>
      <c r="H109">
        <v>103</v>
      </c>
    </row>
    <row r="110" spans="1:8" ht="49.15" customHeight="1">
      <c r="A110" s="93" t="s">
        <v>404</v>
      </c>
      <c r="B110" s="93">
        <v>130</v>
      </c>
      <c r="C110" s="94" t="s">
        <v>533</v>
      </c>
      <c r="D110" s="93" t="s">
        <v>1454</v>
      </c>
      <c r="E110" s="93" t="s">
        <v>1455</v>
      </c>
      <c r="F110" s="93" t="s">
        <v>2728</v>
      </c>
      <c r="G110" s="93" t="s">
        <v>2684</v>
      </c>
      <c r="H110">
        <v>104</v>
      </c>
    </row>
    <row r="111" spans="1:8" ht="49.15" customHeight="1">
      <c r="A111" s="93" t="s">
        <v>404</v>
      </c>
      <c r="B111" s="93">
        <v>133</v>
      </c>
      <c r="C111" s="94" t="s">
        <v>534</v>
      </c>
      <c r="D111" s="93" t="s">
        <v>1456</v>
      </c>
      <c r="E111" s="93" t="s">
        <v>1457</v>
      </c>
      <c r="F111" s="93" t="s">
        <v>394</v>
      </c>
      <c r="G111" s="93" t="s">
        <v>2684</v>
      </c>
      <c r="H111">
        <v>105</v>
      </c>
    </row>
    <row r="112" spans="1:8" ht="49.15" customHeight="1">
      <c r="A112" s="93" t="s">
        <v>404</v>
      </c>
      <c r="B112" s="93">
        <v>134</v>
      </c>
      <c r="C112" s="94" t="s">
        <v>535</v>
      </c>
      <c r="D112" s="93" t="s">
        <v>1458</v>
      </c>
      <c r="E112" s="93" t="s">
        <v>1459</v>
      </c>
      <c r="F112" s="93" t="s">
        <v>2749</v>
      </c>
      <c r="G112" s="93" t="s">
        <v>2683</v>
      </c>
      <c r="H112">
        <v>106</v>
      </c>
    </row>
    <row r="113" spans="1:8" ht="49.15" customHeight="1">
      <c r="A113" s="93" t="s">
        <v>404</v>
      </c>
      <c r="B113" s="93">
        <v>135</v>
      </c>
      <c r="C113" s="94" t="s">
        <v>536</v>
      </c>
      <c r="D113" s="93" t="s">
        <v>1460</v>
      </c>
      <c r="E113" s="93" t="s">
        <v>1461</v>
      </c>
      <c r="F113" s="93" t="s">
        <v>2750</v>
      </c>
      <c r="G113" s="93" t="s">
        <v>2684</v>
      </c>
      <c r="H113">
        <v>107</v>
      </c>
    </row>
    <row r="114" spans="1:8" ht="49.15" customHeight="1">
      <c r="A114" s="93" t="s">
        <v>405</v>
      </c>
      <c r="B114" s="93">
        <v>137</v>
      </c>
      <c r="C114" s="94" t="s">
        <v>537</v>
      </c>
      <c r="D114" s="93" t="s">
        <v>1462</v>
      </c>
      <c r="E114" s="93" t="s">
        <v>1463</v>
      </c>
      <c r="F114" s="93" t="s">
        <v>2751</v>
      </c>
      <c r="G114" s="93" t="s">
        <v>310</v>
      </c>
      <c r="H114">
        <v>108</v>
      </c>
    </row>
    <row r="115" spans="1:8" ht="49.15" customHeight="1">
      <c r="A115" s="93" t="s">
        <v>405</v>
      </c>
      <c r="B115" s="93">
        <v>138</v>
      </c>
      <c r="C115" s="94" t="s">
        <v>538</v>
      </c>
      <c r="D115" s="93" t="s">
        <v>1464</v>
      </c>
      <c r="E115" s="93" t="s">
        <v>1290</v>
      </c>
      <c r="F115" s="93" t="s">
        <v>353</v>
      </c>
      <c r="G115" s="93" t="s">
        <v>2680</v>
      </c>
      <c r="H115">
        <v>109</v>
      </c>
    </row>
    <row r="116" spans="1:8" ht="49.15" customHeight="1">
      <c r="A116" s="93" t="s">
        <v>404</v>
      </c>
      <c r="B116" s="93">
        <v>139</v>
      </c>
      <c r="C116" s="94" t="s">
        <v>539</v>
      </c>
      <c r="D116" s="93" t="s">
        <v>1300</v>
      </c>
      <c r="E116" s="93" t="s">
        <v>1465</v>
      </c>
      <c r="F116" s="93" t="s">
        <v>1481</v>
      </c>
      <c r="G116" s="93" t="s">
        <v>285</v>
      </c>
      <c r="H116">
        <v>110</v>
      </c>
    </row>
    <row r="117" spans="1:8" ht="49.15" customHeight="1">
      <c r="A117" s="93" t="s">
        <v>404</v>
      </c>
      <c r="B117" s="93">
        <v>141</v>
      </c>
      <c r="C117" s="94" t="s">
        <v>540</v>
      </c>
      <c r="D117" s="93" t="s">
        <v>1466</v>
      </c>
      <c r="E117" s="93" t="s">
        <v>1467</v>
      </c>
      <c r="F117" s="93" t="s">
        <v>364</v>
      </c>
      <c r="G117" s="93" t="s">
        <v>2683</v>
      </c>
      <c r="H117">
        <v>111</v>
      </c>
    </row>
    <row r="118" spans="1:8" ht="49.15" customHeight="1">
      <c r="A118" s="93" t="s">
        <v>210</v>
      </c>
      <c r="B118" s="93">
        <v>1</v>
      </c>
      <c r="C118" s="94" t="s">
        <v>541</v>
      </c>
      <c r="D118" s="93" t="s">
        <v>1468</v>
      </c>
      <c r="E118" s="93" t="s">
        <v>1469</v>
      </c>
      <c r="F118" s="93" t="s">
        <v>354</v>
      </c>
      <c r="G118" s="93" t="s">
        <v>2690</v>
      </c>
      <c r="H118">
        <v>112</v>
      </c>
    </row>
    <row r="119" spans="1:8" ht="49.15" customHeight="1">
      <c r="A119" s="93" t="s">
        <v>212</v>
      </c>
      <c r="B119" s="93">
        <v>3</v>
      </c>
      <c r="C119" s="94" t="s">
        <v>542</v>
      </c>
      <c r="D119" s="93" t="s">
        <v>215</v>
      </c>
      <c r="E119" s="93" t="s">
        <v>1470</v>
      </c>
      <c r="F119" s="93" t="s">
        <v>1485</v>
      </c>
      <c r="G119" s="93" t="s">
        <v>2684</v>
      </c>
      <c r="H119">
        <v>113</v>
      </c>
    </row>
    <row r="120" spans="1:8" ht="49.15" customHeight="1">
      <c r="A120" s="93" t="s">
        <v>210</v>
      </c>
      <c r="B120" s="93">
        <v>5</v>
      </c>
      <c r="C120" s="94" t="s">
        <v>543</v>
      </c>
      <c r="D120" s="93" t="s">
        <v>216</v>
      </c>
      <c r="E120" s="93" t="s">
        <v>1471</v>
      </c>
      <c r="F120" s="93" t="s">
        <v>371</v>
      </c>
      <c r="G120" s="93" t="s">
        <v>2691</v>
      </c>
      <c r="H120">
        <v>114</v>
      </c>
    </row>
    <row r="121" spans="1:8" ht="49.15" customHeight="1">
      <c r="A121" s="93" t="s">
        <v>212</v>
      </c>
      <c r="B121" s="93">
        <v>6</v>
      </c>
      <c r="C121" s="94" t="s">
        <v>544</v>
      </c>
      <c r="D121" s="93" t="s">
        <v>1472</v>
      </c>
      <c r="E121" s="93" t="s">
        <v>1473</v>
      </c>
      <c r="F121" s="93" t="s">
        <v>355</v>
      </c>
      <c r="G121" s="93" t="s">
        <v>220</v>
      </c>
      <c r="H121">
        <v>115</v>
      </c>
    </row>
    <row r="122" spans="1:8" ht="49.15" customHeight="1">
      <c r="A122" s="93" t="s">
        <v>212</v>
      </c>
      <c r="B122" s="93">
        <v>7</v>
      </c>
      <c r="C122" s="94" t="s">
        <v>545</v>
      </c>
      <c r="D122" s="93" t="s">
        <v>214</v>
      </c>
      <c r="E122" s="93" t="s">
        <v>1474</v>
      </c>
      <c r="F122" s="93" t="s">
        <v>378</v>
      </c>
      <c r="G122" s="93" t="s">
        <v>206</v>
      </c>
      <c r="H122">
        <v>116</v>
      </c>
    </row>
    <row r="123" spans="1:8" ht="49.15" customHeight="1">
      <c r="A123" s="93" t="s">
        <v>210</v>
      </c>
      <c r="B123" s="93">
        <v>8</v>
      </c>
      <c r="C123" s="94" t="s">
        <v>546</v>
      </c>
      <c r="D123" s="93" t="s">
        <v>1475</v>
      </c>
      <c r="E123" s="93" t="s">
        <v>1476</v>
      </c>
      <c r="F123" s="93" t="s">
        <v>357</v>
      </c>
      <c r="G123" s="93" t="s">
        <v>223</v>
      </c>
      <c r="H123">
        <v>117</v>
      </c>
    </row>
    <row r="124" spans="1:8" ht="49.15" customHeight="1">
      <c r="A124" s="93" t="s">
        <v>210</v>
      </c>
      <c r="B124" s="93">
        <v>9</v>
      </c>
      <c r="C124" s="94" t="s">
        <v>547</v>
      </c>
      <c r="D124" s="93" t="s">
        <v>1477</v>
      </c>
      <c r="E124" s="93" t="s">
        <v>1478</v>
      </c>
      <c r="F124" s="93" t="s">
        <v>374</v>
      </c>
      <c r="G124" s="93" t="s">
        <v>221</v>
      </c>
      <c r="H124">
        <v>118</v>
      </c>
    </row>
    <row r="125" spans="1:8" ht="49.15" customHeight="1">
      <c r="A125" s="93" t="s">
        <v>212</v>
      </c>
      <c r="B125" s="93">
        <v>11</v>
      </c>
      <c r="C125" s="94" t="s">
        <v>548</v>
      </c>
      <c r="D125" s="93" t="s">
        <v>1479</v>
      </c>
      <c r="E125" s="93" t="s">
        <v>1480</v>
      </c>
      <c r="F125" s="93" t="s">
        <v>1481</v>
      </c>
      <c r="G125" s="93" t="s">
        <v>206</v>
      </c>
      <c r="H125">
        <v>119</v>
      </c>
    </row>
    <row r="126" spans="1:8" ht="49.15" customHeight="1">
      <c r="A126" s="93" t="s">
        <v>210</v>
      </c>
      <c r="B126" s="93">
        <v>12</v>
      </c>
      <c r="C126" s="94" t="s">
        <v>549</v>
      </c>
      <c r="D126" s="93" t="s">
        <v>242</v>
      </c>
      <c r="E126" s="93" t="s">
        <v>1482</v>
      </c>
      <c r="F126" s="93" t="s">
        <v>353</v>
      </c>
      <c r="G126" s="93" t="s">
        <v>220</v>
      </c>
      <c r="H126">
        <v>120</v>
      </c>
    </row>
    <row r="127" spans="1:8" ht="49.15" customHeight="1">
      <c r="A127" s="93" t="s">
        <v>211</v>
      </c>
      <c r="B127" s="93">
        <v>13</v>
      </c>
      <c r="C127" s="94" t="s">
        <v>550</v>
      </c>
      <c r="D127" s="93" t="s">
        <v>1483</v>
      </c>
      <c r="E127" s="93" t="s">
        <v>1484</v>
      </c>
      <c r="F127" s="93" t="s">
        <v>1485</v>
      </c>
      <c r="G127" s="93" t="s">
        <v>221</v>
      </c>
      <c r="H127">
        <v>121</v>
      </c>
    </row>
    <row r="128" spans="1:8" ht="49.15" customHeight="1">
      <c r="A128" s="93" t="s">
        <v>210</v>
      </c>
      <c r="B128" s="93">
        <v>15</v>
      </c>
      <c r="C128" s="94" t="s">
        <v>551</v>
      </c>
      <c r="D128" s="93" t="s">
        <v>1486</v>
      </c>
      <c r="E128" s="93" t="s">
        <v>1487</v>
      </c>
      <c r="F128" s="93" t="s">
        <v>1514</v>
      </c>
      <c r="G128" s="93" t="s">
        <v>221</v>
      </c>
      <c r="H128">
        <v>122</v>
      </c>
    </row>
    <row r="129" spans="1:8" ht="49.15" customHeight="1">
      <c r="A129" s="93" t="s">
        <v>210</v>
      </c>
      <c r="B129" s="93">
        <v>17</v>
      </c>
      <c r="C129" s="94" t="s">
        <v>552</v>
      </c>
      <c r="D129" s="93" t="s">
        <v>1488</v>
      </c>
      <c r="E129" s="93" t="s">
        <v>1489</v>
      </c>
      <c r="F129" s="93" t="s">
        <v>359</v>
      </c>
      <c r="G129" s="93" t="s">
        <v>329</v>
      </c>
      <c r="H129">
        <v>123</v>
      </c>
    </row>
    <row r="130" spans="1:8" ht="49.15" customHeight="1">
      <c r="A130" s="93" t="s">
        <v>210</v>
      </c>
      <c r="B130" s="93">
        <v>18</v>
      </c>
      <c r="C130" s="94" t="s">
        <v>553</v>
      </c>
      <c r="D130" s="93" t="s">
        <v>1490</v>
      </c>
      <c r="E130" s="93" t="s">
        <v>1491</v>
      </c>
      <c r="F130" s="93" t="s">
        <v>361</v>
      </c>
      <c r="G130" s="93" t="s">
        <v>220</v>
      </c>
      <c r="H130">
        <v>124</v>
      </c>
    </row>
    <row r="131" spans="1:8" ht="49.15" customHeight="1">
      <c r="A131" s="93" t="s">
        <v>212</v>
      </c>
      <c r="B131" s="93">
        <v>19</v>
      </c>
      <c r="C131" s="94" t="s">
        <v>554</v>
      </c>
      <c r="D131" s="93" t="s">
        <v>1475</v>
      </c>
      <c r="E131" s="93" t="s">
        <v>1492</v>
      </c>
      <c r="F131" s="93" t="s">
        <v>2752</v>
      </c>
      <c r="G131" s="93" t="s">
        <v>221</v>
      </c>
      <c r="H131">
        <v>125</v>
      </c>
    </row>
    <row r="132" spans="1:8" ht="49.15" customHeight="1">
      <c r="A132" s="93" t="s">
        <v>212</v>
      </c>
      <c r="B132" s="93">
        <v>20</v>
      </c>
      <c r="C132" s="94" t="s">
        <v>555</v>
      </c>
      <c r="D132" s="93" t="s">
        <v>1493</v>
      </c>
      <c r="E132" s="93" t="s">
        <v>1494</v>
      </c>
      <c r="F132" s="93" t="s">
        <v>2753</v>
      </c>
      <c r="G132" s="93" t="s">
        <v>221</v>
      </c>
      <c r="H132">
        <v>126</v>
      </c>
    </row>
    <row r="133" spans="1:8" ht="49.15" customHeight="1">
      <c r="A133" s="93" t="s">
        <v>211</v>
      </c>
      <c r="B133" s="93">
        <v>21</v>
      </c>
      <c r="C133" s="94" t="s">
        <v>556</v>
      </c>
      <c r="D133" s="93" t="s">
        <v>218</v>
      </c>
      <c r="E133" s="93" t="s">
        <v>1495</v>
      </c>
      <c r="F133" s="93" t="s">
        <v>1485</v>
      </c>
      <c r="G133" s="93" t="s">
        <v>221</v>
      </c>
      <c r="H133">
        <v>127</v>
      </c>
    </row>
    <row r="134" spans="1:8" ht="49.15" customHeight="1">
      <c r="A134" s="93" t="s">
        <v>406</v>
      </c>
      <c r="B134" s="93">
        <v>22</v>
      </c>
      <c r="C134" s="94" t="s">
        <v>557</v>
      </c>
      <c r="D134" s="93" t="s">
        <v>1496</v>
      </c>
      <c r="E134" s="93" t="s">
        <v>1497</v>
      </c>
      <c r="F134" s="93" t="s">
        <v>2754</v>
      </c>
      <c r="G134" s="93" t="s">
        <v>221</v>
      </c>
      <c r="H134">
        <v>128</v>
      </c>
    </row>
    <row r="135" spans="1:8" ht="49.15" customHeight="1">
      <c r="A135" s="93" t="s">
        <v>406</v>
      </c>
      <c r="B135" s="93">
        <v>23</v>
      </c>
      <c r="C135" s="94" t="s">
        <v>558</v>
      </c>
      <c r="D135" s="93" t="s">
        <v>1496</v>
      </c>
      <c r="E135" s="93" t="s">
        <v>1497</v>
      </c>
      <c r="F135" s="93" t="s">
        <v>364</v>
      </c>
      <c r="G135" s="93" t="s">
        <v>2690</v>
      </c>
      <c r="H135">
        <v>129</v>
      </c>
    </row>
    <row r="136" spans="1:8" ht="49.15" customHeight="1">
      <c r="A136" s="93" t="s">
        <v>407</v>
      </c>
      <c r="B136" s="93">
        <v>25</v>
      </c>
      <c r="C136" s="94" t="s">
        <v>559</v>
      </c>
      <c r="D136" s="93" t="s">
        <v>1498</v>
      </c>
      <c r="E136" s="93" t="s">
        <v>1499</v>
      </c>
      <c r="F136" s="93" t="s">
        <v>365</v>
      </c>
      <c r="G136" s="93" t="s">
        <v>220</v>
      </c>
      <c r="H136">
        <v>130</v>
      </c>
    </row>
    <row r="137" spans="1:8" ht="49.15" customHeight="1">
      <c r="A137" s="93" t="s">
        <v>210</v>
      </c>
      <c r="B137" s="93">
        <v>26</v>
      </c>
      <c r="C137" s="94" t="s">
        <v>560</v>
      </c>
      <c r="D137" s="93" t="s">
        <v>1500</v>
      </c>
      <c r="E137" s="93" t="s">
        <v>1501</v>
      </c>
      <c r="F137" s="93" t="s">
        <v>1502</v>
      </c>
      <c r="G137" s="93" t="s">
        <v>2690</v>
      </c>
      <c r="H137">
        <v>131</v>
      </c>
    </row>
    <row r="138" spans="1:8" ht="49.15" customHeight="1">
      <c r="A138" s="93" t="s">
        <v>210</v>
      </c>
      <c r="B138" s="93">
        <v>28</v>
      </c>
      <c r="C138" s="94" t="s">
        <v>561</v>
      </c>
      <c r="D138" s="93" t="s">
        <v>1503</v>
      </c>
      <c r="E138" s="93" t="s">
        <v>1504</v>
      </c>
      <c r="F138" s="93" t="s">
        <v>1514</v>
      </c>
      <c r="G138" s="93" t="s">
        <v>221</v>
      </c>
      <c r="H138">
        <v>132</v>
      </c>
    </row>
    <row r="139" spans="1:8" ht="49.15" customHeight="1">
      <c r="A139" s="93" t="s">
        <v>210</v>
      </c>
      <c r="B139" s="93">
        <v>30</v>
      </c>
      <c r="C139" s="94" t="s">
        <v>562</v>
      </c>
      <c r="D139" s="93" t="s">
        <v>1505</v>
      </c>
      <c r="E139" s="93" t="s">
        <v>1506</v>
      </c>
      <c r="F139" s="93" t="s">
        <v>2755</v>
      </c>
      <c r="G139" s="93" t="s">
        <v>221</v>
      </c>
      <c r="H139">
        <v>133</v>
      </c>
    </row>
    <row r="140" spans="1:8" ht="49.15" customHeight="1">
      <c r="A140" s="93" t="s">
        <v>210</v>
      </c>
      <c r="B140" s="93">
        <v>31</v>
      </c>
      <c r="C140" s="94" t="s">
        <v>563</v>
      </c>
      <c r="D140" s="93" t="s">
        <v>1505</v>
      </c>
      <c r="E140" s="93" t="s">
        <v>1506</v>
      </c>
      <c r="F140" s="93" t="s">
        <v>355</v>
      </c>
      <c r="G140" s="93" t="s">
        <v>206</v>
      </c>
      <c r="H140">
        <v>134</v>
      </c>
    </row>
    <row r="141" spans="1:8" ht="49.15" customHeight="1">
      <c r="A141" s="93" t="s">
        <v>210</v>
      </c>
      <c r="B141" s="93">
        <v>32</v>
      </c>
      <c r="C141" s="94" t="s">
        <v>564</v>
      </c>
      <c r="D141" s="93" t="s">
        <v>1507</v>
      </c>
      <c r="E141" s="93" t="s">
        <v>1508</v>
      </c>
      <c r="F141" s="93" t="s">
        <v>369</v>
      </c>
      <c r="G141" s="93" t="s">
        <v>329</v>
      </c>
      <c r="H141">
        <v>135</v>
      </c>
    </row>
    <row r="142" spans="1:8" ht="49.15" customHeight="1">
      <c r="A142" s="93" t="s">
        <v>210</v>
      </c>
      <c r="B142" s="93">
        <v>34</v>
      </c>
      <c r="C142" s="94" t="s">
        <v>565</v>
      </c>
      <c r="D142" s="93" t="s">
        <v>1493</v>
      </c>
      <c r="E142" s="93" t="s">
        <v>1509</v>
      </c>
      <c r="F142" s="93" t="s">
        <v>1514</v>
      </c>
      <c r="G142" s="93" t="s">
        <v>221</v>
      </c>
      <c r="H142">
        <v>136</v>
      </c>
    </row>
    <row r="143" spans="1:8" ht="49.15" customHeight="1">
      <c r="A143" s="93" t="s">
        <v>210</v>
      </c>
      <c r="B143" s="93">
        <v>35</v>
      </c>
      <c r="C143" s="94" t="s">
        <v>566</v>
      </c>
      <c r="D143" s="93" t="s">
        <v>1510</v>
      </c>
      <c r="E143" s="93" t="s">
        <v>1511</v>
      </c>
      <c r="F143" s="93" t="s">
        <v>2754</v>
      </c>
      <c r="G143" s="93" t="s">
        <v>221</v>
      </c>
      <c r="H143">
        <v>137</v>
      </c>
    </row>
    <row r="144" spans="1:8" ht="49.15" customHeight="1">
      <c r="A144" s="93" t="s">
        <v>210</v>
      </c>
      <c r="B144" s="93">
        <v>36</v>
      </c>
      <c r="C144" s="94" t="s">
        <v>567</v>
      </c>
      <c r="D144" s="93" t="s">
        <v>1483</v>
      </c>
      <c r="E144" s="93" t="s">
        <v>1512</v>
      </c>
      <c r="F144" s="93" t="s">
        <v>363</v>
      </c>
      <c r="G144" s="93" t="s">
        <v>2690</v>
      </c>
      <c r="H144">
        <v>138</v>
      </c>
    </row>
    <row r="145" spans="1:8" ht="49.15" customHeight="1">
      <c r="A145" s="93" t="s">
        <v>407</v>
      </c>
      <c r="B145" s="93">
        <v>38</v>
      </c>
      <c r="C145" s="94" t="s">
        <v>568</v>
      </c>
      <c r="D145" s="93" t="s">
        <v>1515</v>
      </c>
      <c r="E145" s="93" t="s">
        <v>1516</v>
      </c>
      <c r="F145" s="93" t="s">
        <v>375</v>
      </c>
      <c r="G145" s="93" t="s">
        <v>224</v>
      </c>
      <c r="H145">
        <v>140</v>
      </c>
    </row>
    <row r="146" spans="1:8" ht="49.15" customHeight="1">
      <c r="A146" s="93" t="s">
        <v>210</v>
      </c>
      <c r="B146" s="93">
        <v>39</v>
      </c>
      <c r="C146" s="94" t="s">
        <v>569</v>
      </c>
      <c r="D146" s="93" t="s">
        <v>1510</v>
      </c>
      <c r="E146" s="93" t="s">
        <v>1517</v>
      </c>
      <c r="F146" s="93" t="s">
        <v>373</v>
      </c>
      <c r="G146" s="93" t="s">
        <v>206</v>
      </c>
      <c r="H146">
        <v>141</v>
      </c>
    </row>
    <row r="147" spans="1:8" ht="49.15" customHeight="1">
      <c r="A147" s="93" t="s">
        <v>210</v>
      </c>
      <c r="B147" s="93">
        <v>40</v>
      </c>
      <c r="C147" s="94" t="s">
        <v>570</v>
      </c>
      <c r="D147" s="93" t="s">
        <v>213</v>
      </c>
      <c r="E147" s="93" t="s">
        <v>1518</v>
      </c>
      <c r="F147" s="93" t="s">
        <v>373</v>
      </c>
      <c r="G147" s="93" t="s">
        <v>220</v>
      </c>
      <c r="H147">
        <v>142</v>
      </c>
    </row>
    <row r="148" spans="1:8" ht="49.15" customHeight="1">
      <c r="A148" s="93" t="s">
        <v>210</v>
      </c>
      <c r="B148" s="93">
        <v>41</v>
      </c>
      <c r="C148" s="94" t="s">
        <v>571</v>
      </c>
      <c r="D148" s="93" t="s">
        <v>1519</v>
      </c>
      <c r="E148" s="93" t="s">
        <v>1520</v>
      </c>
      <c r="F148" s="93" t="s">
        <v>372</v>
      </c>
      <c r="G148" s="93" t="s">
        <v>206</v>
      </c>
      <c r="H148">
        <v>143</v>
      </c>
    </row>
    <row r="149" spans="1:8" ht="49.15" customHeight="1">
      <c r="A149" s="93" t="s">
        <v>210</v>
      </c>
      <c r="B149" s="93">
        <v>42</v>
      </c>
      <c r="C149" s="94" t="s">
        <v>572</v>
      </c>
      <c r="D149" s="93" t="s">
        <v>1513</v>
      </c>
      <c r="E149" s="93" t="s">
        <v>1521</v>
      </c>
      <c r="F149" s="93" t="s">
        <v>2755</v>
      </c>
      <c r="G149" s="93" t="s">
        <v>221</v>
      </c>
      <c r="H149">
        <v>144</v>
      </c>
    </row>
    <row r="150" spans="1:8" ht="49.15" customHeight="1">
      <c r="A150" s="93" t="s">
        <v>210</v>
      </c>
      <c r="B150" s="93">
        <v>44</v>
      </c>
      <c r="C150" s="94" t="s">
        <v>573</v>
      </c>
      <c r="D150" s="93" t="s">
        <v>1522</v>
      </c>
      <c r="E150" s="93" t="s">
        <v>1523</v>
      </c>
      <c r="F150" s="93" t="s">
        <v>1524</v>
      </c>
      <c r="G150" s="93" t="s">
        <v>221</v>
      </c>
      <c r="H150">
        <v>145</v>
      </c>
    </row>
    <row r="151" spans="1:8" ht="49.15" customHeight="1">
      <c r="A151" s="93" t="s">
        <v>210</v>
      </c>
      <c r="B151" s="93">
        <v>45</v>
      </c>
      <c r="C151" s="94" t="s">
        <v>574</v>
      </c>
      <c r="D151" s="93" t="s">
        <v>1475</v>
      </c>
      <c r="E151" s="93" t="s">
        <v>1525</v>
      </c>
      <c r="F151" s="93" t="s">
        <v>359</v>
      </c>
      <c r="G151" s="93" t="s">
        <v>329</v>
      </c>
      <c r="H151">
        <v>146</v>
      </c>
    </row>
    <row r="152" spans="1:8" ht="49.15" customHeight="1">
      <c r="A152" s="93" t="s">
        <v>210</v>
      </c>
      <c r="B152" s="93">
        <v>46</v>
      </c>
      <c r="C152" s="94" t="s">
        <v>575</v>
      </c>
      <c r="D152" s="93" t="s">
        <v>1526</v>
      </c>
      <c r="E152" s="93" t="s">
        <v>1527</v>
      </c>
      <c r="F152" s="93" t="s">
        <v>2755</v>
      </c>
      <c r="G152" s="93" t="s">
        <v>221</v>
      </c>
      <c r="H152">
        <v>147</v>
      </c>
    </row>
    <row r="153" spans="1:8" ht="49.15" customHeight="1">
      <c r="A153" s="93" t="s">
        <v>210</v>
      </c>
      <c r="B153" s="93">
        <v>47</v>
      </c>
      <c r="C153" s="94" t="s">
        <v>576</v>
      </c>
      <c r="D153" s="93" t="s">
        <v>1526</v>
      </c>
      <c r="E153" s="93" t="s">
        <v>1527</v>
      </c>
      <c r="F153" s="93" t="s">
        <v>372</v>
      </c>
      <c r="G153" s="93" t="s">
        <v>220</v>
      </c>
      <c r="H153">
        <v>148</v>
      </c>
    </row>
    <row r="154" spans="1:8" ht="49.15" customHeight="1">
      <c r="A154" s="93" t="s">
        <v>210</v>
      </c>
      <c r="B154" s="93">
        <v>48</v>
      </c>
      <c r="C154" s="94" t="s">
        <v>577</v>
      </c>
      <c r="D154" s="93" t="s">
        <v>1528</v>
      </c>
      <c r="E154" s="93" t="s">
        <v>1529</v>
      </c>
      <c r="F154" s="93" t="s">
        <v>2004</v>
      </c>
      <c r="G154" s="93" t="s">
        <v>223</v>
      </c>
      <c r="H154">
        <v>149</v>
      </c>
    </row>
    <row r="155" spans="1:8" ht="49.15" customHeight="1">
      <c r="A155" s="93" t="s">
        <v>210</v>
      </c>
      <c r="B155" s="93">
        <v>49</v>
      </c>
      <c r="C155" s="94" t="s">
        <v>578</v>
      </c>
      <c r="D155" s="93" t="s">
        <v>1530</v>
      </c>
      <c r="E155" s="93" t="s">
        <v>1531</v>
      </c>
      <c r="F155" s="93" t="s">
        <v>366</v>
      </c>
      <c r="G155" s="93" t="s">
        <v>220</v>
      </c>
      <c r="H155">
        <v>150</v>
      </c>
    </row>
    <row r="156" spans="1:8" ht="49.15" customHeight="1">
      <c r="A156" s="93" t="s">
        <v>210</v>
      </c>
      <c r="B156" s="93">
        <v>50</v>
      </c>
      <c r="C156" s="94" t="s">
        <v>579</v>
      </c>
      <c r="D156" s="93" t="s">
        <v>1532</v>
      </c>
      <c r="E156" s="93" t="s">
        <v>1533</v>
      </c>
      <c r="F156" s="93" t="s">
        <v>382</v>
      </c>
      <c r="G156" s="93" t="s">
        <v>285</v>
      </c>
      <c r="H156">
        <v>151</v>
      </c>
    </row>
    <row r="157" spans="1:8" ht="49.15" customHeight="1">
      <c r="A157" s="93" t="s">
        <v>210</v>
      </c>
      <c r="B157" s="93">
        <v>51</v>
      </c>
      <c r="C157" s="94" t="s">
        <v>580</v>
      </c>
      <c r="D157" s="93" t="s">
        <v>217</v>
      </c>
      <c r="E157" s="93" t="s">
        <v>1534</v>
      </c>
      <c r="F157" s="93" t="s">
        <v>373</v>
      </c>
      <c r="G157" s="93" t="s">
        <v>220</v>
      </c>
      <c r="H157">
        <v>152</v>
      </c>
    </row>
    <row r="158" spans="1:8" ht="49.15" customHeight="1">
      <c r="A158" s="93" t="s">
        <v>210</v>
      </c>
      <c r="B158" s="93">
        <v>52</v>
      </c>
      <c r="C158" s="94" t="s">
        <v>581</v>
      </c>
      <c r="D158" s="93" t="s">
        <v>219</v>
      </c>
      <c r="E158" s="93" t="s">
        <v>1535</v>
      </c>
      <c r="F158" s="93" t="s">
        <v>376</v>
      </c>
      <c r="G158" s="93" t="s">
        <v>220</v>
      </c>
      <c r="H158">
        <v>153</v>
      </c>
    </row>
    <row r="159" spans="1:8" ht="49.15" customHeight="1">
      <c r="A159" s="93" t="s">
        <v>210</v>
      </c>
      <c r="B159" s="93">
        <v>53</v>
      </c>
      <c r="C159" s="94" t="s">
        <v>582</v>
      </c>
      <c r="D159" s="93" t="s">
        <v>1536</v>
      </c>
      <c r="E159" s="93" t="s">
        <v>1537</v>
      </c>
      <c r="F159" s="93" t="s">
        <v>1663</v>
      </c>
      <c r="G159" s="93" t="s">
        <v>329</v>
      </c>
      <c r="H159">
        <v>154</v>
      </c>
    </row>
    <row r="160" spans="1:8" ht="49.15" customHeight="1">
      <c r="A160" s="93" t="s">
        <v>210</v>
      </c>
      <c r="B160" s="93">
        <v>55</v>
      </c>
      <c r="C160" s="94" t="s">
        <v>583</v>
      </c>
      <c r="D160" s="93" t="s">
        <v>1530</v>
      </c>
      <c r="E160" s="93" t="s">
        <v>1538</v>
      </c>
      <c r="F160" s="93" t="s">
        <v>359</v>
      </c>
      <c r="G160" s="93" t="s">
        <v>220</v>
      </c>
      <c r="H160">
        <v>155</v>
      </c>
    </row>
    <row r="161" spans="1:8" ht="49.15" customHeight="1">
      <c r="A161" s="93" t="s">
        <v>210</v>
      </c>
      <c r="B161" s="93">
        <v>56</v>
      </c>
      <c r="C161" s="94" t="s">
        <v>584</v>
      </c>
      <c r="D161" s="93" t="s">
        <v>1472</v>
      </c>
      <c r="E161" s="93" t="s">
        <v>1539</v>
      </c>
      <c r="F161" s="93" t="s">
        <v>353</v>
      </c>
      <c r="G161" s="93" t="s">
        <v>220</v>
      </c>
      <c r="H161">
        <v>156</v>
      </c>
    </row>
    <row r="162" spans="1:8" ht="49.15" customHeight="1">
      <c r="A162" s="93" t="s">
        <v>210</v>
      </c>
      <c r="B162" s="93">
        <v>57</v>
      </c>
      <c r="C162" s="94" t="s">
        <v>585</v>
      </c>
      <c r="D162" s="93" t="s">
        <v>1540</v>
      </c>
      <c r="E162" s="93" t="s">
        <v>1541</v>
      </c>
      <c r="F162" s="93" t="s">
        <v>2756</v>
      </c>
      <c r="G162" s="93" t="s">
        <v>285</v>
      </c>
      <c r="H162">
        <v>157</v>
      </c>
    </row>
    <row r="163" spans="1:8" ht="49.15" customHeight="1">
      <c r="A163" s="93" t="s">
        <v>407</v>
      </c>
      <c r="B163" s="93">
        <v>61</v>
      </c>
      <c r="C163" s="94" t="s">
        <v>586</v>
      </c>
      <c r="D163" s="93" t="s">
        <v>216</v>
      </c>
      <c r="E163" s="93" t="s">
        <v>1516</v>
      </c>
      <c r="F163" s="93" t="s">
        <v>2757</v>
      </c>
      <c r="G163" s="93" t="s">
        <v>222</v>
      </c>
      <c r="H163">
        <v>158</v>
      </c>
    </row>
    <row r="164" spans="1:8" ht="49.15" customHeight="1">
      <c r="A164" s="93" t="s">
        <v>210</v>
      </c>
      <c r="B164" s="93">
        <v>62</v>
      </c>
      <c r="C164" s="94" t="s">
        <v>587</v>
      </c>
      <c r="D164" s="93" t="s">
        <v>216</v>
      </c>
      <c r="E164" s="93" t="s">
        <v>1542</v>
      </c>
      <c r="F164" s="93" t="s">
        <v>2758</v>
      </c>
      <c r="G164" s="93" t="s">
        <v>222</v>
      </c>
      <c r="H164">
        <v>159</v>
      </c>
    </row>
    <row r="165" spans="1:8" ht="49.15" customHeight="1">
      <c r="A165" s="93" t="s">
        <v>407</v>
      </c>
      <c r="B165" s="93">
        <v>63</v>
      </c>
      <c r="C165" s="94" t="s">
        <v>588</v>
      </c>
      <c r="D165" s="93" t="s">
        <v>216</v>
      </c>
      <c r="E165" s="93" t="s">
        <v>1516</v>
      </c>
      <c r="F165" s="93" t="s">
        <v>2759</v>
      </c>
      <c r="G165" s="93" t="s">
        <v>2691</v>
      </c>
      <c r="H165">
        <v>160</v>
      </c>
    </row>
    <row r="166" spans="1:8" ht="49.15" customHeight="1">
      <c r="A166" s="93" t="s">
        <v>210</v>
      </c>
      <c r="B166" s="93">
        <v>64</v>
      </c>
      <c r="C166" s="94" t="s">
        <v>589</v>
      </c>
      <c r="D166" s="93" t="s">
        <v>216</v>
      </c>
      <c r="E166" s="93" t="s">
        <v>1516</v>
      </c>
      <c r="F166" s="93" t="s">
        <v>2760</v>
      </c>
      <c r="G166" s="93" t="s">
        <v>2684</v>
      </c>
      <c r="H166">
        <v>161</v>
      </c>
    </row>
    <row r="167" spans="1:8" ht="49.15" customHeight="1">
      <c r="A167" s="93" t="s">
        <v>210</v>
      </c>
      <c r="B167" s="93">
        <v>66</v>
      </c>
      <c r="C167" s="94" t="s">
        <v>590</v>
      </c>
      <c r="D167" s="93" t="s">
        <v>1543</v>
      </c>
      <c r="E167" s="93" t="s">
        <v>1544</v>
      </c>
      <c r="F167" s="93" t="s">
        <v>358</v>
      </c>
      <c r="G167" s="93" t="s">
        <v>2690</v>
      </c>
      <c r="H167">
        <v>162</v>
      </c>
    </row>
    <row r="168" spans="1:8" ht="49.15" customHeight="1">
      <c r="A168" s="93" t="s">
        <v>210</v>
      </c>
      <c r="B168" s="93">
        <v>67</v>
      </c>
      <c r="C168" s="94" t="s">
        <v>591</v>
      </c>
      <c r="D168" s="93" t="s">
        <v>1545</v>
      </c>
      <c r="E168" s="93" t="s">
        <v>1546</v>
      </c>
      <c r="F168" s="93" t="s">
        <v>1699</v>
      </c>
      <c r="G168" s="93" t="s">
        <v>2684</v>
      </c>
      <c r="H168">
        <v>163</v>
      </c>
    </row>
    <row r="169" spans="1:8" ht="49.15" customHeight="1">
      <c r="A169" s="93" t="s">
        <v>210</v>
      </c>
      <c r="B169" s="93">
        <v>68</v>
      </c>
      <c r="C169" s="94" t="s">
        <v>592</v>
      </c>
      <c r="D169" s="93" t="s">
        <v>1547</v>
      </c>
      <c r="E169" s="93" t="s">
        <v>1548</v>
      </c>
      <c r="F169" s="93" t="s">
        <v>1514</v>
      </c>
      <c r="G169" s="93" t="s">
        <v>2684</v>
      </c>
      <c r="H169">
        <v>164</v>
      </c>
    </row>
    <row r="170" spans="1:8" ht="49.15" customHeight="1">
      <c r="A170" s="93" t="s">
        <v>211</v>
      </c>
      <c r="B170" s="93">
        <v>77</v>
      </c>
      <c r="C170" s="94" t="s">
        <v>593</v>
      </c>
      <c r="D170" s="93" t="s">
        <v>1549</v>
      </c>
      <c r="E170" s="93" t="s">
        <v>1549</v>
      </c>
      <c r="F170" s="93" t="s">
        <v>1705</v>
      </c>
      <c r="G170" s="93" t="s">
        <v>206</v>
      </c>
      <c r="H170">
        <v>165</v>
      </c>
    </row>
    <row r="171" spans="1:8" ht="49.15" customHeight="1">
      <c r="A171" s="93" t="s">
        <v>210</v>
      </c>
      <c r="B171" s="93">
        <v>78</v>
      </c>
      <c r="C171" s="94" t="s">
        <v>594</v>
      </c>
      <c r="D171" s="93" t="s">
        <v>1550</v>
      </c>
      <c r="E171" s="93" t="s">
        <v>1551</v>
      </c>
      <c r="F171" s="93" t="s">
        <v>2731</v>
      </c>
      <c r="G171" s="93" t="s">
        <v>2690</v>
      </c>
      <c r="H171">
        <v>166</v>
      </c>
    </row>
    <row r="172" spans="1:8" ht="49.15" customHeight="1">
      <c r="A172" s="93" t="s">
        <v>210</v>
      </c>
      <c r="B172" s="93">
        <v>79</v>
      </c>
      <c r="C172" s="94" t="s">
        <v>595</v>
      </c>
      <c r="D172" s="93" t="s">
        <v>1552</v>
      </c>
      <c r="E172" s="93" t="s">
        <v>1553</v>
      </c>
      <c r="F172" s="93" t="s">
        <v>1699</v>
      </c>
      <c r="G172" s="93" t="s">
        <v>206</v>
      </c>
      <c r="H172">
        <v>167</v>
      </c>
    </row>
    <row r="173" spans="1:8" ht="49.15" customHeight="1">
      <c r="A173" s="93" t="s">
        <v>210</v>
      </c>
      <c r="B173" s="93">
        <v>80</v>
      </c>
      <c r="C173" s="94" t="s">
        <v>596</v>
      </c>
      <c r="D173" s="93" t="s">
        <v>1554</v>
      </c>
      <c r="E173" s="93" t="s">
        <v>1555</v>
      </c>
      <c r="F173" s="93" t="s">
        <v>2761</v>
      </c>
      <c r="G173" s="93" t="s">
        <v>206</v>
      </c>
      <c r="H173">
        <v>168</v>
      </c>
    </row>
    <row r="174" spans="1:8" ht="49.15" customHeight="1">
      <c r="A174" s="93" t="s">
        <v>210</v>
      </c>
      <c r="B174" s="93">
        <v>82</v>
      </c>
      <c r="C174" s="94" t="s">
        <v>597</v>
      </c>
      <c r="D174" s="93" t="s">
        <v>1556</v>
      </c>
      <c r="E174" s="93" t="s">
        <v>1557</v>
      </c>
      <c r="F174" s="93" t="s">
        <v>2762</v>
      </c>
      <c r="G174" s="93" t="s">
        <v>206</v>
      </c>
      <c r="H174">
        <v>169</v>
      </c>
    </row>
    <row r="175" spans="1:8" ht="49.15" customHeight="1">
      <c r="A175" s="93" t="s">
        <v>210</v>
      </c>
      <c r="B175" s="93">
        <v>83</v>
      </c>
      <c r="C175" s="94" t="s">
        <v>598</v>
      </c>
      <c r="D175" s="93" t="s">
        <v>1556</v>
      </c>
      <c r="E175" s="93" t="s">
        <v>1558</v>
      </c>
      <c r="F175" s="93" t="s">
        <v>353</v>
      </c>
      <c r="G175" s="93" t="s">
        <v>206</v>
      </c>
      <c r="H175">
        <v>170</v>
      </c>
    </row>
    <row r="176" spans="1:8" ht="49.15" customHeight="1">
      <c r="A176" s="93" t="s">
        <v>210</v>
      </c>
      <c r="B176" s="93">
        <v>84</v>
      </c>
      <c r="C176" s="94" t="s">
        <v>599</v>
      </c>
      <c r="D176" s="93" t="s">
        <v>1559</v>
      </c>
      <c r="E176" s="93" t="s">
        <v>1560</v>
      </c>
      <c r="F176" s="93" t="s">
        <v>1485</v>
      </c>
      <c r="G176" s="93" t="s">
        <v>207</v>
      </c>
      <c r="H176">
        <v>171</v>
      </c>
    </row>
    <row r="177" spans="1:8" ht="49.15" customHeight="1">
      <c r="A177" s="93" t="s">
        <v>210</v>
      </c>
      <c r="B177" s="93">
        <v>85</v>
      </c>
      <c r="C177" s="94" t="s">
        <v>600</v>
      </c>
      <c r="D177" s="93" t="s">
        <v>1561</v>
      </c>
      <c r="E177" s="93" t="s">
        <v>1562</v>
      </c>
      <c r="F177" s="93" t="s">
        <v>388</v>
      </c>
      <c r="G177" s="93" t="s">
        <v>206</v>
      </c>
      <c r="H177">
        <v>172</v>
      </c>
    </row>
    <row r="178" spans="1:8" ht="49.15" customHeight="1">
      <c r="A178" s="93" t="s">
        <v>210</v>
      </c>
      <c r="B178" s="93">
        <v>86</v>
      </c>
      <c r="C178" s="94" t="s">
        <v>601</v>
      </c>
      <c r="D178" s="93" t="s">
        <v>1563</v>
      </c>
      <c r="E178" s="93" t="s">
        <v>1564</v>
      </c>
      <c r="F178" s="93" t="s">
        <v>1694</v>
      </c>
      <c r="G178" s="93" t="s">
        <v>206</v>
      </c>
      <c r="H178">
        <v>173</v>
      </c>
    </row>
    <row r="179" spans="1:8" ht="49.15" customHeight="1">
      <c r="A179" s="93" t="s">
        <v>210</v>
      </c>
      <c r="B179" s="93">
        <v>87</v>
      </c>
      <c r="C179" s="94" t="s">
        <v>602</v>
      </c>
      <c r="D179" s="93" t="s">
        <v>1559</v>
      </c>
      <c r="E179" s="93" t="s">
        <v>1565</v>
      </c>
      <c r="F179" s="93" t="s">
        <v>2755</v>
      </c>
      <c r="G179" s="93" t="s">
        <v>221</v>
      </c>
      <c r="H179">
        <v>174</v>
      </c>
    </row>
    <row r="180" spans="1:8" ht="49.15" customHeight="1">
      <c r="A180" s="93" t="s">
        <v>210</v>
      </c>
      <c r="B180" s="93">
        <v>88</v>
      </c>
      <c r="C180" s="94" t="s">
        <v>603</v>
      </c>
      <c r="D180" s="93" t="s">
        <v>1566</v>
      </c>
      <c r="E180" s="93" t="s">
        <v>1567</v>
      </c>
      <c r="F180" s="93" t="s">
        <v>2763</v>
      </c>
      <c r="G180" s="93" t="s">
        <v>221</v>
      </c>
      <c r="H180">
        <v>175</v>
      </c>
    </row>
    <row r="181" spans="1:8" ht="49.15" customHeight="1">
      <c r="A181" s="93" t="s">
        <v>210</v>
      </c>
      <c r="B181" s="93">
        <v>89</v>
      </c>
      <c r="C181" s="94" t="s">
        <v>604</v>
      </c>
      <c r="D181" s="93" t="s">
        <v>1568</v>
      </c>
      <c r="E181" s="93" t="s">
        <v>1569</v>
      </c>
      <c r="F181" s="93" t="s">
        <v>1514</v>
      </c>
      <c r="G181" s="93" t="s">
        <v>221</v>
      </c>
      <c r="H181">
        <v>176</v>
      </c>
    </row>
    <row r="182" spans="1:8" ht="49.15" customHeight="1">
      <c r="A182" s="93" t="s">
        <v>210</v>
      </c>
      <c r="B182" s="93">
        <v>90</v>
      </c>
      <c r="C182" s="94" t="s">
        <v>605</v>
      </c>
      <c r="D182" s="93" t="s">
        <v>1570</v>
      </c>
      <c r="E182" s="93" t="s">
        <v>1571</v>
      </c>
      <c r="F182" s="93" t="s">
        <v>2754</v>
      </c>
      <c r="G182" s="93" t="s">
        <v>221</v>
      </c>
      <c r="H182">
        <v>177</v>
      </c>
    </row>
    <row r="183" spans="1:8" ht="49.15" customHeight="1">
      <c r="A183" s="93" t="s">
        <v>210</v>
      </c>
      <c r="B183" s="93">
        <v>91</v>
      </c>
      <c r="C183" s="94" t="s">
        <v>606</v>
      </c>
      <c r="D183" s="93" t="s">
        <v>1510</v>
      </c>
      <c r="E183" s="93" t="s">
        <v>1520</v>
      </c>
      <c r="F183" s="93" t="s">
        <v>2764</v>
      </c>
      <c r="G183" s="93" t="s">
        <v>221</v>
      </c>
      <c r="H183">
        <v>178</v>
      </c>
    </row>
    <row r="184" spans="1:8" ht="49.15" customHeight="1">
      <c r="A184" s="93" t="s">
        <v>210</v>
      </c>
      <c r="B184" s="93">
        <v>92</v>
      </c>
      <c r="C184" s="94" t="s">
        <v>607</v>
      </c>
      <c r="D184" s="93" t="s">
        <v>1572</v>
      </c>
      <c r="E184" s="93" t="s">
        <v>1573</v>
      </c>
      <c r="F184" s="93" t="s">
        <v>2765</v>
      </c>
      <c r="G184" s="93" t="s">
        <v>285</v>
      </c>
      <c r="H184">
        <v>179</v>
      </c>
    </row>
    <row r="185" spans="1:8" ht="49.15" customHeight="1">
      <c r="A185" s="93" t="s">
        <v>225</v>
      </c>
      <c r="B185" s="93">
        <v>2</v>
      </c>
      <c r="C185" s="94" t="s">
        <v>608</v>
      </c>
      <c r="D185" s="93" t="s">
        <v>1574</v>
      </c>
      <c r="E185" s="93" t="s">
        <v>1575</v>
      </c>
      <c r="F185" s="93" t="s">
        <v>2766</v>
      </c>
      <c r="G185" s="93" t="s">
        <v>2684</v>
      </c>
      <c r="H185">
        <v>180</v>
      </c>
    </row>
    <row r="186" spans="1:8" ht="49.15" customHeight="1">
      <c r="A186" s="93" t="s">
        <v>225</v>
      </c>
      <c r="B186" s="93">
        <v>3</v>
      </c>
      <c r="C186" s="94" t="s">
        <v>609</v>
      </c>
      <c r="D186" s="93" t="s">
        <v>227</v>
      </c>
      <c r="E186" s="93" t="s">
        <v>240</v>
      </c>
      <c r="F186" s="93" t="s">
        <v>353</v>
      </c>
      <c r="G186" s="93" t="s">
        <v>206</v>
      </c>
      <c r="H186">
        <v>181</v>
      </c>
    </row>
    <row r="187" spans="1:8" ht="49.15" customHeight="1">
      <c r="A187" s="93" t="s">
        <v>225</v>
      </c>
      <c r="B187" s="93">
        <v>4</v>
      </c>
      <c r="C187" s="94" t="s">
        <v>610</v>
      </c>
      <c r="D187" s="93" t="s">
        <v>1576</v>
      </c>
      <c r="E187" s="93" t="s">
        <v>1577</v>
      </c>
      <c r="F187" s="93" t="s">
        <v>2767</v>
      </c>
      <c r="G187" s="93" t="s">
        <v>310</v>
      </c>
      <c r="H187">
        <v>182</v>
      </c>
    </row>
    <row r="188" spans="1:8" ht="49.15" customHeight="1">
      <c r="A188" s="93" t="s">
        <v>225</v>
      </c>
      <c r="B188" s="93">
        <v>5</v>
      </c>
      <c r="C188" s="94" t="s">
        <v>611</v>
      </c>
      <c r="D188" s="93" t="s">
        <v>1578</v>
      </c>
      <c r="E188" s="93" t="s">
        <v>1579</v>
      </c>
      <c r="F188" s="93" t="s">
        <v>2260</v>
      </c>
      <c r="G188" s="93" t="s">
        <v>285</v>
      </c>
      <c r="H188">
        <v>183</v>
      </c>
    </row>
    <row r="189" spans="1:8" ht="49.15" customHeight="1">
      <c r="A189" s="93" t="s">
        <v>225</v>
      </c>
      <c r="B189" s="93">
        <v>6</v>
      </c>
      <c r="C189" s="94" t="s">
        <v>612</v>
      </c>
      <c r="D189" s="93" t="s">
        <v>233</v>
      </c>
      <c r="E189" s="93" t="s">
        <v>252</v>
      </c>
      <c r="F189" s="93" t="s">
        <v>2765</v>
      </c>
      <c r="G189" s="93" t="s">
        <v>2691</v>
      </c>
      <c r="H189">
        <v>184</v>
      </c>
    </row>
    <row r="190" spans="1:8" ht="49.15" customHeight="1">
      <c r="A190" s="93" t="s">
        <v>225</v>
      </c>
      <c r="B190" s="93">
        <v>8</v>
      </c>
      <c r="C190" s="94" t="s">
        <v>226</v>
      </c>
      <c r="D190" s="93" t="s">
        <v>231</v>
      </c>
      <c r="E190" s="93" t="s">
        <v>1580</v>
      </c>
      <c r="F190" s="93" t="s">
        <v>1581</v>
      </c>
      <c r="G190" s="93" t="s">
        <v>2684</v>
      </c>
      <c r="H190">
        <v>185</v>
      </c>
    </row>
    <row r="191" spans="1:8" ht="49.15" customHeight="1">
      <c r="A191" s="93" t="s">
        <v>225</v>
      </c>
      <c r="B191" s="93">
        <v>10</v>
      </c>
      <c r="C191" s="94" t="s">
        <v>613</v>
      </c>
      <c r="D191" s="93" t="s">
        <v>234</v>
      </c>
      <c r="E191" s="93" t="s">
        <v>1582</v>
      </c>
      <c r="F191" s="93" t="s">
        <v>2260</v>
      </c>
      <c r="G191" s="93" t="s">
        <v>2680</v>
      </c>
      <c r="H191">
        <v>186</v>
      </c>
    </row>
    <row r="192" spans="1:8" ht="49.15" customHeight="1">
      <c r="A192" s="93" t="s">
        <v>225</v>
      </c>
      <c r="B192" s="93">
        <v>11</v>
      </c>
      <c r="C192" s="94" t="s">
        <v>614</v>
      </c>
      <c r="D192" s="93" t="s">
        <v>1583</v>
      </c>
      <c r="E192" s="93" t="s">
        <v>1584</v>
      </c>
      <c r="F192" s="93" t="s">
        <v>2768</v>
      </c>
      <c r="G192" s="93" t="s">
        <v>310</v>
      </c>
      <c r="H192">
        <v>187</v>
      </c>
    </row>
    <row r="193" spans="1:8" ht="49.15" customHeight="1">
      <c r="A193" s="93" t="s">
        <v>225</v>
      </c>
      <c r="B193" s="93">
        <v>13</v>
      </c>
      <c r="C193" s="94" t="s">
        <v>615</v>
      </c>
      <c r="D193" s="93" t="s">
        <v>233</v>
      </c>
      <c r="E193" s="93" t="s">
        <v>1585</v>
      </c>
      <c r="F193" s="93" t="s">
        <v>2769</v>
      </c>
      <c r="G193" s="93" t="s">
        <v>2690</v>
      </c>
      <c r="H193">
        <v>188</v>
      </c>
    </row>
    <row r="194" spans="1:8" ht="49.15" customHeight="1">
      <c r="A194" s="93" t="s">
        <v>225</v>
      </c>
      <c r="B194" s="93">
        <v>14</v>
      </c>
      <c r="C194" s="94" t="s">
        <v>616</v>
      </c>
      <c r="D194" s="93" t="s">
        <v>233</v>
      </c>
      <c r="E194" s="93" t="s">
        <v>1586</v>
      </c>
      <c r="F194" s="93" t="s">
        <v>2770</v>
      </c>
      <c r="G194" s="93" t="s">
        <v>2684</v>
      </c>
      <c r="H194">
        <v>189</v>
      </c>
    </row>
    <row r="195" spans="1:8" ht="49.15" customHeight="1">
      <c r="A195" s="93" t="s">
        <v>225</v>
      </c>
      <c r="B195" s="93">
        <v>15</v>
      </c>
      <c r="C195" s="94" t="s">
        <v>2711</v>
      </c>
      <c r="D195" s="93" t="s">
        <v>229</v>
      </c>
      <c r="E195" s="93" t="s">
        <v>230</v>
      </c>
      <c r="F195" s="93" t="s">
        <v>1659</v>
      </c>
      <c r="G195" s="93" t="s">
        <v>2684</v>
      </c>
      <c r="H195">
        <v>190</v>
      </c>
    </row>
    <row r="196" spans="1:8" ht="49.15" customHeight="1">
      <c r="A196" s="93" t="s">
        <v>225</v>
      </c>
      <c r="B196" s="93">
        <v>16</v>
      </c>
      <c r="C196" s="94" t="s">
        <v>617</v>
      </c>
      <c r="D196" s="93" t="s">
        <v>1587</v>
      </c>
      <c r="E196" s="93" t="s">
        <v>1588</v>
      </c>
      <c r="F196" s="93" t="s">
        <v>1589</v>
      </c>
      <c r="G196" s="93" t="s">
        <v>224</v>
      </c>
      <c r="H196">
        <v>191</v>
      </c>
    </row>
    <row r="197" spans="1:8" ht="49.15" customHeight="1">
      <c r="A197" s="93" t="s">
        <v>225</v>
      </c>
      <c r="B197" s="93">
        <v>17</v>
      </c>
      <c r="C197" s="94" t="s">
        <v>618</v>
      </c>
      <c r="D197" s="93" t="s">
        <v>245</v>
      </c>
      <c r="E197" s="93" t="s">
        <v>1590</v>
      </c>
      <c r="F197" s="93" t="s">
        <v>1663</v>
      </c>
      <c r="G197" s="93" t="s">
        <v>329</v>
      </c>
      <c r="H197">
        <v>192</v>
      </c>
    </row>
    <row r="198" spans="1:8" ht="49.15" customHeight="1">
      <c r="A198" s="93" t="s">
        <v>225</v>
      </c>
      <c r="B198" s="93">
        <v>18</v>
      </c>
      <c r="C198" s="94" t="s">
        <v>619</v>
      </c>
      <c r="D198" s="93" t="s">
        <v>1591</v>
      </c>
      <c r="E198" s="93" t="s">
        <v>1592</v>
      </c>
      <c r="F198" s="93" t="s">
        <v>366</v>
      </c>
      <c r="G198" s="93" t="s">
        <v>329</v>
      </c>
      <c r="H198">
        <v>193</v>
      </c>
    </row>
    <row r="199" spans="1:8" ht="49.15" customHeight="1">
      <c r="A199" s="93" t="s">
        <v>225</v>
      </c>
      <c r="B199" s="93">
        <v>19</v>
      </c>
      <c r="C199" s="94" t="s">
        <v>620</v>
      </c>
      <c r="D199" s="93" t="s">
        <v>1593</v>
      </c>
      <c r="E199" s="93" t="s">
        <v>1594</v>
      </c>
      <c r="F199" s="93" t="s">
        <v>1663</v>
      </c>
      <c r="G199" s="93" t="s">
        <v>329</v>
      </c>
      <c r="H199">
        <v>194</v>
      </c>
    </row>
    <row r="200" spans="1:8" ht="49.15" customHeight="1">
      <c r="A200" s="93" t="s">
        <v>225</v>
      </c>
      <c r="B200" s="93">
        <v>20</v>
      </c>
      <c r="C200" s="94" t="s">
        <v>621</v>
      </c>
      <c r="D200" s="93" t="s">
        <v>1595</v>
      </c>
      <c r="E200" s="93" t="s">
        <v>1596</v>
      </c>
      <c r="F200" s="93" t="s">
        <v>1318</v>
      </c>
      <c r="G200" s="93" t="s">
        <v>2692</v>
      </c>
      <c r="H200">
        <v>195</v>
      </c>
    </row>
    <row r="201" spans="1:8" ht="49.15" customHeight="1">
      <c r="A201" s="93" t="s">
        <v>225</v>
      </c>
      <c r="B201" s="93">
        <v>21</v>
      </c>
      <c r="C201" s="94" t="s">
        <v>622</v>
      </c>
      <c r="D201" s="93" t="s">
        <v>1597</v>
      </c>
      <c r="E201" s="93" t="s">
        <v>1598</v>
      </c>
      <c r="F201" s="93" t="s">
        <v>2863</v>
      </c>
      <c r="G201" s="93" t="s">
        <v>206</v>
      </c>
      <c r="H201">
        <v>196</v>
      </c>
    </row>
    <row r="202" spans="1:8" ht="49.15" customHeight="1">
      <c r="A202" s="93" t="s">
        <v>225</v>
      </c>
      <c r="B202" s="93">
        <v>22</v>
      </c>
      <c r="C202" s="94" t="s">
        <v>623</v>
      </c>
      <c r="D202" s="93" t="s">
        <v>1599</v>
      </c>
      <c r="E202" s="93" t="s">
        <v>1600</v>
      </c>
      <c r="F202" s="93" t="s">
        <v>369</v>
      </c>
      <c r="G202" s="93" t="s">
        <v>220</v>
      </c>
      <c r="H202">
        <v>197</v>
      </c>
    </row>
    <row r="203" spans="1:8" ht="49.15" customHeight="1">
      <c r="A203" s="93" t="s">
        <v>225</v>
      </c>
      <c r="B203" s="93">
        <v>23</v>
      </c>
      <c r="C203" s="94" t="s">
        <v>623</v>
      </c>
      <c r="D203" s="93" t="s">
        <v>1601</v>
      </c>
      <c r="E203" s="93" t="s">
        <v>1602</v>
      </c>
      <c r="F203" s="93" t="s">
        <v>373</v>
      </c>
      <c r="G203" s="93" t="s">
        <v>220</v>
      </c>
      <c r="H203">
        <v>198</v>
      </c>
    </row>
    <row r="204" spans="1:8" ht="49.15" customHeight="1">
      <c r="A204" s="93" t="s">
        <v>225</v>
      </c>
      <c r="B204" s="93">
        <v>24</v>
      </c>
      <c r="C204" s="94" t="s">
        <v>624</v>
      </c>
      <c r="D204" s="93" t="s">
        <v>237</v>
      </c>
      <c r="E204" s="93" t="s">
        <v>1603</v>
      </c>
      <c r="F204" s="93" t="s">
        <v>353</v>
      </c>
      <c r="G204" s="93" t="s">
        <v>329</v>
      </c>
      <c r="H204">
        <v>199</v>
      </c>
    </row>
    <row r="205" spans="1:8" ht="49.15" customHeight="1">
      <c r="A205" s="93" t="s">
        <v>225</v>
      </c>
      <c r="B205" s="93">
        <v>26</v>
      </c>
      <c r="C205" s="94" t="s">
        <v>625</v>
      </c>
      <c r="D205" s="93" t="s">
        <v>1604</v>
      </c>
      <c r="E205" s="93" t="s">
        <v>1605</v>
      </c>
      <c r="F205" s="93" t="s">
        <v>1502</v>
      </c>
      <c r="G205" s="93" t="s">
        <v>2690</v>
      </c>
      <c r="H205">
        <v>200</v>
      </c>
    </row>
    <row r="206" spans="1:8" ht="49.15" customHeight="1">
      <c r="A206" s="93" t="s">
        <v>225</v>
      </c>
      <c r="B206" s="93">
        <v>27</v>
      </c>
      <c r="C206" s="94" t="s">
        <v>626</v>
      </c>
      <c r="D206" s="93" t="s">
        <v>1597</v>
      </c>
      <c r="E206" s="93" t="s">
        <v>1606</v>
      </c>
      <c r="F206" s="93" t="s">
        <v>353</v>
      </c>
      <c r="G206" s="93" t="s">
        <v>329</v>
      </c>
      <c r="H206">
        <v>201</v>
      </c>
    </row>
    <row r="207" spans="1:8" ht="49.15" customHeight="1">
      <c r="A207" s="93" t="s">
        <v>225</v>
      </c>
      <c r="B207" s="93">
        <v>28</v>
      </c>
      <c r="C207" s="94" t="s">
        <v>627</v>
      </c>
      <c r="D207" s="93" t="s">
        <v>1607</v>
      </c>
      <c r="E207" s="93" t="s">
        <v>1608</v>
      </c>
      <c r="F207" s="93" t="s">
        <v>2743</v>
      </c>
      <c r="G207" s="93" t="s">
        <v>206</v>
      </c>
      <c r="H207">
        <v>202</v>
      </c>
    </row>
    <row r="208" spans="1:8" ht="49.15" customHeight="1">
      <c r="A208" s="93" t="s">
        <v>225</v>
      </c>
      <c r="B208" s="93">
        <v>29</v>
      </c>
      <c r="C208" s="94" t="s">
        <v>628</v>
      </c>
      <c r="D208" s="93" t="s">
        <v>1609</v>
      </c>
      <c r="E208" s="93" t="s">
        <v>1610</v>
      </c>
      <c r="F208" s="93" t="s">
        <v>1868</v>
      </c>
      <c r="G208" s="93" t="s">
        <v>206</v>
      </c>
      <c r="H208">
        <v>203</v>
      </c>
    </row>
    <row r="209" spans="1:8" ht="49.15" customHeight="1">
      <c r="A209" s="93" t="s">
        <v>225</v>
      </c>
      <c r="B209" s="93">
        <v>30</v>
      </c>
      <c r="C209" s="94" t="s">
        <v>629</v>
      </c>
      <c r="D209" s="93" t="s">
        <v>1611</v>
      </c>
      <c r="E209" s="93" t="s">
        <v>1612</v>
      </c>
      <c r="F209" s="93" t="s">
        <v>1613</v>
      </c>
      <c r="G209" s="93" t="s">
        <v>206</v>
      </c>
      <c r="H209">
        <v>204</v>
      </c>
    </row>
    <row r="210" spans="1:8" ht="49.15" customHeight="1">
      <c r="A210" s="93" t="s">
        <v>225</v>
      </c>
      <c r="B210" s="93">
        <v>31</v>
      </c>
      <c r="C210" s="94" t="s">
        <v>630</v>
      </c>
      <c r="D210" s="93" t="s">
        <v>1597</v>
      </c>
      <c r="E210" s="93" t="s">
        <v>236</v>
      </c>
      <c r="F210" s="93" t="s">
        <v>1663</v>
      </c>
      <c r="G210" s="93" t="s">
        <v>329</v>
      </c>
      <c r="H210">
        <v>205</v>
      </c>
    </row>
    <row r="211" spans="1:8" ht="49.15" customHeight="1">
      <c r="A211" s="93" t="s">
        <v>225</v>
      </c>
      <c r="B211" s="93">
        <v>33</v>
      </c>
      <c r="C211" s="94" t="s">
        <v>631</v>
      </c>
      <c r="D211" s="93" t="s">
        <v>235</v>
      </c>
      <c r="E211" s="93" t="s">
        <v>1614</v>
      </c>
      <c r="F211" s="93" t="s">
        <v>1615</v>
      </c>
      <c r="G211" s="93" t="s">
        <v>2684</v>
      </c>
      <c r="H211">
        <v>206</v>
      </c>
    </row>
    <row r="212" spans="1:8" ht="49.15" customHeight="1">
      <c r="A212" s="93" t="s">
        <v>225</v>
      </c>
      <c r="B212" s="93">
        <v>35</v>
      </c>
      <c r="C212" s="94" t="s">
        <v>632</v>
      </c>
      <c r="D212" s="93" t="s">
        <v>1616</v>
      </c>
      <c r="E212" s="93" t="s">
        <v>1617</v>
      </c>
      <c r="F212" s="93" t="s">
        <v>2771</v>
      </c>
      <c r="G212" s="93" t="s">
        <v>2684</v>
      </c>
      <c r="H212">
        <v>207</v>
      </c>
    </row>
    <row r="213" spans="1:8" ht="49.15" customHeight="1">
      <c r="A213" s="93" t="s">
        <v>225</v>
      </c>
      <c r="B213" s="93">
        <v>36</v>
      </c>
      <c r="C213" s="94" t="s">
        <v>633</v>
      </c>
      <c r="D213" s="93" t="s">
        <v>233</v>
      </c>
      <c r="E213" s="93" t="s">
        <v>1618</v>
      </c>
      <c r="F213" s="93" t="s">
        <v>1647</v>
      </c>
      <c r="G213" s="93" t="s">
        <v>2684</v>
      </c>
      <c r="H213">
        <v>208</v>
      </c>
    </row>
    <row r="214" spans="1:8" ht="49.15" customHeight="1">
      <c r="A214" s="93" t="s">
        <v>225</v>
      </c>
      <c r="B214" s="93">
        <v>37</v>
      </c>
      <c r="C214" s="94" t="s">
        <v>634</v>
      </c>
      <c r="D214" s="93" t="s">
        <v>1578</v>
      </c>
      <c r="E214" s="93" t="s">
        <v>1619</v>
      </c>
      <c r="F214" s="93" t="s">
        <v>2772</v>
      </c>
      <c r="G214" s="93" t="s">
        <v>2693</v>
      </c>
      <c r="H214">
        <v>209</v>
      </c>
    </row>
    <row r="215" spans="1:8" ht="49.15" customHeight="1">
      <c r="A215" s="93" t="s">
        <v>225</v>
      </c>
      <c r="B215" s="93">
        <v>38</v>
      </c>
      <c r="C215" s="94" t="s">
        <v>635</v>
      </c>
      <c r="D215" s="93" t="s">
        <v>1620</v>
      </c>
      <c r="E215" s="93" t="s">
        <v>1621</v>
      </c>
      <c r="F215" s="93" t="s">
        <v>397</v>
      </c>
      <c r="G215" s="93" t="s">
        <v>2684</v>
      </c>
      <c r="H215">
        <v>210</v>
      </c>
    </row>
    <row r="216" spans="1:8" ht="49.15" customHeight="1">
      <c r="A216" s="93" t="s">
        <v>225</v>
      </c>
      <c r="B216" s="93">
        <v>39</v>
      </c>
      <c r="C216" s="94" t="s">
        <v>636</v>
      </c>
      <c r="D216" s="93" t="s">
        <v>233</v>
      </c>
      <c r="E216" s="93" t="s">
        <v>1622</v>
      </c>
      <c r="F216" s="93" t="s">
        <v>376</v>
      </c>
      <c r="G216" s="93" t="s">
        <v>329</v>
      </c>
      <c r="H216">
        <v>211</v>
      </c>
    </row>
    <row r="217" spans="1:8" ht="49.15" customHeight="1">
      <c r="A217" s="93" t="s">
        <v>225</v>
      </c>
      <c r="B217" s="93">
        <v>40</v>
      </c>
      <c r="C217" s="94" t="s">
        <v>637</v>
      </c>
      <c r="D217" s="93" t="s">
        <v>1623</v>
      </c>
      <c r="E217" s="93" t="s">
        <v>1624</v>
      </c>
      <c r="F217" s="93" t="s">
        <v>1581</v>
      </c>
      <c r="G217" s="93" t="s">
        <v>2684</v>
      </c>
      <c r="H217">
        <v>212</v>
      </c>
    </row>
    <row r="218" spans="1:8" ht="49.15" customHeight="1">
      <c r="A218" s="93" t="s">
        <v>225</v>
      </c>
      <c r="B218" s="93">
        <v>41</v>
      </c>
      <c r="C218" s="94" t="s">
        <v>638</v>
      </c>
      <c r="D218" s="93" t="s">
        <v>1625</v>
      </c>
      <c r="E218" s="93" t="s">
        <v>1626</v>
      </c>
      <c r="F218" s="93" t="s">
        <v>356</v>
      </c>
      <c r="G218" s="93" t="s">
        <v>2690</v>
      </c>
      <c r="H218">
        <v>213</v>
      </c>
    </row>
    <row r="219" spans="1:8" ht="49.15" customHeight="1">
      <c r="A219" s="93" t="s">
        <v>225</v>
      </c>
      <c r="B219" s="93">
        <v>43</v>
      </c>
      <c r="C219" s="94" t="s">
        <v>639</v>
      </c>
      <c r="D219" s="93" t="s">
        <v>1627</v>
      </c>
      <c r="E219" s="93" t="s">
        <v>1628</v>
      </c>
      <c r="F219" s="93" t="s">
        <v>1362</v>
      </c>
      <c r="G219" s="93" t="s">
        <v>206</v>
      </c>
      <c r="H219">
        <v>214</v>
      </c>
    </row>
    <row r="220" spans="1:8" ht="49.15" customHeight="1">
      <c r="A220" s="93" t="s">
        <v>225</v>
      </c>
      <c r="B220" s="93">
        <v>44</v>
      </c>
      <c r="C220" s="94" t="s">
        <v>640</v>
      </c>
      <c r="D220" s="93" t="s">
        <v>1629</v>
      </c>
      <c r="E220" s="93" t="s">
        <v>1630</v>
      </c>
      <c r="F220" s="93" t="s">
        <v>365</v>
      </c>
      <c r="G220" s="93" t="s">
        <v>254</v>
      </c>
      <c r="H220">
        <v>215</v>
      </c>
    </row>
    <row r="221" spans="1:8" ht="49.15" customHeight="1">
      <c r="A221" s="93" t="s">
        <v>225</v>
      </c>
      <c r="B221" s="93">
        <v>45</v>
      </c>
      <c r="C221" s="94" t="s">
        <v>641</v>
      </c>
      <c r="D221" s="93" t="s">
        <v>1631</v>
      </c>
      <c r="E221" s="93" t="s">
        <v>1630</v>
      </c>
      <c r="F221" s="93" t="s">
        <v>1362</v>
      </c>
      <c r="G221" s="93" t="s">
        <v>302</v>
      </c>
      <c r="H221">
        <v>216</v>
      </c>
    </row>
    <row r="222" spans="1:8" ht="49.15" customHeight="1">
      <c r="A222" s="93" t="s">
        <v>225</v>
      </c>
      <c r="B222" s="93">
        <v>46</v>
      </c>
      <c r="C222" s="94" t="s">
        <v>642</v>
      </c>
      <c r="D222" s="93" t="s">
        <v>1625</v>
      </c>
      <c r="E222" s="93" t="s">
        <v>1632</v>
      </c>
      <c r="F222" s="93" t="s">
        <v>2743</v>
      </c>
      <c r="G222" s="93" t="s">
        <v>206</v>
      </c>
      <c r="H222">
        <v>217</v>
      </c>
    </row>
    <row r="223" spans="1:8" ht="49.15" customHeight="1">
      <c r="A223" s="93" t="s">
        <v>225</v>
      </c>
      <c r="B223" s="93">
        <v>47</v>
      </c>
      <c r="C223" s="94" t="s">
        <v>643</v>
      </c>
      <c r="D223" s="93" t="s">
        <v>1633</v>
      </c>
      <c r="E223" s="93" t="s">
        <v>1634</v>
      </c>
      <c r="F223" s="93" t="s">
        <v>369</v>
      </c>
      <c r="G223" s="93" t="s">
        <v>329</v>
      </c>
      <c r="H223">
        <v>218</v>
      </c>
    </row>
    <row r="224" spans="1:8" ht="49.15" customHeight="1">
      <c r="A224" s="93" t="s">
        <v>225</v>
      </c>
      <c r="B224" s="93">
        <v>48</v>
      </c>
      <c r="C224" s="94" t="s">
        <v>644</v>
      </c>
      <c r="D224" s="93" t="s">
        <v>1635</v>
      </c>
      <c r="E224" s="93" t="s">
        <v>1636</v>
      </c>
      <c r="F224" s="93" t="s">
        <v>366</v>
      </c>
      <c r="G224" s="93" t="s">
        <v>285</v>
      </c>
      <c r="H224">
        <v>219</v>
      </c>
    </row>
    <row r="225" spans="1:8" ht="49.15" customHeight="1">
      <c r="A225" s="93" t="s">
        <v>225</v>
      </c>
      <c r="B225" s="93">
        <v>49</v>
      </c>
      <c r="C225" s="94" t="s">
        <v>644</v>
      </c>
      <c r="D225" s="93" t="s">
        <v>1637</v>
      </c>
      <c r="E225" s="93" t="s">
        <v>1638</v>
      </c>
      <c r="F225" s="93" t="s">
        <v>382</v>
      </c>
      <c r="G225" s="93" t="s">
        <v>285</v>
      </c>
      <c r="H225">
        <v>220</v>
      </c>
    </row>
    <row r="226" spans="1:8" ht="49.15" customHeight="1">
      <c r="A226" s="93" t="s">
        <v>225</v>
      </c>
      <c r="B226" s="93">
        <v>50</v>
      </c>
      <c r="C226" s="94" t="s">
        <v>645</v>
      </c>
      <c r="D226" s="93" t="s">
        <v>238</v>
      </c>
      <c r="E226" s="93" t="s">
        <v>1639</v>
      </c>
      <c r="F226" s="93" t="s">
        <v>1640</v>
      </c>
      <c r="G226" s="93" t="s">
        <v>2684</v>
      </c>
      <c r="H226">
        <v>221</v>
      </c>
    </row>
    <row r="227" spans="1:8" ht="49.15" customHeight="1">
      <c r="A227" s="93" t="s">
        <v>225</v>
      </c>
      <c r="B227" s="93">
        <v>51</v>
      </c>
      <c r="C227" s="94" t="s">
        <v>646</v>
      </c>
      <c r="D227" s="93" t="s">
        <v>1641</v>
      </c>
      <c r="E227" s="93" t="s">
        <v>1642</v>
      </c>
      <c r="F227" s="93" t="s">
        <v>355</v>
      </c>
      <c r="G227" s="93" t="s">
        <v>220</v>
      </c>
      <c r="H227">
        <v>222</v>
      </c>
    </row>
    <row r="228" spans="1:8" ht="49.15" customHeight="1">
      <c r="A228" s="93" t="s">
        <v>225</v>
      </c>
      <c r="B228" s="93">
        <v>53</v>
      </c>
      <c r="C228" s="94" t="s">
        <v>647</v>
      </c>
      <c r="D228" s="93" t="s">
        <v>1643</v>
      </c>
      <c r="E228" s="93" t="s">
        <v>1644</v>
      </c>
      <c r="F228" s="93" t="s">
        <v>366</v>
      </c>
      <c r="G228" s="93" t="s">
        <v>329</v>
      </c>
      <c r="H228">
        <v>223</v>
      </c>
    </row>
    <row r="229" spans="1:8" ht="49.15" customHeight="1">
      <c r="A229" s="93" t="s">
        <v>225</v>
      </c>
      <c r="B229" s="93">
        <v>54</v>
      </c>
      <c r="C229" s="94" t="s">
        <v>648</v>
      </c>
      <c r="D229" s="93" t="s">
        <v>1645</v>
      </c>
      <c r="E229" s="93" t="s">
        <v>1646</v>
      </c>
      <c r="F229" s="93" t="s">
        <v>1647</v>
      </c>
      <c r="G229" s="93" t="s">
        <v>2684</v>
      </c>
      <c r="H229">
        <v>224</v>
      </c>
    </row>
    <row r="230" spans="1:8" ht="49.15" customHeight="1">
      <c r="A230" s="93" t="s">
        <v>225</v>
      </c>
      <c r="B230" s="93">
        <v>55</v>
      </c>
      <c r="C230" s="94" t="s">
        <v>649</v>
      </c>
      <c r="D230" s="93" t="s">
        <v>1648</v>
      </c>
      <c r="E230" s="93" t="s">
        <v>1649</v>
      </c>
      <c r="F230" s="93" t="s">
        <v>1650</v>
      </c>
      <c r="G230" s="93" t="s">
        <v>2684</v>
      </c>
      <c r="H230">
        <v>225</v>
      </c>
    </row>
    <row r="231" spans="1:8" ht="49.15" customHeight="1">
      <c r="A231" s="93" t="s">
        <v>225</v>
      </c>
      <c r="B231" s="93">
        <v>56</v>
      </c>
      <c r="C231" s="94" t="s">
        <v>650</v>
      </c>
      <c r="D231" s="93" t="s">
        <v>1648</v>
      </c>
      <c r="E231" s="93" t="s">
        <v>1651</v>
      </c>
      <c r="F231" s="93" t="s">
        <v>376</v>
      </c>
      <c r="G231" s="93" t="s">
        <v>220</v>
      </c>
      <c r="H231">
        <v>226</v>
      </c>
    </row>
    <row r="232" spans="1:8" ht="49.15" customHeight="1">
      <c r="A232" s="93" t="s">
        <v>225</v>
      </c>
      <c r="B232" s="93">
        <v>58</v>
      </c>
      <c r="C232" s="94" t="s">
        <v>651</v>
      </c>
      <c r="D232" s="93" t="s">
        <v>1475</v>
      </c>
      <c r="E232" s="93" t="s">
        <v>1652</v>
      </c>
      <c r="F232" s="93" t="s">
        <v>1653</v>
      </c>
      <c r="G232" s="93" t="s">
        <v>285</v>
      </c>
      <c r="H232">
        <v>227</v>
      </c>
    </row>
    <row r="233" spans="1:8" ht="49.15" customHeight="1">
      <c r="A233" s="93" t="s">
        <v>225</v>
      </c>
      <c r="B233" s="93">
        <v>59</v>
      </c>
      <c r="C233" s="94" t="s">
        <v>652</v>
      </c>
      <c r="D233" s="93" t="s">
        <v>237</v>
      </c>
      <c r="E233" s="93" t="s">
        <v>1654</v>
      </c>
      <c r="F233" s="93" t="s">
        <v>360</v>
      </c>
      <c r="G233" s="93" t="s">
        <v>220</v>
      </c>
      <c r="H233">
        <v>228</v>
      </c>
    </row>
    <row r="234" spans="1:8" ht="49.15" customHeight="1">
      <c r="A234" s="93" t="s">
        <v>225</v>
      </c>
      <c r="B234" s="93">
        <v>60</v>
      </c>
      <c r="C234" s="94" t="s">
        <v>653</v>
      </c>
      <c r="D234" s="93" t="s">
        <v>1655</v>
      </c>
      <c r="E234" s="93" t="s">
        <v>1656</v>
      </c>
      <c r="F234" s="93" t="s">
        <v>353</v>
      </c>
      <c r="G234" s="93" t="s">
        <v>285</v>
      </c>
      <c r="H234">
        <v>229</v>
      </c>
    </row>
    <row r="235" spans="1:8" ht="49.15" customHeight="1">
      <c r="A235" s="93" t="s">
        <v>225</v>
      </c>
      <c r="B235" s="93">
        <v>62</v>
      </c>
      <c r="C235" s="94" t="s">
        <v>654</v>
      </c>
      <c r="D235" s="93" t="s">
        <v>1657</v>
      </c>
      <c r="E235" s="93" t="s">
        <v>1658</v>
      </c>
      <c r="F235" s="93" t="s">
        <v>1659</v>
      </c>
      <c r="G235" s="93" t="s">
        <v>2684</v>
      </c>
      <c r="H235">
        <v>230</v>
      </c>
    </row>
    <row r="236" spans="1:8" ht="49.15" customHeight="1">
      <c r="A236" s="93" t="s">
        <v>225</v>
      </c>
      <c r="B236" s="93">
        <v>63</v>
      </c>
      <c r="C236" s="94" t="s">
        <v>655</v>
      </c>
      <c r="D236" s="93" t="s">
        <v>237</v>
      </c>
      <c r="E236" s="93" t="s">
        <v>1660</v>
      </c>
      <c r="F236" s="93" t="s">
        <v>359</v>
      </c>
      <c r="G236" s="93" t="s">
        <v>329</v>
      </c>
      <c r="H236">
        <v>231</v>
      </c>
    </row>
    <row r="237" spans="1:8" ht="49.15" customHeight="1">
      <c r="A237" s="93" t="s">
        <v>225</v>
      </c>
      <c r="B237" s="93">
        <v>70</v>
      </c>
      <c r="C237" s="94" t="s">
        <v>656</v>
      </c>
      <c r="D237" s="93" t="s">
        <v>1661</v>
      </c>
      <c r="E237" s="93" t="s">
        <v>1662</v>
      </c>
      <c r="F237" s="93" t="s">
        <v>1663</v>
      </c>
      <c r="G237" s="93" t="s">
        <v>329</v>
      </c>
      <c r="H237">
        <v>232</v>
      </c>
    </row>
    <row r="238" spans="1:8" ht="49.15" customHeight="1">
      <c r="A238" s="93" t="s">
        <v>225</v>
      </c>
      <c r="B238" s="93">
        <v>71</v>
      </c>
      <c r="C238" s="94" t="s">
        <v>657</v>
      </c>
      <c r="D238" s="93" t="s">
        <v>1661</v>
      </c>
      <c r="E238" s="93" t="s">
        <v>236</v>
      </c>
      <c r="F238" s="93" t="s">
        <v>363</v>
      </c>
      <c r="G238" s="93" t="s">
        <v>2690</v>
      </c>
      <c r="H238">
        <v>233</v>
      </c>
    </row>
    <row r="239" spans="1:8" ht="49.15" customHeight="1">
      <c r="A239" s="93" t="s">
        <v>225</v>
      </c>
      <c r="B239" s="93">
        <v>72</v>
      </c>
      <c r="C239" s="94" t="s">
        <v>658</v>
      </c>
      <c r="D239" s="93" t="s">
        <v>1661</v>
      </c>
      <c r="E239" s="93" t="s">
        <v>1664</v>
      </c>
      <c r="F239" s="93" t="s">
        <v>1502</v>
      </c>
      <c r="G239" s="93" t="s">
        <v>2690</v>
      </c>
      <c r="H239">
        <v>234</v>
      </c>
    </row>
    <row r="240" spans="1:8" ht="49.15" customHeight="1">
      <c r="A240" s="93" t="s">
        <v>225</v>
      </c>
      <c r="B240" s="93">
        <v>73</v>
      </c>
      <c r="C240" s="94" t="s">
        <v>659</v>
      </c>
      <c r="D240" s="93" t="s">
        <v>1661</v>
      </c>
      <c r="E240" s="93" t="s">
        <v>1665</v>
      </c>
      <c r="F240" s="93" t="s">
        <v>366</v>
      </c>
      <c r="G240" s="93" t="s">
        <v>329</v>
      </c>
      <c r="H240">
        <v>235</v>
      </c>
    </row>
    <row r="241" spans="1:8" ht="49.15" customHeight="1">
      <c r="A241" s="93" t="s">
        <v>225</v>
      </c>
      <c r="B241" s="93">
        <v>75</v>
      </c>
      <c r="C241" s="94" t="s">
        <v>660</v>
      </c>
      <c r="D241" s="93" t="s">
        <v>1661</v>
      </c>
      <c r="E241" s="93" t="s">
        <v>1666</v>
      </c>
      <c r="F241" s="93" t="s">
        <v>359</v>
      </c>
      <c r="G241" s="93" t="s">
        <v>206</v>
      </c>
      <c r="H241">
        <v>236</v>
      </c>
    </row>
    <row r="242" spans="1:8" ht="49.15" customHeight="1">
      <c r="A242" s="93" t="s">
        <v>225</v>
      </c>
      <c r="B242" s="93">
        <v>76</v>
      </c>
      <c r="C242" s="94" t="s">
        <v>661</v>
      </c>
      <c r="D242" s="93" t="s">
        <v>1667</v>
      </c>
      <c r="E242" s="93" t="s">
        <v>1668</v>
      </c>
      <c r="F242" s="93" t="s">
        <v>370</v>
      </c>
      <c r="G242" s="93" t="s">
        <v>206</v>
      </c>
      <c r="H242">
        <v>237</v>
      </c>
    </row>
    <row r="243" spans="1:8" ht="49.15" customHeight="1">
      <c r="A243" s="93" t="s">
        <v>225</v>
      </c>
      <c r="B243" s="93">
        <v>77</v>
      </c>
      <c r="C243" s="94" t="s">
        <v>662</v>
      </c>
      <c r="D243" s="93" t="s">
        <v>1669</v>
      </c>
      <c r="E243" s="93" t="s">
        <v>1670</v>
      </c>
      <c r="F243" s="93" t="s">
        <v>2773</v>
      </c>
      <c r="G243" s="93" t="s">
        <v>206</v>
      </c>
      <c r="H243">
        <v>238</v>
      </c>
    </row>
    <row r="244" spans="1:8" ht="49.15" customHeight="1">
      <c r="A244" s="93" t="s">
        <v>225</v>
      </c>
      <c r="B244" s="93">
        <v>78</v>
      </c>
      <c r="C244" s="94" t="s">
        <v>663</v>
      </c>
      <c r="D244" s="93" t="s">
        <v>247</v>
      </c>
      <c r="E244" s="93" t="s">
        <v>248</v>
      </c>
      <c r="F244" s="93" t="s">
        <v>1671</v>
      </c>
      <c r="G244" s="93" t="s">
        <v>206</v>
      </c>
      <c r="H244">
        <v>239</v>
      </c>
    </row>
    <row r="245" spans="1:8" ht="49.15" customHeight="1">
      <c r="A245" s="93" t="s">
        <v>225</v>
      </c>
      <c r="B245" s="93">
        <v>79</v>
      </c>
      <c r="C245" s="94" t="s">
        <v>664</v>
      </c>
      <c r="D245" s="93" t="s">
        <v>1672</v>
      </c>
      <c r="E245" s="93" t="s">
        <v>1673</v>
      </c>
      <c r="F245" s="93" t="s">
        <v>1674</v>
      </c>
      <c r="G245" s="93" t="s">
        <v>2684</v>
      </c>
      <c r="H245">
        <v>240</v>
      </c>
    </row>
    <row r="246" spans="1:8" ht="49.15" customHeight="1">
      <c r="A246" s="93" t="s">
        <v>225</v>
      </c>
      <c r="B246" s="93">
        <v>80</v>
      </c>
      <c r="C246" s="94" t="s">
        <v>665</v>
      </c>
      <c r="D246" s="93" t="s">
        <v>1675</v>
      </c>
      <c r="E246" s="93" t="s">
        <v>1676</v>
      </c>
      <c r="F246" s="93" t="s">
        <v>2761</v>
      </c>
      <c r="G246" s="93" t="s">
        <v>206</v>
      </c>
      <c r="H246">
        <v>241</v>
      </c>
    </row>
    <row r="247" spans="1:8" ht="49.15" customHeight="1">
      <c r="A247" s="93" t="s">
        <v>225</v>
      </c>
      <c r="B247" s="93">
        <v>82</v>
      </c>
      <c r="C247" s="94" t="s">
        <v>666</v>
      </c>
      <c r="D247" s="93" t="s">
        <v>1677</v>
      </c>
      <c r="E247" s="93" t="s">
        <v>1678</v>
      </c>
      <c r="F247" s="93" t="s">
        <v>1679</v>
      </c>
      <c r="G247" s="93" t="s">
        <v>206</v>
      </c>
      <c r="H247">
        <v>242</v>
      </c>
    </row>
    <row r="248" spans="1:8" ht="49.15" customHeight="1">
      <c r="A248" s="93" t="s">
        <v>225</v>
      </c>
      <c r="B248" s="93">
        <v>85</v>
      </c>
      <c r="C248" s="94" t="s">
        <v>667</v>
      </c>
      <c r="D248" s="93" t="s">
        <v>1680</v>
      </c>
      <c r="E248" s="93" t="s">
        <v>1681</v>
      </c>
      <c r="F248" s="93" t="s">
        <v>1682</v>
      </c>
      <c r="G248" s="93" t="s">
        <v>2684</v>
      </c>
      <c r="H248">
        <v>243</v>
      </c>
    </row>
    <row r="249" spans="1:8" ht="49.15" customHeight="1">
      <c r="A249" s="93" t="s">
        <v>225</v>
      </c>
      <c r="B249" s="93">
        <v>86</v>
      </c>
      <c r="C249" s="94" t="s">
        <v>668</v>
      </c>
      <c r="D249" s="93" t="s">
        <v>1683</v>
      </c>
      <c r="E249" s="93" t="s">
        <v>1617</v>
      </c>
      <c r="F249" s="93" t="s">
        <v>1684</v>
      </c>
      <c r="G249" s="93" t="s">
        <v>2684</v>
      </c>
      <c r="H249">
        <v>244</v>
      </c>
    </row>
    <row r="250" spans="1:8" ht="49.15" customHeight="1">
      <c r="A250" s="93" t="s">
        <v>225</v>
      </c>
      <c r="B250" s="93">
        <v>87</v>
      </c>
      <c r="C250" s="94" t="s">
        <v>669</v>
      </c>
      <c r="D250" s="93" t="s">
        <v>1685</v>
      </c>
      <c r="E250" s="93" t="s">
        <v>1685</v>
      </c>
      <c r="F250" s="93" t="s">
        <v>1589</v>
      </c>
      <c r="G250" s="93" t="s">
        <v>206</v>
      </c>
      <c r="H250">
        <v>245</v>
      </c>
    </row>
    <row r="251" spans="1:8" ht="49.15" customHeight="1">
      <c r="A251" s="93" t="s">
        <v>225</v>
      </c>
      <c r="B251" s="93">
        <v>90</v>
      </c>
      <c r="C251" s="94" t="s">
        <v>670</v>
      </c>
      <c r="D251" s="93" t="s">
        <v>1686</v>
      </c>
      <c r="E251" s="93" t="s">
        <v>1687</v>
      </c>
      <c r="F251" s="93" t="s">
        <v>1688</v>
      </c>
      <c r="G251" s="93" t="s">
        <v>206</v>
      </c>
      <c r="H251">
        <v>246</v>
      </c>
    </row>
    <row r="252" spans="1:8" ht="49.15" customHeight="1">
      <c r="A252" s="93" t="s">
        <v>225</v>
      </c>
      <c r="B252" s="93">
        <v>91</v>
      </c>
      <c r="C252" s="94" t="s">
        <v>671</v>
      </c>
      <c r="D252" s="93" t="s">
        <v>1689</v>
      </c>
      <c r="E252" s="93" t="s">
        <v>244</v>
      </c>
      <c r="F252" s="93" t="s">
        <v>2774</v>
      </c>
      <c r="G252" s="93" t="s">
        <v>2684</v>
      </c>
      <c r="H252">
        <v>247</v>
      </c>
    </row>
    <row r="253" spans="1:8" ht="49.15" customHeight="1">
      <c r="A253" s="93" t="s">
        <v>225</v>
      </c>
      <c r="B253" s="93">
        <v>92</v>
      </c>
      <c r="C253" s="94" t="s">
        <v>672</v>
      </c>
      <c r="D253" s="93" t="s">
        <v>1690</v>
      </c>
      <c r="E253" s="93" t="s">
        <v>232</v>
      </c>
      <c r="F253" s="93" t="s">
        <v>1698</v>
      </c>
      <c r="G253" s="93" t="s">
        <v>206</v>
      </c>
      <c r="H253">
        <v>248</v>
      </c>
    </row>
    <row r="254" spans="1:8" ht="49.15" customHeight="1">
      <c r="A254" s="93" t="s">
        <v>225</v>
      </c>
      <c r="B254" s="93">
        <v>93</v>
      </c>
      <c r="C254" s="94" t="s">
        <v>673</v>
      </c>
      <c r="D254" s="93" t="s">
        <v>1691</v>
      </c>
      <c r="E254" s="93" t="s">
        <v>232</v>
      </c>
      <c r="F254" s="93" t="s">
        <v>370</v>
      </c>
      <c r="G254" s="93" t="s">
        <v>206</v>
      </c>
      <c r="H254">
        <v>249</v>
      </c>
    </row>
    <row r="255" spans="1:8" ht="49.15" customHeight="1">
      <c r="A255" s="93" t="s">
        <v>225</v>
      </c>
      <c r="B255" s="93">
        <v>95</v>
      </c>
      <c r="C255" s="94" t="s">
        <v>674</v>
      </c>
      <c r="D255" s="93" t="s">
        <v>1625</v>
      </c>
      <c r="E255" s="93" t="s">
        <v>1692</v>
      </c>
      <c r="F255" s="93" t="s">
        <v>366</v>
      </c>
      <c r="G255" s="93" t="s">
        <v>206</v>
      </c>
      <c r="H255">
        <v>250</v>
      </c>
    </row>
    <row r="256" spans="1:8" ht="49.15" customHeight="1">
      <c r="A256" s="93" t="s">
        <v>225</v>
      </c>
      <c r="B256" s="93">
        <v>97</v>
      </c>
      <c r="C256" s="94" t="s">
        <v>675</v>
      </c>
      <c r="D256" s="93" t="s">
        <v>1691</v>
      </c>
      <c r="E256" s="93" t="s">
        <v>1693</v>
      </c>
      <c r="F256" s="93" t="s">
        <v>1694</v>
      </c>
      <c r="G256" s="93" t="s">
        <v>2694</v>
      </c>
      <c r="H256">
        <v>251</v>
      </c>
    </row>
    <row r="257" spans="1:8" ht="49.15" customHeight="1">
      <c r="A257" s="93" t="s">
        <v>225</v>
      </c>
      <c r="B257" s="93">
        <v>100</v>
      </c>
      <c r="C257" s="94" t="s">
        <v>676</v>
      </c>
      <c r="D257" s="93" t="s">
        <v>249</v>
      </c>
      <c r="E257" s="93" t="s">
        <v>250</v>
      </c>
      <c r="F257" s="93" t="s">
        <v>1514</v>
      </c>
      <c r="G257" s="93" t="s">
        <v>221</v>
      </c>
      <c r="H257">
        <v>252</v>
      </c>
    </row>
    <row r="258" spans="1:8" ht="49.15" customHeight="1">
      <c r="A258" s="93" t="s">
        <v>225</v>
      </c>
      <c r="B258" s="93">
        <v>101</v>
      </c>
      <c r="C258" s="94" t="s">
        <v>677</v>
      </c>
      <c r="D258" s="93" t="s">
        <v>249</v>
      </c>
      <c r="E258" s="93" t="s">
        <v>250</v>
      </c>
      <c r="F258" s="93" t="s">
        <v>1695</v>
      </c>
      <c r="G258" s="93" t="s">
        <v>221</v>
      </c>
      <c r="H258">
        <v>253</v>
      </c>
    </row>
    <row r="259" spans="1:8" ht="49.15" customHeight="1">
      <c r="A259" s="93" t="s">
        <v>225</v>
      </c>
      <c r="B259" s="93">
        <v>102</v>
      </c>
      <c r="C259" s="94" t="s">
        <v>678</v>
      </c>
      <c r="D259" s="93" t="s">
        <v>1625</v>
      </c>
      <c r="E259" s="93" t="s">
        <v>1696</v>
      </c>
      <c r="F259" s="93" t="s">
        <v>1694</v>
      </c>
      <c r="G259" s="93" t="s">
        <v>221</v>
      </c>
      <c r="H259">
        <v>254</v>
      </c>
    </row>
    <row r="260" spans="1:8" ht="49.15" customHeight="1">
      <c r="A260" s="93" t="s">
        <v>225</v>
      </c>
      <c r="B260" s="93">
        <v>103</v>
      </c>
      <c r="C260" s="94" t="s">
        <v>679</v>
      </c>
      <c r="D260" s="93" t="s">
        <v>1625</v>
      </c>
      <c r="E260" s="93" t="s">
        <v>1697</v>
      </c>
      <c r="F260" s="93" t="s">
        <v>1698</v>
      </c>
      <c r="G260" s="93" t="s">
        <v>206</v>
      </c>
      <c r="H260">
        <v>255</v>
      </c>
    </row>
    <row r="261" spans="1:8" ht="49.15" customHeight="1">
      <c r="A261" s="93" t="s">
        <v>225</v>
      </c>
      <c r="B261" s="93">
        <v>104</v>
      </c>
      <c r="C261" s="94" t="s">
        <v>680</v>
      </c>
      <c r="D261" s="93" t="s">
        <v>1625</v>
      </c>
      <c r="E261" s="93" t="s">
        <v>251</v>
      </c>
      <c r="F261" s="93" t="s">
        <v>1699</v>
      </c>
      <c r="G261" s="93" t="s">
        <v>256</v>
      </c>
      <c r="H261">
        <v>256</v>
      </c>
    </row>
    <row r="262" spans="1:8" ht="49.15" customHeight="1">
      <c r="A262" s="93" t="s">
        <v>225</v>
      </c>
      <c r="B262" s="93">
        <v>106</v>
      </c>
      <c r="C262" s="94" t="s">
        <v>681</v>
      </c>
      <c r="D262" s="93" t="s">
        <v>1700</v>
      </c>
      <c r="E262" s="93" t="s">
        <v>1701</v>
      </c>
      <c r="F262" s="93" t="s">
        <v>1702</v>
      </c>
      <c r="G262" s="93" t="s">
        <v>2691</v>
      </c>
      <c r="H262">
        <v>257</v>
      </c>
    </row>
    <row r="263" spans="1:8" ht="49.15" customHeight="1">
      <c r="A263" s="93" t="s">
        <v>225</v>
      </c>
      <c r="B263" s="93">
        <v>107</v>
      </c>
      <c r="C263" s="94" t="s">
        <v>682</v>
      </c>
      <c r="D263" s="93" t="s">
        <v>1703</v>
      </c>
      <c r="E263" s="93" t="s">
        <v>1704</v>
      </c>
      <c r="F263" s="93" t="s">
        <v>1705</v>
      </c>
      <c r="G263" s="93" t="s">
        <v>221</v>
      </c>
      <c r="H263">
        <v>258</v>
      </c>
    </row>
    <row r="264" spans="1:8" ht="49.15" customHeight="1">
      <c r="A264" s="93" t="s">
        <v>225</v>
      </c>
      <c r="B264" s="93">
        <v>108</v>
      </c>
      <c r="C264" s="94" t="s">
        <v>683</v>
      </c>
      <c r="D264" s="93" t="s">
        <v>1706</v>
      </c>
      <c r="E264" s="93" t="s">
        <v>1707</v>
      </c>
      <c r="F264" s="93" t="s">
        <v>1708</v>
      </c>
      <c r="G264" s="93" t="s">
        <v>221</v>
      </c>
      <c r="H264">
        <v>259</v>
      </c>
    </row>
    <row r="265" spans="1:8" ht="49.15" customHeight="1">
      <c r="A265" s="93" t="s">
        <v>225</v>
      </c>
      <c r="B265" s="93">
        <v>109</v>
      </c>
      <c r="C265" s="94" t="s">
        <v>684</v>
      </c>
      <c r="D265" s="93" t="s">
        <v>228</v>
      </c>
      <c r="E265" s="93" t="s">
        <v>1709</v>
      </c>
      <c r="F265" s="93" t="s">
        <v>353</v>
      </c>
      <c r="G265" s="93" t="s">
        <v>285</v>
      </c>
      <c r="H265">
        <v>260</v>
      </c>
    </row>
    <row r="266" spans="1:8" ht="49.15" customHeight="1">
      <c r="A266" s="93" t="s">
        <v>225</v>
      </c>
      <c r="B266" s="93">
        <v>110</v>
      </c>
      <c r="C266" s="94" t="s">
        <v>685</v>
      </c>
      <c r="D266" s="93" t="s">
        <v>275</v>
      </c>
      <c r="E266" s="93" t="s">
        <v>1710</v>
      </c>
      <c r="F266" s="93" t="s">
        <v>359</v>
      </c>
      <c r="G266" s="93" t="s">
        <v>285</v>
      </c>
      <c r="H266">
        <v>261</v>
      </c>
    </row>
    <row r="267" spans="1:8" ht="49.15" customHeight="1">
      <c r="A267" s="93" t="s">
        <v>225</v>
      </c>
      <c r="B267" s="93">
        <v>111</v>
      </c>
      <c r="C267" s="94" t="s">
        <v>686</v>
      </c>
      <c r="D267" s="93" t="s">
        <v>243</v>
      </c>
      <c r="E267" s="93" t="s">
        <v>1711</v>
      </c>
      <c r="F267" s="93" t="s">
        <v>369</v>
      </c>
      <c r="G267" s="93" t="s">
        <v>220</v>
      </c>
      <c r="H267">
        <v>262</v>
      </c>
    </row>
    <row r="268" spans="1:8" ht="49.15" customHeight="1">
      <c r="A268" s="93" t="s">
        <v>225</v>
      </c>
      <c r="B268" s="93">
        <v>112</v>
      </c>
      <c r="C268" s="94" t="s">
        <v>687</v>
      </c>
      <c r="D268" s="93" t="s">
        <v>243</v>
      </c>
      <c r="E268" s="93" t="s">
        <v>1712</v>
      </c>
      <c r="F268" s="93" t="s">
        <v>1682</v>
      </c>
      <c r="G268" s="93" t="s">
        <v>221</v>
      </c>
      <c r="H268">
        <v>263</v>
      </c>
    </row>
    <row r="269" spans="1:8" ht="49.15" customHeight="1">
      <c r="A269" s="93" t="s">
        <v>225</v>
      </c>
      <c r="B269" s="93">
        <v>113</v>
      </c>
      <c r="C269" s="94" t="s">
        <v>688</v>
      </c>
      <c r="D269" s="93" t="s">
        <v>241</v>
      </c>
      <c r="E269" s="93" t="s">
        <v>1713</v>
      </c>
      <c r="F269" s="93" t="s">
        <v>1714</v>
      </c>
      <c r="G269" s="93" t="s">
        <v>310</v>
      </c>
      <c r="H269">
        <v>264</v>
      </c>
    </row>
    <row r="270" spans="1:8" ht="49.15" customHeight="1">
      <c r="A270" s="93" t="s">
        <v>225</v>
      </c>
      <c r="B270" s="93">
        <v>114</v>
      </c>
      <c r="C270" s="94" t="s">
        <v>689</v>
      </c>
      <c r="D270" s="93" t="s">
        <v>233</v>
      </c>
      <c r="E270" s="93" t="s">
        <v>252</v>
      </c>
      <c r="F270" s="93" t="s">
        <v>363</v>
      </c>
      <c r="G270" s="93" t="s">
        <v>2690</v>
      </c>
      <c r="H270">
        <v>265</v>
      </c>
    </row>
    <row r="271" spans="1:8" ht="49.15" customHeight="1">
      <c r="A271" s="93" t="s">
        <v>257</v>
      </c>
      <c r="B271" s="93">
        <v>1</v>
      </c>
      <c r="C271" s="94" t="s">
        <v>690</v>
      </c>
      <c r="D271" s="93" t="s">
        <v>291</v>
      </c>
      <c r="E271" s="93" t="s">
        <v>1715</v>
      </c>
      <c r="F271" s="93" t="s">
        <v>2775</v>
      </c>
      <c r="G271" s="93" t="s">
        <v>221</v>
      </c>
      <c r="H271">
        <v>266</v>
      </c>
    </row>
    <row r="272" spans="1:8" ht="49.15" customHeight="1">
      <c r="A272" s="93" t="s">
        <v>257</v>
      </c>
      <c r="B272" s="93">
        <v>2</v>
      </c>
      <c r="C272" s="94" t="s">
        <v>691</v>
      </c>
      <c r="D272" s="93" t="s">
        <v>276</v>
      </c>
      <c r="E272" s="93" t="s">
        <v>1716</v>
      </c>
      <c r="F272" s="93" t="s">
        <v>2776</v>
      </c>
      <c r="G272" s="93" t="s">
        <v>285</v>
      </c>
      <c r="H272">
        <v>267</v>
      </c>
    </row>
    <row r="273" spans="1:8" ht="49.15" customHeight="1">
      <c r="A273" s="93" t="s">
        <v>257</v>
      </c>
      <c r="B273" s="93">
        <v>3</v>
      </c>
      <c r="C273" s="94" t="s">
        <v>692</v>
      </c>
      <c r="D273" s="93" t="s">
        <v>269</v>
      </c>
      <c r="E273" s="93" t="s">
        <v>1717</v>
      </c>
      <c r="F273" s="93" t="s">
        <v>1718</v>
      </c>
      <c r="G273" s="93" t="s">
        <v>2690</v>
      </c>
      <c r="H273">
        <v>268</v>
      </c>
    </row>
    <row r="274" spans="1:8" ht="49.15" customHeight="1">
      <c r="A274" s="93" t="s">
        <v>257</v>
      </c>
      <c r="B274" s="93">
        <v>4</v>
      </c>
      <c r="C274" s="94" t="s">
        <v>693</v>
      </c>
      <c r="D274" s="93" t="s">
        <v>1719</v>
      </c>
      <c r="E274" s="93" t="s">
        <v>1720</v>
      </c>
      <c r="F274" s="93" t="s">
        <v>355</v>
      </c>
      <c r="G274" s="93" t="s">
        <v>206</v>
      </c>
      <c r="H274">
        <v>269</v>
      </c>
    </row>
    <row r="275" spans="1:8" ht="49.15" customHeight="1">
      <c r="A275" s="93" t="s">
        <v>258</v>
      </c>
      <c r="B275" s="93">
        <v>5</v>
      </c>
      <c r="C275" s="94" t="s">
        <v>694</v>
      </c>
      <c r="D275" s="93" t="s">
        <v>1721</v>
      </c>
      <c r="E275" s="93" t="s">
        <v>1722</v>
      </c>
      <c r="F275" s="93" t="s">
        <v>366</v>
      </c>
      <c r="G275" s="93" t="s">
        <v>206</v>
      </c>
      <c r="H275">
        <v>270</v>
      </c>
    </row>
    <row r="276" spans="1:8" ht="49.15" customHeight="1">
      <c r="A276" s="93" t="s">
        <v>258</v>
      </c>
      <c r="B276" s="93">
        <v>6</v>
      </c>
      <c r="C276" s="94" t="s">
        <v>695</v>
      </c>
      <c r="D276" s="93" t="s">
        <v>1723</v>
      </c>
      <c r="E276" s="93" t="s">
        <v>1724</v>
      </c>
      <c r="F276" s="93" t="s">
        <v>359</v>
      </c>
      <c r="G276" s="93" t="s">
        <v>206</v>
      </c>
      <c r="H276">
        <v>271</v>
      </c>
    </row>
    <row r="277" spans="1:8" ht="49.15" customHeight="1">
      <c r="A277" s="93" t="s">
        <v>258</v>
      </c>
      <c r="B277" s="93">
        <v>7</v>
      </c>
      <c r="C277" s="94" t="s">
        <v>696</v>
      </c>
      <c r="D277" s="93" t="s">
        <v>274</v>
      </c>
      <c r="E277" s="93" t="s">
        <v>1725</v>
      </c>
      <c r="F277" s="93" t="s">
        <v>1726</v>
      </c>
      <c r="G277" s="93" t="s">
        <v>220</v>
      </c>
      <c r="H277">
        <v>272</v>
      </c>
    </row>
    <row r="278" spans="1:8" ht="49.15" customHeight="1">
      <c r="A278" s="93" t="s">
        <v>258</v>
      </c>
      <c r="B278" s="93">
        <v>8</v>
      </c>
      <c r="C278" s="94" t="s">
        <v>697</v>
      </c>
      <c r="D278" s="93" t="s">
        <v>1727</v>
      </c>
      <c r="E278" s="93" t="s">
        <v>1728</v>
      </c>
      <c r="F278" s="93" t="s">
        <v>2777</v>
      </c>
      <c r="G278" s="93" t="s">
        <v>221</v>
      </c>
      <c r="H278">
        <v>273</v>
      </c>
    </row>
    <row r="279" spans="1:8" ht="49.15" customHeight="1">
      <c r="A279" s="93" t="s">
        <v>258</v>
      </c>
      <c r="B279" s="93">
        <v>9</v>
      </c>
      <c r="C279" s="94" t="s">
        <v>698</v>
      </c>
      <c r="D279" s="93" t="s">
        <v>1729</v>
      </c>
      <c r="E279" s="93" t="s">
        <v>1730</v>
      </c>
      <c r="F279" s="93" t="s">
        <v>2778</v>
      </c>
      <c r="G279" s="93" t="s">
        <v>221</v>
      </c>
      <c r="H279">
        <v>274</v>
      </c>
    </row>
    <row r="280" spans="1:8" ht="49.15" customHeight="1">
      <c r="A280" s="93" t="s">
        <v>258</v>
      </c>
      <c r="B280" s="93">
        <v>10</v>
      </c>
      <c r="C280" s="94" t="s">
        <v>2712</v>
      </c>
      <c r="D280" s="93" t="s">
        <v>1731</v>
      </c>
      <c r="E280" s="93" t="s">
        <v>1732</v>
      </c>
      <c r="F280" s="93" t="s">
        <v>365</v>
      </c>
      <c r="G280" s="93" t="s">
        <v>220</v>
      </c>
      <c r="H280">
        <v>275</v>
      </c>
    </row>
    <row r="281" spans="1:8" ht="49.15" customHeight="1">
      <c r="A281" s="93" t="s">
        <v>258</v>
      </c>
      <c r="B281" s="93">
        <v>11</v>
      </c>
      <c r="C281" s="94" t="s">
        <v>2713</v>
      </c>
      <c r="D281" s="93" t="s">
        <v>1733</v>
      </c>
      <c r="E281" s="93" t="s">
        <v>1734</v>
      </c>
      <c r="F281" s="93" t="s">
        <v>372</v>
      </c>
      <c r="G281" s="93" t="s">
        <v>220</v>
      </c>
      <c r="H281">
        <v>276</v>
      </c>
    </row>
    <row r="282" spans="1:8" ht="49.15" customHeight="1">
      <c r="A282" s="93" t="s">
        <v>258</v>
      </c>
      <c r="B282" s="93">
        <v>12</v>
      </c>
      <c r="C282" s="94" t="s">
        <v>699</v>
      </c>
      <c r="D282" s="93" t="s">
        <v>1727</v>
      </c>
      <c r="E282" s="93" t="s">
        <v>1735</v>
      </c>
      <c r="F282" s="93" t="s">
        <v>380</v>
      </c>
      <c r="G282" s="93" t="s">
        <v>221</v>
      </c>
      <c r="H282">
        <v>277</v>
      </c>
    </row>
    <row r="283" spans="1:8" ht="49.15" customHeight="1">
      <c r="A283" s="93" t="s">
        <v>258</v>
      </c>
      <c r="B283" s="93">
        <v>13</v>
      </c>
      <c r="C283" s="94" t="s">
        <v>700</v>
      </c>
      <c r="D283" s="93" t="s">
        <v>259</v>
      </c>
      <c r="E283" s="93" t="s">
        <v>1736</v>
      </c>
      <c r="F283" s="93" t="s">
        <v>2779</v>
      </c>
      <c r="G283" s="93" t="s">
        <v>221</v>
      </c>
      <c r="H283">
        <v>278</v>
      </c>
    </row>
    <row r="284" spans="1:8" ht="49.15" customHeight="1">
      <c r="A284" s="93" t="s">
        <v>258</v>
      </c>
      <c r="B284" s="93">
        <v>14</v>
      </c>
      <c r="C284" s="94" t="s">
        <v>701</v>
      </c>
      <c r="D284" s="93" t="s">
        <v>259</v>
      </c>
      <c r="E284" s="93" t="s">
        <v>1736</v>
      </c>
      <c r="F284" s="93" t="s">
        <v>358</v>
      </c>
      <c r="G284" s="93" t="s">
        <v>2690</v>
      </c>
      <c r="H284">
        <v>279</v>
      </c>
    </row>
    <row r="285" spans="1:8" ht="49.15" customHeight="1">
      <c r="A285" s="93" t="s">
        <v>258</v>
      </c>
      <c r="B285" s="93">
        <v>15</v>
      </c>
      <c r="C285" s="94" t="s">
        <v>702</v>
      </c>
      <c r="D285" s="93" t="s">
        <v>259</v>
      </c>
      <c r="E285" s="93" t="s">
        <v>261</v>
      </c>
      <c r="F285" s="93" t="s">
        <v>367</v>
      </c>
      <c r="G285" s="93" t="s">
        <v>220</v>
      </c>
      <c r="H285">
        <v>280</v>
      </c>
    </row>
    <row r="286" spans="1:8" ht="49.15" customHeight="1">
      <c r="A286" s="93" t="s">
        <v>258</v>
      </c>
      <c r="B286" s="93">
        <v>17</v>
      </c>
      <c r="C286" s="94" t="s">
        <v>703</v>
      </c>
      <c r="D286" s="93" t="s">
        <v>1737</v>
      </c>
      <c r="E286" s="93" t="s">
        <v>1738</v>
      </c>
      <c r="F286" s="93" t="s">
        <v>380</v>
      </c>
      <c r="G286" s="93" t="s">
        <v>221</v>
      </c>
      <c r="H286">
        <v>281</v>
      </c>
    </row>
    <row r="287" spans="1:8" ht="49.15" customHeight="1">
      <c r="A287" s="93" t="s">
        <v>258</v>
      </c>
      <c r="B287" s="93">
        <v>18</v>
      </c>
      <c r="C287" s="94" t="s">
        <v>699</v>
      </c>
      <c r="D287" s="93" t="s">
        <v>282</v>
      </c>
      <c r="E287" s="93" t="s">
        <v>266</v>
      </c>
      <c r="F287" s="93" t="s">
        <v>2779</v>
      </c>
      <c r="G287" s="93" t="s">
        <v>221</v>
      </c>
      <c r="H287">
        <v>282</v>
      </c>
    </row>
    <row r="288" spans="1:8" ht="49.15" customHeight="1">
      <c r="A288" s="93" t="s">
        <v>258</v>
      </c>
      <c r="B288" s="93">
        <v>19</v>
      </c>
      <c r="C288" s="94" t="s">
        <v>704</v>
      </c>
      <c r="D288" s="93" t="s">
        <v>280</v>
      </c>
      <c r="E288" s="93" t="s">
        <v>1720</v>
      </c>
      <c r="F288" s="93" t="s">
        <v>358</v>
      </c>
      <c r="G288" s="93" t="s">
        <v>2690</v>
      </c>
      <c r="H288">
        <v>283</v>
      </c>
    </row>
    <row r="289" spans="1:8" ht="49.15" customHeight="1">
      <c r="A289" s="93" t="s">
        <v>258</v>
      </c>
      <c r="B289" s="93">
        <v>20</v>
      </c>
      <c r="C289" s="94" t="s">
        <v>705</v>
      </c>
      <c r="D289" s="93" t="s">
        <v>1739</v>
      </c>
      <c r="E289" s="93" t="s">
        <v>1740</v>
      </c>
      <c r="F289" s="93" t="s">
        <v>359</v>
      </c>
      <c r="G289" s="93" t="s">
        <v>206</v>
      </c>
      <c r="H289">
        <v>284</v>
      </c>
    </row>
    <row r="290" spans="1:8" ht="49.15" customHeight="1">
      <c r="A290" s="93" t="s">
        <v>258</v>
      </c>
      <c r="B290" s="93">
        <v>21</v>
      </c>
      <c r="C290" s="94" t="s">
        <v>706</v>
      </c>
      <c r="D290" s="93" t="s">
        <v>264</v>
      </c>
      <c r="E290" s="93" t="s">
        <v>1736</v>
      </c>
      <c r="F290" s="93" t="s">
        <v>357</v>
      </c>
      <c r="G290" s="93" t="s">
        <v>285</v>
      </c>
      <c r="H290">
        <v>285</v>
      </c>
    </row>
    <row r="291" spans="1:8" ht="49.15" customHeight="1">
      <c r="A291" s="93" t="s">
        <v>258</v>
      </c>
      <c r="B291" s="93">
        <v>22</v>
      </c>
      <c r="C291" s="94" t="s">
        <v>707</v>
      </c>
      <c r="D291" s="93" t="s">
        <v>267</v>
      </c>
      <c r="E291" s="93" t="s">
        <v>1741</v>
      </c>
      <c r="F291" s="93" t="s">
        <v>367</v>
      </c>
      <c r="G291" s="93" t="s">
        <v>2695</v>
      </c>
      <c r="H291">
        <v>286</v>
      </c>
    </row>
    <row r="292" spans="1:8" ht="49.15" customHeight="1">
      <c r="A292" s="93" t="s">
        <v>258</v>
      </c>
      <c r="B292" s="93">
        <v>23</v>
      </c>
      <c r="C292" s="94" t="s">
        <v>605</v>
      </c>
      <c r="D292" s="93" t="s">
        <v>1742</v>
      </c>
      <c r="E292" s="93" t="s">
        <v>1743</v>
      </c>
      <c r="F292" s="93" t="s">
        <v>2777</v>
      </c>
      <c r="G292" s="93" t="s">
        <v>221</v>
      </c>
      <c r="H292">
        <v>287</v>
      </c>
    </row>
    <row r="293" spans="1:8" ht="49.15" customHeight="1">
      <c r="A293" s="93" t="s">
        <v>258</v>
      </c>
      <c r="B293" s="93">
        <v>24</v>
      </c>
      <c r="C293" s="94" t="s">
        <v>708</v>
      </c>
      <c r="D293" s="93" t="s">
        <v>259</v>
      </c>
      <c r="E293" s="93" t="s">
        <v>260</v>
      </c>
      <c r="F293" s="93" t="s">
        <v>369</v>
      </c>
      <c r="G293" s="93" t="s">
        <v>220</v>
      </c>
      <c r="H293">
        <v>288</v>
      </c>
    </row>
    <row r="294" spans="1:8" ht="49.15" customHeight="1">
      <c r="A294" s="93" t="s">
        <v>258</v>
      </c>
      <c r="B294" s="93">
        <v>25</v>
      </c>
      <c r="C294" s="94" t="s">
        <v>709</v>
      </c>
      <c r="D294" s="93" t="s">
        <v>291</v>
      </c>
      <c r="E294" s="93" t="s">
        <v>1744</v>
      </c>
      <c r="F294" s="93" t="s">
        <v>359</v>
      </c>
      <c r="G294" s="93" t="s">
        <v>220</v>
      </c>
      <c r="H294">
        <v>289</v>
      </c>
    </row>
    <row r="295" spans="1:8" ht="49.15" customHeight="1">
      <c r="A295" s="93" t="s">
        <v>258</v>
      </c>
      <c r="B295" s="93">
        <v>26</v>
      </c>
      <c r="C295" s="94" t="s">
        <v>710</v>
      </c>
      <c r="D295" s="93" t="s">
        <v>264</v>
      </c>
      <c r="E295" s="93" t="s">
        <v>265</v>
      </c>
      <c r="F295" s="93" t="s">
        <v>2723</v>
      </c>
      <c r="G295" s="93" t="s">
        <v>2690</v>
      </c>
      <c r="H295">
        <v>290</v>
      </c>
    </row>
    <row r="296" spans="1:8" ht="49.15" customHeight="1">
      <c r="A296" s="93" t="s">
        <v>258</v>
      </c>
      <c r="B296" s="93">
        <v>27</v>
      </c>
      <c r="C296" s="94" t="s">
        <v>711</v>
      </c>
      <c r="D296" s="93" t="s">
        <v>1745</v>
      </c>
      <c r="E296" s="93" t="s">
        <v>1746</v>
      </c>
      <c r="F296" s="93" t="s">
        <v>369</v>
      </c>
      <c r="G296" s="93" t="s">
        <v>220</v>
      </c>
      <c r="H296">
        <v>291</v>
      </c>
    </row>
    <row r="297" spans="1:8" ht="49.15" customHeight="1">
      <c r="A297" s="93" t="s">
        <v>258</v>
      </c>
      <c r="B297" s="93">
        <v>28</v>
      </c>
      <c r="C297" s="94" t="s">
        <v>712</v>
      </c>
      <c r="D297" s="93" t="s">
        <v>1747</v>
      </c>
      <c r="E297" s="93" t="s">
        <v>1748</v>
      </c>
      <c r="F297" s="93" t="s">
        <v>1726</v>
      </c>
      <c r="G297" s="93" t="s">
        <v>220</v>
      </c>
      <c r="H297">
        <v>292</v>
      </c>
    </row>
    <row r="298" spans="1:8" ht="49.15" customHeight="1">
      <c r="A298" s="93" t="s">
        <v>258</v>
      </c>
      <c r="B298" s="93">
        <v>29</v>
      </c>
      <c r="C298" s="94" t="s">
        <v>713</v>
      </c>
      <c r="D298" s="93" t="s">
        <v>1749</v>
      </c>
      <c r="E298" s="93" t="s">
        <v>1741</v>
      </c>
      <c r="F298" s="93" t="s">
        <v>353</v>
      </c>
      <c r="G298" s="93" t="s">
        <v>285</v>
      </c>
      <c r="H298">
        <v>293</v>
      </c>
    </row>
    <row r="299" spans="1:8" ht="49.15" customHeight="1">
      <c r="A299" s="93" t="s">
        <v>258</v>
      </c>
      <c r="B299" s="93">
        <v>30</v>
      </c>
      <c r="C299" s="94" t="s">
        <v>714</v>
      </c>
      <c r="D299" s="93" t="s">
        <v>1750</v>
      </c>
      <c r="E299" s="93" t="s">
        <v>281</v>
      </c>
      <c r="F299" s="93" t="s">
        <v>1751</v>
      </c>
      <c r="G299" s="93" t="s">
        <v>221</v>
      </c>
      <c r="H299">
        <v>294</v>
      </c>
    </row>
    <row r="300" spans="1:8" ht="49.15" customHeight="1">
      <c r="A300" s="93" t="s">
        <v>258</v>
      </c>
      <c r="B300" s="93">
        <v>31</v>
      </c>
      <c r="C300" s="94" t="s">
        <v>715</v>
      </c>
      <c r="D300" s="93" t="s">
        <v>270</v>
      </c>
      <c r="E300" s="93" t="s">
        <v>1752</v>
      </c>
      <c r="F300" s="93" t="s">
        <v>2780</v>
      </c>
      <c r="G300" s="93" t="s">
        <v>221</v>
      </c>
      <c r="H300">
        <v>295</v>
      </c>
    </row>
    <row r="301" spans="1:8" ht="49.15" customHeight="1">
      <c r="A301" s="93" t="s">
        <v>258</v>
      </c>
      <c r="B301" s="93">
        <v>33</v>
      </c>
      <c r="C301" s="94" t="s">
        <v>716</v>
      </c>
      <c r="D301" s="93" t="s">
        <v>270</v>
      </c>
      <c r="E301" s="93" t="s">
        <v>1753</v>
      </c>
      <c r="F301" s="93" t="s">
        <v>1754</v>
      </c>
      <c r="G301" s="93" t="s">
        <v>221</v>
      </c>
      <c r="H301">
        <v>296</v>
      </c>
    </row>
    <row r="302" spans="1:8" ht="49.15" customHeight="1">
      <c r="A302" s="93" t="s">
        <v>258</v>
      </c>
      <c r="B302" s="93">
        <v>34</v>
      </c>
      <c r="C302" s="94" t="s">
        <v>717</v>
      </c>
      <c r="D302" s="93" t="s">
        <v>283</v>
      </c>
      <c r="E302" s="93" t="s">
        <v>1755</v>
      </c>
      <c r="F302" s="93" t="s">
        <v>1751</v>
      </c>
      <c r="G302" s="93" t="s">
        <v>221</v>
      </c>
      <c r="H302">
        <v>297</v>
      </c>
    </row>
    <row r="303" spans="1:8" ht="49.15" customHeight="1">
      <c r="A303" s="93" t="s">
        <v>258</v>
      </c>
      <c r="B303" s="93">
        <v>35</v>
      </c>
      <c r="C303" s="94" t="s">
        <v>718</v>
      </c>
      <c r="D303" s="93" t="s">
        <v>263</v>
      </c>
      <c r="E303" s="93" t="s">
        <v>1756</v>
      </c>
      <c r="F303" s="93" t="s">
        <v>365</v>
      </c>
      <c r="G303" s="93" t="s">
        <v>206</v>
      </c>
      <c r="H303">
        <v>298</v>
      </c>
    </row>
    <row r="304" spans="1:8" ht="49.15" customHeight="1">
      <c r="A304" s="93" t="s">
        <v>258</v>
      </c>
      <c r="B304" s="93">
        <v>37</v>
      </c>
      <c r="C304" s="94" t="s">
        <v>719</v>
      </c>
      <c r="D304" s="93" t="s">
        <v>1757</v>
      </c>
      <c r="E304" s="93" t="s">
        <v>1758</v>
      </c>
      <c r="F304" s="93" t="s">
        <v>373</v>
      </c>
      <c r="G304" s="93" t="s">
        <v>285</v>
      </c>
      <c r="H304">
        <v>299</v>
      </c>
    </row>
    <row r="305" spans="1:8" ht="49.15" customHeight="1">
      <c r="A305" s="93" t="s">
        <v>258</v>
      </c>
      <c r="B305" s="93">
        <v>38</v>
      </c>
      <c r="C305" s="94" t="s">
        <v>720</v>
      </c>
      <c r="D305" s="93" t="s">
        <v>1759</v>
      </c>
      <c r="E305" s="93" t="s">
        <v>1722</v>
      </c>
      <c r="F305" s="93" t="s">
        <v>1694</v>
      </c>
      <c r="G305" s="93" t="s">
        <v>206</v>
      </c>
      <c r="H305">
        <v>300</v>
      </c>
    </row>
    <row r="306" spans="1:8" ht="49.15" customHeight="1">
      <c r="A306" s="93" t="s">
        <v>258</v>
      </c>
      <c r="B306" s="93">
        <v>39</v>
      </c>
      <c r="C306" s="94" t="s">
        <v>721</v>
      </c>
      <c r="D306" s="93" t="s">
        <v>1760</v>
      </c>
      <c r="E306" s="93" t="s">
        <v>1728</v>
      </c>
      <c r="F306" s="93" t="s">
        <v>373</v>
      </c>
      <c r="G306" s="93" t="s">
        <v>206</v>
      </c>
      <c r="H306">
        <v>301</v>
      </c>
    </row>
    <row r="307" spans="1:8" ht="49.15" customHeight="1">
      <c r="A307" s="93" t="s">
        <v>258</v>
      </c>
      <c r="B307" s="93">
        <v>41</v>
      </c>
      <c r="C307" s="94" t="s">
        <v>722</v>
      </c>
      <c r="D307" s="93" t="s">
        <v>264</v>
      </c>
      <c r="E307" s="93" t="s">
        <v>273</v>
      </c>
      <c r="F307" s="93" t="s">
        <v>359</v>
      </c>
      <c r="G307" s="93" t="s">
        <v>220</v>
      </c>
      <c r="H307">
        <v>302</v>
      </c>
    </row>
    <row r="308" spans="1:8" ht="49.15" customHeight="1">
      <c r="A308" s="93" t="s">
        <v>258</v>
      </c>
      <c r="B308" s="93">
        <v>42</v>
      </c>
      <c r="C308" s="94" t="s">
        <v>723</v>
      </c>
      <c r="D308" s="93" t="s">
        <v>271</v>
      </c>
      <c r="E308" s="93" t="s">
        <v>1761</v>
      </c>
      <c r="F308" s="93" t="s">
        <v>1280</v>
      </c>
      <c r="G308" s="93" t="s">
        <v>220</v>
      </c>
      <c r="H308">
        <v>303</v>
      </c>
    </row>
    <row r="309" spans="1:8" ht="49.15" customHeight="1">
      <c r="A309" s="93" t="s">
        <v>258</v>
      </c>
      <c r="B309" s="93">
        <v>43</v>
      </c>
      <c r="C309" s="94" t="s">
        <v>724</v>
      </c>
      <c r="D309" s="93" t="s">
        <v>274</v>
      </c>
      <c r="E309" s="93" t="s">
        <v>1762</v>
      </c>
      <c r="F309" s="93" t="s">
        <v>360</v>
      </c>
      <c r="G309" s="93" t="s">
        <v>285</v>
      </c>
      <c r="H309">
        <v>304</v>
      </c>
    </row>
    <row r="310" spans="1:8" ht="49.15" customHeight="1">
      <c r="A310" s="93" t="s">
        <v>258</v>
      </c>
      <c r="B310" s="93">
        <v>45</v>
      </c>
      <c r="C310" s="94" t="s">
        <v>725</v>
      </c>
      <c r="D310" s="93" t="s">
        <v>276</v>
      </c>
      <c r="E310" s="93" t="s">
        <v>1763</v>
      </c>
      <c r="F310" s="93" t="s">
        <v>353</v>
      </c>
      <c r="G310" s="93" t="s">
        <v>220</v>
      </c>
      <c r="H310">
        <v>305</v>
      </c>
    </row>
    <row r="311" spans="1:8" ht="49.15" customHeight="1">
      <c r="A311" s="93" t="s">
        <v>258</v>
      </c>
      <c r="B311" s="93">
        <v>46</v>
      </c>
      <c r="C311" s="94" t="s">
        <v>726</v>
      </c>
      <c r="D311" s="93" t="s">
        <v>1764</v>
      </c>
      <c r="E311" s="93" t="s">
        <v>1765</v>
      </c>
      <c r="F311" s="93" t="s">
        <v>363</v>
      </c>
      <c r="G311" s="93" t="s">
        <v>2690</v>
      </c>
      <c r="H311">
        <v>306</v>
      </c>
    </row>
    <row r="312" spans="1:8" ht="49.15" customHeight="1">
      <c r="A312" s="93" t="s">
        <v>258</v>
      </c>
      <c r="B312" s="93">
        <v>48</v>
      </c>
      <c r="C312" s="94" t="s">
        <v>727</v>
      </c>
      <c r="D312" s="93" t="s">
        <v>1766</v>
      </c>
      <c r="E312" s="93" t="s">
        <v>2714</v>
      </c>
      <c r="F312" s="93" t="s">
        <v>364</v>
      </c>
      <c r="G312" s="93" t="s">
        <v>2690</v>
      </c>
      <c r="H312">
        <v>307</v>
      </c>
    </row>
    <row r="313" spans="1:8" ht="49.15" customHeight="1">
      <c r="A313" s="93" t="s">
        <v>258</v>
      </c>
      <c r="B313" s="93">
        <v>49</v>
      </c>
      <c r="C313" s="94" t="s">
        <v>728</v>
      </c>
      <c r="D313" s="93" t="s">
        <v>1767</v>
      </c>
      <c r="E313" s="93" t="s">
        <v>281</v>
      </c>
      <c r="F313" s="93" t="s">
        <v>2779</v>
      </c>
      <c r="G313" s="93" t="s">
        <v>221</v>
      </c>
      <c r="H313">
        <v>308</v>
      </c>
    </row>
    <row r="314" spans="1:8" ht="49.15" customHeight="1">
      <c r="A314" s="93" t="s">
        <v>258</v>
      </c>
      <c r="B314" s="93">
        <v>50</v>
      </c>
      <c r="C314" s="94" t="s">
        <v>729</v>
      </c>
      <c r="D314" s="93" t="s">
        <v>1750</v>
      </c>
      <c r="E314" s="93" t="s">
        <v>281</v>
      </c>
      <c r="F314" s="93" t="s">
        <v>2157</v>
      </c>
      <c r="G314" s="93" t="s">
        <v>206</v>
      </c>
      <c r="H314">
        <v>309</v>
      </c>
    </row>
    <row r="315" spans="1:8" ht="49.15" customHeight="1">
      <c r="A315" s="93" t="s">
        <v>258</v>
      </c>
      <c r="B315" s="93">
        <v>51</v>
      </c>
      <c r="C315" s="94" t="s">
        <v>730</v>
      </c>
      <c r="D315" s="93" t="s">
        <v>1768</v>
      </c>
      <c r="E315" s="93" t="s">
        <v>1769</v>
      </c>
      <c r="F315" s="93" t="s">
        <v>2781</v>
      </c>
      <c r="G315" s="93" t="s">
        <v>221</v>
      </c>
      <c r="H315">
        <v>310</v>
      </c>
    </row>
    <row r="316" spans="1:8" ht="49.15" customHeight="1">
      <c r="A316" s="93" t="s">
        <v>258</v>
      </c>
      <c r="B316" s="93">
        <v>53</v>
      </c>
      <c r="C316" s="94" t="s">
        <v>731</v>
      </c>
      <c r="D316" s="93" t="s">
        <v>1770</v>
      </c>
      <c r="E316" s="93" t="s">
        <v>1771</v>
      </c>
      <c r="F316" s="93" t="s">
        <v>353</v>
      </c>
      <c r="G316" s="93" t="s">
        <v>208</v>
      </c>
      <c r="H316">
        <v>311</v>
      </c>
    </row>
    <row r="317" spans="1:8" ht="49.15" customHeight="1">
      <c r="A317" s="93" t="s">
        <v>258</v>
      </c>
      <c r="B317" s="93">
        <v>54</v>
      </c>
      <c r="C317" s="94" t="s">
        <v>732</v>
      </c>
      <c r="D317" s="93" t="s">
        <v>1772</v>
      </c>
      <c r="E317" s="93" t="s">
        <v>1771</v>
      </c>
      <c r="F317" s="93" t="s">
        <v>353</v>
      </c>
      <c r="G317" s="93" t="s">
        <v>220</v>
      </c>
      <c r="H317">
        <v>312</v>
      </c>
    </row>
    <row r="318" spans="1:8" ht="49.15" customHeight="1">
      <c r="A318" s="93" t="s">
        <v>258</v>
      </c>
      <c r="B318" s="93">
        <v>55</v>
      </c>
      <c r="C318" s="94" t="s">
        <v>733</v>
      </c>
      <c r="D318" s="93" t="s">
        <v>267</v>
      </c>
      <c r="E318" s="93" t="s">
        <v>1773</v>
      </c>
      <c r="F318" s="93" t="s">
        <v>383</v>
      </c>
      <c r="G318" s="93" t="s">
        <v>221</v>
      </c>
      <c r="H318">
        <v>313</v>
      </c>
    </row>
    <row r="319" spans="1:8" ht="49.15" customHeight="1">
      <c r="A319" s="93" t="s">
        <v>258</v>
      </c>
      <c r="B319" s="93">
        <v>56</v>
      </c>
      <c r="C319" s="94" t="s">
        <v>734</v>
      </c>
      <c r="D319" s="93" t="s">
        <v>1774</v>
      </c>
      <c r="E319" s="93" t="s">
        <v>1775</v>
      </c>
      <c r="F319" s="93" t="s">
        <v>1663</v>
      </c>
      <c r="G319" s="93" t="s">
        <v>220</v>
      </c>
      <c r="H319">
        <v>314</v>
      </c>
    </row>
    <row r="320" spans="1:8" ht="49.15" customHeight="1">
      <c r="A320" s="93" t="s">
        <v>258</v>
      </c>
      <c r="B320" s="93">
        <v>60</v>
      </c>
      <c r="C320" s="94" t="s">
        <v>735</v>
      </c>
      <c r="D320" s="93" t="s">
        <v>1776</v>
      </c>
      <c r="E320" s="93" t="s">
        <v>278</v>
      </c>
      <c r="F320" s="93" t="s">
        <v>1702</v>
      </c>
      <c r="G320" s="93" t="s">
        <v>285</v>
      </c>
      <c r="H320">
        <v>315</v>
      </c>
    </row>
    <row r="321" spans="1:8" ht="49.15" customHeight="1">
      <c r="A321" s="93" t="s">
        <v>258</v>
      </c>
      <c r="B321" s="93">
        <v>61</v>
      </c>
      <c r="C321" s="94" t="s">
        <v>736</v>
      </c>
      <c r="D321" s="93" t="s">
        <v>1777</v>
      </c>
      <c r="E321" s="93" t="s">
        <v>1778</v>
      </c>
      <c r="F321" s="93" t="s">
        <v>365</v>
      </c>
      <c r="G321" s="93" t="s">
        <v>220</v>
      </c>
      <c r="H321">
        <v>316</v>
      </c>
    </row>
    <row r="322" spans="1:8" ht="49.15" customHeight="1">
      <c r="A322" s="93" t="s">
        <v>258</v>
      </c>
      <c r="B322" s="93">
        <v>62</v>
      </c>
      <c r="C322" s="94" t="s">
        <v>737</v>
      </c>
      <c r="D322" s="93" t="s">
        <v>1779</v>
      </c>
      <c r="E322" s="93" t="s">
        <v>273</v>
      </c>
      <c r="F322" s="93" t="s">
        <v>1362</v>
      </c>
      <c r="G322" s="93" t="s">
        <v>285</v>
      </c>
      <c r="H322">
        <v>317</v>
      </c>
    </row>
    <row r="323" spans="1:8" ht="49.15" customHeight="1">
      <c r="A323" s="93" t="s">
        <v>258</v>
      </c>
      <c r="B323" s="93">
        <v>63</v>
      </c>
      <c r="C323" s="94" t="s">
        <v>738</v>
      </c>
      <c r="D323" s="93" t="s">
        <v>277</v>
      </c>
      <c r="E323" s="93" t="s">
        <v>1780</v>
      </c>
      <c r="F323" s="93" t="s">
        <v>1781</v>
      </c>
      <c r="G323" s="93" t="s">
        <v>220</v>
      </c>
      <c r="H323">
        <v>318</v>
      </c>
    </row>
    <row r="324" spans="1:8" ht="49.15" customHeight="1">
      <c r="A324" s="93" t="s">
        <v>258</v>
      </c>
      <c r="B324" s="93">
        <v>65</v>
      </c>
      <c r="C324" s="94" t="s">
        <v>739</v>
      </c>
      <c r="D324" s="93" t="s">
        <v>1782</v>
      </c>
      <c r="E324" s="93" t="s">
        <v>1783</v>
      </c>
      <c r="F324" s="93" t="s">
        <v>2778</v>
      </c>
      <c r="G324" s="93" t="s">
        <v>221</v>
      </c>
      <c r="H324">
        <v>319</v>
      </c>
    </row>
    <row r="325" spans="1:8" ht="49.15" customHeight="1">
      <c r="A325" s="93" t="s">
        <v>258</v>
      </c>
      <c r="B325" s="93">
        <v>66</v>
      </c>
      <c r="C325" s="94" t="s">
        <v>740</v>
      </c>
      <c r="D325" s="93" t="s">
        <v>1782</v>
      </c>
      <c r="E325" s="93" t="s">
        <v>262</v>
      </c>
      <c r="F325" s="93" t="s">
        <v>2782</v>
      </c>
      <c r="G325" s="93" t="s">
        <v>221</v>
      </c>
      <c r="H325">
        <v>320</v>
      </c>
    </row>
    <row r="326" spans="1:8" ht="49.15" customHeight="1">
      <c r="A326" s="93" t="s">
        <v>258</v>
      </c>
      <c r="B326" s="93">
        <v>67</v>
      </c>
      <c r="C326" s="94" t="s">
        <v>741</v>
      </c>
      <c r="D326" s="93" t="s">
        <v>1784</v>
      </c>
      <c r="E326" s="93" t="s">
        <v>1785</v>
      </c>
      <c r="F326" s="93" t="s">
        <v>1318</v>
      </c>
      <c r="G326" s="93" t="s">
        <v>285</v>
      </c>
      <c r="H326">
        <v>321</v>
      </c>
    </row>
    <row r="327" spans="1:8" ht="49.15" customHeight="1">
      <c r="A327" s="93" t="s">
        <v>258</v>
      </c>
      <c r="B327" s="93">
        <v>68</v>
      </c>
      <c r="C327" s="94" t="s">
        <v>742</v>
      </c>
      <c r="D327" s="93" t="s">
        <v>1784</v>
      </c>
      <c r="E327" s="93" t="s">
        <v>1785</v>
      </c>
      <c r="F327" s="93" t="s">
        <v>2723</v>
      </c>
      <c r="G327" s="93" t="s">
        <v>2690</v>
      </c>
      <c r="H327">
        <v>322</v>
      </c>
    </row>
    <row r="328" spans="1:8" ht="49.15" customHeight="1">
      <c r="A328" s="93" t="s">
        <v>258</v>
      </c>
      <c r="B328" s="93">
        <v>69</v>
      </c>
      <c r="C328" s="94" t="s">
        <v>743</v>
      </c>
      <c r="D328" s="93" t="s">
        <v>1786</v>
      </c>
      <c r="E328" s="93" t="s">
        <v>1787</v>
      </c>
      <c r="F328" s="93" t="s">
        <v>380</v>
      </c>
      <c r="G328" s="93" t="s">
        <v>221</v>
      </c>
      <c r="H328">
        <v>323</v>
      </c>
    </row>
    <row r="329" spans="1:8" ht="49.15" customHeight="1">
      <c r="A329" s="93" t="s">
        <v>258</v>
      </c>
      <c r="B329" s="93">
        <v>70</v>
      </c>
      <c r="C329" s="94" t="s">
        <v>744</v>
      </c>
      <c r="D329" s="93" t="s">
        <v>268</v>
      </c>
      <c r="E329" s="93" t="s">
        <v>1788</v>
      </c>
      <c r="F329" s="93" t="s">
        <v>376</v>
      </c>
      <c r="G329" s="93" t="s">
        <v>220</v>
      </c>
      <c r="H329">
        <v>324</v>
      </c>
    </row>
    <row r="330" spans="1:8" ht="49.15" customHeight="1">
      <c r="A330" s="93" t="s">
        <v>258</v>
      </c>
      <c r="B330" s="93">
        <v>71</v>
      </c>
      <c r="C330" s="94" t="s">
        <v>745</v>
      </c>
      <c r="D330" s="93" t="s">
        <v>1789</v>
      </c>
      <c r="E330" s="93" t="s">
        <v>272</v>
      </c>
      <c r="F330" s="93" t="s">
        <v>1790</v>
      </c>
      <c r="G330" s="93" t="s">
        <v>221</v>
      </c>
      <c r="H330">
        <v>325</v>
      </c>
    </row>
    <row r="331" spans="1:8" ht="49.15" customHeight="1">
      <c r="A331" s="93" t="s">
        <v>258</v>
      </c>
      <c r="B331" s="93">
        <v>72</v>
      </c>
      <c r="C331" s="94" t="s">
        <v>746</v>
      </c>
      <c r="D331" s="93" t="s">
        <v>268</v>
      </c>
      <c r="E331" s="93" t="s">
        <v>1791</v>
      </c>
      <c r="F331" s="93" t="s">
        <v>1705</v>
      </c>
      <c r="G331" s="93" t="s">
        <v>221</v>
      </c>
      <c r="H331">
        <v>326</v>
      </c>
    </row>
    <row r="332" spans="1:8" ht="49.15" customHeight="1">
      <c r="A332" s="93" t="s">
        <v>258</v>
      </c>
      <c r="B332" s="93">
        <v>73</v>
      </c>
      <c r="C332" s="94" t="s">
        <v>747</v>
      </c>
      <c r="D332" s="93" t="s">
        <v>268</v>
      </c>
      <c r="E332" s="93" t="s">
        <v>1791</v>
      </c>
      <c r="F332" s="93" t="s">
        <v>1613</v>
      </c>
      <c r="G332" s="93" t="s">
        <v>224</v>
      </c>
      <c r="H332">
        <v>327</v>
      </c>
    </row>
    <row r="333" spans="1:8" ht="49.15" customHeight="1">
      <c r="A333" s="93" t="s">
        <v>258</v>
      </c>
      <c r="B333" s="93">
        <v>74</v>
      </c>
      <c r="C333" s="94" t="s">
        <v>748</v>
      </c>
      <c r="D333" s="93" t="s">
        <v>268</v>
      </c>
      <c r="E333" s="93" t="s">
        <v>1788</v>
      </c>
      <c r="F333" s="93" t="s">
        <v>2769</v>
      </c>
      <c r="G333" s="93" t="s">
        <v>2690</v>
      </c>
      <c r="H333">
        <v>328</v>
      </c>
    </row>
    <row r="334" spans="1:8" ht="49.15" customHeight="1">
      <c r="A334" s="93" t="s">
        <v>258</v>
      </c>
      <c r="B334" s="93">
        <v>75</v>
      </c>
      <c r="C334" s="94" t="s">
        <v>749</v>
      </c>
      <c r="D334" s="93" t="s">
        <v>1792</v>
      </c>
      <c r="E334" s="93" t="s">
        <v>1793</v>
      </c>
      <c r="F334" s="93" t="s">
        <v>1671</v>
      </c>
      <c r="G334" s="93" t="s">
        <v>206</v>
      </c>
      <c r="H334">
        <v>329</v>
      </c>
    </row>
    <row r="335" spans="1:8" ht="49.15" customHeight="1">
      <c r="A335" s="93" t="s">
        <v>258</v>
      </c>
      <c r="B335" s="93">
        <v>76</v>
      </c>
      <c r="C335" s="94" t="s">
        <v>750</v>
      </c>
      <c r="D335" s="93" t="s">
        <v>1794</v>
      </c>
      <c r="E335" s="93" t="s">
        <v>1793</v>
      </c>
      <c r="F335" s="93" t="s">
        <v>1795</v>
      </c>
      <c r="G335" s="93" t="s">
        <v>2696</v>
      </c>
      <c r="H335">
        <v>330</v>
      </c>
    </row>
    <row r="336" spans="1:8" ht="49.15" customHeight="1">
      <c r="A336" s="93" t="s">
        <v>258</v>
      </c>
      <c r="B336" s="93">
        <v>77</v>
      </c>
      <c r="C336" s="94" t="s">
        <v>751</v>
      </c>
      <c r="D336" s="93" t="s">
        <v>280</v>
      </c>
      <c r="E336" s="93" t="s">
        <v>1720</v>
      </c>
      <c r="F336" s="93" t="s">
        <v>1694</v>
      </c>
      <c r="G336" s="93" t="s">
        <v>206</v>
      </c>
      <c r="H336">
        <v>331</v>
      </c>
    </row>
    <row r="337" spans="1:8" ht="49.15" customHeight="1">
      <c r="A337" s="93" t="s">
        <v>258</v>
      </c>
      <c r="B337" s="93">
        <v>78</v>
      </c>
      <c r="C337" s="94" t="s">
        <v>752</v>
      </c>
      <c r="D337" s="93" t="s">
        <v>1796</v>
      </c>
      <c r="E337" s="93" t="s">
        <v>1797</v>
      </c>
      <c r="F337" s="93" t="s">
        <v>380</v>
      </c>
      <c r="G337" s="93" t="s">
        <v>221</v>
      </c>
      <c r="H337">
        <v>332</v>
      </c>
    </row>
    <row r="338" spans="1:8" ht="49.15" customHeight="1">
      <c r="A338" s="93" t="s">
        <v>258</v>
      </c>
      <c r="B338" s="93">
        <v>79</v>
      </c>
      <c r="C338" s="94" t="s">
        <v>753</v>
      </c>
      <c r="D338" s="93" t="s">
        <v>1798</v>
      </c>
      <c r="E338" s="93" t="s">
        <v>279</v>
      </c>
      <c r="F338" s="93" t="s">
        <v>1754</v>
      </c>
      <c r="G338" s="93" t="s">
        <v>303</v>
      </c>
      <c r="H338">
        <v>333</v>
      </c>
    </row>
    <row r="339" spans="1:8" ht="49.15" customHeight="1">
      <c r="A339" s="93" t="s">
        <v>258</v>
      </c>
      <c r="B339" s="93">
        <v>80</v>
      </c>
      <c r="C339" s="94" t="s">
        <v>754</v>
      </c>
      <c r="D339" s="93" t="s">
        <v>1799</v>
      </c>
      <c r="E339" s="93" t="s">
        <v>1800</v>
      </c>
      <c r="F339" s="93" t="s">
        <v>2783</v>
      </c>
      <c r="G339" s="93" t="s">
        <v>221</v>
      </c>
      <c r="H339">
        <v>334</v>
      </c>
    </row>
    <row r="340" spans="1:8" ht="49.15" customHeight="1">
      <c r="A340" s="93" t="s">
        <v>258</v>
      </c>
      <c r="B340" s="93">
        <v>81</v>
      </c>
      <c r="C340" s="94" t="s">
        <v>755</v>
      </c>
      <c r="D340" s="93" t="s">
        <v>1801</v>
      </c>
      <c r="E340" s="93" t="s">
        <v>1800</v>
      </c>
      <c r="F340" s="93" t="s">
        <v>1802</v>
      </c>
      <c r="G340" s="93" t="s">
        <v>206</v>
      </c>
      <c r="H340">
        <v>335</v>
      </c>
    </row>
    <row r="341" spans="1:8" ht="49.15" customHeight="1">
      <c r="A341" s="93" t="s">
        <v>258</v>
      </c>
      <c r="B341" s="93">
        <v>82</v>
      </c>
      <c r="C341" s="94" t="s">
        <v>756</v>
      </c>
      <c r="D341" s="93" t="s">
        <v>1803</v>
      </c>
      <c r="E341" s="93" t="s">
        <v>1804</v>
      </c>
      <c r="F341" s="93" t="s">
        <v>1868</v>
      </c>
      <c r="G341" s="93" t="s">
        <v>206</v>
      </c>
      <c r="H341">
        <v>336</v>
      </c>
    </row>
    <row r="342" spans="1:8" ht="49.15" customHeight="1">
      <c r="A342" s="93" t="s">
        <v>258</v>
      </c>
      <c r="B342" s="93">
        <v>83</v>
      </c>
      <c r="C342" s="94" t="s">
        <v>757</v>
      </c>
      <c r="D342" s="93" t="s">
        <v>1805</v>
      </c>
      <c r="E342" s="93" t="s">
        <v>1806</v>
      </c>
      <c r="F342" s="93" t="s">
        <v>2777</v>
      </c>
      <c r="G342" s="93" t="s">
        <v>221</v>
      </c>
      <c r="H342">
        <v>337</v>
      </c>
    </row>
    <row r="343" spans="1:8" ht="49.15" customHeight="1">
      <c r="A343" s="93" t="s">
        <v>258</v>
      </c>
      <c r="B343" s="93">
        <v>85</v>
      </c>
      <c r="C343" s="94" t="s">
        <v>758</v>
      </c>
      <c r="D343" s="93" t="s">
        <v>1807</v>
      </c>
      <c r="E343" s="93" t="s">
        <v>1808</v>
      </c>
      <c r="F343" s="93" t="s">
        <v>353</v>
      </c>
      <c r="G343" s="93" t="s">
        <v>206</v>
      </c>
      <c r="H343">
        <v>338</v>
      </c>
    </row>
    <row r="344" spans="1:8" ht="49.15" customHeight="1">
      <c r="A344" s="93" t="s">
        <v>258</v>
      </c>
      <c r="B344" s="93">
        <v>86</v>
      </c>
      <c r="C344" s="94" t="s">
        <v>759</v>
      </c>
      <c r="D344" s="93" t="s">
        <v>1809</v>
      </c>
      <c r="E344" s="93" t="s">
        <v>1810</v>
      </c>
      <c r="F344" s="93" t="s">
        <v>383</v>
      </c>
      <c r="G344" s="93" t="s">
        <v>303</v>
      </c>
      <c r="H344">
        <v>339</v>
      </c>
    </row>
    <row r="345" spans="1:8" ht="49.15" customHeight="1">
      <c r="A345" s="93" t="s">
        <v>258</v>
      </c>
      <c r="B345" s="93">
        <v>87</v>
      </c>
      <c r="C345" s="94" t="s">
        <v>760</v>
      </c>
      <c r="D345" s="93" t="s">
        <v>1811</v>
      </c>
      <c r="E345" s="93" t="s">
        <v>1812</v>
      </c>
      <c r="F345" s="93" t="s">
        <v>1702</v>
      </c>
      <c r="G345" s="93" t="s">
        <v>2696</v>
      </c>
      <c r="H345">
        <v>340</v>
      </c>
    </row>
    <row r="346" spans="1:8" ht="49.15" customHeight="1">
      <c r="A346" s="93" t="s">
        <v>258</v>
      </c>
      <c r="B346" s="93">
        <v>88</v>
      </c>
      <c r="C346" s="94" t="s">
        <v>761</v>
      </c>
      <c r="D346" s="93" t="s">
        <v>1811</v>
      </c>
      <c r="E346" s="93" t="s">
        <v>1813</v>
      </c>
      <c r="F346" s="93" t="s">
        <v>2784</v>
      </c>
      <c r="G346" s="93" t="s">
        <v>303</v>
      </c>
      <c r="H346">
        <v>341</v>
      </c>
    </row>
    <row r="347" spans="1:8" ht="49.15" customHeight="1">
      <c r="A347" s="93" t="s">
        <v>258</v>
      </c>
      <c r="B347" s="93">
        <v>89</v>
      </c>
      <c r="C347" s="94" t="s">
        <v>762</v>
      </c>
      <c r="D347" s="93" t="s">
        <v>1814</v>
      </c>
      <c r="E347" s="93" t="s">
        <v>1815</v>
      </c>
      <c r="F347" s="93" t="s">
        <v>360</v>
      </c>
      <c r="G347" s="93" t="s">
        <v>206</v>
      </c>
      <c r="H347">
        <v>342</v>
      </c>
    </row>
    <row r="348" spans="1:8" ht="49.15" customHeight="1">
      <c r="A348" s="93" t="s">
        <v>258</v>
      </c>
      <c r="B348" s="93">
        <v>90</v>
      </c>
      <c r="C348" s="94" t="s">
        <v>763</v>
      </c>
      <c r="D348" s="93" t="s">
        <v>264</v>
      </c>
      <c r="E348" s="93" t="s">
        <v>265</v>
      </c>
      <c r="F348" s="93" t="s">
        <v>2780</v>
      </c>
      <c r="G348" s="93" t="s">
        <v>221</v>
      </c>
      <c r="H348">
        <v>343</v>
      </c>
    </row>
    <row r="349" spans="1:8" ht="49.15" customHeight="1">
      <c r="A349" s="93" t="s">
        <v>408</v>
      </c>
      <c r="B349" s="93">
        <v>1</v>
      </c>
      <c r="C349" s="94" t="s">
        <v>764</v>
      </c>
      <c r="D349" s="93" t="s">
        <v>1816</v>
      </c>
      <c r="E349" s="93" t="s">
        <v>1817</v>
      </c>
      <c r="F349" s="93" t="s">
        <v>1818</v>
      </c>
      <c r="G349" s="93" t="s">
        <v>221</v>
      </c>
      <c r="H349">
        <v>344</v>
      </c>
    </row>
    <row r="350" spans="1:8" ht="49.15" customHeight="1">
      <c r="A350" s="93" t="s">
        <v>408</v>
      </c>
      <c r="B350" s="93">
        <v>2</v>
      </c>
      <c r="C350" s="94" t="s">
        <v>765</v>
      </c>
      <c r="D350" s="93" t="s">
        <v>1816</v>
      </c>
      <c r="E350" s="93" t="s">
        <v>1817</v>
      </c>
      <c r="F350" s="93" t="s">
        <v>2785</v>
      </c>
      <c r="G350" s="93" t="s">
        <v>221</v>
      </c>
      <c r="H350">
        <v>345</v>
      </c>
    </row>
    <row r="351" spans="1:8" ht="49.15" customHeight="1">
      <c r="A351" s="93" t="s">
        <v>408</v>
      </c>
      <c r="B351" s="93">
        <v>3</v>
      </c>
      <c r="C351" s="94" t="s">
        <v>766</v>
      </c>
      <c r="D351" s="93" t="s">
        <v>1816</v>
      </c>
      <c r="E351" s="93" t="s">
        <v>1819</v>
      </c>
      <c r="F351" s="93" t="s">
        <v>367</v>
      </c>
      <c r="G351" s="93" t="s">
        <v>220</v>
      </c>
      <c r="H351">
        <v>346</v>
      </c>
    </row>
    <row r="352" spans="1:8" ht="49.15" customHeight="1">
      <c r="A352" s="93" t="s">
        <v>408</v>
      </c>
      <c r="B352" s="93">
        <v>4</v>
      </c>
      <c r="C352" s="94" t="s">
        <v>767</v>
      </c>
      <c r="D352" s="93" t="s">
        <v>1820</v>
      </c>
      <c r="E352" s="93" t="s">
        <v>1821</v>
      </c>
      <c r="F352" s="93" t="s">
        <v>367</v>
      </c>
      <c r="G352" s="93" t="s">
        <v>220</v>
      </c>
      <c r="H352">
        <v>347</v>
      </c>
    </row>
    <row r="353" spans="1:8" ht="49.15" customHeight="1">
      <c r="A353" s="93" t="s">
        <v>408</v>
      </c>
      <c r="B353" s="93">
        <v>5</v>
      </c>
      <c r="C353" s="94" t="s">
        <v>768</v>
      </c>
      <c r="D353" s="93" t="s">
        <v>245</v>
      </c>
      <c r="E353" s="93" t="s">
        <v>1822</v>
      </c>
      <c r="F353" s="93" t="s">
        <v>360</v>
      </c>
      <c r="G353" s="93" t="s">
        <v>206</v>
      </c>
      <c r="H353">
        <v>348</v>
      </c>
    </row>
    <row r="354" spans="1:8" ht="49.15" customHeight="1">
      <c r="A354" s="93" t="s">
        <v>408</v>
      </c>
      <c r="B354" s="93">
        <v>6</v>
      </c>
      <c r="C354" s="94" t="s">
        <v>769</v>
      </c>
      <c r="D354" s="93" t="s">
        <v>1823</v>
      </c>
      <c r="E354" s="93" t="s">
        <v>1824</v>
      </c>
      <c r="F354" s="93" t="s">
        <v>1318</v>
      </c>
      <c r="G354" s="93" t="s">
        <v>206</v>
      </c>
      <c r="H354">
        <v>349</v>
      </c>
    </row>
    <row r="355" spans="1:8" ht="49.15" customHeight="1">
      <c r="A355" s="93" t="s">
        <v>408</v>
      </c>
      <c r="B355" s="93">
        <v>7</v>
      </c>
      <c r="C355" s="94" t="s">
        <v>770</v>
      </c>
      <c r="D355" s="93" t="s">
        <v>1825</v>
      </c>
      <c r="E355" s="93" t="s">
        <v>1826</v>
      </c>
      <c r="F355" s="93" t="s">
        <v>1827</v>
      </c>
      <c r="G355" s="93" t="s">
        <v>221</v>
      </c>
      <c r="H355">
        <v>350</v>
      </c>
    </row>
    <row r="356" spans="1:8" ht="49.15" customHeight="1">
      <c r="A356" s="93" t="s">
        <v>408</v>
      </c>
      <c r="B356" s="93">
        <v>8</v>
      </c>
      <c r="C356" s="94" t="s">
        <v>771</v>
      </c>
      <c r="D356" s="93" t="s">
        <v>1828</v>
      </c>
      <c r="E356" s="93" t="s">
        <v>1829</v>
      </c>
      <c r="F356" s="93" t="s">
        <v>2723</v>
      </c>
      <c r="G356" s="93" t="s">
        <v>2690</v>
      </c>
      <c r="H356">
        <v>351</v>
      </c>
    </row>
    <row r="357" spans="1:8" ht="49.15" customHeight="1">
      <c r="A357" s="93" t="s">
        <v>408</v>
      </c>
      <c r="B357" s="93">
        <v>9</v>
      </c>
      <c r="C357" s="94" t="s">
        <v>772</v>
      </c>
      <c r="D357" s="93" t="s">
        <v>1830</v>
      </c>
      <c r="E357" s="93" t="s">
        <v>1831</v>
      </c>
      <c r="F357" s="93" t="s">
        <v>358</v>
      </c>
      <c r="G357" s="93" t="s">
        <v>2690</v>
      </c>
      <c r="H357">
        <v>352</v>
      </c>
    </row>
    <row r="358" spans="1:8" ht="49.15" customHeight="1">
      <c r="A358" s="93" t="s">
        <v>408</v>
      </c>
      <c r="B358" s="93">
        <v>10</v>
      </c>
      <c r="C358" s="94" t="s">
        <v>773</v>
      </c>
      <c r="D358" s="93" t="s">
        <v>1832</v>
      </c>
      <c r="E358" s="93" t="s">
        <v>1833</v>
      </c>
      <c r="F358" s="93" t="s">
        <v>376</v>
      </c>
      <c r="G358" s="93" t="s">
        <v>220</v>
      </c>
      <c r="H358">
        <v>353</v>
      </c>
    </row>
    <row r="359" spans="1:8" ht="49.15" customHeight="1">
      <c r="A359" s="93" t="s">
        <v>408</v>
      </c>
      <c r="B359" s="93">
        <v>11</v>
      </c>
      <c r="C359" s="94" t="s">
        <v>774</v>
      </c>
      <c r="D359" s="93" t="s">
        <v>1834</v>
      </c>
      <c r="E359" s="93" t="s">
        <v>1835</v>
      </c>
      <c r="F359" s="93" t="s">
        <v>376</v>
      </c>
      <c r="G359" s="93" t="s">
        <v>220</v>
      </c>
      <c r="H359">
        <v>354</v>
      </c>
    </row>
    <row r="360" spans="1:8" ht="49.15" customHeight="1">
      <c r="A360" s="93" t="s">
        <v>408</v>
      </c>
      <c r="B360" s="93">
        <v>12</v>
      </c>
      <c r="C360" s="94" t="s">
        <v>775</v>
      </c>
      <c r="D360" s="93" t="s">
        <v>1836</v>
      </c>
      <c r="E360" s="93" t="s">
        <v>1819</v>
      </c>
      <c r="F360" s="93" t="s">
        <v>1837</v>
      </c>
      <c r="G360" s="93" t="s">
        <v>221</v>
      </c>
      <c r="H360">
        <v>355</v>
      </c>
    </row>
    <row r="361" spans="1:8" ht="49.15" customHeight="1">
      <c r="A361" s="93" t="s">
        <v>408</v>
      </c>
      <c r="B361" s="93">
        <v>15</v>
      </c>
      <c r="C361" s="94" t="s">
        <v>776</v>
      </c>
      <c r="D361" s="93" t="s">
        <v>1838</v>
      </c>
      <c r="E361" s="93" t="s">
        <v>1839</v>
      </c>
      <c r="F361" s="93" t="s">
        <v>366</v>
      </c>
      <c r="G361" s="93" t="s">
        <v>285</v>
      </c>
      <c r="H361">
        <v>356</v>
      </c>
    </row>
    <row r="362" spans="1:8" ht="49.15" customHeight="1">
      <c r="A362" s="93" t="s">
        <v>408</v>
      </c>
      <c r="B362" s="93">
        <v>16</v>
      </c>
      <c r="C362" s="94" t="s">
        <v>777</v>
      </c>
      <c r="D362" s="93" t="s">
        <v>1840</v>
      </c>
      <c r="E362" s="93" t="s">
        <v>1841</v>
      </c>
      <c r="F362" s="93" t="s">
        <v>1842</v>
      </c>
      <c r="G362" s="93" t="s">
        <v>220</v>
      </c>
      <c r="H362">
        <v>357</v>
      </c>
    </row>
    <row r="363" spans="1:8" ht="49.15" customHeight="1">
      <c r="A363" s="93" t="s">
        <v>408</v>
      </c>
      <c r="B363" s="93">
        <v>17</v>
      </c>
      <c r="C363" s="94" t="s">
        <v>778</v>
      </c>
      <c r="D363" s="93" t="s">
        <v>1843</v>
      </c>
      <c r="E363" s="93" t="s">
        <v>1844</v>
      </c>
      <c r="F363" s="93" t="s">
        <v>366</v>
      </c>
      <c r="G363" s="93" t="s">
        <v>220</v>
      </c>
      <c r="H363">
        <v>358</v>
      </c>
    </row>
    <row r="364" spans="1:8" ht="49.15" customHeight="1">
      <c r="A364" s="93" t="s">
        <v>408</v>
      </c>
      <c r="B364" s="93">
        <v>18</v>
      </c>
      <c r="C364" s="94" t="s">
        <v>779</v>
      </c>
      <c r="D364" s="93" t="s">
        <v>242</v>
      </c>
      <c r="E364" s="93" t="s">
        <v>1845</v>
      </c>
      <c r="F364" s="93" t="s">
        <v>1846</v>
      </c>
      <c r="G364" s="93" t="s">
        <v>2690</v>
      </c>
      <c r="H364">
        <v>359</v>
      </c>
    </row>
    <row r="365" spans="1:8" ht="49.15" customHeight="1">
      <c r="A365" s="93" t="s">
        <v>408</v>
      </c>
      <c r="B365" s="93">
        <v>19</v>
      </c>
      <c r="C365" s="94" t="s">
        <v>780</v>
      </c>
      <c r="D365" s="93" t="s">
        <v>242</v>
      </c>
      <c r="E365" s="93" t="s">
        <v>1845</v>
      </c>
      <c r="F365" s="93" t="s">
        <v>1688</v>
      </c>
      <c r="G365" s="93" t="s">
        <v>220</v>
      </c>
      <c r="H365">
        <v>360</v>
      </c>
    </row>
    <row r="366" spans="1:8" ht="49.15" customHeight="1">
      <c r="A366" s="93" t="s">
        <v>408</v>
      </c>
      <c r="B366" s="93">
        <v>20</v>
      </c>
      <c r="C366" s="94" t="s">
        <v>781</v>
      </c>
      <c r="D366" s="93" t="s">
        <v>1847</v>
      </c>
      <c r="E366" s="93" t="s">
        <v>1848</v>
      </c>
      <c r="F366" s="93" t="s">
        <v>1396</v>
      </c>
      <c r="G366" s="93" t="s">
        <v>206</v>
      </c>
      <c r="H366">
        <v>361</v>
      </c>
    </row>
    <row r="367" spans="1:8" ht="49.15" customHeight="1">
      <c r="A367" s="93" t="s">
        <v>408</v>
      </c>
      <c r="B367" s="93">
        <v>21</v>
      </c>
      <c r="C367" s="94" t="s">
        <v>782</v>
      </c>
      <c r="D367" s="93" t="s">
        <v>1849</v>
      </c>
      <c r="E367" s="93" t="s">
        <v>1850</v>
      </c>
      <c r="F367" s="93" t="s">
        <v>354</v>
      </c>
      <c r="G367" s="93" t="s">
        <v>2690</v>
      </c>
      <c r="H367">
        <v>362</v>
      </c>
    </row>
    <row r="368" spans="1:8" ht="49.15" customHeight="1">
      <c r="A368" s="93" t="s">
        <v>408</v>
      </c>
      <c r="B368" s="93">
        <v>22</v>
      </c>
      <c r="C368" s="94" t="s">
        <v>2865</v>
      </c>
      <c r="D368" s="93" t="s">
        <v>246</v>
      </c>
      <c r="E368" s="93" t="s">
        <v>1851</v>
      </c>
      <c r="F368" s="93" t="s">
        <v>359</v>
      </c>
      <c r="G368" s="93" t="s">
        <v>2864</v>
      </c>
      <c r="H368">
        <v>363</v>
      </c>
    </row>
    <row r="369" spans="1:8" ht="49.15" customHeight="1">
      <c r="A369" s="93" t="s">
        <v>408</v>
      </c>
      <c r="B369" s="93">
        <v>25</v>
      </c>
      <c r="C369" s="94" t="s">
        <v>783</v>
      </c>
      <c r="D369" s="93" t="s">
        <v>1852</v>
      </c>
      <c r="E369" s="93" t="s">
        <v>1853</v>
      </c>
      <c r="F369" s="93" t="s">
        <v>1854</v>
      </c>
      <c r="G369" s="93" t="s">
        <v>221</v>
      </c>
      <c r="H369">
        <v>364</v>
      </c>
    </row>
    <row r="370" spans="1:8" ht="49.15" customHeight="1">
      <c r="A370" s="93" t="s">
        <v>408</v>
      </c>
      <c r="B370" s="93">
        <v>26</v>
      </c>
      <c r="C370" s="94" t="s">
        <v>784</v>
      </c>
      <c r="D370" s="93" t="s">
        <v>1855</v>
      </c>
      <c r="E370" s="93" t="s">
        <v>1856</v>
      </c>
      <c r="F370" s="93" t="s">
        <v>367</v>
      </c>
      <c r="G370" s="93" t="s">
        <v>220</v>
      </c>
      <c r="H370">
        <v>365</v>
      </c>
    </row>
    <row r="371" spans="1:8" ht="49.15" customHeight="1">
      <c r="A371" s="93" t="s">
        <v>408</v>
      </c>
      <c r="B371" s="93">
        <v>29</v>
      </c>
      <c r="C371" s="94" t="s">
        <v>785</v>
      </c>
      <c r="D371" s="93" t="s">
        <v>1816</v>
      </c>
      <c r="E371" s="93" t="s">
        <v>1857</v>
      </c>
      <c r="F371" s="93" t="s">
        <v>1858</v>
      </c>
      <c r="G371" s="93" t="s">
        <v>285</v>
      </c>
      <c r="H371">
        <v>366</v>
      </c>
    </row>
    <row r="372" spans="1:8" ht="49.15" customHeight="1">
      <c r="A372" s="93" t="s">
        <v>408</v>
      </c>
      <c r="B372" s="93">
        <v>30</v>
      </c>
      <c r="C372" s="94" t="s">
        <v>786</v>
      </c>
      <c r="D372" s="93" t="s">
        <v>1859</v>
      </c>
      <c r="E372" s="93" t="s">
        <v>1860</v>
      </c>
      <c r="F372" s="93" t="s">
        <v>1818</v>
      </c>
      <c r="G372" s="93" t="s">
        <v>221</v>
      </c>
      <c r="H372">
        <v>367</v>
      </c>
    </row>
    <row r="373" spans="1:8" ht="49.15" customHeight="1">
      <c r="A373" s="93" t="s">
        <v>408</v>
      </c>
      <c r="B373" s="93">
        <v>31</v>
      </c>
      <c r="C373" s="94" t="s">
        <v>787</v>
      </c>
      <c r="D373" s="93" t="s">
        <v>1861</v>
      </c>
      <c r="E373" s="93" t="s">
        <v>1862</v>
      </c>
      <c r="F373" s="93" t="s">
        <v>353</v>
      </c>
      <c r="G373" s="93" t="s">
        <v>220</v>
      </c>
      <c r="H373">
        <v>368</v>
      </c>
    </row>
    <row r="374" spans="1:8" ht="48.6" customHeight="1">
      <c r="A374" s="93" t="s">
        <v>408</v>
      </c>
      <c r="B374" s="93">
        <v>32</v>
      </c>
      <c r="C374" s="94" t="s">
        <v>788</v>
      </c>
      <c r="D374" s="93" t="s">
        <v>1863</v>
      </c>
      <c r="E374" s="93" t="s">
        <v>1864</v>
      </c>
      <c r="F374" s="93" t="s">
        <v>1663</v>
      </c>
      <c r="G374" s="93" t="s">
        <v>220</v>
      </c>
      <c r="H374">
        <v>369</v>
      </c>
    </row>
    <row r="375" spans="1:8" ht="48.6" customHeight="1">
      <c r="A375" s="93" t="s">
        <v>408</v>
      </c>
      <c r="B375" s="93">
        <v>34</v>
      </c>
      <c r="C375" s="94" t="s">
        <v>789</v>
      </c>
      <c r="D375" s="93" t="s">
        <v>1865</v>
      </c>
      <c r="E375" s="93" t="s">
        <v>1866</v>
      </c>
      <c r="F375" s="93" t="s">
        <v>1679</v>
      </c>
      <c r="G375" s="93" t="s">
        <v>220</v>
      </c>
      <c r="H375">
        <v>370</v>
      </c>
    </row>
    <row r="376" spans="1:8" ht="48.6" customHeight="1">
      <c r="A376" s="93" t="s">
        <v>408</v>
      </c>
      <c r="B376" s="93">
        <v>35</v>
      </c>
      <c r="C376" s="94" t="s">
        <v>790</v>
      </c>
      <c r="D376" s="93" t="s">
        <v>1865</v>
      </c>
      <c r="E376" s="93" t="s">
        <v>1867</v>
      </c>
      <c r="F376" s="93" t="s">
        <v>1868</v>
      </c>
      <c r="G376" s="93" t="s">
        <v>319</v>
      </c>
      <c r="H376">
        <v>371</v>
      </c>
    </row>
    <row r="377" spans="1:8" ht="48.6" customHeight="1">
      <c r="A377" s="93" t="s">
        <v>408</v>
      </c>
      <c r="B377" s="93">
        <v>36</v>
      </c>
      <c r="C377" s="94" t="s">
        <v>791</v>
      </c>
      <c r="D377" s="93" t="s">
        <v>1869</v>
      </c>
      <c r="E377" s="93" t="s">
        <v>1870</v>
      </c>
      <c r="F377" s="93" t="s">
        <v>372</v>
      </c>
      <c r="G377" s="93" t="s">
        <v>220</v>
      </c>
      <c r="H377">
        <v>372</v>
      </c>
    </row>
    <row r="378" spans="1:8" ht="48.6" customHeight="1">
      <c r="A378" s="93" t="s">
        <v>408</v>
      </c>
      <c r="B378" s="93">
        <v>37</v>
      </c>
      <c r="C378" s="94" t="s">
        <v>792</v>
      </c>
      <c r="D378" s="93" t="s">
        <v>1871</v>
      </c>
      <c r="E378" s="93" t="s">
        <v>1872</v>
      </c>
      <c r="F378" s="93" t="s">
        <v>366</v>
      </c>
      <c r="G378" s="93" t="s">
        <v>285</v>
      </c>
      <c r="H378">
        <v>373</v>
      </c>
    </row>
    <row r="379" spans="1:8" ht="48.6" customHeight="1">
      <c r="A379" s="93" t="s">
        <v>408</v>
      </c>
      <c r="B379" s="93">
        <v>38</v>
      </c>
      <c r="C379" s="94" t="s">
        <v>793</v>
      </c>
      <c r="D379" s="93" t="s">
        <v>1873</v>
      </c>
      <c r="E379" s="93" t="s">
        <v>1874</v>
      </c>
      <c r="F379" s="93" t="s">
        <v>355</v>
      </c>
      <c r="G379" s="93" t="s">
        <v>220</v>
      </c>
      <c r="H379">
        <v>374</v>
      </c>
    </row>
    <row r="380" spans="1:8" ht="48.6" customHeight="1">
      <c r="A380" s="93" t="s">
        <v>408</v>
      </c>
      <c r="B380" s="93">
        <v>39</v>
      </c>
      <c r="C380" s="94" t="s">
        <v>794</v>
      </c>
      <c r="D380" s="93" t="s">
        <v>1873</v>
      </c>
      <c r="E380" s="93" t="s">
        <v>1874</v>
      </c>
      <c r="F380" s="93" t="s">
        <v>2786</v>
      </c>
      <c r="G380" s="93" t="s">
        <v>221</v>
      </c>
      <c r="H380">
        <v>375</v>
      </c>
    </row>
    <row r="381" spans="1:8" ht="48.6" customHeight="1">
      <c r="A381" s="93" t="s">
        <v>408</v>
      </c>
      <c r="B381" s="93">
        <v>40</v>
      </c>
      <c r="C381" s="94" t="s">
        <v>795</v>
      </c>
      <c r="D381" s="93" t="s">
        <v>1836</v>
      </c>
      <c r="E381" s="93" t="s">
        <v>1875</v>
      </c>
      <c r="F381" s="93" t="s">
        <v>359</v>
      </c>
      <c r="G381" s="93" t="s">
        <v>220</v>
      </c>
      <c r="H381">
        <v>376</v>
      </c>
    </row>
    <row r="382" spans="1:8" ht="48.6" customHeight="1">
      <c r="A382" s="93" t="s">
        <v>408</v>
      </c>
      <c r="B382" s="93">
        <v>42</v>
      </c>
      <c r="C382" s="94" t="s">
        <v>796</v>
      </c>
      <c r="D382" s="93" t="s">
        <v>1876</v>
      </c>
      <c r="E382" s="93" t="s">
        <v>289</v>
      </c>
      <c r="F382" s="93" t="s">
        <v>359</v>
      </c>
      <c r="G382" s="93" t="s">
        <v>220</v>
      </c>
      <c r="H382">
        <v>377</v>
      </c>
    </row>
    <row r="383" spans="1:8" ht="48.6" customHeight="1">
      <c r="A383" s="93" t="s">
        <v>408</v>
      </c>
      <c r="B383" s="93">
        <v>43</v>
      </c>
      <c r="C383" s="94" t="s">
        <v>797</v>
      </c>
      <c r="D383" s="93" t="s">
        <v>1828</v>
      </c>
      <c r="E383" s="93" t="s">
        <v>1841</v>
      </c>
      <c r="F383" s="93" t="s">
        <v>1702</v>
      </c>
      <c r="G383" s="93" t="s">
        <v>220</v>
      </c>
      <c r="H383">
        <v>378</v>
      </c>
    </row>
    <row r="384" spans="1:8" ht="48.6" customHeight="1">
      <c r="A384" s="93" t="s">
        <v>408</v>
      </c>
      <c r="B384" s="93">
        <v>44</v>
      </c>
      <c r="C384" s="94" t="s">
        <v>798</v>
      </c>
      <c r="D384" s="93" t="s">
        <v>1877</v>
      </c>
      <c r="E384" s="93" t="s">
        <v>1878</v>
      </c>
      <c r="F384" s="93" t="s">
        <v>1280</v>
      </c>
      <c r="G384" s="93" t="s">
        <v>220</v>
      </c>
      <c r="H384">
        <v>379</v>
      </c>
    </row>
    <row r="385" spans="1:8" ht="48.6" customHeight="1">
      <c r="A385" s="93" t="s">
        <v>408</v>
      </c>
      <c r="B385" s="93">
        <v>46</v>
      </c>
      <c r="C385" s="94" t="s">
        <v>799</v>
      </c>
      <c r="D385" s="93" t="s">
        <v>1879</v>
      </c>
      <c r="E385" s="93" t="s">
        <v>1880</v>
      </c>
      <c r="F385" s="93" t="s">
        <v>1790</v>
      </c>
      <c r="G385" s="93" t="s">
        <v>206</v>
      </c>
      <c r="H385">
        <v>380</v>
      </c>
    </row>
    <row r="386" spans="1:8" ht="48.6" customHeight="1">
      <c r="A386" s="93" t="s">
        <v>408</v>
      </c>
      <c r="B386" s="93">
        <v>47</v>
      </c>
      <c r="C386" s="94" t="s">
        <v>800</v>
      </c>
      <c r="D386" s="93" t="s">
        <v>1849</v>
      </c>
      <c r="E386" s="93" t="s">
        <v>1850</v>
      </c>
      <c r="F386" s="93" t="s">
        <v>369</v>
      </c>
      <c r="G386" s="93" t="s">
        <v>206</v>
      </c>
      <c r="H386">
        <v>381</v>
      </c>
    </row>
    <row r="387" spans="1:8" ht="48.6" customHeight="1">
      <c r="A387" s="93" t="s">
        <v>408</v>
      </c>
      <c r="B387" s="93">
        <v>48</v>
      </c>
      <c r="C387" s="94" t="s">
        <v>801</v>
      </c>
      <c r="D387" s="93" t="s">
        <v>245</v>
      </c>
      <c r="E387" s="93" t="s">
        <v>1881</v>
      </c>
      <c r="F387" s="93" t="s">
        <v>355</v>
      </c>
      <c r="G387" s="93" t="s">
        <v>206</v>
      </c>
      <c r="H387">
        <v>382</v>
      </c>
    </row>
    <row r="388" spans="1:8" ht="48.6" customHeight="1">
      <c r="A388" s="93" t="s">
        <v>408</v>
      </c>
      <c r="B388" s="93">
        <v>49</v>
      </c>
      <c r="C388" s="94" t="s">
        <v>802</v>
      </c>
      <c r="D388" s="93" t="s">
        <v>246</v>
      </c>
      <c r="E388" s="93" t="s">
        <v>1882</v>
      </c>
      <c r="F388" s="93" t="s">
        <v>353</v>
      </c>
      <c r="G388" s="93" t="s">
        <v>206</v>
      </c>
      <c r="H388">
        <v>383</v>
      </c>
    </row>
    <row r="389" spans="1:8" ht="48.6" customHeight="1">
      <c r="A389" s="93" t="s">
        <v>408</v>
      </c>
      <c r="B389" s="93">
        <v>50</v>
      </c>
      <c r="C389" s="94" t="s">
        <v>803</v>
      </c>
      <c r="D389" s="93" t="s">
        <v>290</v>
      </c>
      <c r="E389" s="93" t="s">
        <v>1883</v>
      </c>
      <c r="F389" s="93" t="s">
        <v>376</v>
      </c>
      <c r="G389" s="93" t="s">
        <v>206</v>
      </c>
      <c r="H389">
        <v>384</v>
      </c>
    </row>
    <row r="390" spans="1:8" ht="48.6" customHeight="1">
      <c r="A390" s="93" t="s">
        <v>408</v>
      </c>
      <c r="B390" s="93">
        <v>51</v>
      </c>
      <c r="C390" s="94" t="s">
        <v>804</v>
      </c>
      <c r="D390" s="93" t="s">
        <v>292</v>
      </c>
      <c r="E390" s="93" t="s">
        <v>1884</v>
      </c>
      <c r="F390" s="93" t="s">
        <v>1726</v>
      </c>
      <c r="G390" s="93" t="s">
        <v>206</v>
      </c>
      <c r="H390">
        <v>385</v>
      </c>
    </row>
    <row r="391" spans="1:8" ht="48.6" customHeight="1">
      <c r="A391" s="93" t="s">
        <v>408</v>
      </c>
      <c r="B391" s="93">
        <v>52</v>
      </c>
      <c r="C391" s="94" t="s">
        <v>805</v>
      </c>
      <c r="D391" s="93" t="s">
        <v>1885</v>
      </c>
      <c r="E391" s="93" t="s">
        <v>1886</v>
      </c>
      <c r="F391" s="93" t="s">
        <v>1280</v>
      </c>
      <c r="G391" s="93" t="s">
        <v>206</v>
      </c>
      <c r="H391">
        <v>386</v>
      </c>
    </row>
    <row r="392" spans="1:8" ht="48.6" customHeight="1">
      <c r="A392" s="93" t="s">
        <v>408</v>
      </c>
      <c r="B392" s="93">
        <v>53</v>
      </c>
      <c r="C392" s="94" t="s">
        <v>806</v>
      </c>
      <c r="D392" s="93" t="s">
        <v>1887</v>
      </c>
      <c r="E392" s="93" t="s">
        <v>1888</v>
      </c>
      <c r="F392" s="93" t="s">
        <v>2787</v>
      </c>
      <c r="G392" s="93" t="s">
        <v>221</v>
      </c>
      <c r="H392">
        <v>387</v>
      </c>
    </row>
    <row r="393" spans="1:8" ht="48.6" customHeight="1">
      <c r="A393" s="93" t="s">
        <v>408</v>
      </c>
      <c r="B393" s="93">
        <v>54</v>
      </c>
      <c r="C393" s="94" t="s">
        <v>807</v>
      </c>
      <c r="D393" s="93" t="s">
        <v>1887</v>
      </c>
      <c r="E393" s="93" t="s">
        <v>1889</v>
      </c>
      <c r="F393" s="93" t="s">
        <v>2788</v>
      </c>
      <c r="G393" s="93" t="s">
        <v>221</v>
      </c>
      <c r="H393">
        <v>388</v>
      </c>
    </row>
    <row r="394" spans="1:8" ht="48.6" customHeight="1">
      <c r="A394" s="93" t="s">
        <v>288</v>
      </c>
      <c r="B394" s="93">
        <v>55</v>
      </c>
      <c r="C394" s="94" t="s">
        <v>786</v>
      </c>
      <c r="D394" s="93" t="s">
        <v>1859</v>
      </c>
      <c r="E394" s="93" t="s">
        <v>1890</v>
      </c>
      <c r="F394" s="93" t="s">
        <v>1827</v>
      </c>
      <c r="G394" s="93" t="s">
        <v>221</v>
      </c>
      <c r="H394">
        <v>389</v>
      </c>
    </row>
    <row r="395" spans="1:8" ht="48.6" customHeight="1">
      <c r="A395" s="93" t="s">
        <v>288</v>
      </c>
      <c r="B395" s="93">
        <v>56</v>
      </c>
      <c r="C395" s="94" t="s">
        <v>808</v>
      </c>
      <c r="D395" s="93" t="s">
        <v>1830</v>
      </c>
      <c r="E395" s="93" t="s">
        <v>1891</v>
      </c>
      <c r="F395" s="93" t="s">
        <v>1391</v>
      </c>
      <c r="G395" s="93" t="s">
        <v>285</v>
      </c>
      <c r="H395">
        <v>390</v>
      </c>
    </row>
    <row r="396" spans="1:8" ht="48.6" customHeight="1">
      <c r="A396" s="93" t="s">
        <v>293</v>
      </c>
      <c r="B396" s="93">
        <v>1</v>
      </c>
      <c r="C396" s="94" t="s">
        <v>809</v>
      </c>
      <c r="D396" s="93" t="s">
        <v>1892</v>
      </c>
      <c r="E396" s="93" t="s">
        <v>1893</v>
      </c>
      <c r="F396" s="93" t="s">
        <v>359</v>
      </c>
      <c r="G396" s="93" t="s">
        <v>206</v>
      </c>
      <c r="H396">
        <v>391</v>
      </c>
    </row>
    <row r="397" spans="1:8" ht="48.6" customHeight="1">
      <c r="A397" s="93" t="s">
        <v>293</v>
      </c>
      <c r="B397" s="93">
        <v>2</v>
      </c>
      <c r="C397" s="94" t="s">
        <v>810</v>
      </c>
      <c r="D397" s="93" t="s">
        <v>1894</v>
      </c>
      <c r="E397" s="93" t="s">
        <v>295</v>
      </c>
      <c r="F397" s="93" t="s">
        <v>1694</v>
      </c>
      <c r="G397" s="93" t="s">
        <v>206</v>
      </c>
      <c r="H397">
        <v>392</v>
      </c>
    </row>
    <row r="398" spans="1:8" ht="48.6" customHeight="1">
      <c r="A398" s="93" t="s">
        <v>293</v>
      </c>
      <c r="B398" s="93">
        <v>3</v>
      </c>
      <c r="C398" s="94" t="s">
        <v>811</v>
      </c>
      <c r="D398" s="93" t="s">
        <v>1894</v>
      </c>
      <c r="E398" s="93" t="s">
        <v>1895</v>
      </c>
      <c r="F398" s="93" t="s">
        <v>353</v>
      </c>
      <c r="G398" s="93" t="s">
        <v>206</v>
      </c>
      <c r="H398">
        <v>393</v>
      </c>
    </row>
    <row r="399" spans="1:8" ht="48.6" customHeight="1">
      <c r="A399" s="93" t="s">
        <v>293</v>
      </c>
      <c r="B399" s="93">
        <v>4</v>
      </c>
      <c r="C399" s="94" t="s">
        <v>812</v>
      </c>
      <c r="D399" s="93" t="s">
        <v>1896</v>
      </c>
      <c r="E399" s="93" t="s">
        <v>1897</v>
      </c>
      <c r="F399" s="93" t="s">
        <v>1718</v>
      </c>
      <c r="G399" s="93" t="s">
        <v>2690</v>
      </c>
      <c r="H399">
        <v>394</v>
      </c>
    </row>
    <row r="400" spans="1:8" ht="48.6" customHeight="1">
      <c r="A400" s="93" t="s">
        <v>293</v>
      </c>
      <c r="B400" s="93">
        <v>5</v>
      </c>
      <c r="C400" s="94" t="s">
        <v>813</v>
      </c>
      <c r="D400" s="93" t="s">
        <v>1898</v>
      </c>
      <c r="E400" s="93" t="s">
        <v>1899</v>
      </c>
      <c r="F400" s="93" t="s">
        <v>369</v>
      </c>
      <c r="G400" s="93" t="s">
        <v>329</v>
      </c>
      <c r="H400">
        <v>395</v>
      </c>
    </row>
    <row r="401" spans="1:8" ht="48.6" customHeight="1">
      <c r="A401" s="93" t="s">
        <v>293</v>
      </c>
      <c r="B401" s="93">
        <v>7</v>
      </c>
      <c r="C401" s="94" t="s">
        <v>814</v>
      </c>
      <c r="D401" s="93" t="s">
        <v>1900</v>
      </c>
      <c r="E401" s="93" t="s">
        <v>1901</v>
      </c>
      <c r="F401" s="93" t="s">
        <v>1663</v>
      </c>
      <c r="G401" s="93" t="s">
        <v>329</v>
      </c>
      <c r="H401">
        <v>396</v>
      </c>
    </row>
    <row r="402" spans="1:8" ht="48.6" customHeight="1">
      <c r="A402" s="93" t="s">
        <v>293</v>
      </c>
      <c r="B402" s="93">
        <v>8</v>
      </c>
      <c r="C402" s="94" t="s">
        <v>815</v>
      </c>
      <c r="D402" s="93" t="s">
        <v>1902</v>
      </c>
      <c r="E402" s="93" t="s">
        <v>1903</v>
      </c>
      <c r="F402" s="93" t="s">
        <v>1802</v>
      </c>
      <c r="G402" s="93" t="s">
        <v>206</v>
      </c>
      <c r="H402">
        <v>397</v>
      </c>
    </row>
    <row r="403" spans="1:8" ht="48.6" customHeight="1">
      <c r="A403" s="93" t="s">
        <v>293</v>
      </c>
      <c r="B403" s="93">
        <v>9</v>
      </c>
      <c r="C403" s="94" t="s">
        <v>816</v>
      </c>
      <c r="D403" s="93" t="s">
        <v>1904</v>
      </c>
      <c r="E403" s="93" t="s">
        <v>1905</v>
      </c>
      <c r="F403" s="93" t="s">
        <v>353</v>
      </c>
      <c r="G403" s="93" t="s">
        <v>206</v>
      </c>
      <c r="H403">
        <v>398</v>
      </c>
    </row>
    <row r="404" spans="1:8" ht="48.6" customHeight="1">
      <c r="A404" s="93" t="s">
        <v>293</v>
      </c>
      <c r="B404" s="93">
        <v>10</v>
      </c>
      <c r="C404" s="94" t="s">
        <v>817</v>
      </c>
      <c r="D404" s="93" t="s">
        <v>1906</v>
      </c>
      <c r="E404" s="93" t="s">
        <v>1907</v>
      </c>
      <c r="F404" s="93" t="s">
        <v>2789</v>
      </c>
      <c r="G404" s="93" t="s">
        <v>221</v>
      </c>
      <c r="H404">
        <v>399</v>
      </c>
    </row>
    <row r="405" spans="1:8" ht="48.6" customHeight="1">
      <c r="A405" s="93" t="s">
        <v>293</v>
      </c>
      <c r="B405" s="93">
        <v>11</v>
      </c>
      <c r="C405" s="94" t="s">
        <v>818</v>
      </c>
      <c r="D405" s="93" t="s">
        <v>1908</v>
      </c>
      <c r="E405" s="93" t="s">
        <v>297</v>
      </c>
      <c r="F405" s="93" t="s">
        <v>364</v>
      </c>
      <c r="G405" s="93" t="s">
        <v>2690</v>
      </c>
      <c r="H405">
        <v>400</v>
      </c>
    </row>
    <row r="406" spans="1:8" ht="48.6" customHeight="1">
      <c r="A406" s="93" t="s">
        <v>293</v>
      </c>
      <c r="B406" s="93">
        <v>12</v>
      </c>
      <c r="C406" s="94" t="s">
        <v>819</v>
      </c>
      <c r="D406" s="93" t="s">
        <v>1909</v>
      </c>
      <c r="E406" s="93" t="s">
        <v>1910</v>
      </c>
      <c r="F406" s="93" t="s">
        <v>1502</v>
      </c>
      <c r="G406" s="93" t="s">
        <v>2690</v>
      </c>
      <c r="H406">
        <v>401</v>
      </c>
    </row>
    <row r="407" spans="1:8" ht="48.6" customHeight="1">
      <c r="A407" s="93" t="s">
        <v>293</v>
      </c>
      <c r="B407" s="93">
        <v>14</v>
      </c>
      <c r="C407" s="94" t="s">
        <v>820</v>
      </c>
      <c r="D407" s="93" t="s">
        <v>1911</v>
      </c>
      <c r="E407" s="93" t="s">
        <v>1912</v>
      </c>
      <c r="F407" s="93" t="s">
        <v>2790</v>
      </c>
      <c r="G407" s="93" t="s">
        <v>221</v>
      </c>
      <c r="H407">
        <v>402</v>
      </c>
    </row>
    <row r="408" spans="1:8" ht="48.6" customHeight="1">
      <c r="A408" s="93" t="s">
        <v>293</v>
      </c>
      <c r="B408" s="93">
        <v>15</v>
      </c>
      <c r="C408" s="94" t="s">
        <v>821</v>
      </c>
      <c r="D408" s="93" t="s">
        <v>1913</v>
      </c>
      <c r="E408" s="93" t="s">
        <v>1907</v>
      </c>
      <c r="F408" s="93" t="s">
        <v>2769</v>
      </c>
      <c r="G408" s="93" t="s">
        <v>2690</v>
      </c>
      <c r="H408">
        <v>403</v>
      </c>
    </row>
    <row r="409" spans="1:8" ht="48.6" customHeight="1">
      <c r="A409" s="93" t="s">
        <v>293</v>
      </c>
      <c r="B409" s="93">
        <v>18</v>
      </c>
      <c r="C409" s="94" t="s">
        <v>822</v>
      </c>
      <c r="D409" s="93" t="s">
        <v>1894</v>
      </c>
      <c r="E409" s="93" t="s">
        <v>1895</v>
      </c>
      <c r="F409" s="93" t="s">
        <v>367</v>
      </c>
      <c r="G409" s="93" t="s">
        <v>206</v>
      </c>
      <c r="H409">
        <v>404</v>
      </c>
    </row>
    <row r="410" spans="1:8" ht="48.6" customHeight="1">
      <c r="A410" s="93" t="s">
        <v>293</v>
      </c>
      <c r="B410" s="93">
        <v>19</v>
      </c>
      <c r="C410" s="94" t="s">
        <v>823</v>
      </c>
      <c r="D410" s="93" t="s">
        <v>1914</v>
      </c>
      <c r="E410" s="93" t="s">
        <v>1915</v>
      </c>
      <c r="F410" s="93" t="s">
        <v>353</v>
      </c>
      <c r="G410" s="93" t="s">
        <v>206</v>
      </c>
      <c r="H410">
        <v>405</v>
      </c>
    </row>
    <row r="411" spans="1:8" ht="48.6" customHeight="1">
      <c r="A411" s="93" t="s">
        <v>293</v>
      </c>
      <c r="B411" s="93">
        <v>20</v>
      </c>
      <c r="C411" s="94" t="s">
        <v>824</v>
      </c>
      <c r="D411" s="93" t="s">
        <v>1914</v>
      </c>
      <c r="E411" s="93" t="s">
        <v>296</v>
      </c>
      <c r="F411" s="93" t="s">
        <v>2789</v>
      </c>
      <c r="G411" s="93" t="s">
        <v>221</v>
      </c>
      <c r="H411">
        <v>406</v>
      </c>
    </row>
    <row r="412" spans="1:8" ht="48.6" customHeight="1">
      <c r="A412" s="93" t="s">
        <v>293</v>
      </c>
      <c r="B412" s="93">
        <v>21</v>
      </c>
      <c r="C412" s="94" t="s">
        <v>825</v>
      </c>
      <c r="D412" s="93" t="s">
        <v>1916</v>
      </c>
      <c r="E412" s="93" t="s">
        <v>1917</v>
      </c>
      <c r="F412" s="93" t="s">
        <v>360</v>
      </c>
      <c r="G412" s="93" t="s">
        <v>254</v>
      </c>
      <c r="H412">
        <v>407</v>
      </c>
    </row>
    <row r="413" spans="1:8" ht="48.6" customHeight="1">
      <c r="A413" s="93" t="s">
        <v>293</v>
      </c>
      <c r="B413" s="93">
        <v>23</v>
      </c>
      <c r="C413" s="94" t="s">
        <v>826</v>
      </c>
      <c r="D413" s="93" t="s">
        <v>246</v>
      </c>
      <c r="E413" s="93" t="s">
        <v>1918</v>
      </c>
      <c r="F413" s="93" t="s">
        <v>384</v>
      </c>
      <c r="G413" s="93" t="s">
        <v>303</v>
      </c>
      <c r="H413">
        <v>408</v>
      </c>
    </row>
    <row r="414" spans="1:8" ht="48.6" customHeight="1">
      <c r="A414" s="93" t="s">
        <v>293</v>
      </c>
      <c r="B414" s="93">
        <v>24</v>
      </c>
      <c r="C414" s="94" t="s">
        <v>827</v>
      </c>
      <c r="D414" s="93" t="s">
        <v>1919</v>
      </c>
      <c r="E414" s="93" t="s">
        <v>1920</v>
      </c>
      <c r="F414" s="93" t="s">
        <v>1671</v>
      </c>
      <c r="G414" s="93" t="s">
        <v>2697</v>
      </c>
      <c r="H414">
        <v>409</v>
      </c>
    </row>
    <row r="415" spans="1:8" ht="48.6" customHeight="1">
      <c r="A415" s="93" t="s">
        <v>293</v>
      </c>
      <c r="B415" s="93">
        <v>25</v>
      </c>
      <c r="C415" s="94" t="s">
        <v>828</v>
      </c>
      <c r="D415" s="93" t="s">
        <v>1921</v>
      </c>
      <c r="E415" s="93" t="s">
        <v>1922</v>
      </c>
      <c r="F415" s="93" t="s">
        <v>1589</v>
      </c>
      <c r="G415" s="93" t="s">
        <v>2698</v>
      </c>
      <c r="H415">
        <v>410</v>
      </c>
    </row>
    <row r="416" spans="1:8" ht="48.6" customHeight="1">
      <c r="A416" s="93" t="s">
        <v>293</v>
      </c>
      <c r="B416" s="93">
        <v>26</v>
      </c>
      <c r="C416" s="94" t="s">
        <v>829</v>
      </c>
      <c r="D416" s="93" t="s">
        <v>1923</v>
      </c>
      <c r="E416" s="93" t="s">
        <v>1924</v>
      </c>
      <c r="F416" s="93" t="s">
        <v>2791</v>
      </c>
      <c r="G416" s="93" t="s">
        <v>284</v>
      </c>
      <c r="H416">
        <v>411</v>
      </c>
    </row>
    <row r="417" spans="1:8" ht="48.6" customHeight="1">
      <c r="A417" s="93" t="s">
        <v>293</v>
      </c>
      <c r="B417" s="93">
        <v>27</v>
      </c>
      <c r="C417" s="94" t="s">
        <v>830</v>
      </c>
      <c r="D417" s="93" t="s">
        <v>1925</v>
      </c>
      <c r="E417" s="93" t="s">
        <v>1926</v>
      </c>
      <c r="F417" s="93" t="s">
        <v>1927</v>
      </c>
      <c r="G417" s="93" t="s">
        <v>206</v>
      </c>
      <c r="H417">
        <v>412</v>
      </c>
    </row>
    <row r="418" spans="1:8" ht="48.6" customHeight="1">
      <c r="A418" s="93" t="s">
        <v>293</v>
      </c>
      <c r="B418" s="93">
        <v>28</v>
      </c>
      <c r="C418" s="94" t="s">
        <v>831</v>
      </c>
      <c r="D418" s="93" t="s">
        <v>1928</v>
      </c>
      <c r="E418" s="93" t="s">
        <v>1929</v>
      </c>
      <c r="F418" s="93" t="s">
        <v>1930</v>
      </c>
      <c r="G418" s="93" t="s">
        <v>303</v>
      </c>
      <c r="H418">
        <v>413</v>
      </c>
    </row>
    <row r="419" spans="1:8" ht="48.6" customHeight="1">
      <c r="A419" s="93" t="s">
        <v>293</v>
      </c>
      <c r="B419" s="93">
        <v>29</v>
      </c>
      <c r="C419" s="94" t="s">
        <v>832</v>
      </c>
      <c r="D419" s="93" t="s">
        <v>1928</v>
      </c>
      <c r="E419" s="93" t="s">
        <v>1931</v>
      </c>
      <c r="F419" s="93" t="s">
        <v>2784</v>
      </c>
      <c r="G419" s="93" t="s">
        <v>303</v>
      </c>
      <c r="H419">
        <v>414</v>
      </c>
    </row>
    <row r="420" spans="1:8" ht="48.6" customHeight="1">
      <c r="A420" s="93" t="s">
        <v>293</v>
      </c>
      <c r="B420" s="93">
        <v>30</v>
      </c>
      <c r="C420" s="94" t="s">
        <v>833</v>
      </c>
      <c r="D420" s="93" t="s">
        <v>1932</v>
      </c>
      <c r="E420" s="93" t="s">
        <v>1933</v>
      </c>
      <c r="F420" s="93" t="s">
        <v>1663</v>
      </c>
      <c r="G420" s="93" t="s">
        <v>329</v>
      </c>
      <c r="H420">
        <v>415</v>
      </c>
    </row>
    <row r="421" spans="1:8" ht="48.6" customHeight="1">
      <c r="A421" s="93" t="s">
        <v>293</v>
      </c>
      <c r="B421" s="93">
        <v>31</v>
      </c>
      <c r="C421" s="94" t="s">
        <v>834</v>
      </c>
      <c r="D421" s="93" t="s">
        <v>1934</v>
      </c>
      <c r="E421" s="93" t="s">
        <v>1922</v>
      </c>
      <c r="F421" s="93" t="s">
        <v>1694</v>
      </c>
      <c r="G421" s="93" t="s">
        <v>303</v>
      </c>
      <c r="H421">
        <v>416</v>
      </c>
    </row>
    <row r="422" spans="1:8" ht="48.6" customHeight="1">
      <c r="A422" s="93" t="s">
        <v>293</v>
      </c>
      <c r="B422" s="93">
        <v>32</v>
      </c>
      <c r="C422" s="94" t="s">
        <v>835</v>
      </c>
      <c r="D422" s="93" t="s">
        <v>1934</v>
      </c>
      <c r="E422" s="93" t="s">
        <v>1935</v>
      </c>
      <c r="F422" s="93" t="s">
        <v>2792</v>
      </c>
      <c r="G422" s="93" t="s">
        <v>303</v>
      </c>
      <c r="H422">
        <v>417</v>
      </c>
    </row>
    <row r="423" spans="1:8" ht="48.6" customHeight="1">
      <c r="A423" s="93" t="s">
        <v>293</v>
      </c>
      <c r="B423" s="93">
        <v>33</v>
      </c>
      <c r="C423" s="94" t="s">
        <v>836</v>
      </c>
      <c r="D423" s="93" t="s">
        <v>1936</v>
      </c>
      <c r="E423" s="93" t="s">
        <v>1937</v>
      </c>
      <c r="F423" s="93" t="s">
        <v>1694</v>
      </c>
      <c r="G423" s="93" t="s">
        <v>2698</v>
      </c>
      <c r="H423">
        <v>418</v>
      </c>
    </row>
    <row r="424" spans="1:8" ht="48.6" customHeight="1">
      <c r="A424" s="93" t="s">
        <v>293</v>
      </c>
      <c r="B424" s="93">
        <v>34</v>
      </c>
      <c r="C424" s="94" t="s">
        <v>837</v>
      </c>
      <c r="D424" s="93" t="s">
        <v>1936</v>
      </c>
      <c r="E424" s="93" t="s">
        <v>1938</v>
      </c>
      <c r="F424" s="93" t="s">
        <v>1939</v>
      </c>
      <c r="G424" s="93" t="s">
        <v>303</v>
      </c>
      <c r="H424">
        <v>419</v>
      </c>
    </row>
    <row r="425" spans="1:8" ht="48.6" customHeight="1">
      <c r="A425" s="93" t="s">
        <v>293</v>
      </c>
      <c r="B425" s="93">
        <v>35</v>
      </c>
      <c r="C425" s="94" t="s">
        <v>838</v>
      </c>
      <c r="D425" s="93" t="s">
        <v>1940</v>
      </c>
      <c r="E425" s="93" t="s">
        <v>1941</v>
      </c>
      <c r="F425" s="93" t="s">
        <v>377</v>
      </c>
      <c r="G425" s="93" t="s">
        <v>2690</v>
      </c>
      <c r="H425">
        <v>420</v>
      </c>
    </row>
    <row r="426" spans="1:8" ht="48.6" customHeight="1">
      <c r="A426" s="93" t="s">
        <v>293</v>
      </c>
      <c r="B426" s="93">
        <v>36</v>
      </c>
      <c r="C426" s="94" t="s">
        <v>839</v>
      </c>
      <c r="D426" s="93" t="s">
        <v>1942</v>
      </c>
      <c r="E426" s="93" t="s">
        <v>1943</v>
      </c>
      <c r="F426" s="93" t="s">
        <v>375</v>
      </c>
      <c r="G426" s="93" t="s">
        <v>2866</v>
      </c>
      <c r="H426">
        <v>421</v>
      </c>
    </row>
    <row r="427" spans="1:8" ht="48.6" customHeight="1">
      <c r="A427" s="93" t="s">
        <v>293</v>
      </c>
      <c r="B427" s="93">
        <v>37</v>
      </c>
      <c r="C427" s="94" t="s">
        <v>840</v>
      </c>
      <c r="D427" s="93" t="s">
        <v>1944</v>
      </c>
      <c r="E427" s="93" t="s">
        <v>1945</v>
      </c>
      <c r="F427" s="93" t="s">
        <v>1726</v>
      </c>
      <c r="G427" s="93" t="s">
        <v>206</v>
      </c>
      <c r="H427">
        <v>422</v>
      </c>
    </row>
    <row r="428" spans="1:8" ht="48.6" customHeight="1">
      <c r="A428" s="93" t="s">
        <v>293</v>
      </c>
      <c r="B428" s="93">
        <v>38</v>
      </c>
      <c r="C428" s="94" t="s">
        <v>841</v>
      </c>
      <c r="D428" s="93" t="s">
        <v>1946</v>
      </c>
      <c r="E428" s="93" t="s">
        <v>1947</v>
      </c>
      <c r="F428" s="93" t="s">
        <v>384</v>
      </c>
      <c r="G428" s="93" t="s">
        <v>303</v>
      </c>
      <c r="H428">
        <v>423</v>
      </c>
    </row>
    <row r="429" spans="1:8" ht="48.6" customHeight="1">
      <c r="A429" s="93" t="s">
        <v>293</v>
      </c>
      <c r="B429" s="93">
        <v>39</v>
      </c>
      <c r="C429" s="94" t="s">
        <v>294</v>
      </c>
      <c r="D429" s="93" t="s">
        <v>1948</v>
      </c>
      <c r="E429" s="93" t="s">
        <v>1949</v>
      </c>
      <c r="F429" s="93" t="s">
        <v>1950</v>
      </c>
      <c r="G429" s="93" t="s">
        <v>303</v>
      </c>
      <c r="H429">
        <v>424</v>
      </c>
    </row>
    <row r="430" spans="1:8" ht="48.6" customHeight="1">
      <c r="A430" s="93" t="s">
        <v>293</v>
      </c>
      <c r="B430" s="93">
        <v>40</v>
      </c>
      <c r="C430" s="94" t="s">
        <v>842</v>
      </c>
      <c r="D430" s="93" t="s">
        <v>1951</v>
      </c>
      <c r="E430" s="93" t="s">
        <v>1952</v>
      </c>
      <c r="F430" s="93" t="s">
        <v>1396</v>
      </c>
      <c r="G430" s="93" t="s">
        <v>206</v>
      </c>
      <c r="H430">
        <v>425</v>
      </c>
    </row>
    <row r="431" spans="1:8" ht="48.6" customHeight="1">
      <c r="A431" s="93" t="s">
        <v>293</v>
      </c>
      <c r="B431" s="93">
        <v>41</v>
      </c>
      <c r="C431" s="94" t="s">
        <v>843</v>
      </c>
      <c r="D431" s="93" t="s">
        <v>1953</v>
      </c>
      <c r="E431" s="93" t="s">
        <v>1954</v>
      </c>
      <c r="F431" s="93" t="s">
        <v>1396</v>
      </c>
      <c r="G431" s="93" t="s">
        <v>206</v>
      </c>
      <c r="H431">
        <v>426</v>
      </c>
    </row>
    <row r="432" spans="1:8" ht="48.6" customHeight="1">
      <c r="A432" s="93" t="s">
        <v>293</v>
      </c>
      <c r="B432" s="93">
        <v>42</v>
      </c>
      <c r="C432" s="94" t="s">
        <v>844</v>
      </c>
      <c r="D432" s="93" t="s">
        <v>1955</v>
      </c>
      <c r="E432" s="93" t="s">
        <v>1949</v>
      </c>
      <c r="F432" s="93" t="s">
        <v>388</v>
      </c>
      <c r="G432" s="93" t="s">
        <v>206</v>
      </c>
      <c r="H432">
        <v>427</v>
      </c>
    </row>
    <row r="433" spans="1:8" ht="48.6" customHeight="1">
      <c r="A433" s="93" t="s">
        <v>293</v>
      </c>
      <c r="B433" s="93">
        <v>43</v>
      </c>
      <c r="C433" s="94" t="s">
        <v>845</v>
      </c>
      <c r="D433" s="93" t="s">
        <v>1956</v>
      </c>
      <c r="E433" s="93" t="s">
        <v>1957</v>
      </c>
      <c r="F433" s="93" t="s">
        <v>367</v>
      </c>
      <c r="G433" s="93" t="s">
        <v>2867</v>
      </c>
      <c r="H433">
        <v>428</v>
      </c>
    </row>
    <row r="434" spans="1:8" ht="48.6" customHeight="1">
      <c r="A434" s="93" t="s">
        <v>293</v>
      </c>
      <c r="B434" s="93">
        <v>44</v>
      </c>
      <c r="C434" s="94" t="s">
        <v>846</v>
      </c>
      <c r="D434" s="93" t="s">
        <v>1928</v>
      </c>
      <c r="E434" s="93" t="s">
        <v>1958</v>
      </c>
      <c r="F434" s="93" t="s">
        <v>367</v>
      </c>
      <c r="G434" s="93" t="s">
        <v>206</v>
      </c>
      <c r="H434">
        <v>429</v>
      </c>
    </row>
    <row r="435" spans="1:8" ht="48.6" customHeight="1">
      <c r="A435" s="93" t="s">
        <v>293</v>
      </c>
      <c r="B435" s="93">
        <v>45</v>
      </c>
      <c r="C435" s="94" t="s">
        <v>847</v>
      </c>
      <c r="D435" s="93" t="s">
        <v>1959</v>
      </c>
      <c r="E435" s="93" t="s">
        <v>1901</v>
      </c>
      <c r="F435" s="93" t="s">
        <v>1663</v>
      </c>
      <c r="G435" s="93" t="s">
        <v>206</v>
      </c>
      <c r="H435">
        <v>430</v>
      </c>
    </row>
    <row r="436" spans="1:8" ht="48.6" customHeight="1">
      <c r="A436" s="93" t="s">
        <v>298</v>
      </c>
      <c r="B436" s="93">
        <v>2</v>
      </c>
      <c r="C436" s="94" t="s">
        <v>848</v>
      </c>
      <c r="D436" s="93" t="s">
        <v>1960</v>
      </c>
      <c r="E436" s="93" t="s">
        <v>1961</v>
      </c>
      <c r="F436" s="93" t="s">
        <v>2793</v>
      </c>
      <c r="G436" s="93" t="s">
        <v>221</v>
      </c>
      <c r="H436">
        <v>431</v>
      </c>
    </row>
    <row r="437" spans="1:8" ht="48.6" customHeight="1">
      <c r="A437" s="93" t="s">
        <v>298</v>
      </c>
      <c r="B437" s="93">
        <v>3</v>
      </c>
      <c r="C437" s="94" t="s">
        <v>849</v>
      </c>
      <c r="D437" s="93" t="s">
        <v>1962</v>
      </c>
      <c r="E437" s="93" t="s">
        <v>1963</v>
      </c>
      <c r="F437" s="93" t="s">
        <v>398</v>
      </c>
      <c r="G437" s="93" t="s">
        <v>2699</v>
      </c>
      <c r="H437">
        <v>432</v>
      </c>
    </row>
    <row r="438" spans="1:8" ht="48.6" customHeight="1">
      <c r="A438" s="93" t="s">
        <v>298</v>
      </c>
      <c r="B438" s="93">
        <v>4</v>
      </c>
      <c r="C438" s="94" t="s">
        <v>850</v>
      </c>
      <c r="D438" s="93" t="s">
        <v>1964</v>
      </c>
      <c r="E438" s="93" t="s">
        <v>1965</v>
      </c>
      <c r="F438" s="93" t="s">
        <v>366</v>
      </c>
      <c r="G438" s="93" t="s">
        <v>329</v>
      </c>
      <c r="H438">
        <v>433</v>
      </c>
    </row>
    <row r="439" spans="1:8" ht="48.6" customHeight="1">
      <c r="A439" s="93" t="s">
        <v>298</v>
      </c>
      <c r="B439" s="93">
        <v>5</v>
      </c>
      <c r="C439" s="94" t="s">
        <v>851</v>
      </c>
      <c r="D439" s="93" t="s">
        <v>1966</v>
      </c>
      <c r="E439" s="93" t="s">
        <v>1967</v>
      </c>
      <c r="F439" s="93" t="s">
        <v>353</v>
      </c>
      <c r="G439" s="93" t="s">
        <v>285</v>
      </c>
      <c r="H439">
        <v>434</v>
      </c>
    </row>
    <row r="440" spans="1:8" ht="48.6" customHeight="1">
      <c r="A440" s="93" t="s">
        <v>298</v>
      </c>
      <c r="B440" s="93">
        <v>7</v>
      </c>
      <c r="C440" s="94" t="s">
        <v>852</v>
      </c>
      <c r="D440" s="93" t="s">
        <v>1968</v>
      </c>
      <c r="E440" s="93" t="s">
        <v>1969</v>
      </c>
      <c r="F440" s="93" t="s">
        <v>355</v>
      </c>
      <c r="G440" s="93" t="s">
        <v>206</v>
      </c>
      <c r="H440">
        <v>435</v>
      </c>
    </row>
    <row r="441" spans="1:8" ht="48.6" customHeight="1">
      <c r="A441" s="93" t="s">
        <v>299</v>
      </c>
      <c r="B441" s="93">
        <v>8</v>
      </c>
      <c r="C441" s="94" t="s">
        <v>853</v>
      </c>
      <c r="D441" s="93" t="s">
        <v>1970</v>
      </c>
      <c r="E441" s="93" t="s">
        <v>1971</v>
      </c>
      <c r="F441" s="93" t="s">
        <v>1726</v>
      </c>
      <c r="G441" s="93" t="s">
        <v>329</v>
      </c>
      <c r="H441">
        <v>436</v>
      </c>
    </row>
    <row r="442" spans="1:8" ht="48.6" customHeight="1">
      <c r="A442" s="93" t="s">
        <v>298</v>
      </c>
      <c r="B442" s="93">
        <v>9</v>
      </c>
      <c r="C442" s="94" t="s">
        <v>854</v>
      </c>
      <c r="D442" s="93" t="s">
        <v>1972</v>
      </c>
      <c r="E442" s="93" t="s">
        <v>1973</v>
      </c>
      <c r="F442" s="93" t="s">
        <v>359</v>
      </c>
      <c r="G442" s="93" t="s">
        <v>206</v>
      </c>
      <c r="H442">
        <v>437</v>
      </c>
    </row>
    <row r="443" spans="1:8" ht="48.6" customHeight="1">
      <c r="A443" s="93" t="s">
        <v>298</v>
      </c>
      <c r="B443" s="93">
        <v>11</v>
      </c>
      <c r="C443" s="94" t="s">
        <v>855</v>
      </c>
      <c r="D443" s="93" t="s">
        <v>1972</v>
      </c>
      <c r="E443" s="93" t="s">
        <v>1974</v>
      </c>
      <c r="F443" s="93" t="s">
        <v>399</v>
      </c>
      <c r="G443" s="93" t="s">
        <v>221</v>
      </c>
      <c r="H443">
        <v>438</v>
      </c>
    </row>
    <row r="444" spans="1:8" ht="48.6" customHeight="1">
      <c r="A444" s="93" t="s">
        <v>298</v>
      </c>
      <c r="B444" s="93">
        <v>12</v>
      </c>
      <c r="C444" s="94" t="s">
        <v>856</v>
      </c>
      <c r="D444" s="93" t="s">
        <v>1975</v>
      </c>
      <c r="E444" s="93" t="s">
        <v>1976</v>
      </c>
      <c r="F444" s="93" t="s">
        <v>2794</v>
      </c>
      <c r="G444" s="93" t="s">
        <v>221</v>
      </c>
      <c r="H444">
        <v>439</v>
      </c>
    </row>
    <row r="445" spans="1:8" ht="48.6" customHeight="1">
      <c r="A445" s="93" t="s">
        <v>298</v>
      </c>
      <c r="B445" s="93">
        <v>16</v>
      </c>
      <c r="C445" s="94" t="s">
        <v>857</v>
      </c>
      <c r="D445" s="93" t="s">
        <v>1977</v>
      </c>
      <c r="E445" s="93" t="s">
        <v>1978</v>
      </c>
      <c r="F445" s="93" t="s">
        <v>1979</v>
      </c>
      <c r="G445" s="93" t="s">
        <v>221</v>
      </c>
      <c r="H445">
        <v>440</v>
      </c>
    </row>
    <row r="446" spans="1:8" ht="48.6" customHeight="1">
      <c r="A446" s="93" t="s">
        <v>298</v>
      </c>
      <c r="B446" s="93">
        <v>17</v>
      </c>
      <c r="C446" s="94" t="s">
        <v>858</v>
      </c>
      <c r="D446" s="93" t="s">
        <v>1977</v>
      </c>
      <c r="E446" s="93" t="s">
        <v>1980</v>
      </c>
      <c r="F446" s="93" t="s">
        <v>363</v>
      </c>
      <c r="G446" s="93" t="s">
        <v>2690</v>
      </c>
      <c r="H446">
        <v>441</v>
      </c>
    </row>
    <row r="447" spans="1:8" ht="48.6" customHeight="1">
      <c r="A447" s="93" t="s">
        <v>298</v>
      </c>
      <c r="B447" s="93">
        <v>20</v>
      </c>
      <c r="C447" s="94" t="s">
        <v>859</v>
      </c>
      <c r="D447" s="93" t="s">
        <v>1981</v>
      </c>
      <c r="E447" s="93" t="s">
        <v>1982</v>
      </c>
      <c r="F447" s="93" t="s">
        <v>368</v>
      </c>
      <c r="G447" s="93" t="s">
        <v>310</v>
      </c>
      <c r="H447">
        <v>442</v>
      </c>
    </row>
    <row r="448" spans="1:8" ht="48.6" customHeight="1">
      <c r="A448" s="93" t="s">
        <v>298</v>
      </c>
      <c r="B448" s="93">
        <v>21</v>
      </c>
      <c r="C448" s="94" t="s">
        <v>860</v>
      </c>
      <c r="D448" s="93" t="s">
        <v>1983</v>
      </c>
      <c r="E448" s="93" t="s">
        <v>1984</v>
      </c>
      <c r="F448" s="93" t="s">
        <v>2157</v>
      </c>
      <c r="G448" s="93" t="s">
        <v>2722</v>
      </c>
      <c r="H448">
        <v>443</v>
      </c>
    </row>
    <row r="449" spans="1:8" ht="48.6" customHeight="1">
      <c r="A449" s="93" t="s">
        <v>298</v>
      </c>
      <c r="B449" s="93">
        <v>23</v>
      </c>
      <c r="C449" s="94" t="s">
        <v>861</v>
      </c>
      <c r="D449" s="93" t="s">
        <v>1985</v>
      </c>
      <c r="E449" s="93" t="s">
        <v>1986</v>
      </c>
      <c r="F449" s="93" t="s">
        <v>2731</v>
      </c>
      <c r="G449" s="93" t="s">
        <v>2690</v>
      </c>
      <c r="H449">
        <v>444</v>
      </c>
    </row>
    <row r="450" spans="1:8" ht="48.6" customHeight="1">
      <c r="A450" s="93" t="s">
        <v>298</v>
      </c>
      <c r="B450" s="93">
        <v>24</v>
      </c>
      <c r="C450" s="94" t="s">
        <v>861</v>
      </c>
      <c r="D450" s="93" t="s">
        <v>1987</v>
      </c>
      <c r="E450" s="93" t="s">
        <v>1988</v>
      </c>
      <c r="F450" s="93" t="s">
        <v>2723</v>
      </c>
      <c r="G450" s="93" t="s">
        <v>2690</v>
      </c>
      <c r="H450">
        <v>445</v>
      </c>
    </row>
    <row r="451" spans="1:8" ht="48.6" customHeight="1">
      <c r="A451" s="93" t="s">
        <v>298</v>
      </c>
      <c r="B451" s="93">
        <v>26</v>
      </c>
      <c r="C451" s="94" t="s">
        <v>862</v>
      </c>
      <c r="D451" s="93" t="s">
        <v>1989</v>
      </c>
      <c r="E451" s="93" t="s">
        <v>1971</v>
      </c>
      <c r="F451" s="93" t="s">
        <v>2795</v>
      </c>
      <c r="G451" s="93" t="s">
        <v>221</v>
      </c>
      <c r="H451">
        <v>446</v>
      </c>
    </row>
    <row r="452" spans="1:8" ht="48.6" customHeight="1">
      <c r="A452" s="93" t="s">
        <v>298</v>
      </c>
      <c r="B452" s="93">
        <v>27</v>
      </c>
      <c r="C452" s="94" t="s">
        <v>863</v>
      </c>
      <c r="D452" s="93" t="s">
        <v>1989</v>
      </c>
      <c r="E452" s="93" t="s">
        <v>1971</v>
      </c>
      <c r="F452" s="93" t="s">
        <v>2796</v>
      </c>
      <c r="G452" s="93" t="s">
        <v>2690</v>
      </c>
      <c r="H452">
        <v>447</v>
      </c>
    </row>
    <row r="453" spans="1:8" ht="48.6" customHeight="1">
      <c r="A453" s="93" t="s">
        <v>299</v>
      </c>
      <c r="B453" s="93">
        <v>30</v>
      </c>
      <c r="C453" s="94" t="s">
        <v>864</v>
      </c>
      <c r="D453" s="93" t="s">
        <v>1990</v>
      </c>
      <c r="E453" s="93" t="s">
        <v>1991</v>
      </c>
      <c r="F453" s="93" t="s">
        <v>1694</v>
      </c>
      <c r="G453" s="93" t="s">
        <v>2722</v>
      </c>
      <c r="H453">
        <v>448</v>
      </c>
    </row>
    <row r="454" spans="1:8" ht="48.6" customHeight="1">
      <c r="A454" s="93" t="s">
        <v>298</v>
      </c>
      <c r="B454" s="93">
        <v>31</v>
      </c>
      <c r="C454" s="94" t="s">
        <v>865</v>
      </c>
      <c r="D454" s="93" t="s">
        <v>1992</v>
      </c>
      <c r="E454" s="93" t="s">
        <v>1993</v>
      </c>
      <c r="F454" s="93" t="s">
        <v>359</v>
      </c>
      <c r="G454" s="93" t="s">
        <v>220</v>
      </c>
      <c r="H454">
        <v>449</v>
      </c>
    </row>
    <row r="455" spans="1:8" ht="48.6" customHeight="1">
      <c r="A455" s="93" t="s">
        <v>298</v>
      </c>
      <c r="B455" s="93">
        <v>33</v>
      </c>
      <c r="C455" s="94" t="s">
        <v>866</v>
      </c>
      <c r="D455" s="93" t="s">
        <v>1994</v>
      </c>
      <c r="E455" s="93" t="s">
        <v>1995</v>
      </c>
      <c r="F455" s="93" t="s">
        <v>2004</v>
      </c>
      <c r="G455" s="93" t="s">
        <v>220</v>
      </c>
      <c r="H455">
        <v>450</v>
      </c>
    </row>
    <row r="456" spans="1:8" ht="48.6" customHeight="1">
      <c r="A456" s="93" t="s">
        <v>298</v>
      </c>
      <c r="B456" s="93">
        <v>35</v>
      </c>
      <c r="C456" s="94" t="s">
        <v>867</v>
      </c>
      <c r="D456" s="93" t="s">
        <v>1996</v>
      </c>
      <c r="E456" s="93" t="s">
        <v>1997</v>
      </c>
      <c r="F456" s="93" t="s">
        <v>2794</v>
      </c>
      <c r="G456" s="93" t="s">
        <v>221</v>
      </c>
      <c r="H456">
        <v>451</v>
      </c>
    </row>
    <row r="457" spans="1:8" ht="48.6" customHeight="1">
      <c r="A457" s="93" t="s">
        <v>299</v>
      </c>
      <c r="B457" s="93">
        <v>36</v>
      </c>
      <c r="C457" s="94" t="s">
        <v>868</v>
      </c>
      <c r="D457" s="93" t="s">
        <v>1998</v>
      </c>
      <c r="E457" s="93" t="s">
        <v>1999</v>
      </c>
      <c r="F457" s="93" t="s">
        <v>1613</v>
      </c>
      <c r="G457" s="93" t="s">
        <v>208</v>
      </c>
      <c r="H457">
        <v>452</v>
      </c>
    </row>
    <row r="458" spans="1:8" ht="48.6" customHeight="1">
      <c r="A458" s="93" t="s">
        <v>298</v>
      </c>
      <c r="B458" s="93">
        <v>38</v>
      </c>
      <c r="C458" s="94" t="s">
        <v>869</v>
      </c>
      <c r="D458" s="93" t="s">
        <v>217</v>
      </c>
      <c r="E458" s="93" t="s">
        <v>2000</v>
      </c>
      <c r="F458" s="93" t="s">
        <v>2761</v>
      </c>
      <c r="G458" s="93" t="s">
        <v>221</v>
      </c>
      <c r="H458">
        <v>453</v>
      </c>
    </row>
    <row r="459" spans="1:8" ht="48.6" customHeight="1">
      <c r="A459" s="93" t="s">
        <v>298</v>
      </c>
      <c r="B459" s="93">
        <v>41</v>
      </c>
      <c r="C459" s="94" t="s">
        <v>870</v>
      </c>
      <c r="D459" s="93" t="s">
        <v>301</v>
      </c>
      <c r="E459" s="93" t="s">
        <v>2001</v>
      </c>
      <c r="F459" s="93" t="s">
        <v>366</v>
      </c>
      <c r="G459" s="93" t="s">
        <v>220</v>
      </c>
      <c r="H459">
        <v>454</v>
      </c>
    </row>
    <row r="460" spans="1:8" ht="48.6" customHeight="1">
      <c r="A460" s="93" t="s">
        <v>298</v>
      </c>
      <c r="B460" s="93">
        <v>42</v>
      </c>
      <c r="C460" s="94" t="s">
        <v>871</v>
      </c>
      <c r="D460" s="93" t="s">
        <v>2002</v>
      </c>
      <c r="E460" s="93" t="s">
        <v>2003</v>
      </c>
      <c r="F460" s="93" t="s">
        <v>2004</v>
      </c>
      <c r="G460" s="93" t="s">
        <v>285</v>
      </c>
      <c r="H460">
        <v>455</v>
      </c>
    </row>
    <row r="461" spans="1:8" ht="48.6" customHeight="1">
      <c r="A461" s="93" t="s">
        <v>298</v>
      </c>
      <c r="B461" s="93">
        <v>43</v>
      </c>
      <c r="C461" s="94" t="s">
        <v>872</v>
      </c>
      <c r="D461" s="93" t="s">
        <v>2005</v>
      </c>
      <c r="E461" s="93" t="s">
        <v>2006</v>
      </c>
      <c r="F461" s="93" t="s">
        <v>2743</v>
      </c>
      <c r="G461" s="93" t="s">
        <v>208</v>
      </c>
      <c r="H461">
        <v>456</v>
      </c>
    </row>
    <row r="462" spans="1:8" ht="48.6" customHeight="1">
      <c r="A462" s="93" t="s">
        <v>298</v>
      </c>
      <c r="B462" s="93">
        <v>44</v>
      </c>
      <c r="C462" s="94" t="s">
        <v>873</v>
      </c>
      <c r="D462" s="93" t="s">
        <v>2007</v>
      </c>
      <c r="E462" s="93" t="s">
        <v>2008</v>
      </c>
      <c r="F462" s="93" t="s">
        <v>367</v>
      </c>
      <c r="G462" s="93" t="s">
        <v>220</v>
      </c>
      <c r="H462">
        <v>457</v>
      </c>
    </row>
    <row r="463" spans="1:8" ht="48.6" customHeight="1">
      <c r="A463" s="93" t="s">
        <v>298</v>
      </c>
      <c r="B463" s="93">
        <v>45</v>
      </c>
      <c r="C463" s="94" t="s">
        <v>874</v>
      </c>
      <c r="D463" s="93" t="s">
        <v>2009</v>
      </c>
      <c r="E463" s="93" t="s">
        <v>2010</v>
      </c>
      <c r="F463" s="93" t="s">
        <v>366</v>
      </c>
      <c r="G463" s="93" t="s">
        <v>220</v>
      </c>
      <c r="H463">
        <v>458</v>
      </c>
    </row>
    <row r="464" spans="1:8" ht="48.6" customHeight="1">
      <c r="A464" s="93" t="s">
        <v>299</v>
      </c>
      <c r="B464" s="93">
        <v>46</v>
      </c>
      <c r="C464" s="94" t="s">
        <v>875</v>
      </c>
      <c r="D464" s="93" t="s">
        <v>2011</v>
      </c>
      <c r="E464" s="93" t="s">
        <v>2012</v>
      </c>
      <c r="F464" s="93" t="s">
        <v>366</v>
      </c>
      <c r="G464" s="93" t="s">
        <v>329</v>
      </c>
      <c r="H464">
        <v>459</v>
      </c>
    </row>
    <row r="465" spans="1:8" ht="48.6" customHeight="1">
      <c r="A465" s="93" t="s">
        <v>298</v>
      </c>
      <c r="B465" s="93">
        <v>47</v>
      </c>
      <c r="C465" s="94" t="s">
        <v>876</v>
      </c>
      <c r="D465" s="93" t="s">
        <v>2013</v>
      </c>
      <c r="E465" s="93" t="s">
        <v>2014</v>
      </c>
      <c r="F465" s="93" t="s">
        <v>2795</v>
      </c>
      <c r="G465" s="93" t="s">
        <v>2699</v>
      </c>
      <c r="H465">
        <v>460</v>
      </c>
    </row>
    <row r="466" spans="1:8" ht="48.6" customHeight="1">
      <c r="A466" s="93" t="s">
        <v>298</v>
      </c>
      <c r="B466" s="93">
        <v>48</v>
      </c>
      <c r="C466" s="94" t="s">
        <v>877</v>
      </c>
      <c r="D466" s="93" t="s">
        <v>2015</v>
      </c>
      <c r="E466" s="93" t="s">
        <v>2016</v>
      </c>
      <c r="F466" s="93" t="s">
        <v>400</v>
      </c>
      <c r="G466" s="93" t="s">
        <v>2699</v>
      </c>
      <c r="H466">
        <v>461</v>
      </c>
    </row>
    <row r="467" spans="1:8" ht="48.6" customHeight="1">
      <c r="A467" s="93" t="s">
        <v>298</v>
      </c>
      <c r="B467" s="93">
        <v>51</v>
      </c>
      <c r="C467" s="94" t="s">
        <v>878</v>
      </c>
      <c r="D467" s="93" t="s">
        <v>2017</v>
      </c>
      <c r="E467" s="93" t="s">
        <v>2018</v>
      </c>
      <c r="F467" s="93" t="s">
        <v>1613</v>
      </c>
      <c r="G467" s="93" t="s">
        <v>206</v>
      </c>
      <c r="H467">
        <v>462</v>
      </c>
    </row>
    <row r="468" spans="1:8" ht="48.6" customHeight="1">
      <c r="A468" s="93" t="s">
        <v>298</v>
      </c>
      <c r="B468" s="93">
        <v>52</v>
      </c>
      <c r="C468" s="94" t="s">
        <v>879</v>
      </c>
      <c r="D468" s="93" t="s">
        <v>2019</v>
      </c>
      <c r="E468" s="93" t="s">
        <v>2018</v>
      </c>
      <c r="F468" s="93" t="s">
        <v>2744</v>
      </c>
      <c r="G468" s="93" t="s">
        <v>2690</v>
      </c>
      <c r="H468">
        <v>463</v>
      </c>
    </row>
    <row r="469" spans="1:8" ht="48.6" customHeight="1">
      <c r="A469" s="93" t="s">
        <v>298</v>
      </c>
      <c r="B469" s="93">
        <v>53</v>
      </c>
      <c r="C469" s="94" t="s">
        <v>880</v>
      </c>
      <c r="D469" s="93" t="s">
        <v>1985</v>
      </c>
      <c r="E469" s="93" t="s">
        <v>2020</v>
      </c>
      <c r="F469" s="93" t="s">
        <v>1726</v>
      </c>
      <c r="G469" s="93" t="s">
        <v>206</v>
      </c>
      <c r="H469">
        <v>464</v>
      </c>
    </row>
    <row r="470" spans="1:8" ht="48.6" customHeight="1">
      <c r="A470" s="93" t="s">
        <v>298</v>
      </c>
      <c r="B470" s="93">
        <v>56</v>
      </c>
      <c r="C470" s="94" t="s">
        <v>881</v>
      </c>
      <c r="D470" s="93" t="s">
        <v>2021</v>
      </c>
      <c r="E470" s="93" t="s">
        <v>2022</v>
      </c>
      <c r="F470" s="93" t="s">
        <v>400</v>
      </c>
      <c r="G470" s="93" t="s">
        <v>221</v>
      </c>
      <c r="H470">
        <v>465</v>
      </c>
    </row>
    <row r="471" spans="1:8" ht="48.6" customHeight="1">
      <c r="A471" s="93" t="s">
        <v>298</v>
      </c>
      <c r="B471" s="93">
        <v>57</v>
      </c>
      <c r="C471" s="94" t="s">
        <v>882</v>
      </c>
      <c r="D471" s="93" t="s">
        <v>2023</v>
      </c>
      <c r="E471" s="93" t="s">
        <v>2024</v>
      </c>
      <c r="F471" s="93" t="s">
        <v>353</v>
      </c>
      <c r="G471" s="93" t="s">
        <v>329</v>
      </c>
      <c r="H471">
        <v>466</v>
      </c>
    </row>
    <row r="472" spans="1:8" ht="48.6" customHeight="1">
      <c r="A472" s="93" t="s">
        <v>298</v>
      </c>
      <c r="B472" s="93">
        <v>58</v>
      </c>
      <c r="C472" s="94" t="s">
        <v>883</v>
      </c>
      <c r="D472" s="93" t="s">
        <v>2025</v>
      </c>
      <c r="E472" s="93" t="s">
        <v>2026</v>
      </c>
      <c r="F472" s="93" t="s">
        <v>1663</v>
      </c>
      <c r="G472" s="93" t="s">
        <v>329</v>
      </c>
      <c r="H472">
        <v>467</v>
      </c>
    </row>
    <row r="473" spans="1:8" ht="48.6" customHeight="1">
      <c r="A473" s="93" t="s">
        <v>298</v>
      </c>
      <c r="B473" s="93">
        <v>59</v>
      </c>
      <c r="C473" s="94" t="s">
        <v>884</v>
      </c>
      <c r="D473" s="93" t="s">
        <v>2023</v>
      </c>
      <c r="E473" s="93" t="s">
        <v>2027</v>
      </c>
      <c r="F473" s="93" t="s">
        <v>1391</v>
      </c>
      <c r="G473" s="93" t="s">
        <v>285</v>
      </c>
      <c r="H473">
        <v>468</v>
      </c>
    </row>
    <row r="474" spans="1:8" ht="48.6" customHeight="1">
      <c r="A474" s="93" t="s">
        <v>298</v>
      </c>
      <c r="B474" s="93">
        <v>60</v>
      </c>
      <c r="C474" s="94" t="s">
        <v>885</v>
      </c>
      <c r="D474" s="93" t="s">
        <v>2028</v>
      </c>
      <c r="E474" s="93" t="s">
        <v>2029</v>
      </c>
      <c r="F474" s="93" t="s">
        <v>367</v>
      </c>
      <c r="G474" s="93" t="s">
        <v>285</v>
      </c>
      <c r="H474">
        <v>469</v>
      </c>
    </row>
    <row r="475" spans="1:8" ht="48.6" customHeight="1">
      <c r="A475" s="93" t="s">
        <v>298</v>
      </c>
      <c r="B475" s="93">
        <v>61</v>
      </c>
      <c r="C475" s="94" t="s">
        <v>886</v>
      </c>
      <c r="D475" s="93" t="s">
        <v>2028</v>
      </c>
      <c r="E475" s="93" t="s">
        <v>2030</v>
      </c>
      <c r="F475" s="93" t="s">
        <v>360</v>
      </c>
      <c r="G475" s="93" t="s">
        <v>285</v>
      </c>
      <c r="H475">
        <v>470</v>
      </c>
    </row>
    <row r="476" spans="1:8" ht="48.6" customHeight="1">
      <c r="A476" s="93" t="s">
        <v>298</v>
      </c>
      <c r="B476" s="93">
        <v>62</v>
      </c>
      <c r="C476" s="94" t="s">
        <v>887</v>
      </c>
      <c r="D476" s="93" t="s">
        <v>2031</v>
      </c>
      <c r="E476" s="93" t="s">
        <v>2032</v>
      </c>
      <c r="F476" s="93" t="s">
        <v>2004</v>
      </c>
      <c r="G476" s="93" t="s">
        <v>285</v>
      </c>
      <c r="H476">
        <v>471</v>
      </c>
    </row>
    <row r="477" spans="1:8" ht="48.6" customHeight="1">
      <c r="A477" s="93" t="s">
        <v>298</v>
      </c>
      <c r="B477" s="93">
        <v>63</v>
      </c>
      <c r="C477" s="94" t="s">
        <v>888</v>
      </c>
      <c r="D477" s="93" t="s">
        <v>2033</v>
      </c>
      <c r="E477" s="93" t="s">
        <v>2034</v>
      </c>
      <c r="F477" s="93" t="s">
        <v>1653</v>
      </c>
      <c r="G477" s="93" t="s">
        <v>285</v>
      </c>
      <c r="H477">
        <v>472</v>
      </c>
    </row>
    <row r="478" spans="1:8" ht="48.6" customHeight="1">
      <c r="A478" s="93" t="s">
        <v>298</v>
      </c>
      <c r="B478" s="93">
        <v>64</v>
      </c>
      <c r="C478" s="94" t="s">
        <v>889</v>
      </c>
      <c r="D478" s="93" t="s">
        <v>2035</v>
      </c>
      <c r="E478" s="93" t="s">
        <v>2036</v>
      </c>
      <c r="F478" s="93" t="s">
        <v>364</v>
      </c>
      <c r="G478" s="93" t="s">
        <v>2690</v>
      </c>
      <c r="H478">
        <v>473</v>
      </c>
    </row>
    <row r="479" spans="1:8" ht="48.6" customHeight="1">
      <c r="A479" s="93" t="s">
        <v>298</v>
      </c>
      <c r="B479" s="93">
        <v>65</v>
      </c>
      <c r="C479" s="94" t="s">
        <v>890</v>
      </c>
      <c r="D479" s="93" t="s">
        <v>1981</v>
      </c>
      <c r="E479" s="93" t="s">
        <v>2037</v>
      </c>
      <c r="F479" s="93" t="s">
        <v>354</v>
      </c>
      <c r="G479" s="93" t="s">
        <v>2690</v>
      </c>
      <c r="H479">
        <v>474</v>
      </c>
    </row>
    <row r="480" spans="1:8" ht="48.6" customHeight="1">
      <c r="A480" s="93" t="s">
        <v>299</v>
      </c>
      <c r="B480" s="93">
        <v>67</v>
      </c>
      <c r="C480" s="94" t="s">
        <v>891</v>
      </c>
      <c r="D480" s="93" t="s">
        <v>2038</v>
      </c>
      <c r="E480" s="93" t="s">
        <v>2039</v>
      </c>
      <c r="F480" s="93" t="s">
        <v>2794</v>
      </c>
      <c r="G480" s="93" t="s">
        <v>221</v>
      </c>
      <c r="H480">
        <v>475</v>
      </c>
    </row>
    <row r="481" spans="1:8" ht="48.6" customHeight="1">
      <c r="A481" s="93" t="s">
        <v>299</v>
      </c>
      <c r="B481" s="93">
        <v>69</v>
      </c>
      <c r="C481" s="94" t="s">
        <v>892</v>
      </c>
      <c r="D481" s="93" t="s">
        <v>1992</v>
      </c>
      <c r="E481" s="93" t="s">
        <v>1993</v>
      </c>
      <c r="F481" s="93" t="s">
        <v>2797</v>
      </c>
      <c r="G481" s="93" t="s">
        <v>221</v>
      </c>
      <c r="H481">
        <v>476</v>
      </c>
    </row>
    <row r="482" spans="1:8" ht="48.6" customHeight="1">
      <c r="A482" s="93" t="s">
        <v>298</v>
      </c>
      <c r="B482" s="93">
        <v>70</v>
      </c>
      <c r="C482" s="94" t="s">
        <v>893</v>
      </c>
      <c r="D482" s="93" t="s">
        <v>2040</v>
      </c>
      <c r="E482" s="93" t="s">
        <v>2041</v>
      </c>
      <c r="F482" s="93" t="s">
        <v>361</v>
      </c>
      <c r="G482" s="93" t="s">
        <v>220</v>
      </c>
      <c r="H482">
        <v>477</v>
      </c>
    </row>
    <row r="483" spans="1:8" ht="48.6" customHeight="1">
      <c r="A483" s="93" t="s">
        <v>298</v>
      </c>
      <c r="B483" s="93">
        <v>73</v>
      </c>
      <c r="C483" s="94" t="s">
        <v>894</v>
      </c>
      <c r="D483" s="93" t="s">
        <v>2042</v>
      </c>
      <c r="E483" s="93" t="s">
        <v>2043</v>
      </c>
      <c r="F483" s="93" t="s">
        <v>2761</v>
      </c>
      <c r="G483" s="93" t="s">
        <v>221</v>
      </c>
      <c r="H483">
        <v>478</v>
      </c>
    </row>
    <row r="484" spans="1:8" ht="48.6" customHeight="1">
      <c r="A484" s="93" t="s">
        <v>298</v>
      </c>
      <c r="B484" s="93">
        <v>74</v>
      </c>
      <c r="C484" s="94" t="s">
        <v>895</v>
      </c>
      <c r="D484" s="93" t="s">
        <v>2044</v>
      </c>
      <c r="E484" s="93" t="s">
        <v>2045</v>
      </c>
      <c r="F484" s="93" t="s">
        <v>1663</v>
      </c>
      <c r="G484" s="93" t="s">
        <v>329</v>
      </c>
      <c r="H484">
        <v>479</v>
      </c>
    </row>
    <row r="485" spans="1:8" ht="48.6" customHeight="1">
      <c r="A485" s="93" t="s">
        <v>298</v>
      </c>
      <c r="B485" s="93">
        <v>76</v>
      </c>
      <c r="C485" s="94" t="s">
        <v>896</v>
      </c>
      <c r="D485" s="93" t="s">
        <v>1977</v>
      </c>
      <c r="E485" s="93" t="s">
        <v>2046</v>
      </c>
      <c r="F485" s="93" t="s">
        <v>1396</v>
      </c>
      <c r="G485" s="93" t="s">
        <v>206</v>
      </c>
      <c r="H485">
        <v>480</v>
      </c>
    </row>
    <row r="486" spans="1:8" ht="48.6" customHeight="1">
      <c r="A486" s="93" t="s">
        <v>298</v>
      </c>
      <c r="B486" s="93">
        <v>81</v>
      </c>
      <c r="C486" s="94" t="s">
        <v>897</v>
      </c>
      <c r="D486" s="93" t="s">
        <v>2042</v>
      </c>
      <c r="E486" s="93" t="s">
        <v>2047</v>
      </c>
      <c r="F486" s="93" t="s">
        <v>1868</v>
      </c>
      <c r="G486" s="93" t="s">
        <v>206</v>
      </c>
      <c r="H486">
        <v>481</v>
      </c>
    </row>
    <row r="487" spans="1:8" ht="48.6" customHeight="1">
      <c r="A487" s="93" t="s">
        <v>298</v>
      </c>
      <c r="B487" s="93">
        <v>83</v>
      </c>
      <c r="C487" s="94" t="s">
        <v>898</v>
      </c>
      <c r="D487" s="93" t="s">
        <v>2048</v>
      </c>
      <c r="E487" s="93" t="s">
        <v>2049</v>
      </c>
      <c r="F487" s="93" t="s">
        <v>2793</v>
      </c>
      <c r="G487" s="93" t="s">
        <v>221</v>
      </c>
      <c r="H487">
        <v>482</v>
      </c>
    </row>
    <row r="488" spans="1:8" ht="48.6" customHeight="1">
      <c r="A488" s="93" t="s">
        <v>298</v>
      </c>
      <c r="B488" s="93">
        <v>84</v>
      </c>
      <c r="C488" s="94" t="s">
        <v>880</v>
      </c>
      <c r="D488" s="93" t="s">
        <v>2050</v>
      </c>
      <c r="E488" s="93" t="s">
        <v>2051</v>
      </c>
      <c r="F488" s="93" t="s">
        <v>355</v>
      </c>
      <c r="G488" s="93" t="s">
        <v>206</v>
      </c>
      <c r="H488">
        <v>483</v>
      </c>
    </row>
    <row r="489" spans="1:8" ht="48.6" customHeight="1">
      <c r="A489" s="93" t="s">
        <v>298</v>
      </c>
      <c r="B489" s="93">
        <v>85</v>
      </c>
      <c r="C489" s="94" t="s">
        <v>899</v>
      </c>
      <c r="D489" s="93" t="s">
        <v>2052</v>
      </c>
      <c r="E489" s="93" t="s">
        <v>2053</v>
      </c>
      <c r="F489" s="93" t="s">
        <v>1846</v>
      </c>
      <c r="G489" s="93" t="s">
        <v>2700</v>
      </c>
      <c r="H489">
        <v>484</v>
      </c>
    </row>
    <row r="490" spans="1:8" ht="48.6" customHeight="1">
      <c r="A490" s="93" t="s">
        <v>298</v>
      </c>
      <c r="B490" s="93">
        <v>86</v>
      </c>
      <c r="C490" s="94" t="s">
        <v>900</v>
      </c>
      <c r="D490" s="93" t="s">
        <v>2054</v>
      </c>
      <c r="E490" s="93" t="s">
        <v>2055</v>
      </c>
      <c r="F490" s="93" t="s">
        <v>359</v>
      </c>
      <c r="G490" s="93" t="s">
        <v>206</v>
      </c>
      <c r="H490">
        <v>485</v>
      </c>
    </row>
    <row r="491" spans="1:8" ht="48.6" customHeight="1">
      <c r="A491" s="93" t="s">
        <v>298</v>
      </c>
      <c r="B491" s="93">
        <v>87</v>
      </c>
      <c r="C491" s="94" t="s">
        <v>901</v>
      </c>
      <c r="D491" s="93" t="s">
        <v>2056</v>
      </c>
      <c r="E491" s="93" t="s">
        <v>2057</v>
      </c>
      <c r="F491" s="93" t="s">
        <v>1589</v>
      </c>
      <c r="G491" s="93" t="s">
        <v>206</v>
      </c>
      <c r="H491">
        <v>486</v>
      </c>
    </row>
    <row r="492" spans="1:8" ht="48.6" customHeight="1">
      <c r="A492" s="93" t="s">
        <v>300</v>
      </c>
      <c r="B492" s="93">
        <v>88</v>
      </c>
      <c r="C492" s="94" t="s">
        <v>902</v>
      </c>
      <c r="D492" s="93" t="s">
        <v>2058</v>
      </c>
      <c r="E492" s="93" t="s">
        <v>2020</v>
      </c>
      <c r="F492" s="93" t="s">
        <v>1589</v>
      </c>
      <c r="G492" s="93" t="s">
        <v>206</v>
      </c>
      <c r="H492">
        <v>487</v>
      </c>
    </row>
    <row r="493" spans="1:8" ht="48.6" customHeight="1">
      <c r="A493" s="93" t="s">
        <v>298</v>
      </c>
      <c r="B493" s="93">
        <v>89</v>
      </c>
      <c r="C493" s="94" t="s">
        <v>903</v>
      </c>
      <c r="D493" s="93" t="s">
        <v>2052</v>
      </c>
      <c r="E493" s="93" t="s">
        <v>2059</v>
      </c>
      <c r="F493" s="93" t="s">
        <v>399</v>
      </c>
      <c r="G493" s="93" t="s">
        <v>221</v>
      </c>
      <c r="H493">
        <v>488</v>
      </c>
    </row>
    <row r="494" spans="1:8" ht="48.6" customHeight="1">
      <c r="A494" s="93" t="s">
        <v>409</v>
      </c>
      <c r="B494" s="93">
        <v>1</v>
      </c>
      <c r="C494" s="94" t="s">
        <v>904</v>
      </c>
      <c r="D494" s="93" t="s">
        <v>2060</v>
      </c>
      <c r="E494" s="93" t="s">
        <v>2061</v>
      </c>
      <c r="F494" s="93" t="s">
        <v>1705</v>
      </c>
      <c r="G494" s="93" t="s">
        <v>2701</v>
      </c>
      <c r="H494">
        <v>489</v>
      </c>
    </row>
    <row r="495" spans="1:8" ht="48.6" customHeight="1">
      <c r="A495" s="93" t="s">
        <v>409</v>
      </c>
      <c r="B495" s="93">
        <v>2</v>
      </c>
      <c r="C495" s="94" t="s">
        <v>905</v>
      </c>
      <c r="D495" s="93" t="s">
        <v>2062</v>
      </c>
      <c r="E495" s="93" t="s">
        <v>2063</v>
      </c>
      <c r="F495" s="93" t="s">
        <v>2064</v>
      </c>
      <c r="G495" s="93" t="s">
        <v>285</v>
      </c>
      <c r="H495">
        <v>490</v>
      </c>
    </row>
    <row r="496" spans="1:8" ht="48.6" customHeight="1">
      <c r="A496" s="93" t="s">
        <v>409</v>
      </c>
      <c r="B496" s="93">
        <v>3</v>
      </c>
      <c r="C496" s="94" t="s">
        <v>906</v>
      </c>
      <c r="D496" s="93" t="s">
        <v>2065</v>
      </c>
      <c r="E496" s="93" t="s">
        <v>2066</v>
      </c>
      <c r="F496" s="93" t="s">
        <v>365</v>
      </c>
      <c r="G496" s="93" t="s">
        <v>285</v>
      </c>
      <c r="H496">
        <v>491</v>
      </c>
    </row>
    <row r="497" spans="1:8" ht="48.6" customHeight="1">
      <c r="A497" s="93" t="s">
        <v>409</v>
      </c>
      <c r="B497" s="93">
        <v>4</v>
      </c>
      <c r="C497" s="94" t="s">
        <v>907</v>
      </c>
      <c r="D497" s="93" t="s">
        <v>309</v>
      </c>
      <c r="E497" s="93" t="s">
        <v>2067</v>
      </c>
      <c r="F497" s="93" t="s">
        <v>367</v>
      </c>
      <c r="G497" s="93" t="s">
        <v>220</v>
      </c>
      <c r="H497">
        <v>492</v>
      </c>
    </row>
    <row r="498" spans="1:8" ht="48.6" customHeight="1">
      <c r="A498" s="93" t="s">
        <v>409</v>
      </c>
      <c r="B498" s="93">
        <v>5</v>
      </c>
      <c r="C498" s="94" t="s">
        <v>908</v>
      </c>
      <c r="D498" s="93" t="s">
        <v>2068</v>
      </c>
      <c r="E498" s="93" t="s">
        <v>2069</v>
      </c>
      <c r="F498" s="93" t="s">
        <v>2798</v>
      </c>
      <c r="G498" s="93" t="s">
        <v>285</v>
      </c>
      <c r="H498">
        <v>493</v>
      </c>
    </row>
    <row r="499" spans="1:8" ht="48.6" customHeight="1">
      <c r="A499" s="93" t="s">
        <v>409</v>
      </c>
      <c r="B499" s="93">
        <v>6</v>
      </c>
      <c r="C499" s="94" t="s">
        <v>909</v>
      </c>
      <c r="D499" s="93" t="s">
        <v>2070</v>
      </c>
      <c r="E499" s="93" t="s">
        <v>2071</v>
      </c>
      <c r="F499" s="93" t="s">
        <v>355</v>
      </c>
      <c r="G499" s="93" t="s">
        <v>220</v>
      </c>
      <c r="H499">
        <v>494</v>
      </c>
    </row>
    <row r="500" spans="1:8" ht="48.6" customHeight="1">
      <c r="A500" s="93" t="s">
        <v>409</v>
      </c>
      <c r="B500" s="93">
        <v>7</v>
      </c>
      <c r="C500" s="94" t="s">
        <v>910</v>
      </c>
      <c r="D500" s="93" t="s">
        <v>2072</v>
      </c>
      <c r="E500" s="93" t="s">
        <v>2073</v>
      </c>
      <c r="F500" s="93" t="s">
        <v>1663</v>
      </c>
      <c r="G500" s="93" t="s">
        <v>329</v>
      </c>
      <c r="H500">
        <v>495</v>
      </c>
    </row>
    <row r="501" spans="1:8" ht="48.6" customHeight="1">
      <c r="A501" s="93" t="s">
        <v>409</v>
      </c>
      <c r="B501" s="93">
        <v>8</v>
      </c>
      <c r="C501" s="94" t="s">
        <v>911</v>
      </c>
      <c r="D501" s="93" t="s">
        <v>2074</v>
      </c>
      <c r="E501" s="93" t="s">
        <v>2075</v>
      </c>
      <c r="F501" s="93" t="s">
        <v>1705</v>
      </c>
      <c r="G501" s="93" t="s">
        <v>206</v>
      </c>
      <c r="H501">
        <v>496</v>
      </c>
    </row>
    <row r="502" spans="1:8" ht="48.6" customHeight="1">
      <c r="A502" s="93" t="s">
        <v>409</v>
      </c>
      <c r="B502" s="93">
        <v>9</v>
      </c>
      <c r="C502" s="94" t="s">
        <v>912</v>
      </c>
      <c r="D502" s="93" t="s">
        <v>2076</v>
      </c>
      <c r="E502" s="93" t="s">
        <v>2077</v>
      </c>
      <c r="F502" s="93" t="s">
        <v>366</v>
      </c>
      <c r="G502" s="93" t="s">
        <v>329</v>
      </c>
      <c r="H502">
        <v>497</v>
      </c>
    </row>
    <row r="503" spans="1:8" ht="48.6" customHeight="1">
      <c r="A503" s="93" t="s">
        <v>409</v>
      </c>
      <c r="B503" s="93">
        <v>10</v>
      </c>
      <c r="C503" s="94" t="s">
        <v>913</v>
      </c>
      <c r="D503" s="93" t="s">
        <v>2078</v>
      </c>
      <c r="E503" s="93" t="s">
        <v>2079</v>
      </c>
      <c r="F503" s="93" t="s">
        <v>2173</v>
      </c>
      <c r="G503" s="93" t="s">
        <v>221</v>
      </c>
      <c r="H503">
        <v>498</v>
      </c>
    </row>
    <row r="504" spans="1:8" ht="48.6" customHeight="1">
      <c r="A504" s="93" t="s">
        <v>409</v>
      </c>
      <c r="B504" s="93">
        <v>11</v>
      </c>
      <c r="C504" s="94" t="s">
        <v>914</v>
      </c>
      <c r="D504" s="93" t="s">
        <v>2080</v>
      </c>
      <c r="E504" s="93" t="s">
        <v>2081</v>
      </c>
      <c r="F504" s="93" t="s">
        <v>2136</v>
      </c>
      <c r="G504" s="93" t="s">
        <v>221</v>
      </c>
      <c r="H504">
        <v>499</v>
      </c>
    </row>
    <row r="505" spans="1:8" ht="48.6" customHeight="1">
      <c r="A505" s="93" t="s">
        <v>409</v>
      </c>
      <c r="B505" s="93">
        <v>12</v>
      </c>
      <c r="C505" s="94" t="s">
        <v>915</v>
      </c>
      <c r="D505" s="93" t="s">
        <v>2080</v>
      </c>
      <c r="E505" s="93" t="s">
        <v>2081</v>
      </c>
      <c r="F505" s="93" t="s">
        <v>2799</v>
      </c>
      <c r="G505" s="93" t="s">
        <v>221</v>
      </c>
      <c r="H505">
        <v>500</v>
      </c>
    </row>
    <row r="506" spans="1:8" ht="48.6" customHeight="1">
      <c r="A506" s="93" t="s">
        <v>409</v>
      </c>
      <c r="B506" s="93">
        <v>13</v>
      </c>
      <c r="C506" s="94" t="s">
        <v>916</v>
      </c>
      <c r="D506" s="93" t="s">
        <v>2082</v>
      </c>
      <c r="E506" s="93" t="s">
        <v>2083</v>
      </c>
      <c r="F506" s="93" t="s">
        <v>365</v>
      </c>
      <c r="G506" s="93" t="s">
        <v>206</v>
      </c>
      <c r="H506">
        <v>501</v>
      </c>
    </row>
    <row r="507" spans="1:8" ht="48.6" customHeight="1">
      <c r="A507" s="93" t="s">
        <v>409</v>
      </c>
      <c r="B507" s="93">
        <v>14</v>
      </c>
      <c r="C507" s="94" t="s">
        <v>917</v>
      </c>
      <c r="D507" s="93" t="s">
        <v>239</v>
      </c>
      <c r="E507" s="93" t="s">
        <v>2084</v>
      </c>
      <c r="F507" s="93" t="s">
        <v>1396</v>
      </c>
      <c r="G507" s="93" t="s">
        <v>2702</v>
      </c>
      <c r="H507">
        <v>502</v>
      </c>
    </row>
    <row r="508" spans="1:8" ht="48.6" customHeight="1">
      <c r="A508" s="93" t="s">
        <v>409</v>
      </c>
      <c r="B508" s="93">
        <v>15</v>
      </c>
      <c r="C508" s="94" t="s">
        <v>918</v>
      </c>
      <c r="D508" s="93" t="s">
        <v>2070</v>
      </c>
      <c r="E508" s="93" t="s">
        <v>2085</v>
      </c>
      <c r="F508" s="93" t="s">
        <v>1280</v>
      </c>
      <c r="G508" s="93" t="s">
        <v>285</v>
      </c>
      <c r="H508">
        <v>503</v>
      </c>
    </row>
    <row r="509" spans="1:8" ht="48.6" customHeight="1">
      <c r="A509" s="93" t="s">
        <v>409</v>
      </c>
      <c r="B509" s="93">
        <v>16</v>
      </c>
      <c r="C509" s="94" t="s">
        <v>919</v>
      </c>
      <c r="D509" s="93" t="s">
        <v>2086</v>
      </c>
      <c r="E509" s="93" t="s">
        <v>2087</v>
      </c>
      <c r="F509" s="93" t="s">
        <v>1702</v>
      </c>
      <c r="G509" s="93" t="s">
        <v>2691</v>
      </c>
      <c r="H509">
        <v>504</v>
      </c>
    </row>
    <row r="510" spans="1:8" ht="48.6" customHeight="1">
      <c r="A510" s="93" t="s">
        <v>409</v>
      </c>
      <c r="B510" s="93">
        <v>17</v>
      </c>
      <c r="C510" s="94" t="s">
        <v>920</v>
      </c>
      <c r="D510" s="93" t="s">
        <v>2088</v>
      </c>
      <c r="E510" s="93" t="s">
        <v>2089</v>
      </c>
      <c r="F510" s="93" t="s">
        <v>367</v>
      </c>
      <c r="G510" s="93" t="s">
        <v>206</v>
      </c>
      <c r="H510">
        <v>505</v>
      </c>
    </row>
    <row r="511" spans="1:8" ht="48.6" customHeight="1">
      <c r="A511" s="93" t="s">
        <v>409</v>
      </c>
      <c r="B511" s="93">
        <v>18</v>
      </c>
      <c r="C511" s="94" t="s">
        <v>921</v>
      </c>
      <c r="D511" s="93" t="s">
        <v>307</v>
      </c>
      <c r="E511" s="93" t="s">
        <v>2090</v>
      </c>
      <c r="F511" s="93" t="s">
        <v>359</v>
      </c>
      <c r="G511" s="93" t="s">
        <v>285</v>
      </c>
      <c r="H511">
        <v>506</v>
      </c>
    </row>
    <row r="512" spans="1:8" ht="48.6" customHeight="1">
      <c r="A512" s="93" t="s">
        <v>409</v>
      </c>
      <c r="B512" s="93">
        <v>19</v>
      </c>
      <c r="C512" s="94" t="s">
        <v>922</v>
      </c>
      <c r="D512" s="93" t="s">
        <v>2091</v>
      </c>
      <c r="E512" s="93" t="s">
        <v>2092</v>
      </c>
      <c r="F512" s="93" t="s">
        <v>2173</v>
      </c>
      <c r="G512" s="93" t="s">
        <v>221</v>
      </c>
      <c r="H512">
        <v>507</v>
      </c>
    </row>
    <row r="513" spans="1:8" ht="48.6" customHeight="1">
      <c r="A513" s="93" t="s">
        <v>409</v>
      </c>
      <c r="B513" s="93">
        <v>20</v>
      </c>
      <c r="C513" s="94" t="s">
        <v>923</v>
      </c>
      <c r="D513" s="93" t="s">
        <v>2091</v>
      </c>
      <c r="E513" s="93" t="s">
        <v>2093</v>
      </c>
      <c r="F513" s="93" t="s">
        <v>2800</v>
      </c>
      <c r="G513" s="93" t="s">
        <v>221</v>
      </c>
      <c r="H513">
        <v>508</v>
      </c>
    </row>
    <row r="514" spans="1:8" ht="48.6" customHeight="1">
      <c r="A514" s="93" t="s">
        <v>409</v>
      </c>
      <c r="B514" s="93">
        <v>21</v>
      </c>
      <c r="C514" s="94" t="s">
        <v>924</v>
      </c>
      <c r="D514" s="93" t="s">
        <v>2088</v>
      </c>
      <c r="E514" s="93" t="s">
        <v>2094</v>
      </c>
      <c r="F514" s="93" t="s">
        <v>1613</v>
      </c>
      <c r="G514" s="93" t="s">
        <v>206</v>
      </c>
      <c r="H514">
        <v>509</v>
      </c>
    </row>
    <row r="515" spans="1:8" ht="48.6" customHeight="1">
      <c r="A515" s="93" t="s">
        <v>409</v>
      </c>
      <c r="B515" s="93">
        <v>22</v>
      </c>
      <c r="C515" s="94" t="s">
        <v>925</v>
      </c>
      <c r="D515" s="93" t="s">
        <v>2095</v>
      </c>
      <c r="E515" s="93" t="s">
        <v>2096</v>
      </c>
      <c r="F515" s="93" t="s">
        <v>366</v>
      </c>
      <c r="G515" s="93" t="s">
        <v>329</v>
      </c>
      <c r="H515">
        <v>510</v>
      </c>
    </row>
    <row r="516" spans="1:8" ht="48.6" customHeight="1">
      <c r="A516" s="93" t="s">
        <v>409</v>
      </c>
      <c r="B516" s="93">
        <v>23</v>
      </c>
      <c r="C516" s="94" t="s">
        <v>926</v>
      </c>
      <c r="D516" s="93" t="s">
        <v>2097</v>
      </c>
      <c r="E516" s="93" t="s">
        <v>2098</v>
      </c>
      <c r="F516" s="93" t="s">
        <v>372</v>
      </c>
      <c r="G516" s="93" t="s">
        <v>220</v>
      </c>
      <c r="H516">
        <v>511</v>
      </c>
    </row>
    <row r="517" spans="1:8" ht="48.6" customHeight="1">
      <c r="A517" s="93" t="s">
        <v>409</v>
      </c>
      <c r="B517" s="93">
        <v>24</v>
      </c>
      <c r="C517" s="94" t="s">
        <v>927</v>
      </c>
      <c r="D517" s="93" t="s">
        <v>2095</v>
      </c>
      <c r="E517" s="93" t="s">
        <v>2099</v>
      </c>
      <c r="F517" s="93" t="s">
        <v>369</v>
      </c>
      <c r="G517" s="93" t="s">
        <v>329</v>
      </c>
      <c r="H517">
        <v>512</v>
      </c>
    </row>
    <row r="518" spans="1:8" ht="48.6" customHeight="1">
      <c r="A518" s="93" t="s">
        <v>409</v>
      </c>
      <c r="B518" s="93">
        <v>25</v>
      </c>
      <c r="C518" s="94" t="s">
        <v>928</v>
      </c>
      <c r="D518" s="93" t="s">
        <v>2100</v>
      </c>
      <c r="E518" s="93" t="s">
        <v>2101</v>
      </c>
      <c r="F518" s="93" t="s">
        <v>366</v>
      </c>
      <c r="G518" s="93" t="s">
        <v>220</v>
      </c>
      <c r="H518">
        <v>513</v>
      </c>
    </row>
    <row r="519" spans="1:8" ht="48.6" customHeight="1">
      <c r="A519" s="93" t="s">
        <v>409</v>
      </c>
      <c r="B519" s="93">
        <v>26</v>
      </c>
      <c r="C519" s="94" t="s">
        <v>929</v>
      </c>
      <c r="D519" s="93" t="s">
        <v>2102</v>
      </c>
      <c r="E519" s="93" t="s">
        <v>2103</v>
      </c>
      <c r="F519" s="93" t="s">
        <v>2801</v>
      </c>
      <c r="G519" s="93" t="s">
        <v>221</v>
      </c>
      <c r="H519">
        <v>514</v>
      </c>
    </row>
    <row r="520" spans="1:8" ht="48.6" customHeight="1">
      <c r="A520" s="93" t="s">
        <v>409</v>
      </c>
      <c r="B520" s="93">
        <v>27</v>
      </c>
      <c r="C520" s="94" t="s">
        <v>930</v>
      </c>
      <c r="D520" s="93" t="s">
        <v>2104</v>
      </c>
      <c r="E520" s="93" t="s">
        <v>2105</v>
      </c>
      <c r="F520" s="93" t="s">
        <v>2800</v>
      </c>
      <c r="G520" s="93" t="s">
        <v>221</v>
      </c>
      <c r="H520">
        <v>515</v>
      </c>
    </row>
    <row r="521" spans="1:8" ht="48.6" customHeight="1">
      <c r="A521" s="93" t="s">
        <v>409</v>
      </c>
      <c r="B521" s="93">
        <v>28</v>
      </c>
      <c r="C521" s="94" t="s">
        <v>931</v>
      </c>
      <c r="D521" s="93" t="s">
        <v>2106</v>
      </c>
      <c r="E521" s="93" t="s">
        <v>2107</v>
      </c>
      <c r="F521" s="93" t="s">
        <v>388</v>
      </c>
      <c r="G521" s="93" t="s">
        <v>206</v>
      </c>
      <c r="H521">
        <v>516</v>
      </c>
    </row>
    <row r="522" spans="1:8" ht="48.6" customHeight="1">
      <c r="A522" s="93" t="s">
        <v>409</v>
      </c>
      <c r="B522" s="93">
        <v>29</v>
      </c>
      <c r="C522" s="94" t="s">
        <v>932</v>
      </c>
      <c r="D522" s="93" t="s">
        <v>2060</v>
      </c>
      <c r="E522" s="93" t="s">
        <v>2108</v>
      </c>
      <c r="F522" s="93" t="s">
        <v>359</v>
      </c>
      <c r="G522" s="93" t="s">
        <v>2701</v>
      </c>
      <c r="H522">
        <v>517</v>
      </c>
    </row>
    <row r="523" spans="1:8" ht="48.6" customHeight="1">
      <c r="A523" s="93" t="s">
        <v>409</v>
      </c>
      <c r="B523" s="93">
        <v>30</v>
      </c>
      <c r="C523" s="94" t="s">
        <v>933</v>
      </c>
      <c r="D523" s="93" t="s">
        <v>2109</v>
      </c>
      <c r="E523" s="93" t="s">
        <v>2110</v>
      </c>
      <c r="F523" s="93" t="s">
        <v>366</v>
      </c>
      <c r="G523" s="93" t="s">
        <v>329</v>
      </c>
      <c r="H523">
        <v>518</v>
      </c>
    </row>
    <row r="524" spans="1:8" ht="48.6" customHeight="1">
      <c r="A524" s="93" t="s">
        <v>409</v>
      </c>
      <c r="B524" s="93">
        <v>31</v>
      </c>
      <c r="C524" s="94" t="s">
        <v>934</v>
      </c>
      <c r="D524" s="93" t="s">
        <v>2111</v>
      </c>
      <c r="E524" s="93" t="s">
        <v>2112</v>
      </c>
      <c r="F524" s="93" t="s">
        <v>2802</v>
      </c>
      <c r="G524" s="93" t="s">
        <v>221</v>
      </c>
      <c r="H524">
        <v>519</v>
      </c>
    </row>
    <row r="525" spans="1:8" ht="48.6" customHeight="1">
      <c r="A525" s="93" t="s">
        <v>409</v>
      </c>
      <c r="B525" s="93">
        <v>32</v>
      </c>
      <c r="C525" s="94" t="s">
        <v>935</v>
      </c>
      <c r="D525" s="93" t="s">
        <v>2113</v>
      </c>
      <c r="E525" s="93" t="s">
        <v>2114</v>
      </c>
      <c r="F525" s="93" t="s">
        <v>385</v>
      </c>
      <c r="G525" s="93" t="s">
        <v>221</v>
      </c>
      <c r="H525">
        <v>520</v>
      </c>
    </row>
    <row r="526" spans="1:8" ht="48.6" customHeight="1">
      <c r="A526" s="93" t="s">
        <v>409</v>
      </c>
      <c r="B526" s="93">
        <v>33</v>
      </c>
      <c r="C526" s="94" t="s">
        <v>936</v>
      </c>
      <c r="D526" s="93" t="s">
        <v>2115</v>
      </c>
      <c r="E526" s="93" t="s">
        <v>2116</v>
      </c>
      <c r="F526" s="93" t="s">
        <v>1663</v>
      </c>
      <c r="G526" s="93" t="s">
        <v>329</v>
      </c>
      <c r="H526">
        <v>521</v>
      </c>
    </row>
    <row r="527" spans="1:8" ht="48.6" customHeight="1">
      <c r="A527" s="93" t="s">
        <v>409</v>
      </c>
      <c r="B527" s="93">
        <v>35</v>
      </c>
      <c r="C527" s="94" t="s">
        <v>937</v>
      </c>
      <c r="D527" s="93" t="s">
        <v>2117</v>
      </c>
      <c r="E527" s="93" t="s">
        <v>2118</v>
      </c>
      <c r="F527" s="93" t="s">
        <v>1663</v>
      </c>
      <c r="G527" s="93" t="s">
        <v>329</v>
      </c>
      <c r="H527">
        <v>522</v>
      </c>
    </row>
    <row r="528" spans="1:8" ht="48.6" customHeight="1">
      <c r="A528" s="93" t="s">
        <v>409</v>
      </c>
      <c r="B528" s="93">
        <v>36</v>
      </c>
      <c r="C528" s="94" t="s">
        <v>938</v>
      </c>
      <c r="D528" s="93" t="s">
        <v>2119</v>
      </c>
      <c r="E528" s="93" t="s">
        <v>2120</v>
      </c>
      <c r="F528" s="93" t="s">
        <v>2803</v>
      </c>
      <c r="G528" s="93" t="s">
        <v>221</v>
      </c>
      <c r="H528">
        <v>523</v>
      </c>
    </row>
    <row r="529" spans="1:8" ht="48.6" customHeight="1">
      <c r="A529" s="93" t="s">
        <v>409</v>
      </c>
      <c r="B529" s="93">
        <v>37</v>
      </c>
      <c r="C529" s="94" t="s">
        <v>939</v>
      </c>
      <c r="D529" s="93" t="s">
        <v>2121</v>
      </c>
      <c r="E529" s="93" t="s">
        <v>2122</v>
      </c>
      <c r="F529" s="93" t="s">
        <v>2260</v>
      </c>
      <c r="G529" s="93" t="s">
        <v>206</v>
      </c>
      <c r="H529">
        <v>524</v>
      </c>
    </row>
    <row r="530" spans="1:8" ht="48.6" customHeight="1">
      <c r="A530" s="93" t="s">
        <v>409</v>
      </c>
      <c r="B530" s="93">
        <v>39</v>
      </c>
      <c r="C530" s="94" t="s">
        <v>940</v>
      </c>
      <c r="D530" s="93" t="s">
        <v>2123</v>
      </c>
      <c r="E530" s="93" t="s">
        <v>2124</v>
      </c>
      <c r="F530" s="93" t="s">
        <v>2136</v>
      </c>
      <c r="G530" s="93" t="s">
        <v>221</v>
      </c>
      <c r="H530">
        <v>525</v>
      </c>
    </row>
    <row r="531" spans="1:8" ht="48.6" customHeight="1">
      <c r="A531" s="93" t="s">
        <v>409</v>
      </c>
      <c r="B531" s="93">
        <v>40</v>
      </c>
      <c r="C531" s="94" t="s">
        <v>941</v>
      </c>
      <c r="D531" s="93" t="s">
        <v>2123</v>
      </c>
      <c r="E531" s="93" t="s">
        <v>2124</v>
      </c>
      <c r="F531" s="93" t="s">
        <v>2731</v>
      </c>
      <c r="G531" s="93" t="s">
        <v>2700</v>
      </c>
      <c r="H531">
        <v>526</v>
      </c>
    </row>
    <row r="532" spans="1:8" ht="48.6" customHeight="1">
      <c r="A532" s="93" t="s">
        <v>410</v>
      </c>
      <c r="B532" s="93">
        <v>41</v>
      </c>
      <c r="C532" s="94" t="s">
        <v>942</v>
      </c>
      <c r="D532" s="93" t="s">
        <v>2095</v>
      </c>
      <c r="E532" s="93" t="s">
        <v>2125</v>
      </c>
      <c r="F532" s="93" t="s">
        <v>376</v>
      </c>
      <c r="G532" s="93" t="s">
        <v>329</v>
      </c>
      <c r="H532">
        <v>527</v>
      </c>
    </row>
    <row r="533" spans="1:8" ht="48.6" customHeight="1">
      <c r="A533" s="93" t="s">
        <v>410</v>
      </c>
      <c r="B533" s="93">
        <v>42</v>
      </c>
      <c r="C533" s="94" t="s">
        <v>943</v>
      </c>
      <c r="D533" s="93" t="s">
        <v>2126</v>
      </c>
      <c r="E533" s="93" t="s">
        <v>2127</v>
      </c>
      <c r="F533" s="93" t="s">
        <v>359</v>
      </c>
      <c r="G533" s="93" t="s">
        <v>220</v>
      </c>
      <c r="H533">
        <v>528</v>
      </c>
    </row>
    <row r="534" spans="1:8" ht="48.6" customHeight="1">
      <c r="A534" s="93" t="s">
        <v>410</v>
      </c>
      <c r="B534" s="93">
        <v>43</v>
      </c>
      <c r="C534" s="94" t="s">
        <v>944</v>
      </c>
      <c r="D534" s="93" t="s">
        <v>2128</v>
      </c>
      <c r="E534" s="93" t="s">
        <v>2129</v>
      </c>
      <c r="F534" s="93" t="s">
        <v>372</v>
      </c>
      <c r="G534" s="93" t="s">
        <v>220</v>
      </c>
      <c r="H534">
        <v>529</v>
      </c>
    </row>
    <row r="535" spans="1:8" ht="48.6" customHeight="1">
      <c r="A535" s="93" t="s">
        <v>410</v>
      </c>
      <c r="B535" s="93">
        <v>44</v>
      </c>
      <c r="C535" s="94" t="s">
        <v>945</v>
      </c>
      <c r="D535" s="93" t="s">
        <v>2130</v>
      </c>
      <c r="E535" s="93" t="s">
        <v>2131</v>
      </c>
      <c r="F535" s="93" t="s">
        <v>365</v>
      </c>
      <c r="G535" s="93" t="s">
        <v>206</v>
      </c>
      <c r="H535">
        <v>530</v>
      </c>
    </row>
    <row r="536" spans="1:8" ht="48.6" customHeight="1">
      <c r="A536" s="93" t="s">
        <v>410</v>
      </c>
      <c r="B536" s="93">
        <v>45</v>
      </c>
      <c r="C536" s="94" t="s">
        <v>946</v>
      </c>
      <c r="D536" s="93" t="s">
        <v>2132</v>
      </c>
      <c r="E536" s="93" t="s">
        <v>2133</v>
      </c>
      <c r="F536" s="93" t="s">
        <v>353</v>
      </c>
      <c r="G536" s="93" t="s">
        <v>220</v>
      </c>
      <c r="H536">
        <v>531</v>
      </c>
    </row>
    <row r="537" spans="1:8" ht="48.6" customHeight="1">
      <c r="A537" s="93" t="s">
        <v>410</v>
      </c>
      <c r="B537" s="93">
        <v>46</v>
      </c>
      <c r="C537" s="94" t="s">
        <v>947</v>
      </c>
      <c r="D537" s="93" t="s">
        <v>2134</v>
      </c>
      <c r="E537" s="93" t="s">
        <v>2135</v>
      </c>
      <c r="F537" s="93" t="s">
        <v>2136</v>
      </c>
      <c r="G537" s="93" t="s">
        <v>221</v>
      </c>
      <c r="H537">
        <v>532</v>
      </c>
    </row>
    <row r="538" spans="1:8" ht="48.6" customHeight="1">
      <c r="A538" s="93" t="s">
        <v>410</v>
      </c>
      <c r="B538" s="93">
        <v>47</v>
      </c>
      <c r="C538" s="94" t="s">
        <v>948</v>
      </c>
      <c r="D538" s="93" t="s">
        <v>2095</v>
      </c>
      <c r="E538" s="93" t="s">
        <v>2137</v>
      </c>
      <c r="F538" s="93" t="s">
        <v>359</v>
      </c>
      <c r="G538" s="93" t="s">
        <v>2695</v>
      </c>
      <c r="H538">
        <v>533</v>
      </c>
    </row>
    <row r="539" spans="1:8" ht="48.6" customHeight="1">
      <c r="A539" s="93" t="s">
        <v>410</v>
      </c>
      <c r="B539" s="93">
        <v>48</v>
      </c>
      <c r="C539" s="94" t="s">
        <v>949</v>
      </c>
      <c r="D539" s="93" t="s">
        <v>2138</v>
      </c>
      <c r="E539" s="93" t="s">
        <v>2139</v>
      </c>
      <c r="F539" s="93" t="s">
        <v>375</v>
      </c>
      <c r="G539" s="93" t="s">
        <v>2722</v>
      </c>
      <c r="H539">
        <v>534</v>
      </c>
    </row>
    <row r="540" spans="1:8" ht="48.6" customHeight="1">
      <c r="A540" s="93" t="s">
        <v>410</v>
      </c>
      <c r="B540" s="93">
        <v>49</v>
      </c>
      <c r="C540" s="94" t="s">
        <v>929</v>
      </c>
      <c r="D540" s="93" t="s">
        <v>2140</v>
      </c>
      <c r="E540" s="93" t="s">
        <v>2141</v>
      </c>
      <c r="F540" s="93" t="s">
        <v>386</v>
      </c>
      <c r="G540" s="93" t="s">
        <v>221</v>
      </c>
      <c r="H540">
        <v>535</v>
      </c>
    </row>
    <row r="541" spans="1:8" ht="48.6" customHeight="1">
      <c r="A541" s="93" t="s">
        <v>410</v>
      </c>
      <c r="B541" s="93">
        <v>50</v>
      </c>
      <c r="C541" s="94" t="s">
        <v>950</v>
      </c>
      <c r="D541" s="93" t="s">
        <v>2142</v>
      </c>
      <c r="E541" s="93" t="s">
        <v>2143</v>
      </c>
      <c r="F541" s="93" t="s">
        <v>2804</v>
      </c>
      <c r="G541" s="93" t="s">
        <v>221</v>
      </c>
      <c r="H541">
        <v>536</v>
      </c>
    </row>
    <row r="542" spans="1:8" ht="48.6" customHeight="1">
      <c r="A542" s="93" t="s">
        <v>410</v>
      </c>
      <c r="B542" s="93">
        <v>51</v>
      </c>
      <c r="C542" s="94" t="s">
        <v>951</v>
      </c>
      <c r="D542" s="93" t="s">
        <v>2065</v>
      </c>
      <c r="E542" s="93" t="s">
        <v>2103</v>
      </c>
      <c r="F542" s="93" t="s">
        <v>365</v>
      </c>
      <c r="G542" s="93" t="s">
        <v>285</v>
      </c>
      <c r="H542">
        <v>537</v>
      </c>
    </row>
    <row r="543" spans="1:8" ht="48.6" customHeight="1">
      <c r="A543" s="93" t="s">
        <v>410</v>
      </c>
      <c r="B543" s="93">
        <v>52</v>
      </c>
      <c r="C543" s="94" t="s">
        <v>952</v>
      </c>
      <c r="D543" s="93" t="s">
        <v>2144</v>
      </c>
      <c r="E543" s="93" t="s">
        <v>2145</v>
      </c>
      <c r="F543" s="93" t="s">
        <v>2805</v>
      </c>
      <c r="G543" s="93" t="s">
        <v>206</v>
      </c>
      <c r="H543">
        <v>538</v>
      </c>
    </row>
    <row r="544" spans="1:8" ht="48.6" customHeight="1">
      <c r="A544" s="93" t="s">
        <v>410</v>
      </c>
      <c r="B544" s="93">
        <v>53</v>
      </c>
      <c r="C544" s="94" t="s">
        <v>929</v>
      </c>
      <c r="D544" s="93" t="s">
        <v>2146</v>
      </c>
      <c r="E544" s="93" t="s">
        <v>2147</v>
      </c>
      <c r="F544" s="93" t="s">
        <v>2806</v>
      </c>
      <c r="G544" s="93" t="s">
        <v>221</v>
      </c>
      <c r="H544">
        <v>539</v>
      </c>
    </row>
    <row r="545" spans="1:8" ht="48.6" customHeight="1">
      <c r="A545" s="93" t="s">
        <v>410</v>
      </c>
      <c r="B545" s="93">
        <v>54</v>
      </c>
      <c r="C545" s="94" t="s">
        <v>953</v>
      </c>
      <c r="D545" s="93" t="s">
        <v>2148</v>
      </c>
      <c r="E545" s="93" t="s">
        <v>2149</v>
      </c>
      <c r="F545" s="93" t="s">
        <v>364</v>
      </c>
      <c r="G545" s="93" t="s">
        <v>2700</v>
      </c>
      <c r="H545">
        <v>540</v>
      </c>
    </row>
    <row r="546" spans="1:8" ht="48.6" customHeight="1">
      <c r="A546" s="93" t="s">
        <v>410</v>
      </c>
      <c r="B546" s="93">
        <v>55</v>
      </c>
      <c r="C546" s="94" t="s">
        <v>954</v>
      </c>
      <c r="D546" s="93" t="s">
        <v>2150</v>
      </c>
      <c r="E546" s="93" t="s">
        <v>2124</v>
      </c>
      <c r="F546" s="93" t="s">
        <v>1502</v>
      </c>
      <c r="G546" s="93" t="s">
        <v>2700</v>
      </c>
      <c r="H546">
        <v>541</v>
      </c>
    </row>
    <row r="547" spans="1:8" ht="48.6" customHeight="1">
      <c r="A547" s="93" t="s">
        <v>410</v>
      </c>
      <c r="B547" s="93">
        <v>56</v>
      </c>
      <c r="C547" s="94" t="s">
        <v>955</v>
      </c>
      <c r="D547" s="93" t="s">
        <v>2151</v>
      </c>
      <c r="E547" s="93" t="s">
        <v>2152</v>
      </c>
      <c r="F547" s="93" t="s">
        <v>386</v>
      </c>
      <c r="G547" s="93" t="s">
        <v>221</v>
      </c>
      <c r="H547">
        <v>542</v>
      </c>
    </row>
    <row r="548" spans="1:8" ht="48.6" customHeight="1">
      <c r="A548" s="93" t="s">
        <v>410</v>
      </c>
      <c r="B548" s="93">
        <v>57</v>
      </c>
      <c r="C548" s="94" t="s">
        <v>956</v>
      </c>
      <c r="D548" s="93" t="s">
        <v>2153</v>
      </c>
      <c r="E548" s="93" t="s">
        <v>2154</v>
      </c>
      <c r="F548" s="93" t="s">
        <v>2004</v>
      </c>
      <c r="G548" s="93" t="s">
        <v>220</v>
      </c>
      <c r="H548">
        <v>543</v>
      </c>
    </row>
    <row r="549" spans="1:8" ht="48.6" customHeight="1">
      <c r="A549" s="93" t="s">
        <v>410</v>
      </c>
      <c r="B549" s="93">
        <v>58</v>
      </c>
      <c r="C549" s="94" t="s">
        <v>957</v>
      </c>
      <c r="D549" s="93" t="s">
        <v>309</v>
      </c>
      <c r="E549" s="93" t="s">
        <v>2155</v>
      </c>
      <c r="F549" s="93" t="s">
        <v>2807</v>
      </c>
      <c r="G549" s="93" t="s">
        <v>2690</v>
      </c>
      <c r="H549">
        <v>544</v>
      </c>
    </row>
    <row r="550" spans="1:8" ht="48.6" customHeight="1">
      <c r="A550" s="93" t="s">
        <v>410</v>
      </c>
      <c r="B550" s="93">
        <v>59</v>
      </c>
      <c r="C550" s="94" t="s">
        <v>958</v>
      </c>
      <c r="D550" s="93" t="s">
        <v>2115</v>
      </c>
      <c r="E550" s="93" t="s">
        <v>2156</v>
      </c>
      <c r="F550" s="93" t="s">
        <v>367</v>
      </c>
      <c r="G550" s="93" t="s">
        <v>285</v>
      </c>
      <c r="H550">
        <v>545</v>
      </c>
    </row>
    <row r="551" spans="1:8" ht="48.6" customHeight="1">
      <c r="A551" s="93" t="s">
        <v>410</v>
      </c>
      <c r="B551" s="93">
        <v>60</v>
      </c>
      <c r="C551" s="94" t="s">
        <v>959</v>
      </c>
      <c r="D551" s="93" t="s">
        <v>306</v>
      </c>
      <c r="E551" s="93" t="s">
        <v>308</v>
      </c>
      <c r="F551" s="93" t="s">
        <v>2157</v>
      </c>
      <c r="G551" s="93" t="s">
        <v>2868</v>
      </c>
      <c r="H551">
        <v>546</v>
      </c>
    </row>
    <row r="552" spans="1:8" ht="48.6" customHeight="1">
      <c r="A552" s="93" t="s">
        <v>410</v>
      </c>
      <c r="B552" s="93">
        <v>61</v>
      </c>
      <c r="C552" s="94" t="s">
        <v>960</v>
      </c>
      <c r="D552" s="93" t="s">
        <v>2158</v>
      </c>
      <c r="E552" s="93" t="s">
        <v>2159</v>
      </c>
      <c r="F552" s="93" t="s">
        <v>2800</v>
      </c>
      <c r="G552" s="93" t="s">
        <v>221</v>
      </c>
      <c r="H552">
        <v>547</v>
      </c>
    </row>
    <row r="553" spans="1:8" ht="48.6" customHeight="1">
      <c r="A553" s="93" t="s">
        <v>410</v>
      </c>
      <c r="B553" s="93">
        <v>62</v>
      </c>
      <c r="C553" s="94" t="s">
        <v>961</v>
      </c>
      <c r="D553" s="93" t="s">
        <v>306</v>
      </c>
      <c r="E553" s="93" t="s">
        <v>2160</v>
      </c>
      <c r="F553" s="93" t="s">
        <v>359</v>
      </c>
      <c r="G553" s="93" t="s">
        <v>329</v>
      </c>
      <c r="H553">
        <v>548</v>
      </c>
    </row>
    <row r="554" spans="1:8" ht="48.6" customHeight="1">
      <c r="A554" s="93" t="s">
        <v>410</v>
      </c>
      <c r="B554" s="93">
        <v>68</v>
      </c>
      <c r="C554" s="94" t="s">
        <v>962</v>
      </c>
      <c r="D554" s="93" t="s">
        <v>2161</v>
      </c>
      <c r="E554" s="93" t="s">
        <v>2162</v>
      </c>
      <c r="F554" s="93" t="s">
        <v>2808</v>
      </c>
      <c r="G554" s="93" t="s">
        <v>310</v>
      </c>
      <c r="H554">
        <v>549</v>
      </c>
    </row>
    <row r="555" spans="1:8" ht="48.6" customHeight="1">
      <c r="A555" s="93" t="s">
        <v>410</v>
      </c>
      <c r="B555" s="93">
        <v>70</v>
      </c>
      <c r="C555" s="94" t="s">
        <v>963</v>
      </c>
      <c r="D555" s="93" t="s">
        <v>2163</v>
      </c>
      <c r="E555" s="93" t="s">
        <v>2164</v>
      </c>
      <c r="F555" s="93" t="s">
        <v>2136</v>
      </c>
      <c r="G555" s="93" t="s">
        <v>221</v>
      </c>
      <c r="H555">
        <v>550</v>
      </c>
    </row>
    <row r="556" spans="1:8" ht="48.6" customHeight="1">
      <c r="A556" s="93" t="s">
        <v>410</v>
      </c>
      <c r="B556" s="93">
        <v>71</v>
      </c>
      <c r="C556" s="94" t="s">
        <v>964</v>
      </c>
      <c r="D556" s="93" t="s">
        <v>2165</v>
      </c>
      <c r="E556" s="93" t="s">
        <v>2166</v>
      </c>
      <c r="F556" s="93" t="s">
        <v>2804</v>
      </c>
      <c r="G556" s="93" t="s">
        <v>221</v>
      </c>
      <c r="H556">
        <v>551</v>
      </c>
    </row>
    <row r="557" spans="1:8" ht="48.6" customHeight="1">
      <c r="A557" s="93" t="s">
        <v>410</v>
      </c>
      <c r="B557" s="93">
        <v>72</v>
      </c>
      <c r="C557" s="94" t="s">
        <v>965</v>
      </c>
      <c r="D557" s="93" t="s">
        <v>2167</v>
      </c>
      <c r="E557" s="93" t="s">
        <v>2168</v>
      </c>
      <c r="F557" s="93" t="s">
        <v>2260</v>
      </c>
      <c r="G557" s="93" t="s">
        <v>2680</v>
      </c>
      <c r="H557">
        <v>552</v>
      </c>
    </row>
    <row r="558" spans="1:8" ht="48.6" customHeight="1">
      <c r="A558" s="93" t="s">
        <v>410</v>
      </c>
      <c r="B558" s="93">
        <v>73</v>
      </c>
      <c r="C558" s="94" t="s">
        <v>966</v>
      </c>
      <c r="D558" s="93" t="s">
        <v>2169</v>
      </c>
      <c r="E558" s="93" t="s">
        <v>2170</v>
      </c>
      <c r="F558" s="93" t="s">
        <v>2800</v>
      </c>
      <c r="G558" s="93" t="s">
        <v>221</v>
      </c>
      <c r="H558">
        <v>553</v>
      </c>
    </row>
    <row r="559" spans="1:8" ht="48.6" customHeight="1">
      <c r="A559" s="93" t="s">
        <v>410</v>
      </c>
      <c r="B559" s="93">
        <v>74</v>
      </c>
      <c r="C559" s="94" t="s">
        <v>967</v>
      </c>
      <c r="D559" s="93" t="s">
        <v>2171</v>
      </c>
      <c r="E559" s="93" t="s">
        <v>2172</v>
      </c>
      <c r="F559" s="93" t="s">
        <v>2173</v>
      </c>
      <c r="G559" s="93" t="s">
        <v>221</v>
      </c>
      <c r="H559">
        <v>554</v>
      </c>
    </row>
    <row r="560" spans="1:8" ht="48.6" customHeight="1">
      <c r="A560" s="93" t="s">
        <v>410</v>
      </c>
      <c r="B560" s="93">
        <v>76</v>
      </c>
      <c r="C560" s="94" t="s">
        <v>968</v>
      </c>
      <c r="D560" s="93" t="s">
        <v>2174</v>
      </c>
      <c r="E560" s="93" t="s">
        <v>2175</v>
      </c>
      <c r="F560" s="93" t="s">
        <v>353</v>
      </c>
      <c r="G560" s="93" t="s">
        <v>206</v>
      </c>
      <c r="H560">
        <v>555</v>
      </c>
    </row>
    <row r="561" spans="1:8" ht="48.6" customHeight="1">
      <c r="A561" s="93" t="s">
        <v>410</v>
      </c>
      <c r="B561" s="93">
        <v>79</v>
      </c>
      <c r="C561" s="94" t="s">
        <v>969</v>
      </c>
      <c r="D561" s="93" t="s">
        <v>2176</v>
      </c>
      <c r="E561" s="93" t="s">
        <v>2177</v>
      </c>
      <c r="F561" s="93" t="s">
        <v>1802</v>
      </c>
      <c r="G561" s="93" t="s">
        <v>2690</v>
      </c>
      <c r="H561">
        <v>556</v>
      </c>
    </row>
    <row r="562" spans="1:8" ht="48.6" customHeight="1">
      <c r="A562" s="93" t="s">
        <v>410</v>
      </c>
      <c r="B562" s="93">
        <v>80</v>
      </c>
      <c r="C562" s="94" t="s">
        <v>970</v>
      </c>
      <c r="D562" s="93" t="s">
        <v>2178</v>
      </c>
      <c r="E562" s="93" t="s">
        <v>2179</v>
      </c>
      <c r="F562" s="93" t="s">
        <v>1802</v>
      </c>
      <c r="G562" s="93" t="s">
        <v>2690</v>
      </c>
      <c r="H562">
        <v>557</v>
      </c>
    </row>
    <row r="563" spans="1:8" ht="48.6" customHeight="1">
      <c r="A563" s="93" t="s">
        <v>410</v>
      </c>
      <c r="B563" s="93">
        <v>81</v>
      </c>
      <c r="C563" s="94" t="s">
        <v>971</v>
      </c>
      <c r="D563" s="93" t="s">
        <v>2150</v>
      </c>
      <c r="E563" s="93" t="s">
        <v>2124</v>
      </c>
      <c r="F563" s="93" t="s">
        <v>2799</v>
      </c>
      <c r="G563" s="93" t="s">
        <v>221</v>
      </c>
      <c r="H563">
        <v>558</v>
      </c>
    </row>
    <row r="564" spans="1:8" ht="48.6" customHeight="1">
      <c r="A564" s="93" t="s">
        <v>410</v>
      </c>
      <c r="B564" s="93">
        <v>82</v>
      </c>
      <c r="C564" s="94" t="s">
        <v>972</v>
      </c>
      <c r="D564" s="93" t="s">
        <v>2180</v>
      </c>
      <c r="E564" s="93" t="s">
        <v>2103</v>
      </c>
      <c r="F564" s="93" t="s">
        <v>353</v>
      </c>
      <c r="G564" s="93" t="s">
        <v>206</v>
      </c>
      <c r="H564">
        <v>559</v>
      </c>
    </row>
    <row r="565" spans="1:8" ht="48.6" customHeight="1">
      <c r="A565" s="93" t="s">
        <v>410</v>
      </c>
      <c r="B565" s="93">
        <v>83</v>
      </c>
      <c r="C565" s="94" t="s">
        <v>973</v>
      </c>
      <c r="D565" s="93" t="s">
        <v>239</v>
      </c>
      <c r="E565" s="93" t="s">
        <v>2181</v>
      </c>
      <c r="F565" s="93" t="s">
        <v>1318</v>
      </c>
      <c r="G565" s="93" t="s">
        <v>206</v>
      </c>
      <c r="H565">
        <v>560</v>
      </c>
    </row>
    <row r="566" spans="1:8" ht="48.6" customHeight="1">
      <c r="A566" s="93" t="s">
        <v>410</v>
      </c>
      <c r="B566" s="93">
        <v>84</v>
      </c>
      <c r="C566" s="94" t="s">
        <v>974</v>
      </c>
      <c r="D566" s="93" t="s">
        <v>2182</v>
      </c>
      <c r="E566" s="93" t="s">
        <v>2183</v>
      </c>
      <c r="F566" s="93" t="s">
        <v>2136</v>
      </c>
      <c r="G566" s="93" t="s">
        <v>221</v>
      </c>
      <c r="H566">
        <v>561</v>
      </c>
    </row>
    <row r="567" spans="1:8" ht="48.6" customHeight="1">
      <c r="A567" s="93" t="s">
        <v>410</v>
      </c>
      <c r="B567" s="93">
        <v>85</v>
      </c>
      <c r="C567" s="94" t="s">
        <v>975</v>
      </c>
      <c r="D567" s="93" t="s">
        <v>2184</v>
      </c>
      <c r="E567" s="93" t="s">
        <v>2093</v>
      </c>
      <c r="F567" s="93" t="s">
        <v>1694</v>
      </c>
      <c r="G567" s="93" t="s">
        <v>206</v>
      </c>
      <c r="H567">
        <v>562</v>
      </c>
    </row>
    <row r="568" spans="1:8" ht="48.6" customHeight="1">
      <c r="A568" s="93" t="s">
        <v>410</v>
      </c>
      <c r="B568" s="93">
        <v>86</v>
      </c>
      <c r="C568" s="94" t="s">
        <v>976</v>
      </c>
      <c r="D568" s="93" t="s">
        <v>2104</v>
      </c>
      <c r="E568" s="93" t="s">
        <v>2185</v>
      </c>
      <c r="F568" s="93" t="s">
        <v>2765</v>
      </c>
      <c r="G568" s="93" t="s">
        <v>206</v>
      </c>
      <c r="H568">
        <v>563</v>
      </c>
    </row>
    <row r="569" spans="1:8" ht="48.6" customHeight="1">
      <c r="A569" s="93" t="s">
        <v>410</v>
      </c>
      <c r="B569" s="93">
        <v>87</v>
      </c>
      <c r="C569" s="94" t="s">
        <v>977</v>
      </c>
      <c r="D569" s="93" t="s">
        <v>2150</v>
      </c>
      <c r="E569" s="93" t="s">
        <v>2186</v>
      </c>
      <c r="F569" s="93" t="s">
        <v>353</v>
      </c>
      <c r="G569" s="93" t="s">
        <v>206</v>
      </c>
      <c r="H569">
        <v>564</v>
      </c>
    </row>
    <row r="570" spans="1:8" ht="48.6" customHeight="1">
      <c r="A570" s="93" t="s">
        <v>410</v>
      </c>
      <c r="B570" s="93">
        <v>88</v>
      </c>
      <c r="C570" s="94" t="s">
        <v>978</v>
      </c>
      <c r="D570" s="93" t="s">
        <v>2187</v>
      </c>
      <c r="E570" s="93" t="s">
        <v>2188</v>
      </c>
      <c r="F570" s="93" t="s">
        <v>2260</v>
      </c>
      <c r="G570" s="93" t="s">
        <v>2702</v>
      </c>
      <c r="H570">
        <v>565</v>
      </c>
    </row>
    <row r="571" spans="1:8" ht="48.6" customHeight="1">
      <c r="A571" s="93" t="s">
        <v>410</v>
      </c>
      <c r="B571" s="93">
        <v>89</v>
      </c>
      <c r="C571" s="94" t="s">
        <v>979</v>
      </c>
      <c r="D571" s="93" t="s">
        <v>2123</v>
      </c>
      <c r="E571" s="93" t="s">
        <v>2124</v>
      </c>
      <c r="F571" s="93" t="s">
        <v>359</v>
      </c>
      <c r="G571" s="93" t="s">
        <v>206</v>
      </c>
      <c r="H571">
        <v>566</v>
      </c>
    </row>
    <row r="572" spans="1:8" ht="48.6" customHeight="1">
      <c r="A572" s="93" t="s">
        <v>410</v>
      </c>
      <c r="B572" s="93">
        <v>90</v>
      </c>
      <c r="C572" s="94" t="s">
        <v>980</v>
      </c>
      <c r="D572" s="93" t="s">
        <v>2189</v>
      </c>
      <c r="E572" s="93" t="s">
        <v>2190</v>
      </c>
      <c r="F572" s="93" t="s">
        <v>2432</v>
      </c>
      <c r="G572" s="93" t="s">
        <v>206</v>
      </c>
      <c r="H572">
        <v>567</v>
      </c>
    </row>
    <row r="573" spans="1:8" ht="48.6" customHeight="1">
      <c r="A573" s="93" t="s">
        <v>410</v>
      </c>
      <c r="B573" s="93">
        <v>91</v>
      </c>
      <c r="C573" s="94" t="s">
        <v>981</v>
      </c>
      <c r="D573" s="93" t="s">
        <v>2176</v>
      </c>
      <c r="E573" s="93" t="s">
        <v>2177</v>
      </c>
      <c r="F573" s="93" t="s">
        <v>2807</v>
      </c>
      <c r="G573" s="93" t="s">
        <v>2690</v>
      </c>
      <c r="H573">
        <v>568</v>
      </c>
    </row>
    <row r="574" spans="1:8" ht="48.6" customHeight="1">
      <c r="A574" s="93" t="s">
        <v>410</v>
      </c>
      <c r="B574" s="93">
        <v>92</v>
      </c>
      <c r="C574" s="94" t="s">
        <v>982</v>
      </c>
      <c r="D574" s="93" t="s">
        <v>2140</v>
      </c>
      <c r="E574" s="93" t="s">
        <v>2191</v>
      </c>
      <c r="F574" s="93" t="s">
        <v>2809</v>
      </c>
      <c r="G574" s="93" t="s">
        <v>206</v>
      </c>
      <c r="H574">
        <v>569</v>
      </c>
    </row>
    <row r="575" spans="1:8" ht="48.6" customHeight="1">
      <c r="A575" s="93" t="s">
        <v>410</v>
      </c>
      <c r="B575" s="93">
        <v>93</v>
      </c>
      <c r="C575" s="94" t="s">
        <v>983</v>
      </c>
      <c r="D575" s="93" t="s">
        <v>2192</v>
      </c>
      <c r="E575" s="93" t="s">
        <v>2193</v>
      </c>
      <c r="F575" s="93" t="s">
        <v>2748</v>
      </c>
      <c r="G575" s="93" t="s">
        <v>206</v>
      </c>
      <c r="H575">
        <v>570</v>
      </c>
    </row>
    <row r="576" spans="1:8" ht="48.6" customHeight="1">
      <c r="A576" s="93" t="s">
        <v>410</v>
      </c>
      <c r="B576" s="93">
        <v>94</v>
      </c>
      <c r="C576" s="94" t="s">
        <v>984</v>
      </c>
      <c r="D576" s="93" t="s">
        <v>2194</v>
      </c>
      <c r="E576" s="93" t="s">
        <v>2195</v>
      </c>
      <c r="F576" s="93" t="s">
        <v>1802</v>
      </c>
      <c r="G576" s="93" t="s">
        <v>2690</v>
      </c>
      <c r="H576">
        <v>571</v>
      </c>
    </row>
    <row r="577" spans="1:8" ht="48.6" customHeight="1">
      <c r="A577" s="93" t="s">
        <v>410</v>
      </c>
      <c r="B577" s="93">
        <v>96</v>
      </c>
      <c r="C577" s="94" t="s">
        <v>985</v>
      </c>
      <c r="D577" s="93" t="s">
        <v>2178</v>
      </c>
      <c r="E577" s="93" t="s">
        <v>2196</v>
      </c>
      <c r="F577" s="93" t="s">
        <v>1396</v>
      </c>
      <c r="G577" s="93" t="s">
        <v>206</v>
      </c>
      <c r="H577">
        <v>572</v>
      </c>
    </row>
    <row r="578" spans="1:8" ht="48.6" customHeight="1">
      <c r="A578" s="93" t="s">
        <v>304</v>
      </c>
      <c r="B578" s="93">
        <v>100</v>
      </c>
      <c r="C578" s="94" t="s">
        <v>986</v>
      </c>
      <c r="D578" s="93" t="s">
        <v>305</v>
      </c>
      <c r="E578" s="93" t="s">
        <v>2197</v>
      </c>
      <c r="F578" s="93" t="s">
        <v>1318</v>
      </c>
      <c r="G578" s="93" t="s">
        <v>220</v>
      </c>
      <c r="H578">
        <v>573</v>
      </c>
    </row>
    <row r="579" spans="1:8" ht="48.6" customHeight="1">
      <c r="A579" s="93" t="s">
        <v>411</v>
      </c>
      <c r="B579" s="93">
        <v>2</v>
      </c>
      <c r="C579" s="94" t="s">
        <v>987</v>
      </c>
      <c r="D579" s="93" t="s">
        <v>2198</v>
      </c>
      <c r="E579" s="93" t="s">
        <v>2199</v>
      </c>
      <c r="F579" s="93" t="s">
        <v>361</v>
      </c>
      <c r="G579" s="93" t="s">
        <v>2699</v>
      </c>
      <c r="H579">
        <v>574</v>
      </c>
    </row>
    <row r="580" spans="1:8" ht="48.6" customHeight="1">
      <c r="A580" s="93" t="s">
        <v>411</v>
      </c>
      <c r="B580" s="93">
        <v>9</v>
      </c>
      <c r="C580" s="94" t="s">
        <v>988</v>
      </c>
      <c r="D580" s="93" t="s">
        <v>315</v>
      </c>
      <c r="E580" s="93" t="s">
        <v>316</v>
      </c>
      <c r="F580" s="93" t="s">
        <v>361</v>
      </c>
      <c r="G580" s="93" t="s">
        <v>206</v>
      </c>
      <c r="H580">
        <v>575</v>
      </c>
    </row>
    <row r="581" spans="1:8" ht="48.6" customHeight="1">
      <c r="A581" s="93" t="s">
        <v>411</v>
      </c>
      <c r="B581" s="93">
        <v>10</v>
      </c>
      <c r="C581" s="94" t="s">
        <v>989</v>
      </c>
      <c r="D581" s="93" t="s">
        <v>312</v>
      </c>
      <c r="E581" s="93" t="s">
        <v>2200</v>
      </c>
      <c r="F581" s="93" t="s">
        <v>2762</v>
      </c>
      <c r="G581" s="93" t="s">
        <v>206</v>
      </c>
      <c r="H581">
        <v>576</v>
      </c>
    </row>
    <row r="582" spans="1:8" ht="48.6" customHeight="1">
      <c r="A582" s="93" t="s">
        <v>411</v>
      </c>
      <c r="B582" s="93">
        <v>11</v>
      </c>
      <c r="C582" s="94" t="s">
        <v>990</v>
      </c>
      <c r="D582" s="93" t="s">
        <v>2201</v>
      </c>
      <c r="E582" s="93" t="s">
        <v>2202</v>
      </c>
      <c r="F582" s="93" t="s">
        <v>2810</v>
      </c>
      <c r="G582" s="93" t="s">
        <v>2699</v>
      </c>
      <c r="H582">
        <v>577</v>
      </c>
    </row>
    <row r="583" spans="1:8" ht="48.6" customHeight="1">
      <c r="A583" s="93" t="s">
        <v>411</v>
      </c>
      <c r="B583" s="93">
        <v>12</v>
      </c>
      <c r="C583" s="94" t="s">
        <v>991</v>
      </c>
      <c r="D583" s="93" t="s">
        <v>2203</v>
      </c>
      <c r="E583" s="93" t="s">
        <v>2204</v>
      </c>
      <c r="F583" s="93" t="s">
        <v>401</v>
      </c>
      <c r="G583" s="93" t="s">
        <v>2699</v>
      </c>
      <c r="H583">
        <v>578</v>
      </c>
    </row>
    <row r="584" spans="1:8" ht="48.6" customHeight="1">
      <c r="A584" s="93" t="s">
        <v>411</v>
      </c>
      <c r="B584" s="93">
        <v>13</v>
      </c>
      <c r="C584" s="94" t="s">
        <v>992</v>
      </c>
      <c r="D584" s="93" t="s">
        <v>2205</v>
      </c>
      <c r="E584" s="93" t="s">
        <v>2206</v>
      </c>
      <c r="F584" s="93" t="s">
        <v>360</v>
      </c>
      <c r="G584" s="93" t="s">
        <v>206</v>
      </c>
      <c r="H584">
        <v>579</v>
      </c>
    </row>
    <row r="585" spans="1:8" ht="48.6" customHeight="1">
      <c r="A585" s="93" t="s">
        <v>411</v>
      </c>
      <c r="B585" s="93">
        <v>14</v>
      </c>
      <c r="C585" s="94" t="s">
        <v>993</v>
      </c>
      <c r="D585" s="93" t="s">
        <v>2207</v>
      </c>
      <c r="E585" s="93" t="s">
        <v>2208</v>
      </c>
      <c r="F585" s="93" t="s">
        <v>2231</v>
      </c>
      <c r="G585" s="93" t="s">
        <v>2699</v>
      </c>
      <c r="H585">
        <v>580</v>
      </c>
    </row>
    <row r="586" spans="1:8" ht="48.6" customHeight="1">
      <c r="A586" s="93" t="s">
        <v>411</v>
      </c>
      <c r="B586" s="93">
        <v>15</v>
      </c>
      <c r="C586" s="94" t="s">
        <v>994</v>
      </c>
      <c r="D586" s="93" t="s">
        <v>2209</v>
      </c>
      <c r="E586" s="93" t="s">
        <v>2210</v>
      </c>
      <c r="F586" s="93" t="s">
        <v>353</v>
      </c>
      <c r="G586" s="93" t="s">
        <v>2699</v>
      </c>
      <c r="H586">
        <v>581</v>
      </c>
    </row>
    <row r="587" spans="1:8" ht="48.6" customHeight="1">
      <c r="A587" s="93" t="s">
        <v>411</v>
      </c>
      <c r="B587" s="93">
        <v>17</v>
      </c>
      <c r="C587" s="94" t="s">
        <v>995</v>
      </c>
      <c r="D587" s="93" t="s">
        <v>2211</v>
      </c>
      <c r="E587" s="93" t="s">
        <v>2212</v>
      </c>
      <c r="F587" s="93" t="s">
        <v>353</v>
      </c>
      <c r="G587" s="93" t="s">
        <v>2699</v>
      </c>
      <c r="H587">
        <v>582</v>
      </c>
    </row>
    <row r="588" spans="1:8" ht="48.6" customHeight="1">
      <c r="A588" s="93" t="s">
        <v>412</v>
      </c>
      <c r="B588" s="93">
        <v>18</v>
      </c>
      <c r="C588" s="94" t="s">
        <v>996</v>
      </c>
      <c r="D588" s="93" t="s">
        <v>2213</v>
      </c>
      <c r="E588" s="93" t="s">
        <v>2214</v>
      </c>
      <c r="F588" s="93" t="s">
        <v>387</v>
      </c>
      <c r="G588" s="93" t="s">
        <v>253</v>
      </c>
      <c r="H588">
        <v>583</v>
      </c>
    </row>
    <row r="589" spans="1:8" ht="48.6" customHeight="1">
      <c r="A589" s="93" t="s">
        <v>412</v>
      </c>
      <c r="B589" s="93">
        <v>19</v>
      </c>
      <c r="C589" s="94" t="s">
        <v>997</v>
      </c>
      <c r="D589" s="93" t="s">
        <v>2215</v>
      </c>
      <c r="E589" s="93" t="s">
        <v>2216</v>
      </c>
      <c r="F589" s="93" t="s">
        <v>372</v>
      </c>
      <c r="G589" s="93" t="s">
        <v>206</v>
      </c>
      <c r="H589">
        <v>584</v>
      </c>
    </row>
    <row r="590" spans="1:8" ht="48.6" customHeight="1">
      <c r="A590" s="93" t="s">
        <v>412</v>
      </c>
      <c r="B590" s="93">
        <v>21</v>
      </c>
      <c r="C590" s="94" t="s">
        <v>998</v>
      </c>
      <c r="D590" s="93" t="s">
        <v>2217</v>
      </c>
      <c r="E590" s="93" t="s">
        <v>2218</v>
      </c>
      <c r="F590" s="93" t="s">
        <v>361</v>
      </c>
      <c r="G590" s="93" t="s">
        <v>206</v>
      </c>
      <c r="H590">
        <v>585</v>
      </c>
    </row>
    <row r="591" spans="1:8" ht="48.6" customHeight="1">
      <c r="A591" s="93" t="s">
        <v>412</v>
      </c>
      <c r="B591" s="93">
        <v>22</v>
      </c>
      <c r="C591" s="94" t="s">
        <v>999</v>
      </c>
      <c r="D591" s="93" t="s">
        <v>2219</v>
      </c>
      <c r="E591" s="93" t="s">
        <v>2220</v>
      </c>
      <c r="F591" s="93" t="s">
        <v>365</v>
      </c>
      <c r="G591" s="93" t="s">
        <v>253</v>
      </c>
      <c r="H591">
        <v>586</v>
      </c>
    </row>
    <row r="592" spans="1:8" ht="48.6" customHeight="1">
      <c r="A592" s="93" t="s">
        <v>412</v>
      </c>
      <c r="B592" s="93">
        <v>23</v>
      </c>
      <c r="C592" s="94" t="s">
        <v>1000</v>
      </c>
      <c r="D592" s="93" t="s">
        <v>2221</v>
      </c>
      <c r="E592" s="93" t="s">
        <v>2222</v>
      </c>
      <c r="F592" s="93" t="s">
        <v>372</v>
      </c>
      <c r="G592" s="93" t="s">
        <v>253</v>
      </c>
      <c r="H592">
        <v>587</v>
      </c>
    </row>
    <row r="593" spans="1:8" ht="48.6" customHeight="1">
      <c r="A593" s="93" t="s">
        <v>412</v>
      </c>
      <c r="B593" s="93">
        <v>24</v>
      </c>
      <c r="C593" s="94" t="s">
        <v>1001</v>
      </c>
      <c r="D593" s="93" t="s">
        <v>2223</v>
      </c>
      <c r="E593" s="93" t="s">
        <v>2224</v>
      </c>
      <c r="F593" s="93" t="s">
        <v>2811</v>
      </c>
      <c r="G593" s="93" t="s">
        <v>253</v>
      </c>
      <c r="H593">
        <v>588</v>
      </c>
    </row>
    <row r="594" spans="1:8" ht="48.6" customHeight="1">
      <c r="A594" s="93" t="s">
        <v>412</v>
      </c>
      <c r="B594" s="93">
        <v>26</v>
      </c>
      <c r="C594" s="94" t="s">
        <v>1002</v>
      </c>
      <c r="D594" s="93" t="s">
        <v>2225</v>
      </c>
      <c r="E594" s="93" t="s">
        <v>2226</v>
      </c>
      <c r="F594" s="93" t="s">
        <v>2810</v>
      </c>
      <c r="G594" s="93" t="s">
        <v>253</v>
      </c>
      <c r="H594">
        <v>589</v>
      </c>
    </row>
    <row r="595" spans="1:8" ht="48.6" customHeight="1">
      <c r="A595" s="93" t="s">
        <v>412</v>
      </c>
      <c r="B595" s="93">
        <v>27</v>
      </c>
      <c r="C595" s="94" t="s">
        <v>1003</v>
      </c>
      <c r="D595" s="93" t="s">
        <v>2227</v>
      </c>
      <c r="E595" s="93" t="s">
        <v>2228</v>
      </c>
      <c r="F595" s="93" t="s">
        <v>2812</v>
      </c>
      <c r="G595" s="93" t="s">
        <v>253</v>
      </c>
      <c r="H595">
        <v>590</v>
      </c>
    </row>
    <row r="596" spans="1:8" ht="48.6" customHeight="1">
      <c r="A596" s="93" t="s">
        <v>412</v>
      </c>
      <c r="B596" s="93">
        <v>29</v>
      </c>
      <c r="C596" s="94" t="s">
        <v>1004</v>
      </c>
      <c r="D596" s="93" t="s">
        <v>2229</v>
      </c>
      <c r="E596" s="93" t="s">
        <v>2230</v>
      </c>
      <c r="F596" s="93" t="s">
        <v>2231</v>
      </c>
      <c r="G596" s="93" t="s">
        <v>253</v>
      </c>
      <c r="H596">
        <v>591</v>
      </c>
    </row>
    <row r="597" spans="1:8" ht="48.6" customHeight="1">
      <c r="A597" s="93" t="s">
        <v>413</v>
      </c>
      <c r="B597" s="93">
        <v>31</v>
      </c>
      <c r="C597" s="94" t="s">
        <v>1005</v>
      </c>
      <c r="D597" s="93" t="s">
        <v>2232</v>
      </c>
      <c r="E597" s="93" t="s">
        <v>2233</v>
      </c>
      <c r="F597" s="93" t="s">
        <v>401</v>
      </c>
      <c r="G597" s="93" t="s">
        <v>2703</v>
      </c>
      <c r="H597">
        <v>592</v>
      </c>
    </row>
    <row r="598" spans="1:8" ht="48.6" customHeight="1">
      <c r="A598" s="93" t="s">
        <v>413</v>
      </c>
      <c r="B598" s="93">
        <v>32</v>
      </c>
      <c r="C598" s="94" t="s">
        <v>1006</v>
      </c>
      <c r="D598" s="93" t="s">
        <v>2234</v>
      </c>
      <c r="E598" s="93" t="s">
        <v>2235</v>
      </c>
      <c r="F598" s="93" t="s">
        <v>358</v>
      </c>
      <c r="G598" s="93" t="s">
        <v>2700</v>
      </c>
      <c r="H598">
        <v>593</v>
      </c>
    </row>
    <row r="599" spans="1:8" ht="48.6" customHeight="1">
      <c r="A599" s="93" t="s">
        <v>413</v>
      </c>
      <c r="B599" s="93">
        <v>33</v>
      </c>
      <c r="C599" s="94" t="s">
        <v>2715</v>
      </c>
      <c r="D599" s="93" t="s">
        <v>2236</v>
      </c>
      <c r="E599" s="93" t="s">
        <v>2237</v>
      </c>
      <c r="F599" s="93" t="s">
        <v>2813</v>
      </c>
      <c r="G599" s="93" t="s">
        <v>2703</v>
      </c>
      <c r="H599">
        <v>594</v>
      </c>
    </row>
    <row r="600" spans="1:8" ht="48.6" customHeight="1">
      <c r="A600" s="93" t="s">
        <v>413</v>
      </c>
      <c r="B600" s="93">
        <v>34</v>
      </c>
      <c r="C600" s="94" t="s">
        <v>1007</v>
      </c>
      <c r="D600" s="93" t="s">
        <v>2238</v>
      </c>
      <c r="E600" s="93" t="s">
        <v>2239</v>
      </c>
      <c r="F600" s="93" t="s">
        <v>1846</v>
      </c>
      <c r="G600" s="93" t="s">
        <v>2700</v>
      </c>
      <c r="H600">
        <v>595</v>
      </c>
    </row>
    <row r="601" spans="1:8" ht="48.6" customHeight="1">
      <c r="A601" s="93" t="s">
        <v>413</v>
      </c>
      <c r="B601" s="93">
        <v>36</v>
      </c>
      <c r="C601" s="94" t="s">
        <v>1008</v>
      </c>
      <c r="D601" s="93" t="s">
        <v>2240</v>
      </c>
      <c r="E601" s="93" t="s">
        <v>2241</v>
      </c>
      <c r="F601" s="93" t="s">
        <v>1502</v>
      </c>
      <c r="G601" s="93" t="s">
        <v>2700</v>
      </c>
      <c r="H601">
        <v>596</v>
      </c>
    </row>
    <row r="602" spans="1:8" ht="48.6" customHeight="1">
      <c r="A602" s="93" t="s">
        <v>413</v>
      </c>
      <c r="B602" s="93">
        <v>38</v>
      </c>
      <c r="C602" s="94" t="s">
        <v>1009</v>
      </c>
      <c r="D602" s="93" t="s">
        <v>317</v>
      </c>
      <c r="E602" s="93" t="s">
        <v>318</v>
      </c>
      <c r="F602" s="93" t="s">
        <v>353</v>
      </c>
      <c r="G602" s="93" t="s">
        <v>206</v>
      </c>
      <c r="H602">
        <v>597</v>
      </c>
    </row>
    <row r="603" spans="1:8" ht="48.6" customHeight="1">
      <c r="A603" s="93" t="s">
        <v>413</v>
      </c>
      <c r="B603" s="93">
        <v>39</v>
      </c>
      <c r="C603" s="94" t="s">
        <v>1010</v>
      </c>
      <c r="D603" s="93" t="s">
        <v>2242</v>
      </c>
      <c r="E603" s="93" t="s">
        <v>2243</v>
      </c>
      <c r="F603" s="93" t="s">
        <v>353</v>
      </c>
      <c r="G603" s="93" t="s">
        <v>329</v>
      </c>
      <c r="H603">
        <v>598</v>
      </c>
    </row>
    <row r="604" spans="1:8" ht="48.6" customHeight="1">
      <c r="A604" s="93" t="s">
        <v>413</v>
      </c>
      <c r="B604" s="93">
        <v>40</v>
      </c>
      <c r="C604" s="94" t="s">
        <v>1011</v>
      </c>
      <c r="D604" s="93" t="s">
        <v>2244</v>
      </c>
      <c r="E604" s="93" t="s">
        <v>2245</v>
      </c>
      <c r="F604" s="93" t="s">
        <v>376</v>
      </c>
      <c r="G604" s="93" t="s">
        <v>329</v>
      </c>
      <c r="H604">
        <v>599</v>
      </c>
    </row>
    <row r="605" spans="1:8" ht="48.6" customHeight="1">
      <c r="A605" s="93" t="s">
        <v>413</v>
      </c>
      <c r="B605" s="93">
        <v>41</v>
      </c>
      <c r="C605" s="94" t="s">
        <v>1012</v>
      </c>
      <c r="D605" s="93" t="s">
        <v>2246</v>
      </c>
      <c r="E605" s="93" t="s">
        <v>2247</v>
      </c>
      <c r="F605" s="93" t="s">
        <v>353</v>
      </c>
      <c r="G605" s="93" t="s">
        <v>329</v>
      </c>
      <c r="H605">
        <v>600</v>
      </c>
    </row>
    <row r="606" spans="1:8" ht="48.6" customHeight="1">
      <c r="A606" s="93" t="s">
        <v>413</v>
      </c>
      <c r="B606" s="93">
        <v>42</v>
      </c>
      <c r="C606" s="94" t="s">
        <v>1013</v>
      </c>
      <c r="D606" s="93" t="s">
        <v>2248</v>
      </c>
      <c r="E606" s="93" t="s">
        <v>2249</v>
      </c>
      <c r="F606" s="93" t="s">
        <v>2814</v>
      </c>
      <c r="G606" s="93" t="s">
        <v>2703</v>
      </c>
      <c r="H606">
        <v>601</v>
      </c>
    </row>
    <row r="607" spans="1:8" ht="48.6" customHeight="1">
      <c r="A607" s="93" t="s">
        <v>413</v>
      </c>
      <c r="B607" s="93">
        <v>43</v>
      </c>
      <c r="C607" s="94" t="s">
        <v>1014</v>
      </c>
      <c r="D607" s="93" t="s">
        <v>2250</v>
      </c>
      <c r="E607" s="93" t="s">
        <v>2251</v>
      </c>
      <c r="F607" s="93" t="s">
        <v>2815</v>
      </c>
      <c r="G607" s="93" t="s">
        <v>2703</v>
      </c>
      <c r="H607">
        <v>602</v>
      </c>
    </row>
    <row r="608" spans="1:8" ht="48.6" customHeight="1">
      <c r="A608" s="93" t="s">
        <v>414</v>
      </c>
      <c r="B608" s="93">
        <v>45</v>
      </c>
      <c r="C608" s="94" t="s">
        <v>1015</v>
      </c>
      <c r="D608" s="93" t="s">
        <v>2252</v>
      </c>
      <c r="E608" s="93" t="s">
        <v>2253</v>
      </c>
      <c r="F608" s="93" t="s">
        <v>2812</v>
      </c>
      <c r="G608" s="93" t="s">
        <v>2684</v>
      </c>
      <c r="H608">
        <v>603</v>
      </c>
    </row>
    <row r="609" spans="1:8" ht="48.6" customHeight="1">
      <c r="A609" s="93" t="s">
        <v>414</v>
      </c>
      <c r="B609" s="93">
        <v>46</v>
      </c>
      <c r="C609" s="94" t="s">
        <v>1016</v>
      </c>
      <c r="D609" s="93" t="s">
        <v>2254</v>
      </c>
      <c r="E609" s="93" t="s">
        <v>2255</v>
      </c>
      <c r="F609" s="93" t="s">
        <v>369</v>
      </c>
      <c r="G609" s="93" t="s">
        <v>2684</v>
      </c>
      <c r="H609">
        <v>604</v>
      </c>
    </row>
    <row r="610" spans="1:8" ht="48.6" customHeight="1">
      <c r="A610" s="93" t="s">
        <v>414</v>
      </c>
      <c r="B610" s="93">
        <v>47</v>
      </c>
      <c r="C610" s="94" t="s">
        <v>1017</v>
      </c>
      <c r="D610" s="93" t="s">
        <v>2256</v>
      </c>
      <c r="E610" s="93" t="s">
        <v>2257</v>
      </c>
      <c r="F610" s="93" t="s">
        <v>2724</v>
      </c>
      <c r="G610" s="93" t="s">
        <v>2704</v>
      </c>
      <c r="H610">
        <v>605</v>
      </c>
    </row>
    <row r="611" spans="1:8" ht="48.6" customHeight="1">
      <c r="A611" s="93" t="s">
        <v>414</v>
      </c>
      <c r="B611" s="93">
        <v>49</v>
      </c>
      <c r="C611" s="94" t="s">
        <v>1018</v>
      </c>
      <c r="D611" s="93" t="s">
        <v>2258</v>
      </c>
      <c r="E611" s="93" t="s">
        <v>2259</v>
      </c>
      <c r="F611" s="93" t="s">
        <v>2260</v>
      </c>
      <c r="G611" s="93" t="s">
        <v>206</v>
      </c>
      <c r="H611">
        <v>606</v>
      </c>
    </row>
    <row r="612" spans="1:8" ht="48.6" customHeight="1">
      <c r="A612" s="93" t="s">
        <v>414</v>
      </c>
      <c r="B612" s="93">
        <v>50</v>
      </c>
      <c r="C612" s="94" t="s">
        <v>1019</v>
      </c>
      <c r="D612" s="93" t="s">
        <v>2261</v>
      </c>
      <c r="E612" s="93" t="s">
        <v>2262</v>
      </c>
      <c r="F612" s="93" t="s">
        <v>1396</v>
      </c>
      <c r="G612" s="93" t="s">
        <v>206</v>
      </c>
      <c r="H612">
        <v>607</v>
      </c>
    </row>
    <row r="613" spans="1:8" ht="48.6" customHeight="1">
      <c r="A613" s="93" t="s">
        <v>414</v>
      </c>
      <c r="B613" s="93">
        <v>51</v>
      </c>
      <c r="C613" s="94" t="s">
        <v>1020</v>
      </c>
      <c r="D613" s="93" t="s">
        <v>2263</v>
      </c>
      <c r="E613" s="93" t="s">
        <v>2264</v>
      </c>
      <c r="F613" s="93" t="s">
        <v>2810</v>
      </c>
      <c r="G613" s="93" t="s">
        <v>2684</v>
      </c>
      <c r="H613">
        <v>608</v>
      </c>
    </row>
    <row r="614" spans="1:8" ht="48.6" customHeight="1">
      <c r="A614" s="93" t="s">
        <v>414</v>
      </c>
      <c r="B614" s="93">
        <v>52</v>
      </c>
      <c r="C614" s="94" t="s">
        <v>1021</v>
      </c>
      <c r="D614" s="93" t="s">
        <v>2265</v>
      </c>
      <c r="E614" s="93" t="s">
        <v>2266</v>
      </c>
      <c r="F614" s="93" t="s">
        <v>2816</v>
      </c>
      <c r="G614" s="93" t="s">
        <v>2684</v>
      </c>
      <c r="H614">
        <v>609</v>
      </c>
    </row>
    <row r="615" spans="1:8" ht="48.6" customHeight="1">
      <c r="A615" s="93" t="s">
        <v>414</v>
      </c>
      <c r="B615" s="93">
        <v>53</v>
      </c>
      <c r="C615" s="94" t="s">
        <v>1022</v>
      </c>
      <c r="D615" s="93" t="s">
        <v>2267</v>
      </c>
      <c r="E615" s="93" t="s">
        <v>2268</v>
      </c>
      <c r="F615" s="93" t="s">
        <v>2811</v>
      </c>
      <c r="G615" s="93" t="s">
        <v>2684</v>
      </c>
      <c r="H615">
        <v>610</v>
      </c>
    </row>
    <row r="616" spans="1:8" ht="48.6" customHeight="1">
      <c r="A616" s="93" t="s">
        <v>414</v>
      </c>
      <c r="B616" s="93">
        <v>54</v>
      </c>
      <c r="C616" s="94" t="s">
        <v>1023</v>
      </c>
      <c r="D616" s="93" t="s">
        <v>2269</v>
      </c>
      <c r="E616" s="93" t="s">
        <v>2270</v>
      </c>
      <c r="F616" s="93" t="s">
        <v>366</v>
      </c>
      <c r="G616" s="93" t="s">
        <v>206</v>
      </c>
      <c r="H616">
        <v>611</v>
      </c>
    </row>
    <row r="617" spans="1:8" ht="48.6" customHeight="1">
      <c r="A617" s="93" t="s">
        <v>414</v>
      </c>
      <c r="B617" s="93">
        <v>55</v>
      </c>
      <c r="C617" s="94" t="s">
        <v>1024</v>
      </c>
      <c r="D617" s="93" t="s">
        <v>2271</v>
      </c>
      <c r="E617" s="93" t="s">
        <v>2272</v>
      </c>
      <c r="F617" s="93" t="s">
        <v>2817</v>
      </c>
      <c r="G617" s="93" t="s">
        <v>2687</v>
      </c>
      <c r="H617">
        <v>612</v>
      </c>
    </row>
    <row r="618" spans="1:8" ht="48.6" customHeight="1">
      <c r="A618" s="93" t="s">
        <v>415</v>
      </c>
      <c r="B618" s="93">
        <v>57</v>
      </c>
      <c r="C618" s="94" t="s">
        <v>1025</v>
      </c>
      <c r="D618" s="93" t="s">
        <v>2273</v>
      </c>
      <c r="E618" s="93" t="s">
        <v>2274</v>
      </c>
      <c r="F618" s="93" t="s">
        <v>2275</v>
      </c>
      <c r="G618" s="93" t="s">
        <v>221</v>
      </c>
      <c r="H618">
        <v>613</v>
      </c>
    </row>
    <row r="619" spans="1:8" ht="48.6" customHeight="1">
      <c r="A619" s="93" t="s">
        <v>415</v>
      </c>
      <c r="B619" s="93">
        <v>58</v>
      </c>
      <c r="C619" s="94" t="s">
        <v>1026</v>
      </c>
      <c r="D619" s="93" t="s">
        <v>2276</v>
      </c>
      <c r="E619" s="93" t="s">
        <v>2277</v>
      </c>
      <c r="F619" s="93" t="s">
        <v>1671</v>
      </c>
      <c r="G619" s="93" t="s">
        <v>206</v>
      </c>
      <c r="H619">
        <v>614</v>
      </c>
    </row>
    <row r="620" spans="1:8" ht="48.6" customHeight="1">
      <c r="A620" s="93" t="s">
        <v>415</v>
      </c>
      <c r="B620" s="93">
        <v>59</v>
      </c>
      <c r="C620" s="94" t="s">
        <v>1027</v>
      </c>
      <c r="D620" s="93" t="s">
        <v>2278</v>
      </c>
      <c r="E620" s="93" t="s">
        <v>2279</v>
      </c>
      <c r="F620" s="93" t="s">
        <v>1868</v>
      </c>
      <c r="G620" s="93" t="s">
        <v>206</v>
      </c>
      <c r="H620">
        <v>615</v>
      </c>
    </row>
    <row r="621" spans="1:8" ht="48.6" customHeight="1">
      <c r="A621" s="93" t="s">
        <v>415</v>
      </c>
      <c r="B621" s="93">
        <v>60</v>
      </c>
      <c r="C621" s="94" t="s">
        <v>1028</v>
      </c>
      <c r="D621" s="93" t="s">
        <v>2280</v>
      </c>
      <c r="E621" s="93" t="s">
        <v>2281</v>
      </c>
      <c r="F621" s="93" t="s">
        <v>1663</v>
      </c>
      <c r="G621" s="93" t="s">
        <v>2705</v>
      </c>
      <c r="H621">
        <v>616</v>
      </c>
    </row>
    <row r="622" spans="1:8" ht="48.6" customHeight="1">
      <c r="A622" s="93" t="s">
        <v>415</v>
      </c>
      <c r="B622" s="93">
        <v>61</v>
      </c>
      <c r="C622" s="94" t="s">
        <v>1029</v>
      </c>
      <c r="D622" s="93" t="s">
        <v>2282</v>
      </c>
      <c r="E622" s="93" t="s">
        <v>2283</v>
      </c>
      <c r="F622" s="93" t="s">
        <v>356</v>
      </c>
      <c r="G622" s="93" t="s">
        <v>2706</v>
      </c>
      <c r="H622">
        <v>617</v>
      </c>
    </row>
    <row r="623" spans="1:8" ht="48.6" customHeight="1">
      <c r="A623" s="93" t="s">
        <v>415</v>
      </c>
      <c r="B623" s="93">
        <v>64</v>
      </c>
      <c r="C623" s="94" t="s">
        <v>2716</v>
      </c>
      <c r="D623" s="93" t="s">
        <v>2284</v>
      </c>
      <c r="E623" s="93" t="s">
        <v>2285</v>
      </c>
      <c r="F623" s="93" t="s">
        <v>361</v>
      </c>
      <c r="G623" s="93" t="s">
        <v>206</v>
      </c>
      <c r="H623">
        <v>618</v>
      </c>
    </row>
    <row r="624" spans="1:8" ht="48.6" customHeight="1">
      <c r="A624" s="93" t="s">
        <v>415</v>
      </c>
      <c r="B624" s="93">
        <v>65</v>
      </c>
      <c r="C624" s="94" t="s">
        <v>1030</v>
      </c>
      <c r="D624" s="93" t="s">
        <v>2286</v>
      </c>
      <c r="E624" s="93" t="s">
        <v>2287</v>
      </c>
      <c r="F624" s="93" t="s">
        <v>361</v>
      </c>
      <c r="G624" s="93" t="s">
        <v>2705</v>
      </c>
      <c r="H624">
        <v>619</v>
      </c>
    </row>
    <row r="625" spans="1:8" ht="48.6" customHeight="1">
      <c r="A625" s="93" t="s">
        <v>415</v>
      </c>
      <c r="B625" s="93">
        <v>66</v>
      </c>
      <c r="C625" s="94" t="s">
        <v>1031</v>
      </c>
      <c r="D625" s="93" t="s">
        <v>2288</v>
      </c>
      <c r="E625" s="93" t="s">
        <v>2289</v>
      </c>
      <c r="F625" s="93" t="s">
        <v>2723</v>
      </c>
      <c r="G625" s="93" t="s">
        <v>2706</v>
      </c>
      <c r="H625">
        <v>620</v>
      </c>
    </row>
    <row r="626" spans="1:8" ht="48.6" customHeight="1">
      <c r="A626" s="93" t="s">
        <v>415</v>
      </c>
      <c r="B626" s="93">
        <v>67</v>
      </c>
      <c r="C626" s="94" t="s">
        <v>1032</v>
      </c>
      <c r="D626" s="93" t="s">
        <v>2290</v>
      </c>
      <c r="E626" s="93" t="s">
        <v>2291</v>
      </c>
      <c r="F626" s="93" t="s">
        <v>377</v>
      </c>
      <c r="G626" s="93" t="s">
        <v>2706</v>
      </c>
      <c r="H626">
        <v>621</v>
      </c>
    </row>
    <row r="627" spans="1:8" ht="48.6" customHeight="1">
      <c r="A627" s="93" t="s">
        <v>415</v>
      </c>
      <c r="B627" s="93">
        <v>68</v>
      </c>
      <c r="C627" s="94" t="s">
        <v>1033</v>
      </c>
      <c r="D627" s="93" t="s">
        <v>2223</v>
      </c>
      <c r="E627" s="93" t="s">
        <v>2292</v>
      </c>
      <c r="F627" s="93" t="s">
        <v>356</v>
      </c>
      <c r="G627" s="93" t="s">
        <v>2706</v>
      </c>
      <c r="H627">
        <v>622</v>
      </c>
    </row>
    <row r="628" spans="1:8" ht="48.6" customHeight="1">
      <c r="A628" s="93" t="s">
        <v>415</v>
      </c>
      <c r="B628" s="93">
        <v>69</v>
      </c>
      <c r="C628" s="94" t="s">
        <v>1034</v>
      </c>
      <c r="D628" s="93" t="s">
        <v>2293</v>
      </c>
      <c r="E628" s="93" t="s">
        <v>2294</v>
      </c>
      <c r="F628" s="93" t="s">
        <v>1842</v>
      </c>
      <c r="G628" s="93" t="s">
        <v>221</v>
      </c>
      <c r="H628">
        <v>623</v>
      </c>
    </row>
    <row r="629" spans="1:8" ht="48.6" customHeight="1">
      <c r="A629" s="93" t="s">
        <v>415</v>
      </c>
      <c r="B629" s="93">
        <v>70</v>
      </c>
      <c r="C629" s="94" t="s">
        <v>1035</v>
      </c>
      <c r="D629" s="93" t="s">
        <v>2295</v>
      </c>
      <c r="E629" s="93" t="s">
        <v>2296</v>
      </c>
      <c r="F629" s="93" t="s">
        <v>353</v>
      </c>
      <c r="G629" s="93" t="s">
        <v>206</v>
      </c>
      <c r="H629">
        <v>624</v>
      </c>
    </row>
    <row r="630" spans="1:8" ht="48.6" customHeight="1">
      <c r="A630" s="93" t="s">
        <v>415</v>
      </c>
      <c r="B630" s="93">
        <v>71</v>
      </c>
      <c r="C630" s="94" t="s">
        <v>1036</v>
      </c>
      <c r="D630" s="93" t="s">
        <v>2297</v>
      </c>
      <c r="E630" s="93" t="s">
        <v>2298</v>
      </c>
      <c r="F630" s="93" t="s">
        <v>2818</v>
      </c>
      <c r="G630" s="93" t="s">
        <v>221</v>
      </c>
      <c r="H630">
        <v>625</v>
      </c>
    </row>
    <row r="631" spans="1:8" ht="48.6" customHeight="1">
      <c r="A631" s="93" t="s">
        <v>415</v>
      </c>
      <c r="B631" s="93">
        <v>72</v>
      </c>
      <c r="C631" s="94" t="s">
        <v>1037</v>
      </c>
      <c r="D631" s="93" t="s">
        <v>2299</v>
      </c>
      <c r="E631" s="93" t="s">
        <v>2300</v>
      </c>
      <c r="F631" s="93" t="s">
        <v>1663</v>
      </c>
      <c r="G631" s="93" t="s">
        <v>329</v>
      </c>
      <c r="H631">
        <v>626</v>
      </c>
    </row>
    <row r="632" spans="1:8" ht="48.6" customHeight="1">
      <c r="A632" s="93" t="s">
        <v>415</v>
      </c>
      <c r="B632" s="93">
        <v>73</v>
      </c>
      <c r="C632" s="94" t="s">
        <v>1038</v>
      </c>
      <c r="D632" s="93" t="s">
        <v>2301</v>
      </c>
      <c r="E632" s="93" t="s">
        <v>2302</v>
      </c>
      <c r="F632" s="93" t="s">
        <v>2303</v>
      </c>
      <c r="G632" s="93" t="s">
        <v>2707</v>
      </c>
      <c r="H632">
        <v>627</v>
      </c>
    </row>
    <row r="633" spans="1:8" ht="48.6" customHeight="1">
      <c r="A633" s="93" t="s">
        <v>415</v>
      </c>
      <c r="B633" s="93">
        <v>75</v>
      </c>
      <c r="C633" s="94" t="s">
        <v>1039</v>
      </c>
      <c r="D633" s="93" t="s">
        <v>2304</v>
      </c>
      <c r="E633" s="93" t="s">
        <v>2305</v>
      </c>
      <c r="F633" s="93" t="s">
        <v>2818</v>
      </c>
      <c r="G633" s="93" t="s">
        <v>221</v>
      </c>
      <c r="H633">
        <v>628</v>
      </c>
    </row>
    <row r="634" spans="1:8" ht="48.6" customHeight="1">
      <c r="A634" s="93" t="s">
        <v>415</v>
      </c>
      <c r="B634" s="93">
        <v>77</v>
      </c>
      <c r="C634" s="94" t="s">
        <v>1040</v>
      </c>
      <c r="D634" s="93" t="s">
        <v>2306</v>
      </c>
      <c r="E634" s="93" t="s">
        <v>2307</v>
      </c>
      <c r="F634" s="93" t="s">
        <v>1396</v>
      </c>
      <c r="G634" s="93" t="s">
        <v>206</v>
      </c>
      <c r="H634">
        <v>629</v>
      </c>
    </row>
    <row r="635" spans="1:8" ht="48.6" customHeight="1">
      <c r="A635" s="93" t="s">
        <v>415</v>
      </c>
      <c r="B635" s="93">
        <v>78</v>
      </c>
      <c r="C635" s="94" t="s">
        <v>1041</v>
      </c>
      <c r="D635" s="93" t="s">
        <v>2308</v>
      </c>
      <c r="E635" s="93" t="s">
        <v>2309</v>
      </c>
      <c r="F635" s="93" t="s">
        <v>2310</v>
      </c>
      <c r="G635" s="93" t="s">
        <v>209</v>
      </c>
      <c r="H635">
        <v>630</v>
      </c>
    </row>
    <row r="636" spans="1:8" ht="48.6" customHeight="1">
      <c r="A636" s="93" t="s">
        <v>415</v>
      </c>
      <c r="B636" s="93">
        <v>79</v>
      </c>
      <c r="C636" s="94" t="s">
        <v>1042</v>
      </c>
      <c r="D636" s="93" t="s">
        <v>313</v>
      </c>
      <c r="E636" s="93" t="s">
        <v>2311</v>
      </c>
      <c r="F636" s="93" t="s">
        <v>376</v>
      </c>
      <c r="G636" s="93" t="s">
        <v>2708</v>
      </c>
      <c r="H636">
        <v>631</v>
      </c>
    </row>
    <row r="637" spans="1:8" ht="48.6" customHeight="1">
      <c r="A637" s="93" t="s">
        <v>415</v>
      </c>
      <c r="B637" s="93">
        <v>80</v>
      </c>
      <c r="C637" s="94" t="s">
        <v>1043</v>
      </c>
      <c r="D637" s="93" t="s">
        <v>2312</v>
      </c>
      <c r="E637" s="93" t="s">
        <v>2313</v>
      </c>
      <c r="F637" s="93" t="s">
        <v>387</v>
      </c>
      <c r="G637" s="93" t="s">
        <v>221</v>
      </c>
      <c r="H637">
        <v>632</v>
      </c>
    </row>
    <row r="638" spans="1:8" ht="48.6" customHeight="1">
      <c r="A638" s="93" t="s">
        <v>415</v>
      </c>
      <c r="B638" s="93">
        <v>81</v>
      </c>
      <c r="C638" s="94" t="s">
        <v>1044</v>
      </c>
      <c r="D638" s="93" t="s">
        <v>2314</v>
      </c>
      <c r="E638" s="93" t="s">
        <v>2315</v>
      </c>
      <c r="F638" s="93" t="s">
        <v>358</v>
      </c>
      <c r="G638" s="93" t="s">
        <v>2706</v>
      </c>
      <c r="H638">
        <v>633</v>
      </c>
    </row>
    <row r="639" spans="1:8" ht="48.6" customHeight="1">
      <c r="A639" s="93" t="s">
        <v>415</v>
      </c>
      <c r="B639" s="93">
        <v>82</v>
      </c>
      <c r="C639" s="94" t="s">
        <v>1045</v>
      </c>
      <c r="D639" s="93" t="s">
        <v>2316</v>
      </c>
      <c r="E639" s="93" t="s">
        <v>2317</v>
      </c>
      <c r="F639" s="93" t="s">
        <v>358</v>
      </c>
      <c r="G639" s="93" t="s">
        <v>2706</v>
      </c>
      <c r="H639">
        <v>634</v>
      </c>
    </row>
    <row r="640" spans="1:8" ht="48.6" customHeight="1">
      <c r="A640" s="93" t="s">
        <v>415</v>
      </c>
      <c r="B640" s="93">
        <v>84</v>
      </c>
      <c r="C640" s="94" t="s">
        <v>1046</v>
      </c>
      <c r="D640" s="93" t="s">
        <v>2318</v>
      </c>
      <c r="E640" s="93" t="s">
        <v>2319</v>
      </c>
      <c r="F640" s="93" t="s">
        <v>2819</v>
      </c>
      <c r="G640" s="93" t="s">
        <v>221</v>
      </c>
      <c r="H640">
        <v>635</v>
      </c>
    </row>
    <row r="641" spans="1:8" ht="48.6" customHeight="1">
      <c r="A641" s="93" t="s">
        <v>415</v>
      </c>
      <c r="B641" s="93">
        <v>85</v>
      </c>
      <c r="C641" s="94" t="s">
        <v>1047</v>
      </c>
      <c r="D641" s="93" t="s">
        <v>2320</v>
      </c>
      <c r="E641" s="93" t="s">
        <v>2321</v>
      </c>
      <c r="F641" s="93" t="s">
        <v>365</v>
      </c>
      <c r="G641" s="93" t="s">
        <v>206</v>
      </c>
      <c r="H641">
        <v>636</v>
      </c>
    </row>
    <row r="642" spans="1:8" ht="48.6" customHeight="1">
      <c r="A642" s="93" t="s">
        <v>415</v>
      </c>
      <c r="B642" s="93">
        <v>86</v>
      </c>
      <c r="C642" s="94" t="s">
        <v>1048</v>
      </c>
      <c r="D642" s="93" t="s">
        <v>2322</v>
      </c>
      <c r="E642" s="93" t="s">
        <v>2323</v>
      </c>
      <c r="F642" s="93" t="s">
        <v>1718</v>
      </c>
      <c r="G642" s="93" t="s">
        <v>2706</v>
      </c>
      <c r="H642">
        <v>637</v>
      </c>
    </row>
    <row r="643" spans="1:8" ht="48.6" customHeight="1">
      <c r="A643" s="93" t="s">
        <v>415</v>
      </c>
      <c r="B643" s="93">
        <v>87</v>
      </c>
      <c r="C643" s="94" t="s">
        <v>1049</v>
      </c>
      <c r="D643" s="93" t="s">
        <v>2324</v>
      </c>
      <c r="E643" s="93" t="s">
        <v>2325</v>
      </c>
      <c r="F643" s="93" t="s">
        <v>2820</v>
      </c>
      <c r="G643" s="93" t="s">
        <v>2706</v>
      </c>
      <c r="H643">
        <v>638</v>
      </c>
    </row>
    <row r="644" spans="1:8" ht="48.6" customHeight="1">
      <c r="A644" s="93" t="s">
        <v>415</v>
      </c>
      <c r="B644" s="93">
        <v>89</v>
      </c>
      <c r="C644" s="94" t="s">
        <v>1050</v>
      </c>
      <c r="D644" s="93" t="s">
        <v>2326</v>
      </c>
      <c r="E644" s="93" t="s">
        <v>2327</v>
      </c>
      <c r="F644" s="93" t="s">
        <v>2761</v>
      </c>
      <c r="G644" s="93" t="s">
        <v>319</v>
      </c>
      <c r="H644">
        <v>639</v>
      </c>
    </row>
    <row r="645" spans="1:8" ht="48.6" customHeight="1">
      <c r="A645" s="93" t="s">
        <v>415</v>
      </c>
      <c r="B645" s="93">
        <v>91</v>
      </c>
      <c r="C645" s="94" t="s">
        <v>1051</v>
      </c>
      <c r="D645" s="93" t="s">
        <v>2328</v>
      </c>
      <c r="E645" s="93" t="s">
        <v>2329</v>
      </c>
      <c r="F645" s="93" t="s">
        <v>1613</v>
      </c>
      <c r="G645" s="93" t="s">
        <v>209</v>
      </c>
      <c r="H645">
        <v>640</v>
      </c>
    </row>
    <row r="646" spans="1:8" ht="48.6" customHeight="1">
      <c r="A646" s="93" t="s">
        <v>415</v>
      </c>
      <c r="B646" s="93">
        <v>92</v>
      </c>
      <c r="C646" s="94" t="s">
        <v>1052</v>
      </c>
      <c r="D646" s="93" t="s">
        <v>313</v>
      </c>
      <c r="E646" s="93" t="s">
        <v>2330</v>
      </c>
      <c r="F646" s="93" t="s">
        <v>1671</v>
      </c>
      <c r="G646" s="93" t="s">
        <v>209</v>
      </c>
      <c r="H646">
        <v>641</v>
      </c>
    </row>
    <row r="647" spans="1:8" ht="48.6" customHeight="1">
      <c r="A647" s="93" t="s">
        <v>415</v>
      </c>
      <c r="B647" s="93">
        <v>94</v>
      </c>
      <c r="C647" s="94" t="s">
        <v>1053</v>
      </c>
      <c r="D647" s="93" t="s">
        <v>2331</v>
      </c>
      <c r="E647" s="93" t="s">
        <v>2332</v>
      </c>
      <c r="F647" s="93" t="s">
        <v>372</v>
      </c>
      <c r="G647" s="93" t="s">
        <v>221</v>
      </c>
      <c r="H647">
        <v>642</v>
      </c>
    </row>
    <row r="648" spans="1:8" ht="48.6" customHeight="1">
      <c r="A648" s="93" t="s">
        <v>415</v>
      </c>
      <c r="B648" s="93">
        <v>95</v>
      </c>
      <c r="C648" s="94" t="s">
        <v>1054</v>
      </c>
      <c r="D648" s="93" t="s">
        <v>2333</v>
      </c>
      <c r="E648" s="93" t="s">
        <v>2334</v>
      </c>
      <c r="F648" s="93" t="s">
        <v>1868</v>
      </c>
      <c r="G648" s="93" t="s">
        <v>206</v>
      </c>
      <c r="H648">
        <v>643</v>
      </c>
    </row>
    <row r="649" spans="1:8" ht="48.6" customHeight="1">
      <c r="A649" s="93" t="s">
        <v>415</v>
      </c>
      <c r="B649" s="93">
        <v>96</v>
      </c>
      <c r="C649" s="94" t="s">
        <v>1055</v>
      </c>
      <c r="D649" s="93" t="s">
        <v>2333</v>
      </c>
      <c r="E649" s="93" t="s">
        <v>2335</v>
      </c>
      <c r="F649" s="93" t="s">
        <v>1694</v>
      </c>
      <c r="G649" s="93" t="s">
        <v>206</v>
      </c>
      <c r="H649">
        <v>644</v>
      </c>
    </row>
    <row r="650" spans="1:8" ht="48.6" customHeight="1">
      <c r="A650" s="93" t="s">
        <v>415</v>
      </c>
      <c r="B650" s="93">
        <v>97</v>
      </c>
      <c r="C650" s="94" t="s">
        <v>1056</v>
      </c>
      <c r="D650" s="93" t="s">
        <v>2336</v>
      </c>
      <c r="E650" s="93" t="s">
        <v>2337</v>
      </c>
      <c r="F650" s="93" t="s">
        <v>1702</v>
      </c>
      <c r="G650" s="93" t="s">
        <v>206</v>
      </c>
      <c r="H650">
        <v>645</v>
      </c>
    </row>
    <row r="651" spans="1:8" ht="48.6" customHeight="1">
      <c r="A651" s="93" t="s">
        <v>415</v>
      </c>
      <c r="B651" s="93">
        <v>98</v>
      </c>
      <c r="C651" s="94" t="s">
        <v>1057</v>
      </c>
      <c r="D651" s="93" t="s">
        <v>2336</v>
      </c>
      <c r="E651" s="93" t="s">
        <v>2338</v>
      </c>
      <c r="F651" s="93" t="s">
        <v>1679</v>
      </c>
      <c r="G651" s="93" t="s">
        <v>206</v>
      </c>
      <c r="H651">
        <v>646</v>
      </c>
    </row>
    <row r="652" spans="1:8" ht="48.6" customHeight="1">
      <c r="A652" s="93" t="s">
        <v>415</v>
      </c>
      <c r="B652" s="93">
        <v>99</v>
      </c>
      <c r="C652" s="94" t="s">
        <v>1058</v>
      </c>
      <c r="D652" s="93" t="s">
        <v>2339</v>
      </c>
      <c r="E652" s="93" t="s">
        <v>2340</v>
      </c>
      <c r="F652" s="93" t="s">
        <v>2748</v>
      </c>
      <c r="G652" s="93" t="s">
        <v>206</v>
      </c>
      <c r="H652">
        <v>647</v>
      </c>
    </row>
    <row r="653" spans="1:8" ht="48.6" customHeight="1">
      <c r="A653" s="93" t="s">
        <v>415</v>
      </c>
      <c r="B653" s="93">
        <v>100</v>
      </c>
      <c r="C653" s="94" t="s">
        <v>1059</v>
      </c>
      <c r="D653" s="93" t="s">
        <v>2339</v>
      </c>
      <c r="E653" s="93" t="s">
        <v>2341</v>
      </c>
      <c r="F653" s="93" t="s">
        <v>1318</v>
      </c>
      <c r="G653" s="93" t="s">
        <v>206</v>
      </c>
      <c r="H653">
        <v>648</v>
      </c>
    </row>
    <row r="654" spans="1:8" ht="48.6" customHeight="1">
      <c r="A654" s="93" t="s">
        <v>415</v>
      </c>
      <c r="B654" s="93">
        <v>101</v>
      </c>
      <c r="C654" s="94" t="s">
        <v>1060</v>
      </c>
      <c r="D654" s="93" t="s">
        <v>2342</v>
      </c>
      <c r="E654" s="93" t="s">
        <v>2343</v>
      </c>
      <c r="F654" s="93" t="s">
        <v>2743</v>
      </c>
      <c r="G654" s="93" t="s">
        <v>206</v>
      </c>
      <c r="H654">
        <v>649</v>
      </c>
    </row>
    <row r="655" spans="1:8" ht="48.6" customHeight="1">
      <c r="A655" s="93" t="s">
        <v>415</v>
      </c>
      <c r="B655" s="93">
        <v>102</v>
      </c>
      <c r="C655" s="94" t="s">
        <v>1061</v>
      </c>
      <c r="D655" s="93" t="s">
        <v>2342</v>
      </c>
      <c r="E655" s="93" t="s">
        <v>2344</v>
      </c>
      <c r="F655" s="93" t="s">
        <v>388</v>
      </c>
      <c r="G655" s="93" t="s">
        <v>209</v>
      </c>
      <c r="H655">
        <v>650</v>
      </c>
    </row>
    <row r="656" spans="1:8" ht="48.6" customHeight="1">
      <c r="A656" s="93" t="s">
        <v>415</v>
      </c>
      <c r="B656" s="93">
        <v>103</v>
      </c>
      <c r="C656" s="94" t="s">
        <v>1062</v>
      </c>
      <c r="D656" s="93" t="s">
        <v>2342</v>
      </c>
      <c r="E656" s="93" t="s">
        <v>2345</v>
      </c>
      <c r="F656" s="93" t="s">
        <v>2735</v>
      </c>
      <c r="G656" s="93" t="s">
        <v>209</v>
      </c>
      <c r="H656">
        <v>651</v>
      </c>
    </row>
    <row r="657" spans="1:8" ht="48.6" customHeight="1">
      <c r="A657" s="93" t="s">
        <v>415</v>
      </c>
      <c r="B657" s="93">
        <v>104</v>
      </c>
      <c r="C657" s="94" t="s">
        <v>1063</v>
      </c>
      <c r="D657" s="93" t="s">
        <v>2342</v>
      </c>
      <c r="E657" s="93" t="s">
        <v>2346</v>
      </c>
      <c r="F657" s="93" t="s">
        <v>2740</v>
      </c>
      <c r="G657" s="93" t="s">
        <v>209</v>
      </c>
      <c r="H657">
        <v>652</v>
      </c>
    </row>
    <row r="658" spans="1:8" ht="48.6" customHeight="1">
      <c r="A658" s="93" t="s">
        <v>415</v>
      </c>
      <c r="B658" s="93">
        <v>105</v>
      </c>
      <c r="C658" s="94" t="s">
        <v>1064</v>
      </c>
      <c r="D658" s="93" t="s">
        <v>2342</v>
      </c>
      <c r="E658" s="93" t="s">
        <v>2347</v>
      </c>
      <c r="F658" s="93" t="s">
        <v>2821</v>
      </c>
      <c r="G658" s="93" t="s">
        <v>209</v>
      </c>
      <c r="H658">
        <v>653</v>
      </c>
    </row>
    <row r="659" spans="1:8" ht="48.6" customHeight="1">
      <c r="A659" s="93" t="s">
        <v>415</v>
      </c>
      <c r="B659" s="93">
        <v>106</v>
      </c>
      <c r="C659" s="94" t="s">
        <v>1065</v>
      </c>
      <c r="D659" s="93" t="s">
        <v>2342</v>
      </c>
      <c r="E659" s="93" t="s">
        <v>2348</v>
      </c>
      <c r="F659" s="93" t="s">
        <v>2740</v>
      </c>
      <c r="G659" s="93" t="s">
        <v>209</v>
      </c>
      <c r="H659">
        <v>654</v>
      </c>
    </row>
    <row r="660" spans="1:8" ht="48.6" customHeight="1">
      <c r="A660" s="93" t="s">
        <v>415</v>
      </c>
      <c r="B660" s="93">
        <v>107</v>
      </c>
      <c r="C660" s="94" t="s">
        <v>1066</v>
      </c>
      <c r="D660" s="93" t="s">
        <v>2342</v>
      </c>
      <c r="E660" s="93" t="s">
        <v>2349</v>
      </c>
      <c r="F660" s="93" t="s">
        <v>1362</v>
      </c>
      <c r="G660" s="93" t="s">
        <v>209</v>
      </c>
      <c r="H660">
        <v>655</v>
      </c>
    </row>
    <row r="661" spans="1:8" ht="48.6" customHeight="1">
      <c r="A661" s="93" t="s">
        <v>415</v>
      </c>
      <c r="B661" s="93">
        <v>108</v>
      </c>
      <c r="C661" s="94" t="s">
        <v>1067</v>
      </c>
      <c r="D661" s="93" t="s">
        <v>2350</v>
      </c>
      <c r="E661" s="93" t="s">
        <v>2351</v>
      </c>
      <c r="F661" s="93" t="s">
        <v>1396</v>
      </c>
      <c r="G661" s="93" t="s">
        <v>209</v>
      </c>
      <c r="H661">
        <v>656</v>
      </c>
    </row>
    <row r="662" spans="1:8" ht="48.6" customHeight="1">
      <c r="A662" s="93" t="s">
        <v>415</v>
      </c>
      <c r="B662" s="93">
        <v>109</v>
      </c>
      <c r="C662" s="94" t="s">
        <v>1068</v>
      </c>
      <c r="D662" s="93" t="s">
        <v>2352</v>
      </c>
      <c r="E662" s="93" t="s">
        <v>2353</v>
      </c>
      <c r="F662" s="93" t="s">
        <v>2388</v>
      </c>
      <c r="G662" s="93" t="s">
        <v>221</v>
      </c>
      <c r="H662">
        <v>657</v>
      </c>
    </row>
    <row r="663" spans="1:8" ht="48.6" customHeight="1">
      <c r="A663" s="93" t="s">
        <v>415</v>
      </c>
      <c r="B663" s="93">
        <v>110</v>
      </c>
      <c r="C663" s="94" t="s">
        <v>1069</v>
      </c>
      <c r="D663" s="93" t="s">
        <v>2354</v>
      </c>
      <c r="E663" s="93" t="s">
        <v>2355</v>
      </c>
      <c r="F663" s="93" t="s">
        <v>1502</v>
      </c>
      <c r="G663" s="93" t="s">
        <v>2706</v>
      </c>
      <c r="H663">
        <v>658</v>
      </c>
    </row>
    <row r="664" spans="1:8" ht="48.6" customHeight="1">
      <c r="A664" s="93" t="s">
        <v>415</v>
      </c>
      <c r="B664" s="93">
        <v>111</v>
      </c>
      <c r="C664" s="94" t="s">
        <v>1070</v>
      </c>
      <c r="D664" s="93" t="s">
        <v>2356</v>
      </c>
      <c r="E664" s="93" t="s">
        <v>314</v>
      </c>
      <c r="F664" s="93" t="s">
        <v>2723</v>
      </c>
      <c r="G664" s="93" t="s">
        <v>2706</v>
      </c>
      <c r="H664">
        <v>659</v>
      </c>
    </row>
    <row r="665" spans="1:8" ht="48.6" customHeight="1">
      <c r="A665" s="93" t="s">
        <v>415</v>
      </c>
      <c r="B665" s="93">
        <v>112</v>
      </c>
      <c r="C665" s="94" t="s">
        <v>1071</v>
      </c>
      <c r="D665" s="93" t="s">
        <v>2357</v>
      </c>
      <c r="E665" s="93" t="s">
        <v>2358</v>
      </c>
      <c r="F665" s="93" t="s">
        <v>377</v>
      </c>
      <c r="G665" s="93" t="s">
        <v>2706</v>
      </c>
      <c r="H665">
        <v>660</v>
      </c>
    </row>
    <row r="666" spans="1:8" ht="48.6" customHeight="1">
      <c r="A666" s="93" t="s">
        <v>415</v>
      </c>
      <c r="B666" s="93">
        <v>113</v>
      </c>
      <c r="C666" s="94" t="s">
        <v>1072</v>
      </c>
      <c r="D666" s="93" t="s">
        <v>2359</v>
      </c>
      <c r="E666" s="93" t="s">
        <v>2360</v>
      </c>
      <c r="F666" s="93" t="s">
        <v>359</v>
      </c>
      <c r="G666" s="93" t="s">
        <v>206</v>
      </c>
      <c r="H666">
        <v>661</v>
      </c>
    </row>
    <row r="667" spans="1:8" ht="48.6" customHeight="1">
      <c r="A667" s="93" t="s">
        <v>415</v>
      </c>
      <c r="B667" s="93">
        <v>114</v>
      </c>
      <c r="C667" s="94" t="s">
        <v>1073</v>
      </c>
      <c r="D667" s="93" t="s">
        <v>2288</v>
      </c>
      <c r="E667" s="93" t="s">
        <v>2361</v>
      </c>
      <c r="F667" s="93" t="s">
        <v>353</v>
      </c>
      <c r="G667" s="93" t="s">
        <v>209</v>
      </c>
      <c r="H667">
        <v>662</v>
      </c>
    </row>
    <row r="668" spans="1:8" ht="48.6" customHeight="1">
      <c r="A668" s="93" t="s">
        <v>415</v>
      </c>
      <c r="B668" s="93">
        <v>115</v>
      </c>
      <c r="C668" s="94" t="s">
        <v>1074</v>
      </c>
      <c r="D668" s="93" t="s">
        <v>2362</v>
      </c>
      <c r="E668" s="93" t="s">
        <v>2363</v>
      </c>
      <c r="F668" s="93" t="s">
        <v>2762</v>
      </c>
      <c r="G668" s="93" t="s">
        <v>209</v>
      </c>
      <c r="H668">
        <v>663</v>
      </c>
    </row>
    <row r="669" spans="1:8" ht="48.6" customHeight="1">
      <c r="A669" s="93" t="s">
        <v>415</v>
      </c>
      <c r="B669" s="93">
        <v>116</v>
      </c>
      <c r="C669" s="94" t="s">
        <v>1075</v>
      </c>
      <c r="D669" s="93" t="s">
        <v>2290</v>
      </c>
      <c r="E669" s="93" t="s">
        <v>2291</v>
      </c>
      <c r="F669" s="93" t="s">
        <v>367</v>
      </c>
      <c r="G669" s="93" t="s">
        <v>209</v>
      </c>
      <c r="H669">
        <v>664</v>
      </c>
    </row>
    <row r="670" spans="1:8" ht="48.6" customHeight="1">
      <c r="A670" s="93" t="s">
        <v>415</v>
      </c>
      <c r="B670" s="93">
        <v>117</v>
      </c>
      <c r="C670" s="94" t="s">
        <v>1076</v>
      </c>
      <c r="D670" s="93" t="s">
        <v>2364</v>
      </c>
      <c r="E670" s="93" t="s">
        <v>2365</v>
      </c>
      <c r="F670" s="93" t="s">
        <v>2723</v>
      </c>
      <c r="G670" s="93" t="s">
        <v>2706</v>
      </c>
      <c r="H670">
        <v>665</v>
      </c>
    </row>
    <row r="671" spans="1:8" ht="48.6" customHeight="1">
      <c r="A671" s="93" t="s">
        <v>415</v>
      </c>
      <c r="B671" s="93">
        <v>118</v>
      </c>
      <c r="C671" s="94" t="s">
        <v>1077</v>
      </c>
      <c r="D671" s="93" t="s">
        <v>2366</v>
      </c>
      <c r="E671" s="93" t="s">
        <v>2367</v>
      </c>
      <c r="F671" s="93" t="s">
        <v>2811</v>
      </c>
      <c r="G671" s="93" t="s">
        <v>221</v>
      </c>
      <c r="H671">
        <v>666</v>
      </c>
    </row>
    <row r="672" spans="1:8" ht="48.6" customHeight="1">
      <c r="A672" s="93" t="s">
        <v>415</v>
      </c>
      <c r="B672" s="93">
        <v>119</v>
      </c>
      <c r="C672" s="94" t="s">
        <v>1078</v>
      </c>
      <c r="D672" s="93" t="s">
        <v>2368</v>
      </c>
      <c r="E672" s="93" t="s">
        <v>2369</v>
      </c>
      <c r="F672" s="93" t="s">
        <v>1846</v>
      </c>
      <c r="G672" s="93" t="s">
        <v>2706</v>
      </c>
      <c r="H672">
        <v>667</v>
      </c>
    </row>
    <row r="673" spans="1:8" ht="48.6" customHeight="1">
      <c r="A673" s="93" t="s">
        <v>415</v>
      </c>
      <c r="B673" s="93">
        <v>124</v>
      </c>
      <c r="C673" s="94" t="s">
        <v>1079</v>
      </c>
      <c r="D673" s="93" t="s">
        <v>2370</v>
      </c>
      <c r="E673" s="93" t="s">
        <v>2371</v>
      </c>
      <c r="F673" s="93" t="s">
        <v>1846</v>
      </c>
      <c r="G673" s="93" t="s">
        <v>2706</v>
      </c>
      <c r="H673">
        <v>668</v>
      </c>
    </row>
    <row r="674" spans="1:8" ht="48.6" customHeight="1">
      <c r="A674" s="93" t="s">
        <v>415</v>
      </c>
      <c r="B674" s="93">
        <v>125</v>
      </c>
      <c r="C674" s="94" t="s">
        <v>1080</v>
      </c>
      <c r="D674" s="93" t="s">
        <v>2372</v>
      </c>
      <c r="E674" s="93" t="s">
        <v>2315</v>
      </c>
      <c r="F674" s="93" t="s">
        <v>355</v>
      </c>
      <c r="G674" s="93" t="s">
        <v>209</v>
      </c>
      <c r="H674">
        <v>669</v>
      </c>
    </row>
    <row r="675" spans="1:8" ht="48.6" customHeight="1">
      <c r="A675" s="93" t="s">
        <v>415</v>
      </c>
      <c r="B675" s="93">
        <v>126</v>
      </c>
      <c r="C675" s="94" t="s">
        <v>1081</v>
      </c>
      <c r="D675" s="93" t="s">
        <v>2373</v>
      </c>
      <c r="E675" s="93" t="s">
        <v>2374</v>
      </c>
      <c r="F675" s="93" t="s">
        <v>2723</v>
      </c>
      <c r="G675" s="93" t="s">
        <v>2706</v>
      </c>
      <c r="H675">
        <v>670</v>
      </c>
    </row>
    <row r="676" spans="1:8" ht="48.6" customHeight="1">
      <c r="A676" s="93" t="s">
        <v>415</v>
      </c>
      <c r="B676" s="93">
        <v>127</v>
      </c>
      <c r="C676" s="94" t="s">
        <v>1082</v>
      </c>
      <c r="D676" s="93" t="s">
        <v>2373</v>
      </c>
      <c r="E676" s="93" t="s">
        <v>2374</v>
      </c>
      <c r="F676" s="93" t="s">
        <v>366</v>
      </c>
      <c r="G676" s="93" t="s">
        <v>209</v>
      </c>
      <c r="H676">
        <v>671</v>
      </c>
    </row>
    <row r="677" spans="1:8" ht="48.6" customHeight="1">
      <c r="A677" s="93" t="s">
        <v>415</v>
      </c>
      <c r="B677" s="93">
        <v>128</v>
      </c>
      <c r="C677" s="94" t="s">
        <v>1083</v>
      </c>
      <c r="D677" s="93" t="s">
        <v>2375</v>
      </c>
      <c r="E677" s="93" t="s">
        <v>2376</v>
      </c>
      <c r="F677" s="93" t="s">
        <v>2391</v>
      </c>
      <c r="G677" s="93" t="s">
        <v>2706</v>
      </c>
      <c r="H677">
        <v>672</v>
      </c>
    </row>
    <row r="678" spans="1:8" ht="48.6" customHeight="1">
      <c r="A678" s="93" t="s">
        <v>415</v>
      </c>
      <c r="B678" s="93">
        <v>129</v>
      </c>
      <c r="C678" s="94" t="s">
        <v>1084</v>
      </c>
      <c r="D678" s="93" t="s">
        <v>2375</v>
      </c>
      <c r="E678" s="93" t="s">
        <v>2376</v>
      </c>
      <c r="F678" s="93" t="s">
        <v>372</v>
      </c>
      <c r="G678" s="93" t="s">
        <v>209</v>
      </c>
      <c r="H678">
        <v>673</v>
      </c>
    </row>
    <row r="679" spans="1:8" ht="48.6" customHeight="1">
      <c r="A679" s="93" t="s">
        <v>415</v>
      </c>
      <c r="B679" s="93">
        <v>130</v>
      </c>
      <c r="C679" s="94" t="s">
        <v>1085</v>
      </c>
      <c r="D679" s="93" t="s">
        <v>2377</v>
      </c>
      <c r="E679" s="93" t="s">
        <v>2378</v>
      </c>
      <c r="F679" s="93" t="s">
        <v>358</v>
      </c>
      <c r="G679" s="93" t="s">
        <v>2706</v>
      </c>
      <c r="H679">
        <v>674</v>
      </c>
    </row>
    <row r="680" spans="1:8" ht="48.6" customHeight="1">
      <c r="A680" s="93" t="s">
        <v>415</v>
      </c>
      <c r="B680" s="93">
        <v>131</v>
      </c>
      <c r="C680" s="94" t="s">
        <v>1086</v>
      </c>
      <c r="D680" s="93" t="s">
        <v>2377</v>
      </c>
      <c r="E680" s="93" t="s">
        <v>2378</v>
      </c>
      <c r="F680" s="93" t="s">
        <v>367</v>
      </c>
      <c r="G680" s="93" t="s">
        <v>209</v>
      </c>
      <c r="H680">
        <v>675</v>
      </c>
    </row>
    <row r="681" spans="1:8" ht="48.6" customHeight="1">
      <c r="A681" s="93" t="s">
        <v>415</v>
      </c>
      <c r="B681" s="93">
        <v>132</v>
      </c>
      <c r="C681" s="94" t="s">
        <v>1087</v>
      </c>
      <c r="D681" s="93" t="s">
        <v>2379</v>
      </c>
      <c r="E681" s="93" t="s">
        <v>2380</v>
      </c>
      <c r="F681" s="93" t="s">
        <v>2820</v>
      </c>
      <c r="G681" s="93" t="s">
        <v>2706</v>
      </c>
      <c r="H681">
        <v>676</v>
      </c>
    </row>
    <row r="682" spans="1:8" ht="48.6" customHeight="1">
      <c r="A682" s="93" t="s">
        <v>415</v>
      </c>
      <c r="B682" s="93">
        <v>134</v>
      </c>
      <c r="C682" s="94" t="s">
        <v>1088</v>
      </c>
      <c r="D682" s="93" t="s">
        <v>2381</v>
      </c>
      <c r="E682" s="93" t="s">
        <v>2382</v>
      </c>
      <c r="F682" s="93" t="s">
        <v>1502</v>
      </c>
      <c r="G682" s="93" t="s">
        <v>2706</v>
      </c>
      <c r="H682">
        <v>677</v>
      </c>
    </row>
    <row r="683" spans="1:8" ht="48.6" customHeight="1">
      <c r="A683" s="93" t="s">
        <v>415</v>
      </c>
      <c r="B683" s="93">
        <v>137</v>
      </c>
      <c r="C683" s="94" t="s">
        <v>1089</v>
      </c>
      <c r="D683" s="93" t="s">
        <v>2282</v>
      </c>
      <c r="E683" s="93" t="s">
        <v>2383</v>
      </c>
      <c r="F683" s="93" t="s">
        <v>361</v>
      </c>
      <c r="G683" s="93" t="s">
        <v>209</v>
      </c>
      <c r="H683">
        <v>678</v>
      </c>
    </row>
    <row r="684" spans="1:8" ht="48.6" customHeight="1">
      <c r="A684" s="93" t="s">
        <v>415</v>
      </c>
      <c r="B684" s="93">
        <v>139</v>
      </c>
      <c r="C684" s="94" t="s">
        <v>1090</v>
      </c>
      <c r="D684" s="93" t="s">
        <v>2384</v>
      </c>
      <c r="E684" s="93" t="s">
        <v>2385</v>
      </c>
      <c r="F684" s="93" t="s">
        <v>2822</v>
      </c>
      <c r="G684" s="93" t="s">
        <v>221</v>
      </c>
      <c r="H684">
        <v>679</v>
      </c>
    </row>
    <row r="685" spans="1:8" ht="48.6" customHeight="1">
      <c r="A685" s="93" t="s">
        <v>415</v>
      </c>
      <c r="B685" s="93">
        <v>140</v>
      </c>
      <c r="C685" s="94" t="s">
        <v>1091</v>
      </c>
      <c r="D685" s="93" t="s">
        <v>2386</v>
      </c>
      <c r="E685" s="93" t="s">
        <v>2387</v>
      </c>
      <c r="F685" s="93" t="s">
        <v>2388</v>
      </c>
      <c r="G685" s="93" t="s">
        <v>221</v>
      </c>
      <c r="H685">
        <v>680</v>
      </c>
    </row>
    <row r="686" spans="1:8" ht="48.6" customHeight="1">
      <c r="A686" s="93" t="s">
        <v>415</v>
      </c>
      <c r="B686" s="93">
        <v>141</v>
      </c>
      <c r="C686" s="94" t="s">
        <v>1092</v>
      </c>
      <c r="D686" s="93" t="s">
        <v>2389</v>
      </c>
      <c r="E686" s="93" t="s">
        <v>2390</v>
      </c>
      <c r="F686" s="93" t="s">
        <v>2391</v>
      </c>
      <c r="G686" s="93" t="s">
        <v>2706</v>
      </c>
      <c r="H686">
        <v>681</v>
      </c>
    </row>
    <row r="687" spans="1:8" ht="48.6" customHeight="1">
      <c r="A687" s="93" t="s">
        <v>415</v>
      </c>
      <c r="B687" s="93">
        <v>142</v>
      </c>
      <c r="C687" s="94" t="s">
        <v>1093</v>
      </c>
      <c r="D687" s="93" t="s">
        <v>2392</v>
      </c>
      <c r="E687" s="93" t="s">
        <v>2393</v>
      </c>
      <c r="F687" s="93" t="s">
        <v>1502</v>
      </c>
      <c r="G687" s="93" t="s">
        <v>2706</v>
      </c>
      <c r="H687">
        <v>682</v>
      </c>
    </row>
    <row r="688" spans="1:8" ht="48.6" customHeight="1">
      <c r="A688" s="93" t="s">
        <v>415</v>
      </c>
      <c r="B688" s="93">
        <v>147</v>
      </c>
      <c r="C688" s="94" t="s">
        <v>1094</v>
      </c>
      <c r="D688" s="93" t="s">
        <v>2394</v>
      </c>
      <c r="E688" s="93" t="s">
        <v>2395</v>
      </c>
      <c r="F688" s="93" t="s">
        <v>359</v>
      </c>
      <c r="G688" s="93" t="s">
        <v>209</v>
      </c>
      <c r="H688">
        <v>683</v>
      </c>
    </row>
    <row r="689" spans="1:8" ht="48.6" customHeight="1">
      <c r="A689" s="93" t="s">
        <v>415</v>
      </c>
      <c r="B689" s="93">
        <v>152</v>
      </c>
      <c r="C689" s="94" t="s">
        <v>1095</v>
      </c>
      <c r="D689" s="93" t="s">
        <v>2293</v>
      </c>
      <c r="E689" s="93" t="s">
        <v>2396</v>
      </c>
      <c r="F689" s="93" t="s">
        <v>1846</v>
      </c>
      <c r="G689" s="93" t="s">
        <v>2706</v>
      </c>
      <c r="H689">
        <v>684</v>
      </c>
    </row>
    <row r="690" spans="1:8" ht="48.6" customHeight="1">
      <c r="A690" s="93" t="s">
        <v>311</v>
      </c>
      <c r="B690" s="93">
        <v>154</v>
      </c>
      <c r="C690" s="94" t="s">
        <v>1096</v>
      </c>
      <c r="D690" s="93" t="s">
        <v>2397</v>
      </c>
      <c r="E690" s="93" t="s">
        <v>2398</v>
      </c>
      <c r="F690" s="93" t="s">
        <v>2823</v>
      </c>
      <c r="G690" s="93" t="s">
        <v>2721</v>
      </c>
      <c r="H690">
        <v>685</v>
      </c>
    </row>
    <row r="691" spans="1:8" ht="48.6" customHeight="1">
      <c r="A691" s="93" t="s">
        <v>320</v>
      </c>
      <c r="B691" s="93">
        <v>1</v>
      </c>
      <c r="C691" s="94" t="s">
        <v>1097</v>
      </c>
      <c r="D691" s="93" t="s">
        <v>2399</v>
      </c>
      <c r="E691" s="93" t="s">
        <v>2400</v>
      </c>
      <c r="F691" s="93" t="s">
        <v>1702</v>
      </c>
      <c r="G691" s="93" t="s">
        <v>206</v>
      </c>
      <c r="H691">
        <v>686</v>
      </c>
    </row>
    <row r="692" spans="1:8" ht="48.6" customHeight="1">
      <c r="A692" s="93" t="s">
        <v>320</v>
      </c>
      <c r="B692" s="93">
        <v>2</v>
      </c>
      <c r="C692" s="94" t="s">
        <v>1098</v>
      </c>
      <c r="D692" s="93" t="s">
        <v>326</v>
      </c>
      <c r="E692" s="93" t="s">
        <v>2401</v>
      </c>
      <c r="F692" s="93" t="s">
        <v>2402</v>
      </c>
      <c r="G692" s="93" t="s">
        <v>310</v>
      </c>
      <c r="H692">
        <v>687</v>
      </c>
    </row>
    <row r="693" spans="1:8" ht="48.6" customHeight="1">
      <c r="A693" s="93" t="s">
        <v>320</v>
      </c>
      <c r="B693" s="93">
        <v>3</v>
      </c>
      <c r="C693" s="94" t="s">
        <v>1099</v>
      </c>
      <c r="D693" s="93" t="s">
        <v>2403</v>
      </c>
      <c r="E693" s="93" t="s">
        <v>2404</v>
      </c>
      <c r="F693" s="93" t="s">
        <v>367</v>
      </c>
      <c r="G693" s="93" t="s">
        <v>206</v>
      </c>
      <c r="H693">
        <v>688</v>
      </c>
    </row>
    <row r="694" spans="1:8" ht="48.6" customHeight="1">
      <c r="A694" s="93" t="s">
        <v>320</v>
      </c>
      <c r="B694" s="93">
        <v>4</v>
      </c>
      <c r="C694" s="94" t="s">
        <v>1100</v>
      </c>
      <c r="D694" s="93" t="s">
        <v>326</v>
      </c>
      <c r="E694" s="93" t="s">
        <v>2401</v>
      </c>
      <c r="F694" s="93" t="s">
        <v>2824</v>
      </c>
      <c r="G694" s="93" t="s">
        <v>224</v>
      </c>
      <c r="H694">
        <v>689</v>
      </c>
    </row>
    <row r="695" spans="1:8" ht="48.6" customHeight="1">
      <c r="A695" s="93" t="s">
        <v>320</v>
      </c>
      <c r="B695" s="93">
        <v>5</v>
      </c>
      <c r="C695" s="94" t="s">
        <v>1101</v>
      </c>
      <c r="D695" s="93" t="s">
        <v>2405</v>
      </c>
      <c r="E695" s="93" t="s">
        <v>2406</v>
      </c>
      <c r="F695" s="93" t="s">
        <v>369</v>
      </c>
      <c r="G695" s="93" t="s">
        <v>209</v>
      </c>
      <c r="H695">
        <v>690</v>
      </c>
    </row>
    <row r="696" spans="1:8" ht="48.6" customHeight="1">
      <c r="A696" s="93" t="s">
        <v>320</v>
      </c>
      <c r="B696" s="93">
        <v>6</v>
      </c>
      <c r="C696" s="94" t="s">
        <v>1102</v>
      </c>
      <c r="D696" s="93" t="s">
        <v>2407</v>
      </c>
      <c r="E696" s="93" t="s">
        <v>2408</v>
      </c>
      <c r="F696" s="93" t="s">
        <v>2825</v>
      </c>
      <c r="G696" s="93" t="s">
        <v>221</v>
      </c>
      <c r="H696">
        <v>691</v>
      </c>
    </row>
    <row r="697" spans="1:8" ht="48.6" customHeight="1">
      <c r="A697" s="93" t="s">
        <v>320</v>
      </c>
      <c r="B697" s="93">
        <v>7</v>
      </c>
      <c r="C697" s="94" t="s">
        <v>1103</v>
      </c>
      <c r="D697" s="93" t="s">
        <v>2409</v>
      </c>
      <c r="E697" s="93" t="s">
        <v>323</v>
      </c>
      <c r="F697" s="93" t="s">
        <v>1702</v>
      </c>
      <c r="G697" s="93" t="s">
        <v>206</v>
      </c>
      <c r="H697">
        <v>692</v>
      </c>
    </row>
    <row r="698" spans="1:8" ht="48.6" customHeight="1">
      <c r="A698" s="93" t="s">
        <v>320</v>
      </c>
      <c r="B698" s="93">
        <v>8</v>
      </c>
      <c r="C698" s="94" t="s">
        <v>1104</v>
      </c>
      <c r="D698" s="93" t="s">
        <v>325</v>
      </c>
      <c r="E698" s="93" t="s">
        <v>2410</v>
      </c>
      <c r="F698" s="93" t="s">
        <v>373</v>
      </c>
      <c r="G698" s="93" t="s">
        <v>206</v>
      </c>
      <c r="H698">
        <v>693</v>
      </c>
    </row>
    <row r="699" spans="1:8" ht="48.6" customHeight="1">
      <c r="A699" s="93" t="s">
        <v>321</v>
      </c>
      <c r="B699" s="93">
        <v>11</v>
      </c>
      <c r="C699" s="94" t="s">
        <v>1105</v>
      </c>
      <c r="D699" s="93" t="s">
        <v>326</v>
      </c>
      <c r="E699" s="93" t="s">
        <v>2401</v>
      </c>
      <c r="F699" s="93" t="s">
        <v>2743</v>
      </c>
      <c r="G699" s="93" t="s">
        <v>224</v>
      </c>
      <c r="H699">
        <v>694</v>
      </c>
    </row>
    <row r="700" spans="1:8" ht="48.6" customHeight="1">
      <c r="A700" s="93" t="s">
        <v>321</v>
      </c>
      <c r="B700" s="93">
        <v>13</v>
      </c>
      <c r="C700" s="94" t="s">
        <v>1106</v>
      </c>
      <c r="D700" s="93" t="s">
        <v>2411</v>
      </c>
      <c r="E700" s="93" t="s">
        <v>2412</v>
      </c>
      <c r="F700" s="93" t="s">
        <v>2413</v>
      </c>
      <c r="G700" s="93" t="s">
        <v>303</v>
      </c>
      <c r="H700">
        <v>695</v>
      </c>
    </row>
    <row r="701" spans="1:8" ht="48.6" customHeight="1">
      <c r="A701" s="93" t="s">
        <v>321</v>
      </c>
      <c r="B701" s="93">
        <v>14</v>
      </c>
      <c r="C701" s="94" t="s">
        <v>1107</v>
      </c>
      <c r="D701" s="93" t="s">
        <v>324</v>
      </c>
      <c r="E701" s="93" t="s">
        <v>2414</v>
      </c>
      <c r="F701" s="93" t="s">
        <v>361</v>
      </c>
      <c r="G701" s="93" t="s">
        <v>206</v>
      </c>
      <c r="H701">
        <v>696</v>
      </c>
    </row>
    <row r="702" spans="1:8" ht="48.6" customHeight="1">
      <c r="A702" s="93" t="s">
        <v>321</v>
      </c>
      <c r="B702" s="93">
        <v>16</v>
      </c>
      <c r="C702" s="94" t="s">
        <v>1108</v>
      </c>
      <c r="D702" s="93" t="s">
        <v>2415</v>
      </c>
      <c r="E702" s="93" t="s">
        <v>2416</v>
      </c>
      <c r="F702" s="93" t="s">
        <v>2417</v>
      </c>
      <c r="G702" s="93" t="s">
        <v>303</v>
      </c>
      <c r="H702">
        <v>697</v>
      </c>
    </row>
    <row r="703" spans="1:8" ht="48.6" customHeight="1">
      <c r="A703" s="93" t="s">
        <v>321</v>
      </c>
      <c r="B703" s="93">
        <v>18</v>
      </c>
      <c r="C703" s="94" t="s">
        <v>1109</v>
      </c>
      <c r="D703" s="93" t="s">
        <v>322</v>
      </c>
      <c r="E703" s="93" t="s">
        <v>323</v>
      </c>
      <c r="F703" s="93" t="s">
        <v>353</v>
      </c>
      <c r="G703" s="93" t="s">
        <v>208</v>
      </c>
      <c r="H703">
        <v>698</v>
      </c>
    </row>
    <row r="704" spans="1:8" ht="48.6" customHeight="1">
      <c r="A704" s="93" t="s">
        <v>321</v>
      </c>
      <c r="B704" s="93">
        <v>19</v>
      </c>
      <c r="C704" s="94" t="s">
        <v>1110</v>
      </c>
      <c r="D704" s="93" t="s">
        <v>322</v>
      </c>
      <c r="E704" s="93" t="s">
        <v>2418</v>
      </c>
      <c r="F704" s="93" t="s">
        <v>2862</v>
      </c>
      <c r="G704" s="93" t="s">
        <v>2691</v>
      </c>
      <c r="H704">
        <v>699</v>
      </c>
    </row>
    <row r="705" spans="1:8" ht="48.6" customHeight="1">
      <c r="A705" s="93" t="s">
        <v>321</v>
      </c>
      <c r="B705" s="93">
        <v>21</v>
      </c>
      <c r="C705" s="94" t="s">
        <v>1111</v>
      </c>
      <c r="D705" s="93" t="s">
        <v>2419</v>
      </c>
      <c r="E705" s="93" t="s">
        <v>2420</v>
      </c>
      <c r="F705" s="93" t="s">
        <v>2826</v>
      </c>
      <c r="G705" s="93" t="s">
        <v>221</v>
      </c>
      <c r="H705">
        <v>700</v>
      </c>
    </row>
    <row r="706" spans="1:8" ht="48.6" customHeight="1">
      <c r="A706" s="93" t="s">
        <v>321</v>
      </c>
      <c r="B706" s="93">
        <v>22</v>
      </c>
      <c r="C706" s="94" t="s">
        <v>1112</v>
      </c>
      <c r="D706" s="93" t="s">
        <v>2409</v>
      </c>
      <c r="E706" s="93" t="s">
        <v>2421</v>
      </c>
      <c r="F706" s="93" t="s">
        <v>381</v>
      </c>
      <c r="G706" s="93" t="s">
        <v>2706</v>
      </c>
      <c r="H706">
        <v>701</v>
      </c>
    </row>
    <row r="707" spans="1:8" ht="48.6" customHeight="1">
      <c r="A707" s="93" t="s">
        <v>321</v>
      </c>
      <c r="B707" s="93">
        <v>23</v>
      </c>
      <c r="C707" s="94" t="s">
        <v>1113</v>
      </c>
      <c r="D707" s="93" t="s">
        <v>2409</v>
      </c>
      <c r="E707" s="93" t="s">
        <v>2422</v>
      </c>
      <c r="F707" s="93" t="s">
        <v>1702</v>
      </c>
      <c r="G707" s="93" t="s">
        <v>206</v>
      </c>
      <c r="H707">
        <v>702</v>
      </c>
    </row>
    <row r="708" spans="1:8" ht="48.6" customHeight="1">
      <c r="A708" s="93" t="s">
        <v>321</v>
      </c>
      <c r="B708" s="93">
        <v>25</v>
      </c>
      <c r="C708" s="94" t="s">
        <v>1114</v>
      </c>
      <c r="D708" s="93" t="s">
        <v>2423</v>
      </c>
      <c r="E708" s="93" t="s">
        <v>2424</v>
      </c>
      <c r="F708" s="93" t="s">
        <v>2827</v>
      </c>
      <c r="G708" s="93" t="s">
        <v>221</v>
      </c>
      <c r="H708">
        <v>703</v>
      </c>
    </row>
    <row r="709" spans="1:8" ht="48.6" customHeight="1">
      <c r="A709" s="93" t="s">
        <v>321</v>
      </c>
      <c r="B709" s="93">
        <v>26</v>
      </c>
      <c r="C709" s="94" t="s">
        <v>1115</v>
      </c>
      <c r="D709" s="93" t="s">
        <v>2425</v>
      </c>
      <c r="E709" s="93" t="s">
        <v>2426</v>
      </c>
      <c r="F709" s="93" t="s">
        <v>2427</v>
      </c>
      <c r="G709" s="93" t="s">
        <v>221</v>
      </c>
      <c r="H709">
        <v>704</v>
      </c>
    </row>
    <row r="710" spans="1:8" ht="48.6" customHeight="1">
      <c r="A710" s="93" t="s">
        <v>321</v>
      </c>
      <c r="B710" s="93">
        <v>27</v>
      </c>
      <c r="C710" s="94" t="s">
        <v>1116</v>
      </c>
      <c r="D710" s="93" t="s">
        <v>2428</v>
      </c>
      <c r="E710" s="93" t="s">
        <v>2429</v>
      </c>
      <c r="F710" s="93" t="s">
        <v>2413</v>
      </c>
      <c r="G710" s="93" t="s">
        <v>221</v>
      </c>
      <c r="H710">
        <v>705</v>
      </c>
    </row>
    <row r="711" spans="1:8" ht="48.6" customHeight="1">
      <c r="A711" s="93" t="s">
        <v>320</v>
      </c>
      <c r="B711" s="93">
        <v>28</v>
      </c>
      <c r="C711" s="94" t="s">
        <v>1117</v>
      </c>
      <c r="D711" s="93" t="s">
        <v>2430</v>
      </c>
      <c r="E711" s="93" t="s">
        <v>2430</v>
      </c>
      <c r="F711" s="93" t="s">
        <v>1589</v>
      </c>
      <c r="G711" s="93" t="s">
        <v>206</v>
      </c>
      <c r="H711">
        <v>706</v>
      </c>
    </row>
    <row r="712" spans="1:8" ht="48.6" customHeight="1">
      <c r="A712" s="93" t="s">
        <v>321</v>
      </c>
      <c r="B712" s="93">
        <v>29</v>
      </c>
      <c r="C712" s="94" t="s">
        <v>1118</v>
      </c>
      <c r="D712" s="93" t="s">
        <v>2431</v>
      </c>
      <c r="E712" s="93" t="s">
        <v>327</v>
      </c>
      <c r="F712" s="93" t="s">
        <v>2432</v>
      </c>
      <c r="G712" s="93" t="s">
        <v>206</v>
      </c>
      <c r="H712">
        <v>707</v>
      </c>
    </row>
    <row r="713" spans="1:8" ht="48.6" customHeight="1">
      <c r="A713" s="93" t="s">
        <v>321</v>
      </c>
      <c r="B713" s="93">
        <v>30</v>
      </c>
      <c r="C713" s="94" t="s">
        <v>1119</v>
      </c>
      <c r="D713" s="93" t="s">
        <v>326</v>
      </c>
      <c r="E713" s="93" t="s">
        <v>2401</v>
      </c>
      <c r="F713" s="93" t="s">
        <v>2823</v>
      </c>
      <c r="G713" s="93" t="s">
        <v>310</v>
      </c>
      <c r="H713">
        <v>708</v>
      </c>
    </row>
    <row r="714" spans="1:8" ht="48.6" customHeight="1">
      <c r="A714" s="93" t="s">
        <v>320</v>
      </c>
      <c r="B714" s="93">
        <v>31</v>
      </c>
      <c r="C714" s="94" t="s">
        <v>1117</v>
      </c>
      <c r="D714" s="93" t="s">
        <v>2430</v>
      </c>
      <c r="E714" s="93" t="s">
        <v>2430</v>
      </c>
      <c r="F714" s="93" t="s">
        <v>1589</v>
      </c>
      <c r="G714" s="93" t="s">
        <v>206</v>
      </c>
      <c r="H714">
        <v>709</v>
      </c>
    </row>
    <row r="715" spans="1:8" ht="48.6" customHeight="1">
      <c r="A715" s="93" t="s">
        <v>328</v>
      </c>
      <c r="B715" s="93">
        <v>1</v>
      </c>
      <c r="C715" s="94" t="s">
        <v>1120</v>
      </c>
      <c r="D715" s="93" t="s">
        <v>2433</v>
      </c>
      <c r="E715" s="93" t="s">
        <v>2434</v>
      </c>
      <c r="F715" s="93" t="s">
        <v>2828</v>
      </c>
      <c r="G715" s="93" t="s">
        <v>352</v>
      </c>
      <c r="H715">
        <v>710</v>
      </c>
    </row>
    <row r="716" spans="1:8" ht="48.6" customHeight="1">
      <c r="A716" s="93" t="s">
        <v>328</v>
      </c>
      <c r="B716" s="93">
        <v>2</v>
      </c>
      <c r="C716" s="94" t="s">
        <v>1121</v>
      </c>
      <c r="D716" s="93" t="s">
        <v>2435</v>
      </c>
      <c r="E716" s="93" t="s">
        <v>2436</v>
      </c>
      <c r="F716" s="93" t="s">
        <v>2829</v>
      </c>
      <c r="G716" s="93" t="s">
        <v>352</v>
      </c>
      <c r="H716">
        <v>711</v>
      </c>
    </row>
    <row r="717" spans="1:8" ht="48.6" customHeight="1">
      <c r="A717" s="93" t="s">
        <v>328</v>
      </c>
      <c r="B717" s="93">
        <v>3</v>
      </c>
      <c r="C717" s="94" t="s">
        <v>1122</v>
      </c>
      <c r="D717" s="93" t="s">
        <v>2437</v>
      </c>
      <c r="E717" s="93" t="s">
        <v>2438</v>
      </c>
      <c r="F717" s="93" t="s">
        <v>373</v>
      </c>
      <c r="G717" s="93" t="s">
        <v>352</v>
      </c>
      <c r="H717">
        <v>712</v>
      </c>
    </row>
    <row r="718" spans="1:8" ht="48.6" customHeight="1">
      <c r="A718" s="93" t="s">
        <v>328</v>
      </c>
      <c r="B718" s="93">
        <v>4</v>
      </c>
      <c r="C718" s="94" t="s">
        <v>1123</v>
      </c>
      <c r="D718" s="93" t="s">
        <v>2439</v>
      </c>
      <c r="E718" s="93" t="s">
        <v>2440</v>
      </c>
      <c r="F718" s="93" t="s">
        <v>2451</v>
      </c>
      <c r="G718" s="93" t="s">
        <v>352</v>
      </c>
      <c r="H718">
        <v>713</v>
      </c>
    </row>
    <row r="719" spans="1:8" ht="48.6" customHeight="1">
      <c r="A719" s="93" t="s">
        <v>328</v>
      </c>
      <c r="B719" s="93">
        <v>5</v>
      </c>
      <c r="C719" s="94" t="s">
        <v>1124</v>
      </c>
      <c r="D719" s="93" t="s">
        <v>2441</v>
      </c>
      <c r="E719" s="93" t="s">
        <v>2440</v>
      </c>
      <c r="F719" s="93" t="s">
        <v>1663</v>
      </c>
      <c r="G719" s="93" t="s">
        <v>329</v>
      </c>
      <c r="H719">
        <v>714</v>
      </c>
    </row>
    <row r="720" spans="1:8" ht="48.6" customHeight="1">
      <c r="A720" s="93" t="s">
        <v>328</v>
      </c>
      <c r="B720" s="93">
        <v>6</v>
      </c>
      <c r="C720" s="94" t="s">
        <v>1125</v>
      </c>
      <c r="D720" s="93" t="s">
        <v>2442</v>
      </c>
      <c r="E720" s="93" t="s">
        <v>2443</v>
      </c>
      <c r="F720" s="93" t="s">
        <v>2830</v>
      </c>
      <c r="G720" s="93" t="s">
        <v>352</v>
      </c>
      <c r="H720">
        <v>715</v>
      </c>
    </row>
    <row r="721" spans="1:8" ht="48.6" customHeight="1">
      <c r="A721" s="93" t="s">
        <v>328</v>
      </c>
      <c r="B721" s="93">
        <v>8</v>
      </c>
      <c r="C721" s="94" t="s">
        <v>1126</v>
      </c>
      <c r="D721" s="93" t="s">
        <v>2444</v>
      </c>
      <c r="E721" s="93" t="s">
        <v>2445</v>
      </c>
      <c r="F721" s="93" t="s">
        <v>1318</v>
      </c>
      <c r="G721" s="93" t="s">
        <v>352</v>
      </c>
      <c r="H721">
        <v>716</v>
      </c>
    </row>
    <row r="722" spans="1:8" ht="48.6" customHeight="1">
      <c r="A722" s="93" t="s">
        <v>328</v>
      </c>
      <c r="B722" s="93">
        <v>9</v>
      </c>
      <c r="C722" s="94" t="s">
        <v>1127</v>
      </c>
      <c r="D722" s="93" t="s">
        <v>2444</v>
      </c>
      <c r="E722" s="93" t="s">
        <v>2446</v>
      </c>
      <c r="F722" s="93" t="s">
        <v>1702</v>
      </c>
      <c r="G722" s="93" t="s">
        <v>352</v>
      </c>
      <c r="H722">
        <v>717</v>
      </c>
    </row>
    <row r="723" spans="1:8" ht="48.6" customHeight="1">
      <c r="A723" s="93" t="s">
        <v>328</v>
      </c>
      <c r="B723" s="93">
        <v>10</v>
      </c>
      <c r="C723" s="94" t="s">
        <v>1128</v>
      </c>
      <c r="D723" s="93" t="s">
        <v>2444</v>
      </c>
      <c r="E723" s="93" t="s">
        <v>2447</v>
      </c>
      <c r="F723" s="93" t="s">
        <v>1702</v>
      </c>
      <c r="G723" s="93" t="s">
        <v>352</v>
      </c>
      <c r="H723">
        <v>718</v>
      </c>
    </row>
    <row r="724" spans="1:8" ht="48.6" customHeight="1">
      <c r="A724" s="93" t="s">
        <v>328</v>
      </c>
      <c r="B724" s="93">
        <v>11</v>
      </c>
      <c r="C724" s="94" t="s">
        <v>1129</v>
      </c>
      <c r="D724" s="93" t="s">
        <v>2444</v>
      </c>
      <c r="E724" s="93" t="s">
        <v>2446</v>
      </c>
      <c r="F724" s="93" t="s">
        <v>2831</v>
      </c>
      <c r="G724" s="93" t="s">
        <v>352</v>
      </c>
      <c r="H724">
        <v>719</v>
      </c>
    </row>
    <row r="725" spans="1:8" ht="48.6" customHeight="1">
      <c r="A725" s="93" t="s">
        <v>328</v>
      </c>
      <c r="B725" s="93">
        <v>12</v>
      </c>
      <c r="C725" s="94" t="s">
        <v>1130</v>
      </c>
      <c r="D725" s="93" t="s">
        <v>2444</v>
      </c>
      <c r="E725" s="93" t="s">
        <v>2447</v>
      </c>
      <c r="F725" s="93" t="s">
        <v>2832</v>
      </c>
      <c r="G725" s="93" t="s">
        <v>352</v>
      </c>
      <c r="H725">
        <v>720</v>
      </c>
    </row>
    <row r="726" spans="1:8" ht="48.6" customHeight="1">
      <c r="A726" s="93" t="s">
        <v>328</v>
      </c>
      <c r="B726" s="93">
        <v>13</v>
      </c>
      <c r="C726" s="94" t="s">
        <v>1131</v>
      </c>
      <c r="D726" s="93" t="s">
        <v>2448</v>
      </c>
      <c r="E726" s="93" t="s">
        <v>2446</v>
      </c>
      <c r="F726" s="93" t="s">
        <v>2832</v>
      </c>
      <c r="G726" s="93" t="s">
        <v>352</v>
      </c>
      <c r="H726">
        <v>721</v>
      </c>
    </row>
    <row r="727" spans="1:8" ht="48.6" customHeight="1">
      <c r="A727" s="93" t="s">
        <v>328</v>
      </c>
      <c r="B727" s="93">
        <v>14</v>
      </c>
      <c r="C727" s="94" t="s">
        <v>1132</v>
      </c>
      <c r="D727" s="93" t="s">
        <v>2448</v>
      </c>
      <c r="E727" s="93" t="s">
        <v>2447</v>
      </c>
      <c r="F727" s="93" t="s">
        <v>2449</v>
      </c>
      <c r="G727" s="93" t="s">
        <v>2869</v>
      </c>
      <c r="H727">
        <v>722</v>
      </c>
    </row>
    <row r="728" spans="1:8" ht="48.6" customHeight="1">
      <c r="A728" s="95" t="s">
        <v>328</v>
      </c>
      <c r="B728" s="95">
        <v>15</v>
      </c>
      <c r="C728" s="94" t="s">
        <v>1133</v>
      </c>
      <c r="D728" s="93" t="s">
        <v>2444</v>
      </c>
      <c r="E728" s="93" t="s">
        <v>2447</v>
      </c>
      <c r="F728" s="93" t="s">
        <v>2832</v>
      </c>
      <c r="G728" s="93" t="s">
        <v>352</v>
      </c>
      <c r="H728">
        <v>723</v>
      </c>
    </row>
    <row r="729" spans="1:8" ht="48.6" customHeight="1">
      <c r="A729" s="95" t="s">
        <v>328</v>
      </c>
      <c r="B729" s="95">
        <v>16</v>
      </c>
      <c r="C729" s="94" t="s">
        <v>1134</v>
      </c>
      <c r="D729" s="93" t="s">
        <v>2450</v>
      </c>
      <c r="E729" s="93" t="s">
        <v>2440</v>
      </c>
      <c r="F729" s="93" t="s">
        <v>1318</v>
      </c>
      <c r="G729" s="93" t="s">
        <v>352</v>
      </c>
      <c r="H729">
        <v>724</v>
      </c>
    </row>
    <row r="730" spans="1:8" ht="48.6" customHeight="1">
      <c r="A730" s="95" t="s">
        <v>328</v>
      </c>
      <c r="B730" s="95">
        <v>17</v>
      </c>
      <c r="C730" s="94" t="s">
        <v>1135</v>
      </c>
      <c r="D730" s="93" t="s">
        <v>2444</v>
      </c>
      <c r="E730" s="93" t="s">
        <v>2447</v>
      </c>
      <c r="F730" s="93" t="s">
        <v>2832</v>
      </c>
      <c r="G730" s="93" t="s">
        <v>352</v>
      </c>
      <c r="H730">
        <v>725</v>
      </c>
    </row>
    <row r="731" spans="1:8" ht="48.6" customHeight="1">
      <c r="A731" s="95" t="s">
        <v>328</v>
      </c>
      <c r="B731" s="95">
        <v>18</v>
      </c>
      <c r="C731" s="94" t="s">
        <v>1136</v>
      </c>
      <c r="D731" s="93" t="s">
        <v>2444</v>
      </c>
      <c r="E731" s="93" t="s">
        <v>2447</v>
      </c>
      <c r="F731" s="93" t="s">
        <v>2831</v>
      </c>
      <c r="G731" s="93" t="s">
        <v>352</v>
      </c>
      <c r="H731">
        <v>726</v>
      </c>
    </row>
    <row r="732" spans="1:8" ht="48.6" customHeight="1">
      <c r="A732" s="95" t="s">
        <v>328</v>
      </c>
      <c r="B732" s="95">
        <v>19</v>
      </c>
      <c r="C732" s="94" t="s">
        <v>1137</v>
      </c>
      <c r="D732" s="93" t="s">
        <v>2450</v>
      </c>
      <c r="E732" s="93" t="s">
        <v>2436</v>
      </c>
      <c r="F732" s="93" t="s">
        <v>2451</v>
      </c>
      <c r="G732" s="93" t="s">
        <v>352</v>
      </c>
      <c r="H732">
        <v>727</v>
      </c>
    </row>
    <row r="733" spans="1:8" ht="48.6" customHeight="1">
      <c r="A733" s="95" t="s">
        <v>328</v>
      </c>
      <c r="B733" s="95">
        <v>20</v>
      </c>
      <c r="C733" s="94" t="s">
        <v>1138</v>
      </c>
      <c r="D733" s="93" t="s">
        <v>2452</v>
      </c>
      <c r="E733" s="93" t="s">
        <v>2440</v>
      </c>
      <c r="F733" s="93" t="s">
        <v>388</v>
      </c>
      <c r="G733" s="93" t="s">
        <v>352</v>
      </c>
      <c r="H733">
        <v>728</v>
      </c>
    </row>
    <row r="734" spans="1:8" ht="48.6" customHeight="1">
      <c r="A734" s="95" t="s">
        <v>328</v>
      </c>
      <c r="B734" s="95">
        <v>22</v>
      </c>
      <c r="C734" s="94" t="s">
        <v>1139</v>
      </c>
      <c r="D734" s="93" t="s">
        <v>2444</v>
      </c>
      <c r="E734" s="93" t="s">
        <v>2447</v>
      </c>
      <c r="F734" s="93" t="s">
        <v>1679</v>
      </c>
      <c r="G734" s="93" t="s">
        <v>2870</v>
      </c>
      <c r="H734">
        <v>729</v>
      </c>
    </row>
    <row r="735" spans="1:8" ht="48.6" customHeight="1">
      <c r="A735" s="96" t="s">
        <v>328</v>
      </c>
      <c r="B735" s="96">
        <v>23</v>
      </c>
      <c r="C735" s="97" t="s">
        <v>1140</v>
      </c>
      <c r="D735" s="97" t="s">
        <v>2448</v>
      </c>
      <c r="E735" s="97" t="s">
        <v>2453</v>
      </c>
      <c r="F735" s="97" t="s">
        <v>1705</v>
      </c>
      <c r="G735" s="97" t="s">
        <v>352</v>
      </c>
      <c r="H735">
        <v>730</v>
      </c>
    </row>
    <row r="736" spans="1:8" ht="48.6" customHeight="1">
      <c r="A736" s="96" t="s">
        <v>328</v>
      </c>
      <c r="B736" s="96">
        <v>24</v>
      </c>
      <c r="C736" s="97" t="s">
        <v>1141</v>
      </c>
      <c r="D736" s="97" t="s">
        <v>2444</v>
      </c>
      <c r="E736" s="97" t="s">
        <v>2454</v>
      </c>
      <c r="F736" s="97" t="s">
        <v>388</v>
      </c>
      <c r="G736" s="97" t="s">
        <v>352</v>
      </c>
      <c r="H736">
        <v>731</v>
      </c>
    </row>
    <row r="737" spans="1:8" ht="48.6" customHeight="1">
      <c r="A737" s="96" t="s">
        <v>328</v>
      </c>
      <c r="B737" s="96">
        <v>25</v>
      </c>
      <c r="C737" s="97" t="s">
        <v>1142</v>
      </c>
      <c r="D737" s="97" t="s">
        <v>2450</v>
      </c>
      <c r="E737" s="97" t="s">
        <v>2455</v>
      </c>
      <c r="F737" s="97" t="s">
        <v>1705</v>
      </c>
      <c r="G737" s="97" t="s">
        <v>2871</v>
      </c>
      <c r="H737">
        <v>732</v>
      </c>
    </row>
    <row r="738" spans="1:8" ht="48.6" customHeight="1">
      <c r="A738" s="96" t="s">
        <v>328</v>
      </c>
      <c r="B738" s="96">
        <v>26</v>
      </c>
      <c r="C738" s="97" t="s">
        <v>1143</v>
      </c>
      <c r="D738" s="97" t="s">
        <v>2448</v>
      </c>
      <c r="E738" s="97" t="s">
        <v>2456</v>
      </c>
      <c r="F738" s="97" t="s">
        <v>393</v>
      </c>
      <c r="G738" s="97" t="s">
        <v>2872</v>
      </c>
      <c r="H738">
        <v>733</v>
      </c>
    </row>
    <row r="739" spans="1:8" ht="48.6" customHeight="1">
      <c r="A739" s="96" t="s">
        <v>330</v>
      </c>
      <c r="B739" s="96">
        <v>2</v>
      </c>
      <c r="C739" s="97" t="s">
        <v>1144</v>
      </c>
      <c r="D739" s="97" t="s">
        <v>2457</v>
      </c>
      <c r="E739" s="97" t="s">
        <v>2458</v>
      </c>
      <c r="F739" s="97" t="s">
        <v>2833</v>
      </c>
      <c r="G739" s="97" t="s">
        <v>310</v>
      </c>
      <c r="H739">
        <v>734</v>
      </c>
    </row>
    <row r="740" spans="1:8" ht="48.6" customHeight="1">
      <c r="A740" s="96" t="s">
        <v>330</v>
      </c>
      <c r="B740" s="96">
        <v>5</v>
      </c>
      <c r="C740" s="97" t="s">
        <v>1145</v>
      </c>
      <c r="D740" s="97" t="s">
        <v>2459</v>
      </c>
      <c r="E740" s="97" t="s">
        <v>2460</v>
      </c>
      <c r="F740" s="97" t="s">
        <v>391</v>
      </c>
      <c r="G740" s="93" t="s">
        <v>2721</v>
      </c>
      <c r="H740">
        <v>735</v>
      </c>
    </row>
    <row r="741" spans="1:8" ht="48.6" customHeight="1">
      <c r="A741" s="96" t="s">
        <v>416</v>
      </c>
      <c r="B741" s="96">
        <v>6</v>
      </c>
      <c r="C741" s="97" t="s">
        <v>1146</v>
      </c>
      <c r="D741" s="97" t="s">
        <v>2461</v>
      </c>
      <c r="E741" s="97" t="s">
        <v>2462</v>
      </c>
      <c r="F741" s="97" t="s">
        <v>2463</v>
      </c>
      <c r="G741" s="97" t="s">
        <v>310</v>
      </c>
      <c r="H741">
        <v>736</v>
      </c>
    </row>
    <row r="742" spans="1:8" ht="48.6" customHeight="1">
      <c r="A742" s="96" t="s">
        <v>330</v>
      </c>
      <c r="B742" s="96">
        <v>7</v>
      </c>
      <c r="C742" s="97" t="s">
        <v>1147</v>
      </c>
      <c r="D742" s="97" t="s">
        <v>2464</v>
      </c>
      <c r="E742" s="97" t="s">
        <v>2717</v>
      </c>
      <c r="F742" s="97" t="s">
        <v>2834</v>
      </c>
      <c r="G742" s="93" t="s">
        <v>2721</v>
      </c>
      <c r="H742">
        <v>737</v>
      </c>
    </row>
    <row r="743" spans="1:8" ht="48.6" customHeight="1">
      <c r="A743" s="96" t="s">
        <v>330</v>
      </c>
      <c r="B743" s="96">
        <v>8</v>
      </c>
      <c r="C743" s="97" t="s">
        <v>1148</v>
      </c>
      <c r="D743" s="97" t="s">
        <v>2465</v>
      </c>
      <c r="E743" s="97" t="s">
        <v>2718</v>
      </c>
      <c r="F743" s="97" t="s">
        <v>2835</v>
      </c>
      <c r="G743" s="93" t="s">
        <v>2721</v>
      </c>
      <c r="H743">
        <v>738</v>
      </c>
    </row>
    <row r="744" spans="1:8" ht="48.6" customHeight="1">
      <c r="A744" s="96" t="s">
        <v>330</v>
      </c>
      <c r="B744" s="96">
        <v>11</v>
      </c>
      <c r="C744" s="97" t="s">
        <v>1149</v>
      </c>
      <c r="D744" s="97" t="s">
        <v>2466</v>
      </c>
      <c r="E744" s="97" t="s">
        <v>2467</v>
      </c>
      <c r="F744" s="97" t="s">
        <v>2836</v>
      </c>
      <c r="G744" s="97" t="s">
        <v>310</v>
      </c>
      <c r="H744">
        <v>739</v>
      </c>
    </row>
    <row r="745" spans="1:8" ht="48.6" customHeight="1">
      <c r="A745" s="96" t="s">
        <v>330</v>
      </c>
      <c r="B745" s="96">
        <v>13</v>
      </c>
      <c r="C745" s="97" t="s">
        <v>1150</v>
      </c>
      <c r="D745" s="97" t="s">
        <v>336</v>
      </c>
      <c r="E745" s="97" t="s">
        <v>2468</v>
      </c>
      <c r="F745" s="97" t="s">
        <v>2768</v>
      </c>
      <c r="G745" s="97" t="s">
        <v>310</v>
      </c>
      <c r="H745">
        <v>740</v>
      </c>
    </row>
    <row r="746" spans="1:8" ht="48.6" customHeight="1">
      <c r="A746" s="96" t="s">
        <v>330</v>
      </c>
      <c r="B746" s="96">
        <v>15</v>
      </c>
      <c r="C746" s="97" t="s">
        <v>1151</v>
      </c>
      <c r="D746" s="97" t="s">
        <v>2469</v>
      </c>
      <c r="E746" s="97" t="s">
        <v>2470</v>
      </c>
      <c r="F746" s="97" t="s">
        <v>2837</v>
      </c>
      <c r="G746" s="97" t="s">
        <v>310</v>
      </c>
      <c r="H746">
        <v>741</v>
      </c>
    </row>
    <row r="747" spans="1:8" ht="48.6" customHeight="1">
      <c r="A747" s="96" t="s">
        <v>330</v>
      </c>
      <c r="B747" s="96">
        <v>18</v>
      </c>
      <c r="C747" s="97" t="s">
        <v>1152</v>
      </c>
      <c r="D747" s="97" t="s">
        <v>2471</v>
      </c>
      <c r="E747" s="97" t="s">
        <v>2472</v>
      </c>
      <c r="F747" s="97" t="s">
        <v>2836</v>
      </c>
      <c r="G747" s="97" t="s">
        <v>310</v>
      </c>
      <c r="H747">
        <v>742</v>
      </c>
    </row>
    <row r="748" spans="1:8" ht="48.6" customHeight="1">
      <c r="A748" s="96" t="s">
        <v>330</v>
      </c>
      <c r="B748" s="96">
        <v>19</v>
      </c>
      <c r="C748" s="97" t="s">
        <v>1153</v>
      </c>
      <c r="D748" s="97" t="s">
        <v>2473</v>
      </c>
      <c r="E748" s="97" t="s">
        <v>2474</v>
      </c>
      <c r="F748" s="97" t="s">
        <v>392</v>
      </c>
      <c r="G748" s="97" t="s">
        <v>310</v>
      </c>
      <c r="H748">
        <v>743</v>
      </c>
    </row>
    <row r="749" spans="1:8" ht="48.6" customHeight="1">
      <c r="A749" s="96" t="s">
        <v>330</v>
      </c>
      <c r="B749" s="96">
        <v>20</v>
      </c>
      <c r="C749" s="97" t="s">
        <v>1154</v>
      </c>
      <c r="D749" s="97" t="s">
        <v>336</v>
      </c>
      <c r="E749" s="97" t="s">
        <v>2475</v>
      </c>
      <c r="F749" s="97" t="s">
        <v>402</v>
      </c>
      <c r="G749" s="93" t="s">
        <v>2721</v>
      </c>
      <c r="H749">
        <v>744</v>
      </c>
    </row>
    <row r="750" spans="1:8" ht="48.6" customHeight="1">
      <c r="A750" s="96" t="s">
        <v>330</v>
      </c>
      <c r="B750" s="96">
        <v>21</v>
      </c>
      <c r="C750" s="97" t="s">
        <v>1155</v>
      </c>
      <c r="D750" s="97" t="s">
        <v>2476</v>
      </c>
      <c r="E750" s="97" t="s">
        <v>2477</v>
      </c>
      <c r="F750" s="97" t="s">
        <v>2835</v>
      </c>
      <c r="G750" s="93" t="s">
        <v>2721</v>
      </c>
      <c r="H750">
        <v>745</v>
      </c>
    </row>
    <row r="751" spans="1:8" ht="48.6" customHeight="1">
      <c r="A751" s="96" t="s">
        <v>330</v>
      </c>
      <c r="B751" s="96">
        <v>22</v>
      </c>
      <c r="C751" s="97" t="s">
        <v>1156</v>
      </c>
      <c r="D751" s="97" t="s">
        <v>2478</v>
      </c>
      <c r="E751" s="97" t="s">
        <v>2479</v>
      </c>
      <c r="F751" s="97" t="s">
        <v>2838</v>
      </c>
      <c r="G751" s="93" t="s">
        <v>2721</v>
      </c>
      <c r="H751">
        <v>746</v>
      </c>
    </row>
    <row r="752" spans="1:8" ht="48.6" customHeight="1">
      <c r="A752" s="96" t="s">
        <v>330</v>
      </c>
      <c r="B752" s="96">
        <v>23</v>
      </c>
      <c r="C752" s="97" t="s">
        <v>1157</v>
      </c>
      <c r="D752" s="97" t="s">
        <v>2480</v>
      </c>
      <c r="E752" s="97" t="s">
        <v>2481</v>
      </c>
      <c r="F752" s="97" t="s">
        <v>2838</v>
      </c>
      <c r="G752" s="93" t="s">
        <v>2721</v>
      </c>
      <c r="H752">
        <v>747</v>
      </c>
    </row>
    <row r="753" spans="1:8" ht="48.6" customHeight="1">
      <c r="A753" s="96" t="s">
        <v>330</v>
      </c>
      <c r="B753" s="96">
        <v>24</v>
      </c>
      <c r="C753" s="97" t="s">
        <v>1158</v>
      </c>
      <c r="D753" s="97" t="s">
        <v>2482</v>
      </c>
      <c r="E753" s="97" t="s">
        <v>2483</v>
      </c>
      <c r="F753" s="97" t="s">
        <v>2838</v>
      </c>
      <c r="G753" s="93" t="s">
        <v>2721</v>
      </c>
      <c r="H753">
        <v>748</v>
      </c>
    </row>
    <row r="754" spans="1:8" ht="48.6" customHeight="1">
      <c r="A754" s="96" t="s">
        <v>330</v>
      </c>
      <c r="B754" s="96">
        <v>25</v>
      </c>
      <c r="C754" s="97" t="s">
        <v>1159</v>
      </c>
      <c r="D754" s="97" t="s">
        <v>2484</v>
      </c>
      <c r="E754" s="97" t="s">
        <v>2485</v>
      </c>
      <c r="F754" s="97" t="s">
        <v>2838</v>
      </c>
      <c r="G754" s="93" t="s">
        <v>2721</v>
      </c>
      <c r="H754">
        <v>749</v>
      </c>
    </row>
    <row r="755" spans="1:8" ht="48.6" customHeight="1">
      <c r="A755" s="96" t="s">
        <v>330</v>
      </c>
      <c r="B755" s="96">
        <v>26</v>
      </c>
      <c r="C755" s="97" t="s">
        <v>1160</v>
      </c>
      <c r="D755" s="97" t="s">
        <v>2466</v>
      </c>
      <c r="E755" s="97" t="s">
        <v>2719</v>
      </c>
      <c r="F755" s="97" t="s">
        <v>2752</v>
      </c>
      <c r="G755" s="97" t="s">
        <v>221</v>
      </c>
      <c r="H755">
        <v>750</v>
      </c>
    </row>
    <row r="756" spans="1:8" ht="48.6" customHeight="1">
      <c r="A756" s="96" t="s">
        <v>330</v>
      </c>
      <c r="B756" s="96">
        <v>28</v>
      </c>
      <c r="C756" s="97" t="s">
        <v>1161</v>
      </c>
      <c r="D756" s="97" t="s">
        <v>2486</v>
      </c>
      <c r="E756" s="97" t="s">
        <v>2487</v>
      </c>
      <c r="F756" s="97" t="s">
        <v>2839</v>
      </c>
      <c r="G756" s="97" t="s">
        <v>310</v>
      </c>
      <c r="H756">
        <v>751</v>
      </c>
    </row>
    <row r="757" spans="1:8" ht="48.6" customHeight="1">
      <c r="A757" s="96" t="s">
        <v>330</v>
      </c>
      <c r="B757" s="96">
        <v>29</v>
      </c>
      <c r="C757" s="97" t="s">
        <v>1162</v>
      </c>
      <c r="D757" s="97" t="s">
        <v>2488</v>
      </c>
      <c r="E757" s="97" t="s">
        <v>2489</v>
      </c>
      <c r="F757" s="97" t="s">
        <v>2490</v>
      </c>
      <c r="G757" s="97" t="s">
        <v>310</v>
      </c>
      <c r="H757">
        <v>752</v>
      </c>
    </row>
    <row r="758" spans="1:8" ht="48.6" customHeight="1">
      <c r="A758" s="96" t="s">
        <v>330</v>
      </c>
      <c r="B758" s="96">
        <v>30</v>
      </c>
      <c r="C758" s="97" t="s">
        <v>1163</v>
      </c>
      <c r="D758" s="97" t="s">
        <v>2491</v>
      </c>
      <c r="E758" s="97" t="s">
        <v>2492</v>
      </c>
      <c r="F758" s="97" t="s">
        <v>2463</v>
      </c>
      <c r="G758" s="97" t="s">
        <v>310</v>
      </c>
      <c r="H758">
        <v>753</v>
      </c>
    </row>
    <row r="759" spans="1:8" ht="48.6" customHeight="1">
      <c r="A759" s="96" t="s">
        <v>330</v>
      </c>
      <c r="B759" s="96">
        <v>32</v>
      </c>
      <c r="C759" s="97" t="s">
        <v>1164</v>
      </c>
      <c r="D759" s="97" t="s">
        <v>2493</v>
      </c>
      <c r="E759" s="97" t="s">
        <v>2494</v>
      </c>
      <c r="F759" s="97" t="s">
        <v>2836</v>
      </c>
      <c r="G759" s="97" t="s">
        <v>310</v>
      </c>
      <c r="H759">
        <v>754</v>
      </c>
    </row>
    <row r="760" spans="1:8" ht="48.6" customHeight="1">
      <c r="A760" s="96" t="s">
        <v>330</v>
      </c>
      <c r="B760" s="96">
        <v>35</v>
      </c>
      <c r="C760" s="97" t="s">
        <v>1165</v>
      </c>
      <c r="D760" s="97" t="s">
        <v>2495</v>
      </c>
      <c r="E760" s="97" t="s">
        <v>2496</v>
      </c>
      <c r="F760" s="97" t="s">
        <v>2840</v>
      </c>
      <c r="G760" s="97" t="s">
        <v>310</v>
      </c>
      <c r="H760">
        <v>755</v>
      </c>
    </row>
    <row r="761" spans="1:8" ht="48.6" customHeight="1">
      <c r="A761" s="96" t="s">
        <v>330</v>
      </c>
      <c r="B761" s="96">
        <v>36</v>
      </c>
      <c r="C761" s="97" t="s">
        <v>1166</v>
      </c>
      <c r="D761" s="97" t="s">
        <v>2497</v>
      </c>
      <c r="E761" s="97" t="s">
        <v>2498</v>
      </c>
      <c r="F761" s="97" t="s">
        <v>2836</v>
      </c>
      <c r="G761" s="97" t="s">
        <v>310</v>
      </c>
      <c r="H761">
        <v>756</v>
      </c>
    </row>
    <row r="762" spans="1:8" ht="48.6" customHeight="1">
      <c r="A762" s="96" t="s">
        <v>330</v>
      </c>
      <c r="B762" s="96">
        <v>37</v>
      </c>
      <c r="C762" s="97" t="s">
        <v>1167</v>
      </c>
      <c r="D762" s="97" t="s">
        <v>2499</v>
      </c>
      <c r="E762" s="97" t="s">
        <v>2500</v>
      </c>
      <c r="F762" s="97" t="s">
        <v>2841</v>
      </c>
      <c r="G762" s="97" t="s">
        <v>310</v>
      </c>
      <c r="H762">
        <v>757</v>
      </c>
    </row>
    <row r="763" spans="1:8" ht="48.6" customHeight="1">
      <c r="A763" s="96" t="s">
        <v>330</v>
      </c>
      <c r="B763" s="96">
        <v>38</v>
      </c>
      <c r="C763" s="97" t="s">
        <v>1168</v>
      </c>
      <c r="D763" s="97" t="s">
        <v>2499</v>
      </c>
      <c r="E763" s="97" t="s">
        <v>2500</v>
      </c>
      <c r="F763" s="97" t="s">
        <v>2841</v>
      </c>
      <c r="G763" s="97" t="s">
        <v>310</v>
      </c>
      <c r="H763">
        <v>758</v>
      </c>
    </row>
    <row r="764" spans="1:8" ht="48.6" customHeight="1">
      <c r="A764" s="96" t="s">
        <v>330</v>
      </c>
      <c r="B764" s="96">
        <v>40</v>
      </c>
      <c r="C764" s="97" t="s">
        <v>1169</v>
      </c>
      <c r="D764" s="97" t="s">
        <v>2501</v>
      </c>
      <c r="E764" s="97" t="s">
        <v>2502</v>
      </c>
      <c r="F764" s="97" t="s">
        <v>2836</v>
      </c>
      <c r="G764" s="97" t="s">
        <v>310</v>
      </c>
      <c r="H764">
        <v>759</v>
      </c>
    </row>
    <row r="765" spans="1:8" ht="48.6" customHeight="1">
      <c r="A765" s="96" t="s">
        <v>330</v>
      </c>
      <c r="B765" s="96">
        <v>42</v>
      </c>
      <c r="C765" s="97" t="s">
        <v>1170</v>
      </c>
      <c r="D765" s="97" t="s">
        <v>2503</v>
      </c>
      <c r="E765" s="97" t="s">
        <v>2504</v>
      </c>
      <c r="F765" s="97" t="s">
        <v>390</v>
      </c>
      <c r="G765" s="97" t="s">
        <v>310</v>
      </c>
      <c r="H765">
        <v>760</v>
      </c>
    </row>
    <row r="766" spans="1:8" ht="48.6" customHeight="1">
      <c r="A766" s="96" t="s">
        <v>330</v>
      </c>
      <c r="B766" s="96">
        <v>43</v>
      </c>
      <c r="C766" s="97" t="s">
        <v>1171</v>
      </c>
      <c r="D766" s="97" t="s">
        <v>2505</v>
      </c>
      <c r="E766" s="97" t="s">
        <v>2506</v>
      </c>
      <c r="F766" s="97" t="s">
        <v>392</v>
      </c>
      <c r="G766" s="97" t="s">
        <v>310</v>
      </c>
      <c r="H766">
        <v>761</v>
      </c>
    </row>
    <row r="767" spans="1:8" ht="48.6" customHeight="1">
      <c r="A767" s="96" t="s">
        <v>330</v>
      </c>
      <c r="B767" s="96">
        <v>44</v>
      </c>
      <c r="C767" s="97" t="s">
        <v>1172</v>
      </c>
      <c r="D767" s="97" t="s">
        <v>2507</v>
      </c>
      <c r="E767" s="97" t="s">
        <v>2508</v>
      </c>
      <c r="F767" s="97" t="s">
        <v>2808</v>
      </c>
      <c r="G767" s="97" t="s">
        <v>310</v>
      </c>
      <c r="H767">
        <v>762</v>
      </c>
    </row>
    <row r="768" spans="1:8" ht="48.6" customHeight="1">
      <c r="A768" s="96" t="s">
        <v>330</v>
      </c>
      <c r="B768" s="96">
        <v>45</v>
      </c>
      <c r="C768" s="97" t="s">
        <v>1173</v>
      </c>
      <c r="D768" s="97" t="s">
        <v>2509</v>
      </c>
      <c r="E768" s="97" t="s">
        <v>2510</v>
      </c>
      <c r="F768" s="97" t="s">
        <v>2837</v>
      </c>
      <c r="G768" s="97" t="s">
        <v>310</v>
      </c>
      <c r="H768">
        <v>763</v>
      </c>
    </row>
    <row r="769" spans="1:8" ht="48.6" customHeight="1">
      <c r="A769" s="96" t="s">
        <v>330</v>
      </c>
      <c r="B769" s="96">
        <v>46</v>
      </c>
      <c r="C769" s="97" t="s">
        <v>1174</v>
      </c>
      <c r="D769" s="97" t="s">
        <v>2511</v>
      </c>
      <c r="E769" s="97" t="s">
        <v>2512</v>
      </c>
      <c r="F769" s="97" t="s">
        <v>2513</v>
      </c>
      <c r="G769" s="93" t="s">
        <v>2721</v>
      </c>
      <c r="H769">
        <v>764</v>
      </c>
    </row>
    <row r="770" spans="1:8" ht="48.6" customHeight="1">
      <c r="A770" s="96" t="s">
        <v>330</v>
      </c>
      <c r="B770" s="96">
        <v>47</v>
      </c>
      <c r="C770" s="97" t="s">
        <v>1175</v>
      </c>
      <c r="D770" s="97" t="s">
        <v>2499</v>
      </c>
      <c r="E770" s="97" t="s">
        <v>2514</v>
      </c>
      <c r="F770" s="97" t="s">
        <v>2775</v>
      </c>
      <c r="G770" s="97" t="s">
        <v>221</v>
      </c>
      <c r="H770">
        <v>765</v>
      </c>
    </row>
    <row r="771" spans="1:8" ht="48.6" customHeight="1">
      <c r="A771" s="96" t="s">
        <v>330</v>
      </c>
      <c r="B771" s="96">
        <v>48</v>
      </c>
      <c r="C771" s="97" t="s">
        <v>1176</v>
      </c>
      <c r="D771" s="97" t="s">
        <v>2515</v>
      </c>
      <c r="E771" s="97" t="s">
        <v>2516</v>
      </c>
      <c r="F771" s="97" t="s">
        <v>389</v>
      </c>
      <c r="G771" s="97" t="s">
        <v>221</v>
      </c>
      <c r="H771">
        <v>766</v>
      </c>
    </row>
    <row r="772" spans="1:8" ht="48.6" customHeight="1">
      <c r="A772" s="96" t="s">
        <v>330</v>
      </c>
      <c r="B772" s="96">
        <v>49</v>
      </c>
      <c r="C772" s="97" t="s">
        <v>1177</v>
      </c>
      <c r="D772" s="97" t="s">
        <v>2517</v>
      </c>
      <c r="E772" s="97" t="s">
        <v>2518</v>
      </c>
      <c r="F772" s="97" t="s">
        <v>2842</v>
      </c>
      <c r="G772" s="97" t="s">
        <v>310</v>
      </c>
      <c r="H772">
        <v>767</v>
      </c>
    </row>
    <row r="773" spans="1:8" ht="48.6" customHeight="1">
      <c r="A773" s="96" t="s">
        <v>330</v>
      </c>
      <c r="B773" s="96">
        <v>50</v>
      </c>
      <c r="C773" s="97" t="s">
        <v>1178</v>
      </c>
      <c r="D773" s="97" t="s">
        <v>2519</v>
      </c>
      <c r="E773" s="97" t="s">
        <v>2520</v>
      </c>
      <c r="F773" s="97" t="s">
        <v>402</v>
      </c>
      <c r="G773" s="93" t="s">
        <v>2721</v>
      </c>
      <c r="H773">
        <v>768</v>
      </c>
    </row>
    <row r="774" spans="1:8" ht="48.6" customHeight="1">
      <c r="A774" s="96" t="s">
        <v>330</v>
      </c>
      <c r="B774" s="96">
        <v>51</v>
      </c>
      <c r="C774" s="97" t="s">
        <v>1179</v>
      </c>
      <c r="D774" s="97" t="s">
        <v>2521</v>
      </c>
      <c r="E774" s="97" t="s">
        <v>2522</v>
      </c>
      <c r="F774" s="97" t="s">
        <v>2843</v>
      </c>
      <c r="G774" s="93" t="s">
        <v>2721</v>
      </c>
      <c r="H774">
        <v>769</v>
      </c>
    </row>
    <row r="775" spans="1:8" ht="48.6" customHeight="1">
      <c r="A775" s="96" t="s">
        <v>330</v>
      </c>
      <c r="B775" s="96">
        <v>52</v>
      </c>
      <c r="C775" s="97" t="s">
        <v>1180</v>
      </c>
      <c r="D775" s="97" t="s">
        <v>2523</v>
      </c>
      <c r="E775" s="97" t="s">
        <v>2524</v>
      </c>
      <c r="F775" s="97" t="s">
        <v>392</v>
      </c>
      <c r="G775" s="97" t="s">
        <v>310</v>
      </c>
      <c r="H775">
        <v>770</v>
      </c>
    </row>
    <row r="776" spans="1:8" ht="48.6" customHeight="1">
      <c r="A776" s="96" t="s">
        <v>330</v>
      </c>
      <c r="B776" s="96">
        <v>54</v>
      </c>
      <c r="C776" s="97" t="s">
        <v>1181</v>
      </c>
      <c r="D776" s="97" t="s">
        <v>2525</v>
      </c>
      <c r="E776" s="97" t="s">
        <v>2526</v>
      </c>
      <c r="F776" s="97" t="s">
        <v>2749</v>
      </c>
      <c r="G776" s="97" t="s">
        <v>2706</v>
      </c>
      <c r="H776">
        <v>771</v>
      </c>
    </row>
    <row r="777" spans="1:8" ht="48.6" customHeight="1">
      <c r="A777" s="96" t="s">
        <v>330</v>
      </c>
      <c r="B777" s="96">
        <v>55</v>
      </c>
      <c r="C777" s="97" t="s">
        <v>1182</v>
      </c>
      <c r="D777" s="97" t="s">
        <v>2527</v>
      </c>
      <c r="E777" s="97" t="s">
        <v>2528</v>
      </c>
      <c r="F777" s="97" t="s">
        <v>390</v>
      </c>
      <c r="G777" s="97" t="s">
        <v>310</v>
      </c>
      <c r="H777">
        <v>772</v>
      </c>
    </row>
    <row r="778" spans="1:8" ht="48.6" customHeight="1">
      <c r="A778" s="96" t="s">
        <v>330</v>
      </c>
      <c r="B778" s="96">
        <v>56</v>
      </c>
      <c r="C778" s="97" t="s">
        <v>1183</v>
      </c>
      <c r="D778" s="97" t="s">
        <v>2529</v>
      </c>
      <c r="E778" s="97" t="s">
        <v>2530</v>
      </c>
      <c r="F778" s="97" t="s">
        <v>2767</v>
      </c>
      <c r="G778" s="97" t="s">
        <v>310</v>
      </c>
      <c r="H778">
        <v>773</v>
      </c>
    </row>
    <row r="779" spans="1:8" ht="48.6" customHeight="1">
      <c r="A779" s="96" t="s">
        <v>330</v>
      </c>
      <c r="B779" s="96">
        <v>57</v>
      </c>
      <c r="C779" s="97" t="s">
        <v>1184</v>
      </c>
      <c r="D779" s="97" t="s">
        <v>2531</v>
      </c>
      <c r="E779" s="97" t="s">
        <v>331</v>
      </c>
      <c r="F779" s="97" t="s">
        <v>391</v>
      </c>
      <c r="G779" s="93" t="s">
        <v>2721</v>
      </c>
      <c r="H779">
        <v>774</v>
      </c>
    </row>
    <row r="780" spans="1:8" ht="48.6" customHeight="1">
      <c r="A780" s="96" t="s">
        <v>330</v>
      </c>
      <c r="B780" s="96">
        <v>58</v>
      </c>
      <c r="C780" s="97" t="s">
        <v>1185</v>
      </c>
      <c r="D780" s="97" t="s">
        <v>2532</v>
      </c>
      <c r="E780" s="97" t="s">
        <v>332</v>
      </c>
      <c r="F780" s="97" t="s">
        <v>2844</v>
      </c>
      <c r="G780" s="93" t="s">
        <v>2721</v>
      </c>
      <c r="H780">
        <v>775</v>
      </c>
    </row>
    <row r="781" spans="1:8" ht="48.6" customHeight="1">
      <c r="A781" s="96" t="s">
        <v>330</v>
      </c>
      <c r="B781" s="96">
        <v>59</v>
      </c>
      <c r="C781" s="97" t="s">
        <v>1186</v>
      </c>
      <c r="D781" s="97" t="s">
        <v>2533</v>
      </c>
      <c r="E781" s="97" t="s">
        <v>2534</v>
      </c>
      <c r="F781" s="97" t="s">
        <v>2843</v>
      </c>
      <c r="G781" s="93" t="s">
        <v>2721</v>
      </c>
      <c r="H781">
        <v>776</v>
      </c>
    </row>
    <row r="782" spans="1:8" ht="48.6" customHeight="1">
      <c r="A782" s="96" t="s">
        <v>330</v>
      </c>
      <c r="B782" s="96">
        <v>60</v>
      </c>
      <c r="C782" s="97" t="s">
        <v>1187</v>
      </c>
      <c r="D782" s="97" t="s">
        <v>2535</v>
      </c>
      <c r="E782" s="97" t="s">
        <v>2536</v>
      </c>
      <c r="F782" s="97" t="s">
        <v>2845</v>
      </c>
      <c r="G782" s="93" t="s">
        <v>2721</v>
      </c>
      <c r="H782">
        <v>777</v>
      </c>
    </row>
    <row r="783" spans="1:8" ht="48.6" customHeight="1">
      <c r="A783" s="96" t="s">
        <v>330</v>
      </c>
      <c r="B783" s="96">
        <v>62</v>
      </c>
      <c r="C783" s="97" t="s">
        <v>1188</v>
      </c>
      <c r="D783" s="97" t="s">
        <v>2537</v>
      </c>
      <c r="E783" s="97" t="s">
        <v>333</v>
      </c>
      <c r="F783" s="97" t="s">
        <v>2846</v>
      </c>
      <c r="G783" s="97" t="s">
        <v>310</v>
      </c>
      <c r="H783">
        <v>778</v>
      </c>
    </row>
    <row r="784" spans="1:8" ht="48.6" customHeight="1">
      <c r="A784" s="96" t="s">
        <v>330</v>
      </c>
      <c r="B784" s="96">
        <v>64</v>
      </c>
      <c r="C784" s="97" t="s">
        <v>1189</v>
      </c>
      <c r="D784" s="97" t="s">
        <v>2538</v>
      </c>
      <c r="E784" s="97" t="s">
        <v>2539</v>
      </c>
      <c r="F784" s="97" t="s">
        <v>2540</v>
      </c>
      <c r="G784" s="93" t="s">
        <v>2721</v>
      </c>
      <c r="H784">
        <v>779</v>
      </c>
    </row>
    <row r="785" spans="1:8" ht="48.6" customHeight="1">
      <c r="A785" s="96" t="s">
        <v>330</v>
      </c>
      <c r="B785" s="96">
        <v>65</v>
      </c>
      <c r="C785" s="97" t="s">
        <v>1190</v>
      </c>
      <c r="D785" s="97" t="s">
        <v>336</v>
      </c>
      <c r="E785" s="97" t="s">
        <v>2468</v>
      </c>
      <c r="F785" s="97" t="s">
        <v>402</v>
      </c>
      <c r="G785" s="93" t="s">
        <v>2721</v>
      </c>
      <c r="H785">
        <v>780</v>
      </c>
    </row>
    <row r="786" spans="1:8" ht="48.6" customHeight="1">
      <c r="A786" s="96" t="s">
        <v>330</v>
      </c>
      <c r="B786" s="96">
        <v>66</v>
      </c>
      <c r="C786" s="97" t="s">
        <v>1191</v>
      </c>
      <c r="D786" s="97" t="s">
        <v>2541</v>
      </c>
      <c r="E786" s="97" t="s">
        <v>2542</v>
      </c>
      <c r="F786" s="97" t="s">
        <v>2566</v>
      </c>
      <c r="G786" s="97" t="s">
        <v>310</v>
      </c>
      <c r="H786">
        <v>781</v>
      </c>
    </row>
    <row r="787" spans="1:8" ht="48.6" customHeight="1">
      <c r="A787" s="96" t="s">
        <v>330</v>
      </c>
      <c r="B787" s="96">
        <v>67</v>
      </c>
      <c r="C787" s="97" t="s">
        <v>1192</v>
      </c>
      <c r="D787" s="97" t="s">
        <v>2543</v>
      </c>
      <c r="E787" s="97" t="s">
        <v>2544</v>
      </c>
      <c r="F787" s="97" t="s">
        <v>2847</v>
      </c>
      <c r="G787" s="97" t="s">
        <v>310</v>
      </c>
      <c r="H787">
        <v>782</v>
      </c>
    </row>
    <row r="788" spans="1:8" ht="48.6" customHeight="1">
      <c r="A788" s="96" t="s">
        <v>330</v>
      </c>
      <c r="B788" s="96">
        <v>68</v>
      </c>
      <c r="C788" s="97" t="s">
        <v>1193</v>
      </c>
      <c r="D788" s="97" t="s">
        <v>2545</v>
      </c>
      <c r="E788" s="97" t="s">
        <v>2546</v>
      </c>
      <c r="F788" s="97" t="s">
        <v>2848</v>
      </c>
      <c r="G788" s="97" t="s">
        <v>310</v>
      </c>
      <c r="H788">
        <v>783</v>
      </c>
    </row>
    <row r="789" spans="1:8" ht="48.6" customHeight="1">
      <c r="A789" s="96" t="s">
        <v>330</v>
      </c>
      <c r="B789" s="96">
        <v>69</v>
      </c>
      <c r="C789" s="97" t="s">
        <v>1194</v>
      </c>
      <c r="D789" s="97" t="s">
        <v>339</v>
      </c>
      <c r="E789" s="97" t="s">
        <v>2547</v>
      </c>
      <c r="F789" s="97" t="s">
        <v>392</v>
      </c>
      <c r="G789" s="97" t="s">
        <v>310</v>
      </c>
      <c r="H789">
        <v>784</v>
      </c>
    </row>
    <row r="790" spans="1:8" ht="48.6" customHeight="1">
      <c r="A790" s="96" t="s">
        <v>330</v>
      </c>
      <c r="B790" s="96">
        <v>70</v>
      </c>
      <c r="C790" s="97" t="s">
        <v>1195</v>
      </c>
      <c r="D790" s="97" t="s">
        <v>340</v>
      </c>
      <c r="E790" s="97" t="s">
        <v>2548</v>
      </c>
      <c r="F790" s="97" t="s">
        <v>2849</v>
      </c>
      <c r="G790" s="97" t="s">
        <v>310</v>
      </c>
      <c r="H790">
        <v>785</v>
      </c>
    </row>
    <row r="791" spans="1:8" ht="48.6" customHeight="1">
      <c r="A791" s="96" t="s">
        <v>330</v>
      </c>
      <c r="B791" s="96">
        <v>71</v>
      </c>
      <c r="C791" s="97" t="s">
        <v>1196</v>
      </c>
      <c r="D791" s="97" t="s">
        <v>2549</v>
      </c>
      <c r="E791" s="97" t="s">
        <v>2550</v>
      </c>
      <c r="F791" s="97" t="s">
        <v>2808</v>
      </c>
      <c r="G791" s="97" t="s">
        <v>310</v>
      </c>
      <c r="H791">
        <v>786</v>
      </c>
    </row>
    <row r="792" spans="1:8" ht="48.6" customHeight="1">
      <c r="A792" s="96" t="s">
        <v>330</v>
      </c>
      <c r="B792" s="96">
        <v>72</v>
      </c>
      <c r="C792" s="97" t="s">
        <v>1197</v>
      </c>
      <c r="D792" s="97" t="s">
        <v>2551</v>
      </c>
      <c r="E792" s="97" t="s">
        <v>2552</v>
      </c>
      <c r="F792" s="97" t="s">
        <v>402</v>
      </c>
      <c r="G792" s="93" t="s">
        <v>2721</v>
      </c>
      <c r="H792">
        <v>787</v>
      </c>
    </row>
    <row r="793" spans="1:8" ht="48.6" customHeight="1">
      <c r="A793" s="96" t="s">
        <v>330</v>
      </c>
      <c r="B793" s="96">
        <v>73</v>
      </c>
      <c r="C793" s="97" t="s">
        <v>1198</v>
      </c>
      <c r="D793" s="97" t="s">
        <v>2476</v>
      </c>
      <c r="E793" s="97" t="s">
        <v>2553</v>
      </c>
      <c r="F793" s="97" t="s">
        <v>2634</v>
      </c>
      <c r="G793" s="93" t="s">
        <v>2721</v>
      </c>
      <c r="H793">
        <v>788</v>
      </c>
    </row>
    <row r="794" spans="1:8" ht="48.6" customHeight="1">
      <c r="A794" s="96" t="s">
        <v>330</v>
      </c>
      <c r="B794" s="96">
        <v>74</v>
      </c>
      <c r="C794" s="97" t="s">
        <v>1199</v>
      </c>
      <c r="D794" s="97" t="s">
        <v>2554</v>
      </c>
      <c r="E794" s="97" t="s">
        <v>2555</v>
      </c>
      <c r="F794" s="97" t="s">
        <v>402</v>
      </c>
      <c r="G794" s="93" t="s">
        <v>2721</v>
      </c>
      <c r="H794">
        <v>789</v>
      </c>
    </row>
    <row r="795" spans="1:8" ht="48.6" customHeight="1">
      <c r="A795" s="96" t="s">
        <v>330</v>
      </c>
      <c r="B795" s="96">
        <v>75</v>
      </c>
      <c r="C795" s="97" t="s">
        <v>1200</v>
      </c>
      <c r="D795" s="97" t="s">
        <v>2556</v>
      </c>
      <c r="E795" s="97" t="s">
        <v>2557</v>
      </c>
      <c r="F795" s="97" t="s">
        <v>2850</v>
      </c>
      <c r="G795" s="93" t="s">
        <v>2721</v>
      </c>
      <c r="H795">
        <v>790</v>
      </c>
    </row>
    <row r="796" spans="1:8" ht="48.6" customHeight="1">
      <c r="A796" s="96" t="s">
        <v>330</v>
      </c>
      <c r="B796" s="96">
        <v>76</v>
      </c>
      <c r="C796" s="97" t="s">
        <v>1201</v>
      </c>
      <c r="D796" s="97" t="s">
        <v>2558</v>
      </c>
      <c r="E796" s="97" t="s">
        <v>2559</v>
      </c>
      <c r="F796" s="97" t="s">
        <v>2513</v>
      </c>
      <c r="G796" s="93" t="s">
        <v>2721</v>
      </c>
      <c r="H796">
        <v>791</v>
      </c>
    </row>
    <row r="797" spans="1:8" ht="48.6" customHeight="1">
      <c r="A797" s="96" t="s">
        <v>330</v>
      </c>
      <c r="B797" s="96">
        <v>77</v>
      </c>
      <c r="C797" s="97" t="s">
        <v>1202</v>
      </c>
      <c r="D797" s="97" t="s">
        <v>2560</v>
      </c>
      <c r="E797" s="97" t="s">
        <v>337</v>
      </c>
      <c r="F797" s="97" t="s">
        <v>2540</v>
      </c>
      <c r="G797" s="93" t="s">
        <v>2721</v>
      </c>
      <c r="H797">
        <v>792</v>
      </c>
    </row>
    <row r="798" spans="1:8" ht="48.6" customHeight="1">
      <c r="A798" s="96" t="s">
        <v>330</v>
      </c>
      <c r="B798" s="96">
        <v>78</v>
      </c>
      <c r="C798" s="97" t="s">
        <v>1203</v>
      </c>
      <c r="D798" s="97" t="s">
        <v>2561</v>
      </c>
      <c r="E798" s="97" t="s">
        <v>2562</v>
      </c>
      <c r="F798" s="97" t="s">
        <v>2850</v>
      </c>
      <c r="G798" s="93" t="s">
        <v>2721</v>
      </c>
      <c r="H798">
        <v>793</v>
      </c>
    </row>
    <row r="799" spans="1:8" ht="48.6" customHeight="1">
      <c r="A799" s="96" t="s">
        <v>330</v>
      </c>
      <c r="B799" s="96">
        <v>79</v>
      </c>
      <c r="C799" s="97" t="s">
        <v>1204</v>
      </c>
      <c r="D799" s="97" t="s">
        <v>2563</v>
      </c>
      <c r="E799" s="97" t="s">
        <v>2564</v>
      </c>
      <c r="F799" s="97" t="s">
        <v>2768</v>
      </c>
      <c r="G799" s="93" t="s">
        <v>2721</v>
      </c>
      <c r="H799">
        <v>794</v>
      </c>
    </row>
    <row r="800" spans="1:8" ht="48.6" customHeight="1">
      <c r="A800" s="96" t="s">
        <v>330</v>
      </c>
      <c r="B800" s="96">
        <v>80</v>
      </c>
      <c r="C800" s="97" t="s">
        <v>1205</v>
      </c>
      <c r="D800" s="97" t="s">
        <v>2541</v>
      </c>
      <c r="E800" s="97" t="s">
        <v>2565</v>
      </c>
      <c r="F800" s="97" t="s">
        <v>2566</v>
      </c>
      <c r="G800" s="93" t="s">
        <v>2721</v>
      </c>
      <c r="H800">
        <v>795</v>
      </c>
    </row>
    <row r="801" spans="1:8" ht="48.6" customHeight="1">
      <c r="A801" s="96" t="s">
        <v>330</v>
      </c>
      <c r="B801" s="96">
        <v>81</v>
      </c>
      <c r="C801" s="97" t="s">
        <v>1206</v>
      </c>
      <c r="D801" s="97" t="s">
        <v>2567</v>
      </c>
      <c r="E801" s="97" t="s">
        <v>2568</v>
      </c>
      <c r="F801" s="97" t="s">
        <v>379</v>
      </c>
      <c r="G801" s="93" t="s">
        <v>2721</v>
      </c>
      <c r="H801">
        <v>796</v>
      </c>
    </row>
    <row r="802" spans="1:8" ht="48.6" customHeight="1">
      <c r="A802" s="96" t="s">
        <v>330</v>
      </c>
      <c r="B802" s="96">
        <v>82</v>
      </c>
      <c r="C802" s="97" t="s">
        <v>1207</v>
      </c>
      <c r="D802" s="97" t="s">
        <v>2569</v>
      </c>
      <c r="E802" s="97" t="s">
        <v>2570</v>
      </c>
      <c r="F802" s="97" t="s">
        <v>379</v>
      </c>
      <c r="G802" s="93" t="s">
        <v>2721</v>
      </c>
      <c r="H802">
        <v>797</v>
      </c>
    </row>
    <row r="803" spans="1:8" ht="48.6" customHeight="1">
      <c r="A803" s="96" t="s">
        <v>330</v>
      </c>
      <c r="B803" s="96">
        <v>83</v>
      </c>
      <c r="C803" s="97" t="s">
        <v>1208</v>
      </c>
      <c r="D803" s="97" t="s">
        <v>342</v>
      </c>
      <c r="E803" s="97" t="s">
        <v>2571</v>
      </c>
      <c r="F803" s="97" t="s">
        <v>2845</v>
      </c>
      <c r="G803" s="93" t="s">
        <v>2721</v>
      </c>
      <c r="H803">
        <v>798</v>
      </c>
    </row>
    <row r="804" spans="1:8" ht="48.6" customHeight="1">
      <c r="A804" s="96" t="s">
        <v>330</v>
      </c>
      <c r="B804" s="96">
        <v>84</v>
      </c>
      <c r="C804" s="97" t="s">
        <v>1209</v>
      </c>
      <c r="D804" s="97" t="s">
        <v>2572</v>
      </c>
      <c r="E804" s="97" t="s">
        <v>2573</v>
      </c>
      <c r="F804" s="97" t="s">
        <v>2851</v>
      </c>
      <c r="G804" s="93" t="s">
        <v>2721</v>
      </c>
      <c r="H804">
        <v>799</v>
      </c>
    </row>
    <row r="805" spans="1:8" ht="48.6" customHeight="1">
      <c r="A805" s="96" t="s">
        <v>330</v>
      </c>
      <c r="B805" s="96">
        <v>85</v>
      </c>
      <c r="C805" s="97" t="s">
        <v>1210</v>
      </c>
      <c r="D805" s="97" t="s">
        <v>2574</v>
      </c>
      <c r="E805" s="97" t="s">
        <v>2575</v>
      </c>
      <c r="F805" s="97" t="s">
        <v>2449</v>
      </c>
      <c r="G805" s="93" t="s">
        <v>2721</v>
      </c>
      <c r="H805">
        <v>800</v>
      </c>
    </row>
    <row r="806" spans="1:8" ht="48.6" customHeight="1">
      <c r="A806" s="96" t="s">
        <v>330</v>
      </c>
      <c r="B806" s="96">
        <v>86</v>
      </c>
      <c r="C806" s="97" t="s">
        <v>1211</v>
      </c>
      <c r="D806" s="97" t="s">
        <v>2576</v>
      </c>
      <c r="E806" s="97" t="s">
        <v>2577</v>
      </c>
      <c r="F806" s="97" t="s">
        <v>384</v>
      </c>
      <c r="G806" s="97" t="s">
        <v>221</v>
      </c>
      <c r="H806">
        <v>801</v>
      </c>
    </row>
    <row r="807" spans="1:8" ht="48.6" customHeight="1">
      <c r="A807" s="96" t="s">
        <v>330</v>
      </c>
      <c r="B807" s="96">
        <v>87</v>
      </c>
      <c r="C807" s="97" t="s">
        <v>1212</v>
      </c>
      <c r="D807" s="97" t="s">
        <v>2466</v>
      </c>
      <c r="E807" s="97" t="s">
        <v>2578</v>
      </c>
      <c r="F807" s="97" t="s">
        <v>353</v>
      </c>
      <c r="G807" s="97" t="s">
        <v>220</v>
      </c>
      <c r="H807">
        <v>802</v>
      </c>
    </row>
    <row r="808" spans="1:8" ht="48.6" customHeight="1">
      <c r="A808" s="96" t="s">
        <v>330</v>
      </c>
      <c r="B808" s="96">
        <v>88</v>
      </c>
      <c r="C808" s="97" t="s">
        <v>1213</v>
      </c>
      <c r="D808" s="97" t="s">
        <v>2579</v>
      </c>
      <c r="E808" s="97" t="s">
        <v>2580</v>
      </c>
      <c r="F808" s="97" t="s">
        <v>365</v>
      </c>
      <c r="G808" s="97" t="s">
        <v>221</v>
      </c>
      <c r="H808">
        <v>803</v>
      </c>
    </row>
    <row r="809" spans="1:8" ht="48.6" customHeight="1">
      <c r="A809" s="96" t="s">
        <v>330</v>
      </c>
      <c r="B809" s="96">
        <v>89</v>
      </c>
      <c r="C809" s="97" t="s">
        <v>1214</v>
      </c>
      <c r="D809" s="97" t="s">
        <v>2581</v>
      </c>
      <c r="E809" s="97" t="s">
        <v>2582</v>
      </c>
      <c r="F809" s="97" t="s">
        <v>2852</v>
      </c>
      <c r="G809" s="97" t="s">
        <v>221</v>
      </c>
      <c r="H809">
        <v>804</v>
      </c>
    </row>
    <row r="810" spans="1:8" ht="48.6" customHeight="1">
      <c r="A810" s="96" t="s">
        <v>330</v>
      </c>
      <c r="B810" s="96">
        <v>91</v>
      </c>
      <c r="C810" s="97" t="s">
        <v>1215</v>
      </c>
      <c r="D810" s="97" t="s">
        <v>2583</v>
      </c>
      <c r="E810" s="97" t="s">
        <v>2584</v>
      </c>
      <c r="F810" s="97" t="s">
        <v>2585</v>
      </c>
      <c r="G810" s="97" t="s">
        <v>221</v>
      </c>
      <c r="H810">
        <v>805</v>
      </c>
    </row>
    <row r="811" spans="1:8" ht="48.6" customHeight="1">
      <c r="A811" s="96" t="s">
        <v>330</v>
      </c>
      <c r="B811" s="96">
        <v>93</v>
      </c>
      <c r="C811" s="97" t="s">
        <v>1216</v>
      </c>
      <c r="D811" s="97" t="s">
        <v>2586</v>
      </c>
      <c r="E811" s="97" t="s">
        <v>2587</v>
      </c>
      <c r="F811" s="97" t="s">
        <v>2836</v>
      </c>
      <c r="G811" s="97" t="s">
        <v>310</v>
      </c>
      <c r="H811">
        <v>806</v>
      </c>
    </row>
    <row r="812" spans="1:8" ht="48.6" customHeight="1">
      <c r="A812" s="96" t="s">
        <v>330</v>
      </c>
      <c r="B812" s="96">
        <v>95</v>
      </c>
      <c r="C812" s="97" t="s">
        <v>1217</v>
      </c>
      <c r="D812" s="97" t="s">
        <v>2588</v>
      </c>
      <c r="E812" s="97" t="s">
        <v>2589</v>
      </c>
      <c r="F812" s="97" t="s">
        <v>2839</v>
      </c>
      <c r="G812" s="97" t="s">
        <v>310</v>
      </c>
      <c r="H812">
        <v>807</v>
      </c>
    </row>
    <row r="813" spans="1:8" ht="48.6" customHeight="1">
      <c r="A813" s="96" t="s">
        <v>330</v>
      </c>
      <c r="B813" s="96">
        <v>96</v>
      </c>
      <c r="C813" s="97" t="s">
        <v>1218</v>
      </c>
      <c r="D813" s="97" t="s">
        <v>2590</v>
      </c>
      <c r="E813" s="97" t="s">
        <v>2591</v>
      </c>
      <c r="F813" s="97" t="s">
        <v>2853</v>
      </c>
      <c r="G813" s="97" t="s">
        <v>310</v>
      </c>
      <c r="H813">
        <v>808</v>
      </c>
    </row>
    <row r="814" spans="1:8" ht="48.6" customHeight="1">
      <c r="A814" s="96" t="s">
        <v>330</v>
      </c>
      <c r="B814" s="96">
        <v>97</v>
      </c>
      <c r="C814" s="97" t="s">
        <v>1219</v>
      </c>
      <c r="D814" s="97" t="s">
        <v>2576</v>
      </c>
      <c r="E814" s="97" t="s">
        <v>2577</v>
      </c>
      <c r="F814" s="97" t="s">
        <v>2836</v>
      </c>
      <c r="G814" s="97" t="s">
        <v>310</v>
      </c>
      <c r="H814">
        <v>809</v>
      </c>
    </row>
    <row r="815" spans="1:8" ht="48.6" customHeight="1">
      <c r="A815" s="96" t="s">
        <v>330</v>
      </c>
      <c r="B815" s="96">
        <v>98</v>
      </c>
      <c r="C815" s="97" t="s">
        <v>1220</v>
      </c>
      <c r="D815" s="97" t="s">
        <v>2517</v>
      </c>
      <c r="E815" s="97" t="s">
        <v>2518</v>
      </c>
      <c r="F815" s="97" t="s">
        <v>2842</v>
      </c>
      <c r="G815" s="97" t="s">
        <v>310</v>
      </c>
      <c r="H815">
        <v>810</v>
      </c>
    </row>
    <row r="816" spans="1:8" ht="48.6" customHeight="1">
      <c r="A816" s="96" t="s">
        <v>330</v>
      </c>
      <c r="B816" s="96">
        <v>99</v>
      </c>
      <c r="C816" s="97" t="s">
        <v>1221</v>
      </c>
      <c r="D816" s="97" t="s">
        <v>2499</v>
      </c>
      <c r="E816" s="97" t="s">
        <v>2592</v>
      </c>
      <c r="F816" s="97" t="s">
        <v>2841</v>
      </c>
      <c r="G816" s="97" t="s">
        <v>310</v>
      </c>
      <c r="H816">
        <v>811</v>
      </c>
    </row>
    <row r="817" spans="1:8" ht="48.6" customHeight="1">
      <c r="A817" s="96" t="s">
        <v>330</v>
      </c>
      <c r="B817" s="96">
        <v>100</v>
      </c>
      <c r="C817" s="97" t="s">
        <v>1222</v>
      </c>
      <c r="D817" s="97" t="s">
        <v>2593</v>
      </c>
      <c r="E817" s="97" t="s">
        <v>2594</v>
      </c>
      <c r="F817" s="97" t="s">
        <v>2836</v>
      </c>
      <c r="G817" s="97" t="s">
        <v>310</v>
      </c>
      <c r="H817">
        <v>812</v>
      </c>
    </row>
    <row r="818" spans="1:8" ht="48.6" customHeight="1">
      <c r="A818" s="96" t="s">
        <v>330</v>
      </c>
      <c r="B818" s="96">
        <v>101</v>
      </c>
      <c r="C818" s="97" t="s">
        <v>1223</v>
      </c>
      <c r="D818" s="97" t="s">
        <v>2595</v>
      </c>
      <c r="E818" s="97" t="s">
        <v>2596</v>
      </c>
      <c r="F818" s="97" t="s">
        <v>2854</v>
      </c>
      <c r="G818" s="97" t="s">
        <v>310</v>
      </c>
      <c r="H818">
        <v>813</v>
      </c>
    </row>
    <row r="819" spans="1:8" ht="48.6" customHeight="1">
      <c r="A819" s="96" t="s">
        <v>330</v>
      </c>
      <c r="B819" s="96">
        <v>103</v>
      </c>
      <c r="C819" s="97" t="s">
        <v>1224</v>
      </c>
      <c r="D819" s="97" t="s">
        <v>2572</v>
      </c>
      <c r="E819" s="97" t="s">
        <v>341</v>
      </c>
      <c r="F819" s="97" t="s">
        <v>2597</v>
      </c>
      <c r="G819" s="97" t="s">
        <v>310</v>
      </c>
      <c r="H819">
        <v>814</v>
      </c>
    </row>
    <row r="820" spans="1:8" ht="48.6" customHeight="1">
      <c r="A820" s="96" t="s">
        <v>330</v>
      </c>
      <c r="B820" s="96">
        <v>104</v>
      </c>
      <c r="C820" s="97" t="s">
        <v>1225</v>
      </c>
      <c r="D820" s="97" t="s">
        <v>2598</v>
      </c>
      <c r="E820" s="97" t="s">
        <v>2599</v>
      </c>
      <c r="F820" s="97" t="s">
        <v>392</v>
      </c>
      <c r="G820" s="97" t="s">
        <v>310</v>
      </c>
      <c r="H820">
        <v>815</v>
      </c>
    </row>
    <row r="821" spans="1:8" ht="48.6" customHeight="1">
      <c r="A821" s="96" t="s">
        <v>330</v>
      </c>
      <c r="B821" s="96">
        <v>105</v>
      </c>
      <c r="C821" s="97" t="s">
        <v>1226</v>
      </c>
      <c r="D821" s="97" t="s">
        <v>2600</v>
      </c>
      <c r="E821" s="97" t="s">
        <v>2601</v>
      </c>
      <c r="F821" s="97" t="s">
        <v>2566</v>
      </c>
      <c r="G821" s="97" t="s">
        <v>310</v>
      </c>
      <c r="H821">
        <v>816</v>
      </c>
    </row>
    <row r="822" spans="1:8" ht="48.6" customHeight="1">
      <c r="A822" s="96" t="s">
        <v>330</v>
      </c>
      <c r="B822" s="96">
        <v>106</v>
      </c>
      <c r="C822" s="97" t="s">
        <v>1227</v>
      </c>
      <c r="D822" s="97" t="s">
        <v>2602</v>
      </c>
      <c r="E822" s="97" t="s">
        <v>2603</v>
      </c>
      <c r="F822" s="97" t="s">
        <v>2855</v>
      </c>
      <c r="G822" s="97" t="s">
        <v>310</v>
      </c>
      <c r="H822">
        <v>817</v>
      </c>
    </row>
    <row r="823" spans="1:8" ht="48.6" customHeight="1">
      <c r="A823" s="96" t="s">
        <v>330</v>
      </c>
      <c r="B823" s="96">
        <v>107</v>
      </c>
      <c r="C823" s="97" t="s">
        <v>1228</v>
      </c>
      <c r="D823" s="97" t="s">
        <v>2604</v>
      </c>
      <c r="E823" s="97" t="s">
        <v>2605</v>
      </c>
      <c r="F823" s="97" t="s">
        <v>2856</v>
      </c>
      <c r="G823" s="97" t="s">
        <v>310</v>
      </c>
      <c r="H823">
        <v>818</v>
      </c>
    </row>
    <row r="824" spans="1:8" ht="48.6" customHeight="1">
      <c r="A824" s="96" t="s">
        <v>330</v>
      </c>
      <c r="B824" s="96">
        <v>108</v>
      </c>
      <c r="C824" s="97" t="s">
        <v>1229</v>
      </c>
      <c r="D824" s="97" t="s">
        <v>2606</v>
      </c>
      <c r="E824" s="97" t="s">
        <v>2607</v>
      </c>
      <c r="F824" s="97" t="s">
        <v>2808</v>
      </c>
      <c r="G824" s="97" t="s">
        <v>310</v>
      </c>
      <c r="H824">
        <v>819</v>
      </c>
    </row>
    <row r="825" spans="1:8" ht="48.6" customHeight="1">
      <c r="A825" s="96" t="s">
        <v>330</v>
      </c>
      <c r="B825" s="96">
        <v>109</v>
      </c>
      <c r="C825" s="97" t="s">
        <v>1230</v>
      </c>
      <c r="D825" s="97" t="s">
        <v>2608</v>
      </c>
      <c r="E825" s="97" t="s">
        <v>2609</v>
      </c>
      <c r="F825" s="97" t="s">
        <v>2857</v>
      </c>
      <c r="G825" s="97" t="s">
        <v>310</v>
      </c>
      <c r="H825">
        <v>820</v>
      </c>
    </row>
    <row r="826" spans="1:8" ht="48.6" customHeight="1">
      <c r="A826" s="96" t="s">
        <v>330</v>
      </c>
      <c r="B826" s="96">
        <v>110</v>
      </c>
      <c r="C826" s="97" t="s">
        <v>1231</v>
      </c>
      <c r="D826" s="97" t="s">
        <v>2610</v>
      </c>
      <c r="E826" s="97" t="s">
        <v>2611</v>
      </c>
      <c r="F826" s="97" t="s">
        <v>2671</v>
      </c>
      <c r="G826" s="97" t="s">
        <v>310</v>
      </c>
      <c r="H826">
        <v>821</v>
      </c>
    </row>
    <row r="827" spans="1:8" ht="48.6" customHeight="1">
      <c r="A827" s="96" t="s">
        <v>330</v>
      </c>
      <c r="B827" s="96">
        <v>111</v>
      </c>
      <c r="C827" s="97" t="s">
        <v>1232</v>
      </c>
      <c r="D827" s="97" t="s">
        <v>334</v>
      </c>
      <c r="E827" s="97" t="s">
        <v>2612</v>
      </c>
      <c r="F827" s="97" t="s">
        <v>2597</v>
      </c>
      <c r="G827" s="97" t="s">
        <v>310</v>
      </c>
      <c r="H827">
        <v>822</v>
      </c>
    </row>
    <row r="828" spans="1:8" ht="48.6" customHeight="1">
      <c r="A828" s="96" t="s">
        <v>330</v>
      </c>
      <c r="B828" s="96">
        <v>112</v>
      </c>
      <c r="C828" s="97" t="s">
        <v>1233</v>
      </c>
      <c r="D828" s="97" t="s">
        <v>2613</v>
      </c>
      <c r="E828" s="97" t="s">
        <v>2614</v>
      </c>
      <c r="F828" s="97" t="s">
        <v>2858</v>
      </c>
      <c r="G828" s="97" t="s">
        <v>310</v>
      </c>
      <c r="H828">
        <v>823</v>
      </c>
    </row>
    <row r="829" spans="1:8" ht="48.6" customHeight="1">
      <c r="A829" s="96" t="s">
        <v>330</v>
      </c>
      <c r="B829" s="96">
        <v>113</v>
      </c>
      <c r="C829" s="97" t="s">
        <v>1234</v>
      </c>
      <c r="D829" s="97" t="s">
        <v>2473</v>
      </c>
      <c r="E829" s="97" t="s">
        <v>2615</v>
      </c>
      <c r="F829" s="97" t="s">
        <v>392</v>
      </c>
      <c r="G829" s="97" t="s">
        <v>310</v>
      </c>
      <c r="H829">
        <v>824</v>
      </c>
    </row>
    <row r="830" spans="1:8" ht="48.6" customHeight="1">
      <c r="A830" s="96" t="s">
        <v>330</v>
      </c>
      <c r="B830" s="96">
        <v>114</v>
      </c>
      <c r="C830" s="97" t="s">
        <v>1235</v>
      </c>
      <c r="D830" s="97" t="s">
        <v>2616</v>
      </c>
      <c r="E830" s="97" t="s">
        <v>2617</v>
      </c>
      <c r="F830" s="97" t="s">
        <v>2859</v>
      </c>
      <c r="G830" s="97" t="s">
        <v>310</v>
      </c>
      <c r="H830">
        <v>825</v>
      </c>
    </row>
    <row r="831" spans="1:8" ht="48.6" customHeight="1">
      <c r="A831" s="96" t="s">
        <v>330</v>
      </c>
      <c r="B831" s="96">
        <v>115</v>
      </c>
      <c r="C831" s="97" t="s">
        <v>1236</v>
      </c>
      <c r="D831" s="97" t="s">
        <v>2618</v>
      </c>
      <c r="E831" s="97" t="s">
        <v>2619</v>
      </c>
      <c r="F831" s="97" t="s">
        <v>2860</v>
      </c>
      <c r="G831" s="97" t="s">
        <v>310</v>
      </c>
      <c r="H831">
        <v>826</v>
      </c>
    </row>
    <row r="832" spans="1:8" ht="48.6" customHeight="1">
      <c r="A832" s="96" t="s">
        <v>330</v>
      </c>
      <c r="B832" s="96">
        <v>116</v>
      </c>
      <c r="C832" s="97" t="s">
        <v>1237</v>
      </c>
      <c r="D832" s="97" t="s">
        <v>2616</v>
      </c>
      <c r="E832" s="97" t="s">
        <v>2620</v>
      </c>
      <c r="F832" s="97" t="s">
        <v>2817</v>
      </c>
      <c r="G832" s="97" t="s">
        <v>310</v>
      </c>
      <c r="H832">
        <v>827</v>
      </c>
    </row>
    <row r="833" spans="1:8" ht="48.6" customHeight="1">
      <c r="A833" s="96" t="s">
        <v>330</v>
      </c>
      <c r="B833" s="96">
        <v>117</v>
      </c>
      <c r="C833" s="97" t="s">
        <v>1238</v>
      </c>
      <c r="D833" s="97" t="s">
        <v>2621</v>
      </c>
      <c r="E833" s="97" t="s">
        <v>2622</v>
      </c>
      <c r="F833" s="97" t="s">
        <v>2848</v>
      </c>
      <c r="G833" s="97" t="s">
        <v>310</v>
      </c>
      <c r="H833">
        <v>828</v>
      </c>
    </row>
    <row r="834" spans="1:8" ht="48.6" customHeight="1">
      <c r="A834" s="96" t="s">
        <v>330</v>
      </c>
      <c r="B834" s="96">
        <v>118</v>
      </c>
      <c r="C834" s="97" t="s">
        <v>1239</v>
      </c>
      <c r="D834" s="97" t="s">
        <v>2623</v>
      </c>
      <c r="E834" s="97" t="s">
        <v>2624</v>
      </c>
      <c r="F834" s="97" t="s">
        <v>2843</v>
      </c>
      <c r="G834" s="93" t="s">
        <v>2721</v>
      </c>
      <c r="H834">
        <v>829</v>
      </c>
    </row>
    <row r="835" spans="1:8" ht="48.6" customHeight="1">
      <c r="A835" s="96" t="s">
        <v>330</v>
      </c>
      <c r="B835" s="96">
        <v>119</v>
      </c>
      <c r="C835" s="97" t="s">
        <v>1240</v>
      </c>
      <c r="D835" s="97" t="s">
        <v>2625</v>
      </c>
      <c r="E835" s="97" t="s">
        <v>2626</v>
      </c>
      <c r="F835" s="97" t="s">
        <v>2843</v>
      </c>
      <c r="G835" s="93" t="s">
        <v>2721</v>
      </c>
      <c r="H835">
        <v>830</v>
      </c>
    </row>
    <row r="836" spans="1:8" ht="48.6" customHeight="1">
      <c r="A836" s="96" t="s">
        <v>330</v>
      </c>
      <c r="B836" s="96">
        <v>120</v>
      </c>
      <c r="C836" s="97" t="s">
        <v>1241</v>
      </c>
      <c r="D836" s="97" t="s">
        <v>2469</v>
      </c>
      <c r="E836" s="97" t="s">
        <v>2627</v>
      </c>
      <c r="F836" s="97" t="s">
        <v>402</v>
      </c>
      <c r="G836" s="93" t="s">
        <v>2721</v>
      </c>
      <c r="H836">
        <v>831</v>
      </c>
    </row>
    <row r="837" spans="1:8" ht="48.6" customHeight="1">
      <c r="A837" s="96" t="s">
        <v>330</v>
      </c>
      <c r="B837" s="96">
        <v>121</v>
      </c>
      <c r="C837" s="97" t="s">
        <v>1242</v>
      </c>
      <c r="D837" s="97" t="s">
        <v>2628</v>
      </c>
      <c r="E837" s="97" t="s">
        <v>2629</v>
      </c>
      <c r="F837" s="97" t="s">
        <v>2513</v>
      </c>
      <c r="G837" s="93" t="s">
        <v>2721</v>
      </c>
      <c r="H837">
        <v>832</v>
      </c>
    </row>
    <row r="838" spans="1:8" ht="48.6" customHeight="1">
      <c r="A838" s="96" t="s">
        <v>330</v>
      </c>
      <c r="B838" s="96">
        <v>122</v>
      </c>
      <c r="C838" s="97" t="s">
        <v>1243</v>
      </c>
      <c r="D838" s="97" t="s">
        <v>335</v>
      </c>
      <c r="E838" s="97" t="s">
        <v>2630</v>
      </c>
      <c r="F838" s="97" t="s">
        <v>2513</v>
      </c>
      <c r="G838" s="93" t="s">
        <v>2721</v>
      </c>
      <c r="H838">
        <v>833</v>
      </c>
    </row>
    <row r="839" spans="1:8" ht="48.6" customHeight="1">
      <c r="A839" s="96" t="s">
        <v>330</v>
      </c>
      <c r="B839" s="96">
        <v>123</v>
      </c>
      <c r="C839" s="97" t="s">
        <v>1244</v>
      </c>
      <c r="D839" s="97" t="s">
        <v>2631</v>
      </c>
      <c r="E839" s="97" t="s">
        <v>2632</v>
      </c>
      <c r="F839" s="97" t="s">
        <v>2861</v>
      </c>
      <c r="G839" s="93" t="s">
        <v>2721</v>
      </c>
      <c r="H839">
        <v>834</v>
      </c>
    </row>
    <row r="840" spans="1:8" ht="48.6" customHeight="1">
      <c r="A840" s="96" t="s">
        <v>330</v>
      </c>
      <c r="B840" s="96">
        <v>124</v>
      </c>
      <c r="C840" s="97" t="s">
        <v>1245</v>
      </c>
      <c r="D840" s="97" t="s">
        <v>2556</v>
      </c>
      <c r="E840" s="97" t="s">
        <v>2633</v>
      </c>
      <c r="F840" s="97" t="s">
        <v>2634</v>
      </c>
      <c r="G840" s="93" t="s">
        <v>2721</v>
      </c>
      <c r="H840">
        <v>835</v>
      </c>
    </row>
    <row r="841" spans="1:8" ht="48.6" customHeight="1">
      <c r="A841" s="98" t="s">
        <v>330</v>
      </c>
      <c r="B841" s="102">
        <v>125</v>
      </c>
      <c r="C841" s="99" t="s">
        <v>1246</v>
      </c>
      <c r="D841" s="99" t="s">
        <v>338</v>
      </c>
      <c r="E841" s="99" t="s">
        <v>2635</v>
      </c>
      <c r="F841" s="99" t="s">
        <v>2513</v>
      </c>
      <c r="G841" s="93" t="s">
        <v>2721</v>
      </c>
      <c r="H841">
        <v>836</v>
      </c>
    </row>
    <row r="842" spans="1:8" ht="48.6" customHeight="1">
      <c r="A842" s="100" t="s">
        <v>330</v>
      </c>
      <c r="B842" s="103">
        <v>126</v>
      </c>
      <c r="C842" s="101" t="s">
        <v>1247</v>
      </c>
      <c r="D842" s="101" t="s">
        <v>2636</v>
      </c>
      <c r="E842" s="101" t="s">
        <v>2637</v>
      </c>
      <c r="F842" s="99" t="s">
        <v>2513</v>
      </c>
      <c r="G842" s="93" t="s">
        <v>2721</v>
      </c>
      <c r="H842">
        <v>837</v>
      </c>
    </row>
    <row r="843" spans="1:8" ht="48.6" customHeight="1">
      <c r="A843" s="100" t="s">
        <v>330</v>
      </c>
      <c r="B843" s="103">
        <v>127</v>
      </c>
      <c r="C843" s="101" t="s">
        <v>1248</v>
      </c>
      <c r="D843" s="101" t="s">
        <v>2638</v>
      </c>
      <c r="E843" s="101" t="s">
        <v>2639</v>
      </c>
      <c r="F843" s="99" t="s">
        <v>2767</v>
      </c>
      <c r="G843" s="93" t="s">
        <v>2721</v>
      </c>
      <c r="H843">
        <v>838</v>
      </c>
    </row>
    <row r="844" spans="1:8" ht="48.6" customHeight="1">
      <c r="A844" s="100" t="s">
        <v>330</v>
      </c>
      <c r="B844" s="103">
        <v>128</v>
      </c>
      <c r="C844" s="101" t="s">
        <v>1249</v>
      </c>
      <c r="D844" s="101" t="s">
        <v>2640</v>
      </c>
      <c r="E844" s="101" t="s">
        <v>2641</v>
      </c>
      <c r="F844" s="99" t="s">
        <v>2851</v>
      </c>
      <c r="G844" s="93" t="s">
        <v>2721</v>
      </c>
      <c r="H844">
        <v>839</v>
      </c>
    </row>
    <row r="845" spans="1:8" ht="48.6" customHeight="1">
      <c r="A845" s="100" t="s">
        <v>330</v>
      </c>
      <c r="B845" s="103">
        <v>129</v>
      </c>
      <c r="C845" s="101" t="s">
        <v>1250</v>
      </c>
      <c r="D845" s="101" t="s">
        <v>2642</v>
      </c>
      <c r="E845" s="101" t="s">
        <v>2643</v>
      </c>
      <c r="F845" s="99" t="s">
        <v>392</v>
      </c>
      <c r="G845" s="93" t="s">
        <v>2721</v>
      </c>
      <c r="H845">
        <v>840</v>
      </c>
    </row>
    <row r="846" spans="1:8" ht="48.6" customHeight="1">
      <c r="A846" s="100" t="s">
        <v>330</v>
      </c>
      <c r="B846" s="103">
        <v>130</v>
      </c>
      <c r="C846" s="101" t="s">
        <v>1251</v>
      </c>
      <c r="D846" s="101" t="s">
        <v>2644</v>
      </c>
      <c r="E846" s="101" t="s">
        <v>2645</v>
      </c>
      <c r="F846" s="99" t="s">
        <v>2767</v>
      </c>
      <c r="G846" s="93" t="s">
        <v>2721</v>
      </c>
      <c r="H846">
        <v>841</v>
      </c>
    </row>
    <row r="847" spans="1:8" ht="48.6" customHeight="1">
      <c r="A847" s="100" t="s">
        <v>330</v>
      </c>
      <c r="B847" s="103">
        <v>131</v>
      </c>
      <c r="C847" s="101" t="s">
        <v>1252</v>
      </c>
      <c r="D847" s="101" t="s">
        <v>2646</v>
      </c>
      <c r="E847" s="101" t="s">
        <v>2647</v>
      </c>
      <c r="F847" s="99" t="s">
        <v>2767</v>
      </c>
      <c r="G847" s="93" t="s">
        <v>2721</v>
      </c>
      <c r="H847">
        <v>842</v>
      </c>
    </row>
    <row r="848" spans="1:8" ht="48.6" customHeight="1">
      <c r="A848" s="100" t="s">
        <v>330</v>
      </c>
      <c r="B848" s="103">
        <v>132</v>
      </c>
      <c r="C848" s="101" t="s">
        <v>1253</v>
      </c>
      <c r="D848" s="101" t="s">
        <v>2648</v>
      </c>
      <c r="E848" s="101" t="s">
        <v>2649</v>
      </c>
      <c r="F848" s="99" t="s">
        <v>2834</v>
      </c>
      <c r="G848" s="93" t="s">
        <v>2721</v>
      </c>
      <c r="H848">
        <v>843</v>
      </c>
    </row>
    <row r="849" spans="1:8" ht="48.6" customHeight="1">
      <c r="A849" s="100" t="s">
        <v>330</v>
      </c>
      <c r="B849" s="103">
        <v>133</v>
      </c>
      <c r="C849" s="101" t="s">
        <v>1254</v>
      </c>
      <c r="D849" s="101" t="s">
        <v>2650</v>
      </c>
      <c r="E849" s="101" t="s">
        <v>2651</v>
      </c>
      <c r="F849" s="99" t="s">
        <v>2834</v>
      </c>
      <c r="G849" s="93" t="s">
        <v>2721</v>
      </c>
      <c r="H849">
        <v>844</v>
      </c>
    </row>
    <row r="850" spans="1:8" ht="48.6" customHeight="1">
      <c r="A850" s="100" t="s">
        <v>330</v>
      </c>
      <c r="B850" s="103">
        <v>135</v>
      </c>
      <c r="C850" s="101" t="s">
        <v>1255</v>
      </c>
      <c r="D850" s="101" t="s">
        <v>2652</v>
      </c>
      <c r="E850" s="101" t="s">
        <v>2653</v>
      </c>
      <c r="F850" s="99" t="s">
        <v>379</v>
      </c>
      <c r="G850" s="99" t="s">
        <v>310</v>
      </c>
      <c r="H850">
        <v>845</v>
      </c>
    </row>
    <row r="851" spans="1:8" ht="48.6" customHeight="1">
      <c r="A851" s="100" t="s">
        <v>330</v>
      </c>
      <c r="B851" s="103">
        <v>136</v>
      </c>
      <c r="C851" s="101" t="s">
        <v>1256</v>
      </c>
      <c r="D851" s="101" t="s">
        <v>2466</v>
      </c>
      <c r="E851" s="101" t="s">
        <v>2654</v>
      </c>
      <c r="F851" s="99" t="s">
        <v>2836</v>
      </c>
      <c r="G851" s="99" t="s">
        <v>310</v>
      </c>
      <c r="H851">
        <v>846</v>
      </c>
    </row>
    <row r="852" spans="1:8" ht="48.6" customHeight="1">
      <c r="A852" s="100" t="s">
        <v>330</v>
      </c>
      <c r="B852" s="103">
        <v>137</v>
      </c>
      <c r="C852" s="101" t="s">
        <v>1257</v>
      </c>
      <c r="D852" s="101" t="s">
        <v>2655</v>
      </c>
      <c r="E852" s="101" t="s">
        <v>2656</v>
      </c>
      <c r="F852" s="99" t="s">
        <v>2841</v>
      </c>
      <c r="G852" s="99" t="s">
        <v>310</v>
      </c>
      <c r="H852">
        <v>847</v>
      </c>
    </row>
    <row r="853" spans="1:8" ht="48.6" customHeight="1">
      <c r="A853" s="100" t="s">
        <v>343</v>
      </c>
      <c r="B853" s="103" t="s">
        <v>422</v>
      </c>
      <c r="C853" s="101" t="s">
        <v>1258</v>
      </c>
      <c r="D853" s="101" t="s">
        <v>1832</v>
      </c>
      <c r="E853" s="101" t="s">
        <v>2657</v>
      </c>
      <c r="F853" s="99" t="s">
        <v>1790</v>
      </c>
      <c r="G853" s="99" t="s">
        <v>221</v>
      </c>
      <c r="H853">
        <v>848</v>
      </c>
    </row>
    <row r="854" spans="1:8" ht="48.6" customHeight="1">
      <c r="A854" s="100" t="s">
        <v>349</v>
      </c>
      <c r="B854" s="103" t="s">
        <v>423</v>
      </c>
      <c r="C854" s="101" t="s">
        <v>1259</v>
      </c>
      <c r="D854" s="101" t="s">
        <v>2658</v>
      </c>
      <c r="E854" s="101" t="s">
        <v>2659</v>
      </c>
      <c r="F854" s="99" t="s">
        <v>1790</v>
      </c>
      <c r="G854" s="99" t="s">
        <v>209</v>
      </c>
      <c r="H854">
        <v>849</v>
      </c>
    </row>
    <row r="855" spans="1:8" ht="48.6" customHeight="1">
      <c r="A855" s="100" t="s">
        <v>346</v>
      </c>
      <c r="B855" s="103" t="s">
        <v>348</v>
      </c>
      <c r="C855" s="101" t="s">
        <v>1260</v>
      </c>
      <c r="D855" s="101" t="s">
        <v>2660</v>
      </c>
      <c r="E855" s="101" t="s">
        <v>2661</v>
      </c>
      <c r="F855" s="99" t="s">
        <v>1702</v>
      </c>
      <c r="G855" s="99" t="s">
        <v>209</v>
      </c>
      <c r="H855">
        <v>850</v>
      </c>
    </row>
    <row r="856" spans="1:8" ht="48.6" customHeight="1">
      <c r="A856" s="100" t="s">
        <v>417</v>
      </c>
      <c r="B856" s="103" t="s">
        <v>347</v>
      </c>
      <c r="C856" s="101" t="s">
        <v>1261</v>
      </c>
      <c r="D856" s="101" t="s">
        <v>2662</v>
      </c>
      <c r="E856" s="101" t="s">
        <v>2663</v>
      </c>
      <c r="F856" s="99" t="s">
        <v>2743</v>
      </c>
      <c r="G856" s="99" t="s">
        <v>286</v>
      </c>
      <c r="H856">
        <v>851</v>
      </c>
    </row>
    <row r="857" spans="1:8" ht="48.6" customHeight="1">
      <c r="A857" s="100" t="s">
        <v>343</v>
      </c>
      <c r="B857" s="103" t="s">
        <v>424</v>
      </c>
      <c r="C857" s="101" t="s">
        <v>1262</v>
      </c>
      <c r="D857" s="101" t="s">
        <v>2664</v>
      </c>
      <c r="E857" s="101" t="s">
        <v>2665</v>
      </c>
      <c r="F857" s="99" t="s">
        <v>393</v>
      </c>
      <c r="G857" s="99" t="s">
        <v>220</v>
      </c>
      <c r="H857">
        <v>852</v>
      </c>
    </row>
    <row r="858" spans="1:8" ht="48.6" customHeight="1">
      <c r="A858" s="100" t="s">
        <v>343</v>
      </c>
      <c r="B858" s="103" t="s">
        <v>344</v>
      </c>
      <c r="C858" s="101" t="s">
        <v>1263</v>
      </c>
      <c r="D858" s="101" t="s">
        <v>1572</v>
      </c>
      <c r="E858" s="101" t="s">
        <v>2666</v>
      </c>
      <c r="F858" s="99" t="s">
        <v>1694</v>
      </c>
      <c r="G858" s="99" t="s">
        <v>220</v>
      </c>
      <c r="H858">
        <v>853</v>
      </c>
    </row>
    <row r="859" spans="1:8" ht="48.6" customHeight="1">
      <c r="A859" s="100" t="s">
        <v>418</v>
      </c>
      <c r="B859" s="103" t="s">
        <v>425</v>
      </c>
      <c r="C859" s="101" t="s">
        <v>1264</v>
      </c>
      <c r="D859" s="101" t="s">
        <v>2667</v>
      </c>
      <c r="E859" s="101" t="s">
        <v>2668</v>
      </c>
      <c r="F859" s="99" t="s">
        <v>1395</v>
      </c>
      <c r="G859" s="99" t="s">
        <v>2709</v>
      </c>
      <c r="H859">
        <v>854</v>
      </c>
    </row>
    <row r="860" spans="1:8" ht="48.6" customHeight="1">
      <c r="A860" s="100" t="s">
        <v>419</v>
      </c>
      <c r="B860" s="103" t="s">
        <v>426</v>
      </c>
      <c r="C860" s="101" t="s">
        <v>1265</v>
      </c>
      <c r="D860" s="101" t="s">
        <v>2669</v>
      </c>
      <c r="E860" s="101" t="s">
        <v>2670</v>
      </c>
      <c r="F860" s="99" t="s">
        <v>2671</v>
      </c>
      <c r="G860" s="99" t="s">
        <v>255</v>
      </c>
      <c r="H860">
        <v>855</v>
      </c>
    </row>
    <row r="861" spans="1:8" ht="48.6" customHeight="1">
      <c r="A861" s="100" t="s">
        <v>420</v>
      </c>
      <c r="B861" s="103" t="s">
        <v>345</v>
      </c>
      <c r="C861" s="101" t="s">
        <v>1266</v>
      </c>
      <c r="D861" s="101" t="s">
        <v>290</v>
      </c>
      <c r="E861" s="101" t="s">
        <v>2672</v>
      </c>
      <c r="F861" s="99" t="s">
        <v>2157</v>
      </c>
      <c r="G861" s="99" t="s">
        <v>2710</v>
      </c>
      <c r="H861">
        <v>856</v>
      </c>
    </row>
    <row r="862" spans="1:8" ht="48.6" customHeight="1">
      <c r="A862" s="100" t="s">
        <v>343</v>
      </c>
      <c r="B862" s="103" t="s">
        <v>427</v>
      </c>
      <c r="C862" s="101" t="s">
        <v>1267</v>
      </c>
      <c r="D862" s="101" t="s">
        <v>2673</v>
      </c>
      <c r="E862" s="101" t="s">
        <v>351</v>
      </c>
      <c r="F862" s="99" t="s">
        <v>1790</v>
      </c>
      <c r="G862" s="99" t="s">
        <v>221</v>
      </c>
      <c r="H862">
        <v>857</v>
      </c>
    </row>
    <row r="863" spans="1:8" ht="48.6" customHeight="1">
      <c r="A863" s="100" t="s">
        <v>343</v>
      </c>
      <c r="B863" s="103" t="s">
        <v>428</v>
      </c>
      <c r="C863" s="101" t="s">
        <v>1268</v>
      </c>
      <c r="D863" s="101" t="s">
        <v>1572</v>
      </c>
      <c r="E863" s="101" t="s">
        <v>351</v>
      </c>
      <c r="F863" s="99" t="s">
        <v>1790</v>
      </c>
      <c r="G863" s="99" t="s">
        <v>221</v>
      </c>
      <c r="H863">
        <v>858</v>
      </c>
    </row>
    <row r="864" spans="1:8" ht="48.6" customHeight="1">
      <c r="A864" s="100" t="s">
        <v>343</v>
      </c>
      <c r="B864" s="103" t="s">
        <v>429</v>
      </c>
      <c r="C864" s="101" t="s">
        <v>1269</v>
      </c>
      <c r="D864" s="101" t="s">
        <v>2674</v>
      </c>
      <c r="E864" s="101" t="s">
        <v>351</v>
      </c>
      <c r="F864" s="99" t="s">
        <v>1790</v>
      </c>
      <c r="G864" s="99" t="s">
        <v>221</v>
      </c>
      <c r="H864">
        <v>859</v>
      </c>
    </row>
    <row r="865" spans="1:8" ht="48.6" customHeight="1">
      <c r="A865" s="100" t="s">
        <v>343</v>
      </c>
      <c r="B865" s="103" t="s">
        <v>430</v>
      </c>
      <c r="C865" s="101" t="s">
        <v>1270</v>
      </c>
      <c r="D865" s="101" t="s">
        <v>1572</v>
      </c>
      <c r="E865" s="101" t="s">
        <v>351</v>
      </c>
      <c r="F865" s="99" t="s">
        <v>1790</v>
      </c>
      <c r="G865" s="99" t="s">
        <v>221</v>
      </c>
      <c r="H865">
        <v>860</v>
      </c>
    </row>
    <row r="866" spans="1:8" ht="48.6" customHeight="1">
      <c r="A866" s="100" t="s">
        <v>343</v>
      </c>
      <c r="B866" s="103" t="s">
        <v>431</v>
      </c>
      <c r="C866" s="101" t="s">
        <v>1271</v>
      </c>
      <c r="D866" s="101" t="s">
        <v>2675</v>
      </c>
      <c r="E866" s="101" t="s">
        <v>351</v>
      </c>
      <c r="F866" s="99" t="s">
        <v>1790</v>
      </c>
      <c r="G866" s="99" t="s">
        <v>221</v>
      </c>
      <c r="H866">
        <v>861</v>
      </c>
    </row>
    <row r="867" spans="1:8" ht="48.6" customHeight="1">
      <c r="A867" s="100" t="s">
        <v>343</v>
      </c>
      <c r="B867" s="103" t="s">
        <v>432</v>
      </c>
      <c r="C867" s="101" t="s">
        <v>1272</v>
      </c>
      <c r="D867" s="101" t="s">
        <v>2115</v>
      </c>
      <c r="E867" s="101" t="s">
        <v>351</v>
      </c>
      <c r="F867" s="99" t="s">
        <v>1708</v>
      </c>
      <c r="G867" s="99" t="s">
        <v>221</v>
      </c>
      <c r="H867">
        <v>862</v>
      </c>
    </row>
    <row r="868" spans="1:8" ht="48.6" customHeight="1">
      <c r="A868" s="100" t="s">
        <v>349</v>
      </c>
      <c r="B868" s="103" t="s">
        <v>350</v>
      </c>
      <c r="C868" s="101" t="s">
        <v>1273</v>
      </c>
      <c r="D868" s="101" t="s">
        <v>2676</v>
      </c>
      <c r="E868" s="101" t="s">
        <v>2676</v>
      </c>
      <c r="F868" s="99" t="s">
        <v>1694</v>
      </c>
      <c r="G868" s="99" t="s">
        <v>209</v>
      </c>
      <c r="H868">
        <v>863</v>
      </c>
    </row>
    <row r="869" spans="1:8" ht="48.6" customHeight="1">
      <c r="A869" s="100" t="s">
        <v>421</v>
      </c>
      <c r="B869" s="103" t="s">
        <v>2720</v>
      </c>
      <c r="C869" s="101" t="s">
        <v>1274</v>
      </c>
      <c r="D869" s="101" t="s">
        <v>351</v>
      </c>
      <c r="E869" s="101" t="s">
        <v>2677</v>
      </c>
      <c r="F869" s="99" t="s">
        <v>1702</v>
      </c>
      <c r="G869" s="99" t="s">
        <v>220</v>
      </c>
      <c r="H869">
        <v>864</v>
      </c>
    </row>
  </sheetData>
  <autoFilter ref="A6:H869">
    <sortState ref="A7:I870">
      <sortCondition ref="H6:H870"/>
    </sortState>
  </autoFilter>
  <phoneticPr fontId="5"/>
  <dataValidations count="3">
    <dataValidation type="list" allowBlank="1" showInputMessage="1" showErrorMessage="1" sqref="A429">
      <formula1>事務所等名</formula1>
    </dataValidation>
    <dataValidation imeMode="hiragana" allowBlank="1" showInputMessage="1" showErrorMessage="1" sqref="F6:G6 G7:G734"/>
    <dataValidation imeMode="on" allowBlank="1" showInputMessage="1" showErrorMessage="1" sqref="C6:E6 F180 F182 F187 C188:F734 C7:F176"/>
  </dataValidations>
  <printOptions horizontalCentered="1"/>
  <pageMargins left="0.59055118110236227" right="0.59055118110236227" top="0.59055118110236227" bottom="0.59055118110236227" header="0.31496062992125984" footer="0.31496062992125984"/>
  <pageSetup paperSize="9" scale="60" fitToHeight="0" orientation="landscape" r:id="rId1"/>
  <headerFooter>
    <oddFooter>&amp;P / &amp;N ページ</oddFooter>
  </headerFooter>
  <rowBreaks count="12" manualBreakCount="12">
    <brk id="21" max="6" man="1"/>
    <brk id="39" max="6" man="1"/>
    <brk id="57" max="6" man="1"/>
    <brk id="75" max="6" man="1"/>
    <brk id="557" max="6" man="1"/>
    <brk id="575" max="6" man="1"/>
    <brk id="593" max="6" man="1"/>
    <brk id="611" max="6" man="1"/>
    <brk id="683" max="6" man="1"/>
    <brk id="701" max="6" man="1"/>
    <brk id="719" max="6" man="1"/>
    <brk id="79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5E226"/>
  </sheetPr>
  <dimension ref="A1:AQ200"/>
  <sheetViews>
    <sheetView showGridLines="0" showZeros="0" view="pageBreakPreview" zoomScale="60" zoomScaleNormal="60" workbookViewId="0">
      <selection activeCell="U17" sqref="U17"/>
    </sheetView>
  </sheetViews>
  <sheetFormatPr defaultColWidth="8.796875" defaultRowHeight="13.5"/>
  <cols>
    <col min="1" max="1" width="1.09765625" style="8" customWidth="1"/>
    <col min="2" max="2" width="1.296875" style="8" customWidth="1"/>
    <col min="3" max="3" width="7.59765625" style="8" customWidth="1"/>
    <col min="4" max="5" width="1.3984375" style="8" customWidth="1"/>
    <col min="6" max="6" width="18.296875" style="8" customWidth="1"/>
    <col min="7" max="9" width="1.296875" style="8" customWidth="1"/>
    <col min="10" max="10" width="17.69921875" style="8" customWidth="1"/>
    <col min="11" max="12" width="1.296875" style="8" customWidth="1"/>
    <col min="13" max="13" width="12.5" style="8" customWidth="1"/>
    <col min="14" max="14" width="1.296875" style="8" customWidth="1"/>
    <col min="15" max="15" width="5.296875" style="8" customWidth="1"/>
    <col min="16" max="16" width="7.09765625" style="8" customWidth="1"/>
    <col min="17" max="17" width="5.59765625" style="8" customWidth="1"/>
    <col min="18" max="18" width="7.296875" style="8" customWidth="1"/>
    <col min="19" max="19" width="1.59765625" style="8" customWidth="1"/>
    <col min="20" max="20" width="9.3984375" style="8" bestFit="1" customWidth="1"/>
    <col min="21" max="35" width="9.3984375" style="8" customWidth="1"/>
    <col min="36" max="37" width="9.8984375" style="8" bestFit="1" customWidth="1"/>
    <col min="38" max="38" width="10.8984375" style="8" bestFit="1" customWidth="1"/>
    <col min="39" max="39" width="9.8984375" style="8" bestFit="1" customWidth="1"/>
    <col min="40" max="16384" width="8.796875" style="8"/>
  </cols>
  <sheetData>
    <row r="1" spans="1:43" ht="19.5" customHeight="1">
      <c r="A1" s="6" t="s">
        <v>3</v>
      </c>
      <c r="B1" s="7"/>
    </row>
    <row r="2" spans="1:43" ht="14.25" thickBot="1">
      <c r="A2" s="6"/>
      <c r="B2" s="7"/>
    </row>
    <row r="3" spans="1:43" ht="17.25">
      <c r="C3" s="9"/>
      <c r="D3" s="9"/>
      <c r="E3" s="9"/>
      <c r="F3" s="9"/>
      <c r="G3" s="9"/>
      <c r="H3" s="9"/>
      <c r="I3" s="9"/>
      <c r="J3" s="9"/>
      <c r="K3" s="9"/>
      <c r="L3" s="9"/>
      <c r="M3" s="9"/>
      <c r="N3" s="9"/>
      <c r="O3" s="9"/>
      <c r="P3" s="9"/>
      <c r="Q3" s="10"/>
      <c r="R3" s="9"/>
      <c r="S3" s="9"/>
      <c r="T3" s="76" t="s">
        <v>40</v>
      </c>
      <c r="U3" s="76"/>
      <c r="V3" s="76"/>
      <c r="W3" s="76"/>
      <c r="X3" s="76"/>
      <c r="Y3" s="76"/>
      <c r="Z3" s="76"/>
      <c r="AA3" s="76"/>
      <c r="AB3" s="76"/>
      <c r="AC3" s="76"/>
      <c r="AD3" s="76"/>
      <c r="AE3" s="76"/>
      <c r="AF3" s="76"/>
      <c r="AG3" s="76"/>
      <c r="AH3" s="76"/>
      <c r="AI3" s="76"/>
      <c r="AK3" s="77" t="s">
        <v>41</v>
      </c>
    </row>
    <row r="4" spans="1:43" ht="35.1" customHeight="1">
      <c r="B4" s="11"/>
      <c r="C4" s="71" t="s">
        <v>2</v>
      </c>
      <c r="D4" s="71"/>
      <c r="E4" s="71"/>
      <c r="F4" s="104" t="s">
        <v>24</v>
      </c>
      <c r="G4" s="104"/>
      <c r="H4" s="104"/>
      <c r="I4" s="71"/>
      <c r="J4" s="105" t="s">
        <v>14</v>
      </c>
      <c r="K4" s="105"/>
      <c r="L4" s="105"/>
      <c r="M4" s="105"/>
      <c r="N4" s="105"/>
      <c r="O4" s="105"/>
      <c r="P4" s="105"/>
      <c r="Q4" s="105"/>
      <c r="R4" s="105"/>
      <c r="S4" s="9"/>
      <c r="AK4" s="78" t="e">
        <f>#REF!</f>
        <v>#REF!</v>
      </c>
    </row>
    <row r="5" spans="1:43" ht="35.1" customHeight="1">
      <c r="B5" s="11"/>
      <c r="C5" s="71" t="s">
        <v>25</v>
      </c>
      <c r="D5" s="71"/>
      <c r="E5" s="71"/>
      <c r="F5" s="104" t="str">
        <f ca="1">DBCS(TEXT(TODAY(),"ggge年m月d日"))</f>
        <v>令和７年９月３日</v>
      </c>
      <c r="G5" s="104"/>
      <c r="H5" s="104"/>
      <c r="I5" s="71"/>
      <c r="J5" s="66" t="s">
        <v>21</v>
      </c>
      <c r="K5" s="67"/>
      <c r="L5" s="67"/>
      <c r="M5" s="66" t="s">
        <v>42</v>
      </c>
      <c r="N5" s="67"/>
      <c r="O5" s="67"/>
      <c r="P5" s="68"/>
      <c r="Q5" s="66" t="s">
        <v>38</v>
      </c>
      <c r="R5" s="67"/>
      <c r="S5" s="9"/>
      <c r="AK5" s="78" t="e">
        <f>#REF!</f>
        <v>#REF!</v>
      </c>
    </row>
    <row r="6" spans="1:43" ht="35.1" customHeight="1">
      <c r="B6" s="11"/>
      <c r="C6" s="71" t="s">
        <v>26</v>
      </c>
      <c r="D6" s="71"/>
      <c r="E6" s="71"/>
      <c r="F6" s="104" t="s">
        <v>24</v>
      </c>
      <c r="G6" s="104"/>
      <c r="H6" s="104"/>
      <c r="I6" s="71"/>
      <c r="J6" s="69" t="s">
        <v>39</v>
      </c>
      <c r="K6" s="67"/>
      <c r="L6" s="67"/>
      <c r="M6" s="70" t="s">
        <v>42</v>
      </c>
      <c r="N6" s="67"/>
      <c r="O6" s="67"/>
      <c r="P6" s="67"/>
      <c r="Q6" s="67"/>
      <c r="R6" s="67"/>
      <c r="S6" s="9"/>
      <c r="AK6" s="78" t="e">
        <f>#REF!</f>
        <v>#REF!</v>
      </c>
    </row>
    <row r="7" spans="1:43" ht="35.1" customHeight="1">
      <c r="B7" s="11"/>
      <c r="C7" s="71" t="s">
        <v>27</v>
      </c>
      <c r="D7" s="71"/>
      <c r="E7" s="71"/>
      <c r="F7" s="104" t="s">
        <v>28</v>
      </c>
      <c r="G7" s="104"/>
      <c r="H7" s="104"/>
      <c r="I7" s="71"/>
      <c r="J7" s="12"/>
      <c r="K7" s="106"/>
      <c r="L7" s="106"/>
      <c r="M7" s="106"/>
      <c r="N7" s="106"/>
      <c r="O7" s="106"/>
      <c r="P7" s="106"/>
      <c r="Q7" s="106"/>
      <c r="R7" s="106"/>
      <c r="S7" s="9"/>
      <c r="AK7" s="78" t="e">
        <f>#REF!</f>
        <v>#REF!</v>
      </c>
    </row>
    <row r="8" spans="1:43" ht="9.9499999999999993" customHeight="1">
      <c r="C8" s="13"/>
      <c r="D8" s="13"/>
      <c r="E8" s="13"/>
      <c r="F8" s="13"/>
      <c r="G8" s="13"/>
      <c r="H8" s="13"/>
      <c r="I8" s="13"/>
      <c r="J8" s="9"/>
      <c r="K8" s="9"/>
      <c r="L8" s="9"/>
      <c r="M8" s="14"/>
      <c r="N8" s="14"/>
      <c r="O8" s="14"/>
      <c r="P8" s="14"/>
      <c r="Q8" s="14"/>
      <c r="R8" s="14"/>
      <c r="S8" s="14"/>
      <c r="AK8" s="78" t="e">
        <f>#REF!</f>
        <v>#REF!</v>
      </c>
    </row>
    <row r="9" spans="1:43" ht="30" customHeight="1">
      <c r="C9" s="9"/>
      <c r="D9" s="9"/>
      <c r="E9" s="9"/>
      <c r="F9" s="9"/>
      <c r="G9" s="9"/>
      <c r="H9" s="9"/>
      <c r="I9" s="9"/>
      <c r="J9" s="11" t="s">
        <v>29</v>
      </c>
      <c r="K9" s="11"/>
      <c r="L9" s="11"/>
      <c r="M9" s="14"/>
      <c r="N9" s="14"/>
      <c r="O9" s="14"/>
      <c r="P9" s="14"/>
      <c r="Q9" s="14"/>
      <c r="R9" s="14"/>
      <c r="S9" s="14"/>
      <c r="AK9" s="78" t="e">
        <f>#REF!</f>
        <v>#REF!</v>
      </c>
    </row>
    <row r="10" spans="1:43" ht="30" customHeight="1">
      <c r="C10" s="118" t="s">
        <v>7</v>
      </c>
      <c r="D10" s="118"/>
      <c r="E10" s="118"/>
      <c r="F10" s="118"/>
      <c r="G10" s="118"/>
      <c r="H10" s="118"/>
      <c r="I10" s="118"/>
      <c r="J10" s="118"/>
      <c r="K10" s="118"/>
      <c r="L10" s="118"/>
      <c r="M10" s="118"/>
      <c r="N10" s="118"/>
      <c r="O10" s="118"/>
      <c r="P10" s="118"/>
      <c r="Q10" s="118"/>
      <c r="R10" s="118"/>
      <c r="S10" s="15"/>
      <c r="AK10" s="78" t="e">
        <f>#REF!</f>
        <v>#REF!</v>
      </c>
    </row>
    <row r="11" spans="1:43" ht="30" customHeight="1">
      <c r="C11" s="16"/>
      <c r="D11" s="16"/>
      <c r="E11" s="16"/>
      <c r="F11" s="16"/>
      <c r="G11" s="16"/>
      <c r="H11" s="16"/>
      <c r="I11" s="16"/>
      <c r="J11" s="17"/>
      <c r="K11" s="17"/>
      <c r="L11" s="17"/>
      <c r="M11" s="15"/>
      <c r="N11" s="15"/>
      <c r="O11" s="15"/>
      <c r="P11" s="15"/>
      <c r="Q11" s="15"/>
      <c r="R11" s="15"/>
      <c r="S11" s="15"/>
      <c r="AK11" s="78" t="e">
        <f>#REF!</f>
        <v>#REF!</v>
      </c>
    </row>
    <row r="12" spans="1:43" ht="30" customHeight="1">
      <c r="C12" s="18" t="s">
        <v>30</v>
      </c>
      <c r="E12" s="16"/>
      <c r="G12" s="16"/>
      <c r="H12" s="16"/>
      <c r="I12" s="16"/>
      <c r="J12" s="17"/>
      <c r="K12" s="17"/>
      <c r="L12" s="17"/>
      <c r="M12" s="15"/>
      <c r="N12" s="15"/>
      <c r="O12" s="119" t="s">
        <v>43</v>
      </c>
      <c r="P12" s="120"/>
      <c r="Q12" s="120"/>
      <c r="R12" s="120"/>
      <c r="S12" s="15"/>
      <c r="AK12" s="78" t="e">
        <f>#REF!</f>
        <v>#REF!</v>
      </c>
    </row>
    <row r="13" spans="1:43" ht="30" customHeight="1">
      <c r="G13" s="19"/>
      <c r="H13" s="19"/>
      <c r="I13" s="19"/>
      <c r="J13" s="20"/>
      <c r="K13" s="9"/>
      <c r="L13" s="9"/>
      <c r="M13" s="9"/>
      <c r="N13" s="9"/>
      <c r="O13" s="9"/>
      <c r="P13" s="9"/>
      <c r="Q13" s="9"/>
      <c r="S13" s="9"/>
      <c r="AK13" s="78" t="e">
        <f>#REF!</f>
        <v>#REF!</v>
      </c>
    </row>
    <row r="14" spans="1:43" ht="30" customHeight="1">
      <c r="C14" s="19"/>
      <c r="D14" s="19"/>
      <c r="E14" s="19"/>
      <c r="F14" s="19"/>
      <c r="G14" s="19"/>
      <c r="H14" s="19"/>
      <c r="I14" s="19"/>
      <c r="J14" s="9"/>
      <c r="K14" s="9"/>
      <c r="L14" s="9"/>
      <c r="M14" s="121" t="e">
        <f>$J$17&amp;"長"</f>
        <v>#REF!</v>
      </c>
      <c r="N14" s="122"/>
      <c r="O14" s="122"/>
      <c r="P14" s="122"/>
      <c r="Q14" s="122"/>
      <c r="S14" s="9"/>
      <c r="AK14" s="78" t="e">
        <f>#REF!</f>
        <v>#REF!</v>
      </c>
      <c r="AL14" s="11"/>
      <c r="AM14" s="11"/>
      <c r="AN14" s="11"/>
      <c r="AO14" s="11"/>
      <c r="AP14" s="11"/>
      <c r="AQ14" s="11"/>
    </row>
    <row r="15" spans="1:43" ht="30" customHeight="1">
      <c r="C15" s="19"/>
      <c r="D15" s="19"/>
      <c r="E15" s="19"/>
      <c r="F15" s="19"/>
      <c r="G15" s="19"/>
      <c r="H15" s="19"/>
      <c r="I15" s="19"/>
      <c r="J15" s="9"/>
      <c r="K15" s="9"/>
      <c r="L15" s="9"/>
      <c r="M15" s="9"/>
      <c r="N15" s="9"/>
      <c r="O15" s="9"/>
      <c r="P15" s="9"/>
      <c r="Q15" s="21"/>
      <c r="R15" s="9"/>
      <c r="S15" s="9"/>
      <c r="AK15" s="78" t="e">
        <f>#REF!</f>
        <v>#REF!</v>
      </c>
      <c r="AL15" s="3"/>
      <c r="AM15" s="3"/>
      <c r="AN15" s="3"/>
      <c r="AO15" s="3"/>
      <c r="AP15" s="3"/>
      <c r="AQ15" s="3"/>
    </row>
    <row r="16" spans="1:43" ht="30" customHeight="1">
      <c r="C16" s="123" t="s">
        <v>0</v>
      </c>
      <c r="D16" s="123"/>
      <c r="E16" s="123"/>
      <c r="F16" s="123"/>
      <c r="G16" s="123"/>
      <c r="H16" s="124" t="s">
        <v>16</v>
      </c>
      <c r="I16" s="124"/>
      <c r="J16" s="65" t="e">
        <f>IF($T$16="完成","完成",IF($T$16="完成（指定部分）","完成",IF($T$16="出来形","出来形",IF($T$16="中間（全体）","中間（全体）技術",IF($T$16="中間（部分）","中間（部分）技術","")))))</f>
        <v>#REF!</v>
      </c>
      <c r="K16" s="22" t="s">
        <v>31</v>
      </c>
      <c r="L16" s="22"/>
      <c r="M16" s="23"/>
      <c r="N16" s="10"/>
      <c r="O16" s="10"/>
      <c r="P16" s="10"/>
      <c r="Q16" s="24"/>
      <c r="R16" s="10"/>
      <c r="S16" s="10"/>
      <c r="T16" s="76" t="e">
        <f>INDEX(#REF!,MATCH(★工事依頼書!$T$4,#REF!,0),19)</f>
        <v>#REF!</v>
      </c>
      <c r="U16" s="76"/>
      <c r="V16" s="76"/>
      <c r="W16" s="76"/>
      <c r="X16" s="76"/>
      <c r="Y16" s="76"/>
      <c r="Z16" s="76"/>
      <c r="AA16" s="76"/>
      <c r="AB16" s="76"/>
      <c r="AC16" s="76"/>
      <c r="AD16" s="76"/>
      <c r="AE16" s="76"/>
      <c r="AF16" s="76"/>
      <c r="AG16" s="76"/>
      <c r="AH16" s="76"/>
      <c r="AI16" s="76"/>
      <c r="AK16" s="78" t="e">
        <f>#REF!</f>
        <v>#REF!</v>
      </c>
      <c r="AL16" s="3"/>
      <c r="AM16" s="3"/>
      <c r="AN16" s="3"/>
      <c r="AO16" s="3"/>
      <c r="AP16" s="3"/>
      <c r="AQ16" s="3"/>
    </row>
    <row r="17" spans="2:43" ht="27.75" customHeight="1">
      <c r="B17" s="25"/>
      <c r="C17" s="107" t="s">
        <v>5</v>
      </c>
      <c r="D17" s="107"/>
      <c r="E17" s="107"/>
      <c r="F17" s="107"/>
      <c r="G17" s="26"/>
      <c r="H17" s="75"/>
      <c r="I17" s="75"/>
      <c r="J17" s="109" t="e">
        <f>INDEX(#REF!,MATCH(★工事依頼書!$T$4,#REF!,0),2)</f>
        <v>#REF!</v>
      </c>
      <c r="K17" s="110"/>
      <c r="L17" s="110"/>
      <c r="M17" s="110"/>
      <c r="N17" s="110"/>
      <c r="O17" s="27"/>
      <c r="P17" s="112" t="s">
        <v>8</v>
      </c>
      <c r="Q17" s="114" t="s">
        <v>9</v>
      </c>
      <c r="R17" s="115"/>
      <c r="S17" s="28"/>
      <c r="AK17" s="78" t="e">
        <f>#REF!</f>
        <v>#REF!</v>
      </c>
      <c r="AL17" s="3"/>
      <c r="AM17" s="3"/>
      <c r="AN17" s="3"/>
      <c r="AO17" s="3"/>
      <c r="AP17" s="3"/>
      <c r="AQ17" s="3"/>
    </row>
    <row r="18" spans="2:43" ht="27.75" customHeight="1">
      <c r="B18" s="5"/>
      <c r="C18" s="108"/>
      <c r="D18" s="108"/>
      <c r="E18" s="108"/>
      <c r="F18" s="108"/>
      <c r="G18" s="29"/>
      <c r="H18" s="74"/>
      <c r="I18" s="74"/>
      <c r="J18" s="111"/>
      <c r="K18" s="111"/>
      <c r="L18" s="111"/>
      <c r="M18" s="111"/>
      <c r="N18" s="111"/>
      <c r="O18" s="30"/>
      <c r="P18" s="113"/>
      <c r="Q18" s="116" t="e">
        <f>INDEX(#REF!,MATCH(★工事依頼書!$T$4,#REF!,0),3)</f>
        <v>#REF!</v>
      </c>
      <c r="R18" s="117"/>
      <c r="S18" s="31"/>
      <c r="AK18" s="78" t="e">
        <f>#REF!</f>
        <v>#REF!</v>
      </c>
      <c r="AL18" s="32"/>
      <c r="AM18" s="32"/>
      <c r="AN18" s="32"/>
      <c r="AO18" s="32"/>
      <c r="AP18" s="32"/>
      <c r="AQ18" s="32"/>
    </row>
    <row r="19" spans="2:43" ht="27.75" customHeight="1">
      <c r="B19" s="25"/>
      <c r="C19" s="107" t="s">
        <v>20</v>
      </c>
      <c r="D19" s="107"/>
      <c r="E19" s="107"/>
      <c r="F19" s="107"/>
      <c r="G19" s="26"/>
      <c r="H19" s="33"/>
      <c r="I19" s="75"/>
      <c r="J19" s="125" t="e">
        <f>INDEX(#REF!,MATCH(★工事依頼書!$T$4,#REF!,0),5)</f>
        <v>#REF!</v>
      </c>
      <c r="K19" s="125"/>
      <c r="L19" s="125"/>
      <c r="M19" s="125"/>
      <c r="N19" s="125"/>
      <c r="O19" s="125"/>
      <c r="P19" s="125"/>
      <c r="Q19" s="128"/>
      <c r="R19" s="129"/>
      <c r="S19" s="34"/>
      <c r="AK19" s="78" t="e">
        <f>#REF!</f>
        <v>#REF!</v>
      </c>
      <c r="AL19" s="3"/>
      <c r="AM19" s="3"/>
      <c r="AN19" s="3"/>
      <c r="AO19" s="3"/>
      <c r="AP19" s="3"/>
      <c r="AQ19" s="3"/>
    </row>
    <row r="20" spans="2:43" ht="27.75" customHeight="1">
      <c r="B20" s="5"/>
      <c r="C20" s="108"/>
      <c r="D20" s="108"/>
      <c r="E20" s="108"/>
      <c r="F20" s="108"/>
      <c r="G20" s="29"/>
      <c r="H20" s="35"/>
      <c r="I20" s="74"/>
      <c r="J20" s="126"/>
      <c r="K20" s="126"/>
      <c r="L20" s="126"/>
      <c r="M20" s="126"/>
      <c r="N20" s="126"/>
      <c r="O20" s="126"/>
      <c r="P20" s="126"/>
      <c r="Q20" s="36"/>
      <c r="R20" s="36"/>
      <c r="S20" s="37"/>
      <c r="AK20" s="78" t="e">
        <f>#REF!</f>
        <v>#REF!</v>
      </c>
      <c r="AL20" s="3"/>
      <c r="AM20" s="3"/>
      <c r="AN20" s="3"/>
      <c r="AO20" s="3"/>
      <c r="AP20" s="3"/>
      <c r="AQ20" s="3"/>
    </row>
    <row r="21" spans="2:43" ht="27.75" customHeight="1">
      <c r="B21" s="5"/>
      <c r="C21" s="108"/>
      <c r="D21" s="108"/>
      <c r="E21" s="108"/>
      <c r="F21" s="108"/>
      <c r="G21" s="29"/>
      <c r="H21" s="38"/>
      <c r="I21" s="72"/>
      <c r="J21" s="127"/>
      <c r="K21" s="127"/>
      <c r="L21" s="127"/>
      <c r="M21" s="127"/>
      <c r="N21" s="127"/>
      <c r="O21" s="127"/>
      <c r="P21" s="127"/>
      <c r="Q21" s="39"/>
      <c r="R21" s="39"/>
      <c r="S21" s="40"/>
      <c r="AK21" s="78" t="e">
        <f>#REF!</f>
        <v>#REF!</v>
      </c>
      <c r="AL21" s="3"/>
      <c r="AM21" s="3"/>
      <c r="AN21" s="3"/>
      <c r="AO21" s="3"/>
      <c r="AP21" s="3"/>
      <c r="AQ21" s="3"/>
    </row>
    <row r="22" spans="2:43" ht="33" customHeight="1">
      <c r="B22" s="25"/>
      <c r="C22" s="107" t="s">
        <v>37</v>
      </c>
      <c r="D22" s="107"/>
      <c r="E22" s="107"/>
      <c r="F22" s="107"/>
      <c r="G22" s="26"/>
      <c r="H22" s="74"/>
      <c r="I22" s="74"/>
      <c r="J22" s="131" t="e">
        <f>INDEX(#REF!,MATCH(★工事依頼書!$T$4,#REF!,0),8)</f>
        <v>#REF!</v>
      </c>
      <c r="K22" s="131"/>
      <c r="L22" s="131"/>
      <c r="M22" s="131"/>
      <c r="N22" s="131"/>
      <c r="O22" s="131"/>
      <c r="P22" s="131"/>
      <c r="Q22" s="131"/>
      <c r="R22" s="131"/>
      <c r="S22" s="41"/>
      <c r="AK22" s="78" t="e">
        <f>#REF!</f>
        <v>#REF!</v>
      </c>
      <c r="AL22" s="32"/>
      <c r="AM22" s="32"/>
      <c r="AN22" s="32"/>
      <c r="AO22" s="32"/>
      <c r="AP22" s="32"/>
      <c r="AQ22" s="32"/>
    </row>
    <row r="23" spans="2:43" ht="33" customHeight="1">
      <c r="B23" s="42"/>
      <c r="C23" s="130"/>
      <c r="D23" s="130"/>
      <c r="E23" s="130"/>
      <c r="F23" s="130"/>
      <c r="G23" s="43"/>
      <c r="H23" s="38"/>
      <c r="I23" s="72"/>
      <c r="J23" s="132" t="e">
        <f>INDEX(#REF!,MATCH(★工事依頼書!$T$4,#REF!,0),9)</f>
        <v>#REF!</v>
      </c>
      <c r="K23" s="132"/>
      <c r="L23" s="132"/>
      <c r="M23" s="132"/>
      <c r="N23" s="132"/>
      <c r="O23" s="132"/>
      <c r="P23" s="132"/>
      <c r="Q23" s="132"/>
      <c r="R23" s="132"/>
      <c r="S23" s="44"/>
      <c r="AK23" s="78" t="e">
        <f>#REF!</f>
        <v>#REF!</v>
      </c>
      <c r="AL23" s="45"/>
      <c r="AM23" s="45"/>
      <c r="AN23" s="45"/>
      <c r="AO23" s="45"/>
      <c r="AP23" s="45"/>
      <c r="AQ23" s="32"/>
    </row>
    <row r="24" spans="2:43" ht="33" customHeight="1">
      <c r="B24" s="42"/>
      <c r="C24" s="133" t="s">
        <v>15</v>
      </c>
      <c r="D24" s="133"/>
      <c r="E24" s="133"/>
      <c r="F24" s="133"/>
      <c r="G24" s="43"/>
      <c r="H24" s="72"/>
      <c r="I24" s="72"/>
      <c r="J24" s="134" t="e">
        <f>IF($T$16="完成","完成検査",IF($T$16="完成（指定部分）","完成検査",IF($T$16="出来形","出来形検査",IF($T$16="中間（全体）","中間（全体）技術検査",IF($T$16="中間（部分）","中間（部分）技術検査","")))))</f>
        <v>#REF!</v>
      </c>
      <c r="K24" s="135"/>
      <c r="L24" s="135"/>
      <c r="M24" s="135"/>
      <c r="N24" s="135"/>
      <c r="O24" s="135"/>
      <c r="P24" s="135"/>
      <c r="Q24" s="135"/>
      <c r="R24" s="135"/>
      <c r="S24" s="44"/>
      <c r="AK24" s="78" t="e">
        <f>#REF!</f>
        <v>#REF!</v>
      </c>
      <c r="AL24" s="45"/>
      <c r="AM24" s="45"/>
      <c r="AN24" s="45"/>
      <c r="AO24" s="45"/>
      <c r="AP24" s="45"/>
      <c r="AQ24" s="32"/>
    </row>
    <row r="25" spans="2:43" ht="33" customHeight="1">
      <c r="B25" s="46"/>
      <c r="C25" s="136" t="s">
        <v>32</v>
      </c>
      <c r="D25" s="136"/>
      <c r="E25" s="136"/>
      <c r="F25" s="136"/>
      <c r="G25" s="47"/>
      <c r="H25" s="73"/>
      <c r="I25" s="73"/>
      <c r="J25" s="137" t="e">
        <f>INDEX(#REF!,MATCH(★工事依頼書!$T$4,#REF!,0),22)</f>
        <v>#REF!</v>
      </c>
      <c r="K25" s="137"/>
      <c r="L25" s="137"/>
      <c r="M25" s="137"/>
      <c r="N25" s="137"/>
      <c r="O25" s="137"/>
      <c r="P25" s="137"/>
      <c r="Q25" s="137"/>
      <c r="R25" s="137"/>
      <c r="S25" s="48"/>
      <c r="AK25" s="78" t="e">
        <f>#REF!</f>
        <v>#REF!</v>
      </c>
      <c r="AL25" s="11"/>
      <c r="AM25" s="11"/>
      <c r="AN25" s="11"/>
      <c r="AO25" s="11"/>
      <c r="AP25" s="11"/>
      <c r="AQ25" s="11"/>
    </row>
    <row r="26" spans="2:43" ht="33" customHeight="1">
      <c r="B26" s="5"/>
      <c r="C26" s="130" t="s">
        <v>33</v>
      </c>
      <c r="D26" s="130"/>
      <c r="E26" s="130"/>
      <c r="F26" s="130"/>
      <c r="G26" s="29"/>
      <c r="H26" s="74"/>
      <c r="I26" s="74"/>
      <c r="J26" s="137" t="e">
        <f>INDEX(#REF!,MATCH(★工事依頼書!$T$4,#REF!,0),23)</f>
        <v>#REF!</v>
      </c>
      <c r="K26" s="137"/>
      <c r="L26" s="137"/>
      <c r="M26" s="137"/>
      <c r="N26" s="137"/>
      <c r="O26" s="137"/>
      <c r="P26" s="137"/>
      <c r="Q26" s="137"/>
      <c r="R26" s="137"/>
      <c r="S26" s="49"/>
      <c r="AK26" s="78" t="e">
        <f>#REF!</f>
        <v>#REF!</v>
      </c>
      <c r="AL26" s="11"/>
      <c r="AM26" s="11"/>
      <c r="AN26" s="11"/>
      <c r="AO26" s="11"/>
      <c r="AP26" s="11"/>
      <c r="AQ26" s="11"/>
    </row>
    <row r="27" spans="2:43" ht="39" customHeight="1">
      <c r="B27" s="46"/>
      <c r="C27" s="136" t="s">
        <v>34</v>
      </c>
      <c r="D27" s="136"/>
      <c r="E27" s="136"/>
      <c r="F27" s="136"/>
      <c r="G27" s="47"/>
      <c r="H27" s="73"/>
      <c r="I27" s="73"/>
      <c r="J27" s="138" t="e">
        <f>DBCS(TEXT(J25,"ggge年m月d日"))&amp;"　　から　　"&amp;DBCS(TEXT(INDEX(#REF!,MATCH(★工事依頼書!$T$4,#REF!,0),24),"ggge年m月d日"))</f>
        <v>#REF!</v>
      </c>
      <c r="K27" s="138"/>
      <c r="L27" s="138"/>
      <c r="M27" s="138"/>
      <c r="N27" s="138"/>
      <c r="O27" s="138"/>
      <c r="P27" s="138"/>
      <c r="Q27" s="138"/>
      <c r="R27" s="138"/>
      <c r="S27" s="50"/>
      <c r="AK27" s="78" t="e">
        <f>#REF!</f>
        <v>#REF!</v>
      </c>
      <c r="AL27" s="11"/>
      <c r="AM27" s="11"/>
      <c r="AN27" s="11"/>
      <c r="AO27" s="11"/>
      <c r="AP27" s="11"/>
      <c r="AQ27" s="11"/>
    </row>
    <row r="28" spans="2:43" ht="33" customHeight="1">
      <c r="B28" s="46"/>
      <c r="C28" s="136" t="e">
        <f>IF($T$16="完成","完成年月日",IF($T$16="完成（指定部分）","完成年月日",IF($T$16="出来形","出来形完成年月日","完成(出来形完成)年月日")))</f>
        <v>#REF!</v>
      </c>
      <c r="D28" s="136"/>
      <c r="E28" s="136"/>
      <c r="F28" s="136"/>
      <c r="G28" s="47"/>
      <c r="H28" s="73"/>
      <c r="I28" s="73"/>
      <c r="J28" s="139" t="e">
        <f>DBCS(IF($T$28=0,"",IF($T$28="中間（全体）"," - ",IF($T$28="中間（部分）","-",TEXT($T$28,"ggge年m月d日")))))</f>
        <v>#REF!</v>
      </c>
      <c r="K28" s="140"/>
      <c r="L28" s="140"/>
      <c r="M28" s="140"/>
      <c r="N28" s="140"/>
      <c r="O28" s="140"/>
      <c r="P28" s="140"/>
      <c r="Q28" s="140"/>
      <c r="R28" s="140"/>
      <c r="S28" s="50"/>
      <c r="T28" s="4" t="e">
        <f>INDEX(#REF!,MATCH(★工事依頼書!$T$4,#REF!,0),20)</f>
        <v>#REF!</v>
      </c>
      <c r="U28" s="4"/>
      <c r="V28" s="4"/>
      <c r="W28" s="4"/>
      <c r="X28" s="4"/>
      <c r="Y28" s="4"/>
      <c r="Z28" s="4"/>
      <c r="AA28" s="4"/>
      <c r="AB28" s="4"/>
      <c r="AC28" s="4"/>
      <c r="AD28" s="4"/>
      <c r="AE28" s="4"/>
      <c r="AF28" s="4"/>
      <c r="AG28" s="4"/>
      <c r="AH28" s="4"/>
      <c r="AI28" s="4"/>
      <c r="AK28" s="78" t="e">
        <f>#REF!</f>
        <v>#REF!</v>
      </c>
      <c r="AL28" s="11"/>
      <c r="AM28" s="11"/>
      <c r="AN28" s="11"/>
      <c r="AO28" s="11"/>
      <c r="AP28" s="11"/>
      <c r="AQ28" s="11"/>
    </row>
    <row r="29" spans="2:43" ht="33" customHeight="1">
      <c r="B29" s="46"/>
      <c r="C29" s="136" t="e">
        <f>IF($T$16="完成","完成確認年月日",IF($T$16="完成（指定部分）","完成確認年月日",IF($T$16="出来形","出来形完成確認年月日","完成(出来形完成)確認年月日")))</f>
        <v>#REF!</v>
      </c>
      <c r="D29" s="136"/>
      <c r="E29" s="136"/>
      <c r="F29" s="136"/>
      <c r="G29" s="47"/>
      <c r="H29" s="73"/>
      <c r="I29" s="73"/>
      <c r="J29" s="139" t="e">
        <f>DBCS(IF($T$28=0,"",IF($T$28="中間（全体）"," - ",IF($T$28="中間（部分）","-",TEXT($T$28,"ggge年m月d日")))))</f>
        <v>#REF!</v>
      </c>
      <c r="K29" s="140"/>
      <c r="L29" s="140"/>
      <c r="M29" s="140"/>
      <c r="N29" s="140"/>
      <c r="O29" s="140"/>
      <c r="P29" s="140"/>
      <c r="Q29" s="140"/>
      <c r="R29" s="140"/>
      <c r="S29" s="50"/>
      <c r="AK29" s="78" t="e">
        <f>#REF!</f>
        <v>#REF!</v>
      </c>
      <c r="AL29" s="11"/>
      <c r="AM29" s="11"/>
      <c r="AN29" s="11"/>
      <c r="AO29" s="11"/>
      <c r="AP29" s="11"/>
      <c r="AQ29" s="11"/>
    </row>
    <row r="30" spans="2:43" ht="33" customHeight="1">
      <c r="B30" s="46"/>
      <c r="C30" s="136" t="s">
        <v>35</v>
      </c>
      <c r="D30" s="136"/>
      <c r="E30" s="136"/>
      <c r="F30" s="136"/>
      <c r="G30" s="47"/>
      <c r="H30" s="73"/>
      <c r="I30" s="73"/>
      <c r="J30" s="141" t="e">
        <f>INDEX(#REF!,MATCH(★工事依頼書!$T$4,#REF!,0),10)</f>
        <v>#REF!</v>
      </c>
      <c r="K30" s="141"/>
      <c r="L30" s="141"/>
      <c r="M30" s="141"/>
      <c r="N30" s="141"/>
      <c r="O30" s="141"/>
      <c r="P30" s="141"/>
      <c r="Q30" s="141"/>
      <c r="R30" s="141"/>
      <c r="S30" s="50"/>
      <c r="AK30" s="78" t="e">
        <f>#REF!</f>
        <v>#REF!</v>
      </c>
      <c r="AL30" s="11"/>
      <c r="AM30" s="11"/>
      <c r="AN30" s="11"/>
      <c r="AO30" s="11"/>
      <c r="AP30" s="11"/>
      <c r="AQ30" s="11"/>
    </row>
    <row r="31" spans="2:43" ht="34.5" customHeight="1">
      <c r="B31" s="46"/>
      <c r="C31" s="136" t="s">
        <v>10</v>
      </c>
      <c r="D31" s="136"/>
      <c r="E31" s="136"/>
      <c r="F31" s="136"/>
      <c r="G31" s="47"/>
      <c r="H31" s="75"/>
      <c r="I31" s="75"/>
      <c r="J31" s="142" t="e">
        <f>DBCS(TEXT(INDEX(#REF!,MATCH(★工事依頼書!$T4,#REF!,0),17),"#,###0"))&amp;" 円"</f>
        <v>#REF!</v>
      </c>
      <c r="K31" s="142"/>
      <c r="L31" s="142"/>
      <c r="M31" s="142"/>
      <c r="N31" s="1"/>
      <c r="O31" s="1"/>
      <c r="S31" s="51"/>
      <c r="AK31" s="78" t="e">
        <f>#REF!</f>
        <v>#REF!</v>
      </c>
      <c r="AL31" s="11"/>
      <c r="AM31" s="11"/>
      <c r="AN31" s="11"/>
      <c r="AO31" s="11"/>
      <c r="AP31" s="11"/>
      <c r="AQ31" s="11"/>
    </row>
    <row r="32" spans="2:43" ht="34.5" customHeight="1">
      <c r="B32" s="25"/>
      <c r="C32" s="136" t="s">
        <v>6</v>
      </c>
      <c r="D32" s="136"/>
      <c r="E32" s="136"/>
      <c r="F32" s="136"/>
      <c r="G32" s="26"/>
      <c r="H32" s="52"/>
      <c r="I32" s="73"/>
      <c r="J32" s="143" t="e">
        <f>IF(INDEX(#REF!,MATCH(★工事依頼書!$T$4,#REF!,0),18)=0," ",+DBCS(TEXT(INDEX(#REF!,MATCH(★工事依頼書!$T$4,#REF!,0),18),"=,===0"))&amp;" 円")</f>
        <v>#REF!</v>
      </c>
      <c r="K32" s="143"/>
      <c r="L32" s="143"/>
      <c r="M32" s="143"/>
      <c r="N32" s="2"/>
      <c r="O32" s="2"/>
      <c r="P32" s="53"/>
      <c r="Q32" s="53"/>
      <c r="R32" s="53"/>
      <c r="S32" s="50"/>
      <c r="AK32" s="78" t="e">
        <f>#REF!</f>
        <v>#REF!</v>
      </c>
      <c r="AL32" s="11"/>
      <c r="AM32" s="11"/>
      <c r="AN32" s="11"/>
      <c r="AO32" s="11"/>
      <c r="AP32" s="11"/>
      <c r="AQ32" s="11"/>
    </row>
    <row r="33" spans="1:37" ht="34.5" customHeight="1">
      <c r="B33" s="25"/>
      <c r="C33" s="107"/>
      <c r="D33" s="107"/>
      <c r="E33" s="107"/>
      <c r="F33" s="107"/>
      <c r="G33" s="26"/>
      <c r="H33" s="75"/>
      <c r="I33" s="75"/>
      <c r="J33" s="54" t="s">
        <v>17</v>
      </c>
      <c r="K33" s="79" t="s">
        <v>44</v>
      </c>
      <c r="L33" s="55"/>
      <c r="M33" s="56" t="s">
        <v>45</v>
      </c>
      <c r="N33" s="55"/>
      <c r="O33" s="55"/>
      <c r="P33" s="55"/>
      <c r="Q33" s="55"/>
      <c r="R33" s="57"/>
      <c r="S33" s="51"/>
      <c r="AK33" s="78" t="s">
        <v>46</v>
      </c>
    </row>
    <row r="34" spans="1:37" ht="34.5" customHeight="1">
      <c r="B34" s="144" t="s">
        <v>11</v>
      </c>
      <c r="C34" s="145"/>
      <c r="D34" s="145"/>
      <c r="E34" s="145"/>
      <c r="F34" s="145"/>
      <c r="G34" s="146"/>
      <c r="H34" s="74"/>
      <c r="I34" s="74"/>
      <c r="J34" s="3"/>
      <c r="K34" s="3"/>
      <c r="L34" s="3"/>
      <c r="M34" s="3"/>
      <c r="N34" s="3"/>
      <c r="O34" s="3"/>
      <c r="P34" s="3"/>
      <c r="Q34" s="3"/>
      <c r="R34" s="58"/>
      <c r="S34" s="41"/>
      <c r="AK34" s="78" t="s">
        <v>47</v>
      </c>
    </row>
    <row r="35" spans="1:37" ht="34.5" customHeight="1">
      <c r="B35" s="5"/>
      <c r="C35" s="108"/>
      <c r="D35" s="108"/>
      <c r="E35" s="108"/>
      <c r="F35" s="108"/>
      <c r="G35" s="29"/>
      <c r="H35" s="74"/>
      <c r="I35" s="74"/>
      <c r="J35" s="3"/>
      <c r="K35" s="3"/>
      <c r="L35" s="3"/>
      <c r="M35" s="147" t="s">
        <v>48</v>
      </c>
      <c r="N35" s="147"/>
      <c r="O35" s="147"/>
      <c r="P35" s="3"/>
      <c r="Q35" s="3"/>
      <c r="R35" s="58"/>
      <c r="S35" s="41"/>
      <c r="AK35" s="78" t="s">
        <v>49</v>
      </c>
    </row>
    <row r="36" spans="1:37" ht="34.5" customHeight="1">
      <c r="B36" s="42"/>
      <c r="C36" s="130"/>
      <c r="D36" s="130"/>
      <c r="E36" s="130"/>
      <c r="F36" s="130"/>
      <c r="G36" s="43"/>
      <c r="H36" s="72"/>
      <c r="I36" s="72"/>
      <c r="J36" s="59" t="s">
        <v>12</v>
      </c>
      <c r="K36" s="59"/>
      <c r="L36" s="59"/>
      <c r="M36" s="60" t="s">
        <v>50</v>
      </c>
      <c r="N36" s="59" t="s">
        <v>18</v>
      </c>
      <c r="O36" s="61" t="s">
        <v>51</v>
      </c>
      <c r="P36" s="60" t="s">
        <v>19</v>
      </c>
      <c r="Q36" s="59"/>
      <c r="R36" s="62"/>
      <c r="S36" s="63"/>
      <c r="AK36" s="78" t="s">
        <v>52</v>
      </c>
    </row>
    <row r="37" spans="1:37" ht="34.5" customHeight="1">
      <c r="C37" s="64" t="s">
        <v>23</v>
      </c>
      <c r="AK37" s="78" t="s">
        <v>53</v>
      </c>
    </row>
    <row r="38" spans="1:37">
      <c r="AK38" s="78" t="s">
        <v>54</v>
      </c>
    </row>
    <row r="39" spans="1:37" ht="30.75" customHeight="1">
      <c r="AK39" s="78" t="e">
        <f>#REF!</f>
        <v>#REF!</v>
      </c>
    </row>
    <row r="40" spans="1:37" ht="35.1" customHeight="1">
      <c r="A40" s="6" t="s">
        <v>3</v>
      </c>
      <c r="B40" s="7"/>
      <c r="AK40" s="78" t="e">
        <f>#REF!</f>
        <v>#REF!</v>
      </c>
    </row>
    <row r="41" spans="1:37" ht="35.1" customHeight="1">
      <c r="C41" s="9"/>
      <c r="D41" s="9"/>
      <c r="E41" s="9"/>
      <c r="F41" s="9"/>
      <c r="G41" s="9"/>
      <c r="H41" s="9"/>
      <c r="I41" s="9"/>
      <c r="J41" s="9"/>
      <c r="K41" s="9"/>
      <c r="L41" s="9"/>
      <c r="M41" s="9"/>
      <c r="N41" s="9"/>
      <c r="O41" s="9"/>
      <c r="P41" s="9"/>
      <c r="Q41" s="10"/>
      <c r="R41" s="9"/>
      <c r="S41" s="9"/>
      <c r="AK41" s="78" t="e">
        <f>#REF!</f>
        <v>#REF!</v>
      </c>
    </row>
    <row r="42" spans="1:37" ht="35.1" customHeight="1">
      <c r="C42" s="9"/>
      <c r="D42" s="9"/>
      <c r="E42" s="9"/>
      <c r="F42" s="9"/>
      <c r="G42" s="9"/>
      <c r="H42" s="9"/>
      <c r="I42" s="9"/>
      <c r="J42" s="11" t="s">
        <v>29</v>
      </c>
      <c r="K42" s="11"/>
      <c r="L42" s="11"/>
      <c r="M42" s="14"/>
      <c r="N42" s="14"/>
      <c r="O42" s="14"/>
      <c r="P42" s="14"/>
      <c r="Q42" s="14"/>
      <c r="R42" s="14"/>
      <c r="S42" s="14"/>
      <c r="AK42" s="78" t="e">
        <f>#REF!</f>
        <v>#REF!</v>
      </c>
    </row>
    <row r="43" spans="1:37" ht="35.1" customHeight="1">
      <c r="C43" s="118" t="s">
        <v>7</v>
      </c>
      <c r="D43" s="118"/>
      <c r="E43" s="118"/>
      <c r="F43" s="118"/>
      <c r="G43" s="118"/>
      <c r="H43" s="118"/>
      <c r="I43" s="118"/>
      <c r="J43" s="118"/>
      <c r="K43" s="118"/>
      <c r="L43" s="118"/>
      <c r="M43" s="118"/>
      <c r="N43" s="118"/>
      <c r="O43" s="118"/>
      <c r="P43" s="118"/>
      <c r="Q43" s="118"/>
      <c r="R43" s="118"/>
      <c r="S43" s="15"/>
      <c r="AK43" s="78" t="e">
        <f>#REF!</f>
        <v>#REF!</v>
      </c>
    </row>
    <row r="44" spans="1:37" ht="35.1" customHeight="1">
      <c r="C44" s="16"/>
      <c r="D44" s="16"/>
      <c r="E44" s="16"/>
      <c r="F44" s="16"/>
      <c r="G44" s="16"/>
      <c r="H44" s="16"/>
      <c r="I44" s="16"/>
      <c r="J44" s="17"/>
      <c r="K44" s="17"/>
      <c r="L44" s="17"/>
      <c r="M44" s="15"/>
      <c r="N44" s="15"/>
      <c r="O44" s="15"/>
      <c r="P44" s="15"/>
      <c r="Q44" s="15"/>
      <c r="R44" s="15"/>
      <c r="S44" s="15"/>
      <c r="AK44" s="78" t="e">
        <f>#REF!</f>
        <v>#REF!</v>
      </c>
    </row>
    <row r="45" spans="1:37" ht="35.1" customHeight="1">
      <c r="C45" s="18" t="s">
        <v>30</v>
      </c>
      <c r="E45" s="16"/>
      <c r="G45" s="16"/>
      <c r="H45" s="16"/>
      <c r="I45" s="16"/>
      <c r="J45" s="17"/>
      <c r="K45" s="17"/>
      <c r="L45" s="17"/>
      <c r="M45" s="15"/>
      <c r="N45" s="15"/>
      <c r="O45" s="148" t="str">
        <f ca="1">DBCS(TEXT(TODAY(),"ggge年m月d日"))</f>
        <v>令和７年９月３日</v>
      </c>
      <c r="P45" s="122"/>
      <c r="Q45" s="122"/>
      <c r="R45" s="122"/>
      <c r="S45" s="15"/>
      <c r="AK45" s="78" t="e">
        <f>#REF!</f>
        <v>#REF!</v>
      </c>
    </row>
    <row r="46" spans="1:37" ht="35.1" customHeight="1">
      <c r="G46" s="19"/>
      <c r="H46" s="19"/>
      <c r="I46" s="19"/>
      <c r="J46" s="20"/>
      <c r="K46" s="9"/>
      <c r="L46" s="9"/>
      <c r="M46" s="9"/>
      <c r="N46" s="9"/>
      <c r="O46" s="9"/>
      <c r="P46" s="9"/>
      <c r="Q46" s="9"/>
      <c r="S46" s="9"/>
      <c r="AK46" s="78" t="e">
        <f>#REF!</f>
        <v>#REF!</v>
      </c>
    </row>
    <row r="47" spans="1:37" ht="35.1" customHeight="1">
      <c r="C47" s="19"/>
      <c r="D47" s="19"/>
      <c r="E47" s="19"/>
      <c r="F47" s="19"/>
      <c r="G47" s="19"/>
      <c r="H47" s="19"/>
      <c r="I47" s="19"/>
      <c r="J47" s="9"/>
      <c r="K47" s="9"/>
      <c r="L47" s="9"/>
      <c r="M47" s="121" t="e">
        <f>+M14</f>
        <v>#REF!</v>
      </c>
      <c r="N47" s="122"/>
      <c r="O47" s="122"/>
      <c r="P47" s="122"/>
      <c r="Q47" s="122"/>
      <c r="S47" s="9"/>
      <c r="AK47" s="78" t="e">
        <f>#REF!</f>
        <v>#REF!</v>
      </c>
    </row>
    <row r="48" spans="1:37" ht="35.1" customHeight="1">
      <c r="C48" s="19"/>
      <c r="D48" s="19"/>
      <c r="E48" s="19"/>
      <c r="F48" s="19"/>
      <c r="G48" s="19"/>
      <c r="H48" s="19"/>
      <c r="I48" s="19"/>
      <c r="J48" s="9"/>
      <c r="K48" s="9"/>
      <c r="L48" s="9"/>
      <c r="M48" s="9"/>
      <c r="N48" s="9"/>
      <c r="O48" s="9"/>
      <c r="P48" s="9"/>
      <c r="Q48" s="21"/>
      <c r="R48" s="9"/>
      <c r="S48" s="9"/>
      <c r="AK48" s="78" t="e">
        <f>#REF!</f>
        <v>#REF!</v>
      </c>
    </row>
    <row r="49" spans="2:37" ht="35.1" customHeight="1">
      <c r="C49" s="123" t="s">
        <v>4</v>
      </c>
      <c r="D49" s="123"/>
      <c r="E49" s="123"/>
      <c r="F49" s="123"/>
      <c r="G49" s="123"/>
      <c r="H49" s="124" t="s">
        <v>16</v>
      </c>
      <c r="I49" s="124"/>
      <c r="J49" s="80" t="e">
        <f>+J16</f>
        <v>#REF!</v>
      </c>
      <c r="K49" s="22" t="s">
        <v>31</v>
      </c>
      <c r="L49" s="22"/>
      <c r="M49" s="23"/>
      <c r="N49" s="10"/>
      <c r="O49" s="10"/>
      <c r="P49" s="10"/>
      <c r="Q49" s="24"/>
      <c r="R49" s="10"/>
      <c r="S49" s="10"/>
      <c r="AK49" s="78" t="e">
        <f>#REF!</f>
        <v>#REF!</v>
      </c>
    </row>
    <row r="50" spans="2:37" ht="35.1" customHeight="1">
      <c r="B50" s="25"/>
      <c r="C50" s="107" t="s">
        <v>5</v>
      </c>
      <c r="D50" s="107"/>
      <c r="E50" s="107"/>
      <c r="F50" s="107"/>
      <c r="G50" s="26"/>
      <c r="H50" s="75"/>
      <c r="I50" s="75"/>
      <c r="J50" s="109" t="e">
        <f>+J17</f>
        <v>#REF!</v>
      </c>
      <c r="K50" s="110"/>
      <c r="L50" s="110"/>
      <c r="M50" s="110"/>
      <c r="N50" s="110"/>
      <c r="O50" s="27"/>
      <c r="P50" s="112" t="s">
        <v>8</v>
      </c>
      <c r="Q50" s="114" t="s">
        <v>9</v>
      </c>
      <c r="R50" s="115"/>
      <c r="S50" s="28"/>
      <c r="AK50" s="78" t="e">
        <f>#REF!</f>
        <v>#REF!</v>
      </c>
    </row>
    <row r="51" spans="2:37" ht="35.1" customHeight="1">
      <c r="B51" s="5"/>
      <c r="C51" s="108"/>
      <c r="D51" s="108"/>
      <c r="E51" s="108"/>
      <c r="F51" s="108"/>
      <c r="G51" s="29"/>
      <c r="H51" s="74"/>
      <c r="I51" s="74"/>
      <c r="J51" s="111"/>
      <c r="K51" s="111"/>
      <c r="L51" s="111"/>
      <c r="M51" s="111"/>
      <c r="N51" s="111"/>
      <c r="O51" s="30"/>
      <c r="P51" s="113"/>
      <c r="Q51" s="116" t="e">
        <f>+Q18</f>
        <v>#REF!</v>
      </c>
      <c r="R51" s="117"/>
      <c r="S51" s="31"/>
      <c r="AK51" s="78" t="e">
        <f>#REF!</f>
        <v>#REF!</v>
      </c>
    </row>
    <row r="52" spans="2:37" ht="35.1" customHeight="1">
      <c r="B52" s="25"/>
      <c r="C52" s="107" t="s">
        <v>20</v>
      </c>
      <c r="D52" s="107"/>
      <c r="E52" s="107"/>
      <c r="F52" s="107"/>
      <c r="G52" s="26"/>
      <c r="H52" s="33"/>
      <c r="I52" s="75"/>
      <c r="J52" s="125" t="e">
        <f>+J19</f>
        <v>#REF!</v>
      </c>
      <c r="K52" s="125"/>
      <c r="L52" s="125"/>
      <c r="M52" s="125"/>
      <c r="N52" s="125"/>
      <c r="O52" s="125"/>
      <c r="P52" s="125"/>
      <c r="Q52" s="128">
        <f>Q19</f>
        <v>0</v>
      </c>
      <c r="R52" s="129"/>
      <c r="S52" s="34"/>
      <c r="AK52" s="78" t="e">
        <f>#REF!</f>
        <v>#REF!</v>
      </c>
    </row>
    <row r="53" spans="2:37" ht="35.1" customHeight="1">
      <c r="B53" s="5"/>
      <c r="C53" s="108"/>
      <c r="D53" s="108"/>
      <c r="E53" s="108"/>
      <c r="F53" s="108"/>
      <c r="G53" s="29"/>
      <c r="H53" s="35"/>
      <c r="I53" s="74"/>
      <c r="J53" s="126"/>
      <c r="K53" s="126"/>
      <c r="L53" s="126"/>
      <c r="M53" s="126"/>
      <c r="N53" s="126"/>
      <c r="O53" s="126"/>
      <c r="P53" s="126"/>
      <c r="Q53" s="36"/>
      <c r="R53" s="36"/>
      <c r="S53" s="37"/>
      <c r="AK53" s="78" t="e">
        <f>#REF!</f>
        <v>#REF!</v>
      </c>
    </row>
    <row r="54" spans="2:37" ht="35.1" customHeight="1">
      <c r="B54" s="5"/>
      <c r="C54" s="108"/>
      <c r="D54" s="108"/>
      <c r="E54" s="108"/>
      <c r="F54" s="108"/>
      <c r="G54" s="29"/>
      <c r="H54" s="38"/>
      <c r="I54" s="72"/>
      <c r="J54" s="127"/>
      <c r="K54" s="127"/>
      <c r="L54" s="127"/>
      <c r="M54" s="127"/>
      <c r="N54" s="127"/>
      <c r="O54" s="127"/>
      <c r="P54" s="127"/>
      <c r="Q54" s="39"/>
      <c r="R54" s="39"/>
      <c r="S54" s="40"/>
      <c r="AK54" s="78" t="e">
        <f>#REF!</f>
        <v>#REF!</v>
      </c>
    </row>
    <row r="55" spans="2:37" ht="35.1" customHeight="1">
      <c r="B55" s="25"/>
      <c r="C55" s="107" t="s">
        <v>37</v>
      </c>
      <c r="D55" s="107"/>
      <c r="E55" s="107"/>
      <c r="F55" s="107"/>
      <c r="G55" s="26"/>
      <c r="H55" s="74"/>
      <c r="I55" s="74"/>
      <c r="J55" s="131" t="e">
        <f t="shared" ref="J55:J65" si="0">+J22</f>
        <v>#REF!</v>
      </c>
      <c r="K55" s="131"/>
      <c r="L55" s="131"/>
      <c r="M55" s="131"/>
      <c r="N55" s="131"/>
      <c r="O55" s="131"/>
      <c r="P55" s="131"/>
      <c r="Q55" s="131"/>
      <c r="R55" s="131"/>
      <c r="S55" s="41"/>
      <c r="AK55" s="78" t="e">
        <f>#REF!</f>
        <v>#REF!</v>
      </c>
    </row>
    <row r="56" spans="2:37" ht="35.1" customHeight="1">
      <c r="B56" s="42"/>
      <c r="C56" s="130"/>
      <c r="D56" s="130"/>
      <c r="E56" s="130"/>
      <c r="F56" s="130"/>
      <c r="G56" s="43"/>
      <c r="H56" s="38"/>
      <c r="I56" s="72"/>
      <c r="J56" s="132" t="e">
        <f t="shared" si="0"/>
        <v>#REF!</v>
      </c>
      <c r="K56" s="132"/>
      <c r="L56" s="132"/>
      <c r="M56" s="132"/>
      <c r="N56" s="132"/>
      <c r="O56" s="132"/>
      <c r="P56" s="132"/>
      <c r="Q56" s="132"/>
      <c r="R56" s="132"/>
      <c r="S56" s="44"/>
      <c r="AK56" s="78" t="e">
        <f>#REF!</f>
        <v>#REF!</v>
      </c>
    </row>
    <row r="57" spans="2:37" ht="33" customHeight="1">
      <c r="B57" s="42"/>
      <c r="C57" s="133" t="s">
        <v>15</v>
      </c>
      <c r="D57" s="133"/>
      <c r="E57" s="133"/>
      <c r="F57" s="133"/>
      <c r="G57" s="43"/>
      <c r="H57" s="72"/>
      <c r="I57" s="72"/>
      <c r="J57" s="149" t="e">
        <f t="shared" si="0"/>
        <v>#REF!</v>
      </c>
      <c r="K57" s="149"/>
      <c r="L57" s="149"/>
      <c r="M57" s="149"/>
      <c r="N57" s="149"/>
      <c r="O57" s="149"/>
      <c r="P57" s="149"/>
      <c r="Q57" s="149"/>
      <c r="R57" s="149"/>
      <c r="S57" s="44"/>
      <c r="AK57" s="78" t="e">
        <f>#REF!</f>
        <v>#REF!</v>
      </c>
    </row>
    <row r="58" spans="2:37" ht="33" customHeight="1">
      <c r="B58" s="46"/>
      <c r="C58" s="136" t="s">
        <v>32</v>
      </c>
      <c r="D58" s="136"/>
      <c r="E58" s="136"/>
      <c r="F58" s="136"/>
      <c r="G58" s="47"/>
      <c r="H58" s="73"/>
      <c r="I58" s="73"/>
      <c r="J58" s="137" t="e">
        <f t="shared" si="0"/>
        <v>#REF!</v>
      </c>
      <c r="K58" s="137"/>
      <c r="L58" s="137"/>
      <c r="M58" s="137"/>
      <c r="N58" s="137"/>
      <c r="O58" s="137"/>
      <c r="P58" s="137"/>
      <c r="Q58" s="137"/>
      <c r="R58" s="137"/>
      <c r="S58" s="48"/>
      <c r="AK58" s="78" t="e">
        <f>#REF!</f>
        <v>#REF!</v>
      </c>
    </row>
    <row r="59" spans="2:37" ht="33" customHeight="1">
      <c r="B59" s="5"/>
      <c r="C59" s="130" t="s">
        <v>33</v>
      </c>
      <c r="D59" s="130"/>
      <c r="E59" s="130"/>
      <c r="F59" s="130"/>
      <c r="G59" s="29"/>
      <c r="H59" s="74"/>
      <c r="I59" s="74"/>
      <c r="J59" s="137" t="e">
        <f t="shared" si="0"/>
        <v>#REF!</v>
      </c>
      <c r="K59" s="137"/>
      <c r="L59" s="137"/>
      <c r="M59" s="137"/>
      <c r="N59" s="137"/>
      <c r="O59" s="137"/>
      <c r="P59" s="137"/>
      <c r="Q59" s="137"/>
      <c r="R59" s="137"/>
      <c r="S59" s="49"/>
      <c r="AK59" s="78" t="e">
        <f>#REF!</f>
        <v>#REF!</v>
      </c>
    </row>
    <row r="60" spans="2:37" ht="33" customHeight="1">
      <c r="B60" s="46"/>
      <c r="C60" s="136" t="s">
        <v>34</v>
      </c>
      <c r="D60" s="136"/>
      <c r="E60" s="136"/>
      <c r="F60" s="136"/>
      <c r="G60" s="47"/>
      <c r="H60" s="73"/>
      <c r="I60" s="73"/>
      <c r="J60" s="138" t="e">
        <f t="shared" si="0"/>
        <v>#REF!</v>
      </c>
      <c r="K60" s="138"/>
      <c r="L60" s="138"/>
      <c r="M60" s="138"/>
      <c r="N60" s="138"/>
      <c r="O60" s="138"/>
      <c r="P60" s="138"/>
      <c r="Q60" s="138"/>
      <c r="R60" s="138"/>
      <c r="S60" s="50"/>
      <c r="AK60" s="78" t="e">
        <f>#REF!</f>
        <v>#REF!</v>
      </c>
    </row>
    <row r="61" spans="2:37" ht="33" customHeight="1">
      <c r="B61" s="46"/>
      <c r="C61" s="136" t="e">
        <f>+C28</f>
        <v>#REF!</v>
      </c>
      <c r="D61" s="136"/>
      <c r="E61" s="136"/>
      <c r="F61" s="136"/>
      <c r="G61" s="47"/>
      <c r="H61" s="73"/>
      <c r="I61" s="73"/>
      <c r="J61" s="137" t="e">
        <f t="shared" si="0"/>
        <v>#REF!</v>
      </c>
      <c r="K61" s="137"/>
      <c r="L61" s="137"/>
      <c r="M61" s="137"/>
      <c r="N61" s="137"/>
      <c r="O61" s="137"/>
      <c r="P61" s="137"/>
      <c r="Q61" s="137"/>
      <c r="R61" s="137"/>
      <c r="S61" s="50"/>
      <c r="AK61" s="78" t="e">
        <f>#REF!</f>
        <v>#REF!</v>
      </c>
    </row>
    <row r="62" spans="2:37" ht="33" customHeight="1">
      <c r="B62" s="46"/>
      <c r="C62" s="136" t="e">
        <f>+C29</f>
        <v>#REF!</v>
      </c>
      <c r="D62" s="136"/>
      <c r="E62" s="136"/>
      <c r="F62" s="136"/>
      <c r="G62" s="47"/>
      <c r="H62" s="73"/>
      <c r="I62" s="73"/>
      <c r="J62" s="137" t="e">
        <f t="shared" si="0"/>
        <v>#REF!</v>
      </c>
      <c r="K62" s="137"/>
      <c r="L62" s="137"/>
      <c r="M62" s="137"/>
      <c r="N62" s="137"/>
      <c r="O62" s="137"/>
      <c r="P62" s="137"/>
      <c r="Q62" s="137"/>
      <c r="R62" s="137"/>
      <c r="S62" s="50"/>
      <c r="AK62" s="78" t="e">
        <f>#REF!</f>
        <v>#REF!</v>
      </c>
    </row>
    <row r="63" spans="2:37" ht="33" customHeight="1">
      <c r="B63" s="46"/>
      <c r="C63" s="136" t="s">
        <v>35</v>
      </c>
      <c r="D63" s="136"/>
      <c r="E63" s="136"/>
      <c r="F63" s="136"/>
      <c r="G63" s="47"/>
      <c r="H63" s="73"/>
      <c r="I63" s="73"/>
      <c r="J63" s="141" t="e">
        <f t="shared" si="0"/>
        <v>#REF!</v>
      </c>
      <c r="K63" s="141"/>
      <c r="L63" s="141"/>
      <c r="M63" s="141"/>
      <c r="N63" s="141"/>
      <c r="O63" s="141"/>
      <c r="P63" s="141"/>
      <c r="Q63" s="141"/>
      <c r="R63" s="141"/>
      <c r="S63" s="50"/>
      <c r="AK63" s="78" t="e">
        <f>#REF!</f>
        <v>#REF!</v>
      </c>
    </row>
    <row r="64" spans="2:37" ht="34.5" customHeight="1">
      <c r="B64" s="46"/>
      <c r="C64" s="136" t="s">
        <v>10</v>
      </c>
      <c r="D64" s="136"/>
      <c r="E64" s="136"/>
      <c r="F64" s="136"/>
      <c r="G64" s="47"/>
      <c r="H64" s="75"/>
      <c r="I64" s="75"/>
      <c r="J64" s="142" t="e">
        <f t="shared" si="0"/>
        <v>#REF!</v>
      </c>
      <c r="K64" s="142"/>
      <c r="L64" s="142"/>
      <c r="M64" s="142"/>
      <c r="N64" s="1"/>
      <c r="O64" s="1"/>
      <c r="S64" s="51"/>
      <c r="AK64" s="78" t="e">
        <f>#REF!</f>
        <v>#REF!</v>
      </c>
    </row>
    <row r="65" spans="2:37" ht="34.5" customHeight="1">
      <c r="B65" s="25"/>
      <c r="C65" s="136" t="s">
        <v>6</v>
      </c>
      <c r="D65" s="136"/>
      <c r="E65" s="136"/>
      <c r="F65" s="136"/>
      <c r="G65" s="26"/>
      <c r="H65" s="52"/>
      <c r="I65" s="73"/>
      <c r="J65" s="142" t="e">
        <f t="shared" si="0"/>
        <v>#REF!</v>
      </c>
      <c r="K65" s="142"/>
      <c r="L65" s="142"/>
      <c r="M65" s="142"/>
      <c r="N65" s="2"/>
      <c r="O65" s="2"/>
      <c r="P65" s="53"/>
      <c r="Q65" s="53"/>
      <c r="R65" s="53"/>
      <c r="S65" s="50"/>
      <c r="AK65" s="78" t="e">
        <f>#REF!</f>
        <v>#REF!</v>
      </c>
    </row>
    <row r="66" spans="2:37" ht="34.5" customHeight="1">
      <c r="B66" s="25"/>
      <c r="C66" s="107"/>
      <c r="D66" s="107"/>
      <c r="E66" s="107"/>
      <c r="F66" s="107"/>
      <c r="G66" s="26"/>
      <c r="H66" s="75"/>
      <c r="I66" s="75"/>
      <c r="J66" s="54" t="s">
        <v>17</v>
      </c>
      <c r="K66" s="55" t="s">
        <v>44</v>
      </c>
      <c r="L66" s="55"/>
      <c r="M66" s="56" t="s">
        <v>55</v>
      </c>
      <c r="N66" s="55"/>
      <c r="O66" s="55"/>
      <c r="P66" s="55"/>
      <c r="Q66" s="55"/>
      <c r="R66" s="57"/>
      <c r="S66" s="51"/>
      <c r="AK66" s="78" t="s">
        <v>56</v>
      </c>
    </row>
    <row r="67" spans="2:37" ht="34.5" customHeight="1">
      <c r="B67" s="144" t="s">
        <v>11</v>
      </c>
      <c r="C67" s="145"/>
      <c r="D67" s="145"/>
      <c r="E67" s="145"/>
      <c r="F67" s="145"/>
      <c r="G67" s="146"/>
      <c r="H67" s="74"/>
      <c r="I67" s="74"/>
      <c r="J67" s="3"/>
      <c r="K67" s="3"/>
      <c r="L67" s="3"/>
      <c r="M67" s="3"/>
      <c r="N67" s="3"/>
      <c r="O67" s="3"/>
      <c r="P67" s="3"/>
      <c r="Q67" s="3"/>
      <c r="R67" s="58"/>
      <c r="S67" s="41"/>
      <c r="AK67" s="78" t="s">
        <v>57</v>
      </c>
    </row>
    <row r="68" spans="2:37" ht="34.5" customHeight="1">
      <c r="B68" s="5"/>
      <c r="C68" s="108"/>
      <c r="D68" s="108"/>
      <c r="E68" s="108"/>
      <c r="F68" s="108"/>
      <c r="G68" s="29"/>
      <c r="H68" s="74"/>
      <c r="I68" s="74"/>
      <c r="J68" s="3"/>
      <c r="K68" s="3"/>
      <c r="L68" s="3"/>
      <c r="M68" s="150" t="s">
        <v>58</v>
      </c>
      <c r="N68" s="150"/>
      <c r="O68" s="150"/>
      <c r="P68" s="3"/>
      <c r="Q68" s="3"/>
      <c r="R68" s="58"/>
      <c r="S68" s="41"/>
      <c r="AK68" s="78" t="s">
        <v>59</v>
      </c>
    </row>
    <row r="69" spans="2:37" ht="34.5" customHeight="1">
      <c r="B69" s="42"/>
      <c r="C69" s="130"/>
      <c r="D69" s="130"/>
      <c r="E69" s="130"/>
      <c r="F69" s="130"/>
      <c r="G69" s="43"/>
      <c r="H69" s="72"/>
      <c r="I69" s="72"/>
      <c r="J69" s="59" t="s">
        <v>12</v>
      </c>
      <c r="K69" s="59" t="s">
        <v>60</v>
      </c>
      <c r="L69" s="59"/>
      <c r="M69" s="60" t="s">
        <v>61</v>
      </c>
      <c r="N69" s="62" t="s">
        <v>18</v>
      </c>
      <c r="O69" s="59" t="s">
        <v>62</v>
      </c>
      <c r="P69" s="60" t="s">
        <v>19</v>
      </c>
      <c r="Q69" s="59"/>
      <c r="R69" s="62"/>
      <c r="S69" s="63"/>
      <c r="AK69" s="78" t="s">
        <v>63</v>
      </c>
    </row>
    <row r="70" spans="2:37">
      <c r="AK70" s="78" t="s">
        <v>64</v>
      </c>
    </row>
    <row r="71" spans="2:37">
      <c r="AK71" s="78" t="s">
        <v>65</v>
      </c>
    </row>
    <row r="72" spans="2:37">
      <c r="AK72" s="78" t="s">
        <v>66</v>
      </c>
    </row>
    <row r="73" spans="2:37">
      <c r="AK73" s="78" t="s">
        <v>67</v>
      </c>
    </row>
    <row r="74" spans="2:37">
      <c r="AK74" s="78" t="s">
        <v>68</v>
      </c>
    </row>
    <row r="75" spans="2:37">
      <c r="AK75" s="78" t="s">
        <v>69</v>
      </c>
    </row>
    <row r="76" spans="2:37">
      <c r="AK76" s="78" t="s">
        <v>70</v>
      </c>
    </row>
    <row r="77" spans="2:37">
      <c r="AK77" s="78" t="s">
        <v>71</v>
      </c>
    </row>
    <row r="78" spans="2:37">
      <c r="AK78" s="78" t="s">
        <v>72</v>
      </c>
    </row>
    <row r="79" spans="2:37">
      <c r="AK79" s="78" t="s">
        <v>73</v>
      </c>
    </row>
    <row r="80" spans="2:37">
      <c r="AK80" s="78" t="s">
        <v>74</v>
      </c>
    </row>
    <row r="81" spans="37:37">
      <c r="AK81" s="78" t="s">
        <v>75</v>
      </c>
    </row>
    <row r="82" spans="37:37">
      <c r="AK82" s="78" t="s">
        <v>76</v>
      </c>
    </row>
    <row r="83" spans="37:37">
      <c r="AK83" s="78" t="s">
        <v>77</v>
      </c>
    </row>
    <row r="84" spans="37:37">
      <c r="AK84" s="78" t="s">
        <v>78</v>
      </c>
    </row>
    <row r="85" spans="37:37">
      <c r="AK85" s="78" t="s">
        <v>79</v>
      </c>
    </row>
    <row r="86" spans="37:37">
      <c r="AK86" s="78" t="s">
        <v>80</v>
      </c>
    </row>
    <row r="87" spans="37:37">
      <c r="AK87" s="78" t="s">
        <v>81</v>
      </c>
    </row>
    <row r="88" spans="37:37">
      <c r="AK88" s="78" t="s">
        <v>82</v>
      </c>
    </row>
    <row r="89" spans="37:37">
      <c r="AK89" s="78" t="s">
        <v>83</v>
      </c>
    </row>
    <row r="90" spans="37:37">
      <c r="AK90" s="78" t="s">
        <v>84</v>
      </c>
    </row>
    <row r="91" spans="37:37">
      <c r="AK91" s="78" t="s">
        <v>85</v>
      </c>
    </row>
    <row r="92" spans="37:37">
      <c r="AK92" s="78" t="s">
        <v>86</v>
      </c>
    </row>
    <row r="93" spans="37:37">
      <c r="AK93" s="78" t="s">
        <v>87</v>
      </c>
    </row>
    <row r="94" spans="37:37">
      <c r="AK94" s="78" t="s">
        <v>88</v>
      </c>
    </row>
    <row r="95" spans="37:37">
      <c r="AK95" s="78" t="s">
        <v>89</v>
      </c>
    </row>
    <row r="96" spans="37:37">
      <c r="AK96" s="78" t="s">
        <v>90</v>
      </c>
    </row>
    <row r="97" spans="37:37">
      <c r="AK97" s="78" t="s">
        <v>91</v>
      </c>
    </row>
    <row r="98" spans="37:37">
      <c r="AK98" s="78" t="s">
        <v>92</v>
      </c>
    </row>
    <row r="99" spans="37:37">
      <c r="AK99" s="78" t="s">
        <v>93</v>
      </c>
    </row>
    <row r="100" spans="37:37">
      <c r="AK100" s="78" t="s">
        <v>94</v>
      </c>
    </row>
    <row r="101" spans="37:37">
      <c r="AK101" s="78" t="s">
        <v>95</v>
      </c>
    </row>
    <row r="102" spans="37:37">
      <c r="AK102" s="78" t="s">
        <v>96</v>
      </c>
    </row>
    <row r="103" spans="37:37">
      <c r="AK103" s="78" t="s">
        <v>97</v>
      </c>
    </row>
    <row r="104" spans="37:37">
      <c r="AK104" s="78" t="s">
        <v>98</v>
      </c>
    </row>
    <row r="105" spans="37:37">
      <c r="AK105" s="78" t="s">
        <v>99</v>
      </c>
    </row>
    <row r="106" spans="37:37">
      <c r="AK106" s="78" t="s">
        <v>100</v>
      </c>
    </row>
    <row r="107" spans="37:37">
      <c r="AK107" s="78" t="s">
        <v>101</v>
      </c>
    </row>
    <row r="108" spans="37:37">
      <c r="AK108" s="78" t="s">
        <v>102</v>
      </c>
    </row>
    <row r="109" spans="37:37">
      <c r="AK109" s="78" t="s">
        <v>103</v>
      </c>
    </row>
    <row r="110" spans="37:37">
      <c r="AK110" s="78" t="s">
        <v>104</v>
      </c>
    </row>
    <row r="111" spans="37:37">
      <c r="AK111" s="78" t="s">
        <v>105</v>
      </c>
    </row>
    <row r="112" spans="37:37">
      <c r="AK112" s="78" t="s">
        <v>106</v>
      </c>
    </row>
    <row r="113" spans="37:37">
      <c r="AK113" s="78" t="s">
        <v>107</v>
      </c>
    </row>
    <row r="114" spans="37:37">
      <c r="AK114" s="78" t="s">
        <v>108</v>
      </c>
    </row>
    <row r="115" spans="37:37">
      <c r="AK115" s="78" t="s">
        <v>109</v>
      </c>
    </row>
    <row r="116" spans="37:37">
      <c r="AK116" s="78" t="s">
        <v>110</v>
      </c>
    </row>
    <row r="117" spans="37:37">
      <c r="AK117" s="78" t="s">
        <v>111</v>
      </c>
    </row>
    <row r="118" spans="37:37">
      <c r="AK118" s="78" t="s">
        <v>112</v>
      </c>
    </row>
    <row r="119" spans="37:37">
      <c r="AK119" s="78" t="s">
        <v>113</v>
      </c>
    </row>
    <row r="120" spans="37:37">
      <c r="AK120" s="78" t="s">
        <v>114</v>
      </c>
    </row>
    <row r="121" spans="37:37">
      <c r="AK121" s="78" t="s">
        <v>115</v>
      </c>
    </row>
    <row r="122" spans="37:37">
      <c r="AK122" s="78" t="s">
        <v>116</v>
      </c>
    </row>
    <row r="123" spans="37:37">
      <c r="AK123" s="78" t="s">
        <v>117</v>
      </c>
    </row>
    <row r="124" spans="37:37">
      <c r="AK124" s="78" t="s">
        <v>118</v>
      </c>
    </row>
    <row r="125" spans="37:37">
      <c r="AK125" s="78" t="s">
        <v>119</v>
      </c>
    </row>
    <row r="126" spans="37:37">
      <c r="AK126" s="78" t="s">
        <v>120</v>
      </c>
    </row>
    <row r="127" spans="37:37">
      <c r="AK127" s="78" t="s">
        <v>121</v>
      </c>
    </row>
    <row r="128" spans="37:37">
      <c r="AK128" s="78" t="s">
        <v>122</v>
      </c>
    </row>
    <row r="129" spans="37:37">
      <c r="AK129" s="78" t="s">
        <v>123</v>
      </c>
    </row>
    <row r="130" spans="37:37">
      <c r="AK130" s="78" t="s">
        <v>124</v>
      </c>
    </row>
    <row r="131" spans="37:37">
      <c r="AK131" s="78" t="s">
        <v>125</v>
      </c>
    </row>
    <row r="132" spans="37:37">
      <c r="AK132" s="78" t="s">
        <v>126</v>
      </c>
    </row>
    <row r="133" spans="37:37">
      <c r="AK133" s="78" t="s">
        <v>127</v>
      </c>
    </row>
    <row r="134" spans="37:37">
      <c r="AK134" s="78" t="s">
        <v>128</v>
      </c>
    </row>
    <row r="135" spans="37:37">
      <c r="AK135" s="78" t="s">
        <v>129</v>
      </c>
    </row>
    <row r="136" spans="37:37">
      <c r="AK136" s="78" t="s">
        <v>130</v>
      </c>
    </row>
    <row r="137" spans="37:37">
      <c r="AK137" s="78" t="s">
        <v>131</v>
      </c>
    </row>
    <row r="138" spans="37:37">
      <c r="AK138" s="78" t="s">
        <v>132</v>
      </c>
    </row>
    <row r="139" spans="37:37">
      <c r="AK139" s="78" t="s">
        <v>133</v>
      </c>
    </row>
    <row r="140" spans="37:37">
      <c r="AK140" s="78" t="s">
        <v>134</v>
      </c>
    </row>
    <row r="141" spans="37:37">
      <c r="AK141" s="78" t="s">
        <v>135</v>
      </c>
    </row>
    <row r="142" spans="37:37">
      <c r="AK142" s="78" t="s">
        <v>136</v>
      </c>
    </row>
    <row r="143" spans="37:37">
      <c r="AK143" s="78" t="s">
        <v>137</v>
      </c>
    </row>
    <row r="144" spans="37:37">
      <c r="AK144" s="78" t="s">
        <v>138</v>
      </c>
    </row>
    <row r="145" spans="37:37">
      <c r="AK145" s="78" t="s">
        <v>139</v>
      </c>
    </row>
    <row r="146" spans="37:37">
      <c r="AK146" s="78" t="s">
        <v>140</v>
      </c>
    </row>
    <row r="147" spans="37:37">
      <c r="AK147" s="78" t="s">
        <v>141</v>
      </c>
    </row>
    <row r="148" spans="37:37">
      <c r="AK148" s="78" t="s">
        <v>142</v>
      </c>
    </row>
    <row r="149" spans="37:37">
      <c r="AK149" s="78" t="s">
        <v>143</v>
      </c>
    </row>
    <row r="150" spans="37:37">
      <c r="AK150" s="78" t="s">
        <v>144</v>
      </c>
    </row>
    <row r="151" spans="37:37">
      <c r="AK151" s="78" t="s">
        <v>145</v>
      </c>
    </row>
    <row r="152" spans="37:37">
      <c r="AK152" s="78" t="s">
        <v>146</v>
      </c>
    </row>
    <row r="153" spans="37:37">
      <c r="AK153" s="78" t="s">
        <v>147</v>
      </c>
    </row>
    <row r="154" spans="37:37">
      <c r="AK154" s="78" t="s">
        <v>148</v>
      </c>
    </row>
    <row r="155" spans="37:37">
      <c r="AK155" s="78" t="s">
        <v>149</v>
      </c>
    </row>
    <row r="156" spans="37:37">
      <c r="AK156" s="78" t="s">
        <v>150</v>
      </c>
    </row>
    <row r="157" spans="37:37">
      <c r="AK157" s="78" t="s">
        <v>151</v>
      </c>
    </row>
    <row r="158" spans="37:37">
      <c r="AK158" s="78" t="s">
        <v>152</v>
      </c>
    </row>
    <row r="159" spans="37:37">
      <c r="AK159" s="78" t="s">
        <v>153</v>
      </c>
    </row>
    <row r="160" spans="37:37">
      <c r="AK160" s="78" t="s">
        <v>154</v>
      </c>
    </row>
    <row r="161" spans="37:37">
      <c r="AK161" s="78" t="s">
        <v>155</v>
      </c>
    </row>
    <row r="162" spans="37:37">
      <c r="AK162" s="78" t="s">
        <v>156</v>
      </c>
    </row>
    <row r="163" spans="37:37">
      <c r="AK163" s="78" t="s">
        <v>157</v>
      </c>
    </row>
    <row r="164" spans="37:37">
      <c r="AK164" s="78" t="s">
        <v>158</v>
      </c>
    </row>
    <row r="165" spans="37:37">
      <c r="AK165" s="78" t="s">
        <v>159</v>
      </c>
    </row>
    <row r="166" spans="37:37">
      <c r="AK166" s="78" t="s">
        <v>160</v>
      </c>
    </row>
    <row r="167" spans="37:37">
      <c r="AK167" s="78" t="s">
        <v>161</v>
      </c>
    </row>
    <row r="168" spans="37:37">
      <c r="AK168" s="78" t="s">
        <v>162</v>
      </c>
    </row>
    <row r="169" spans="37:37">
      <c r="AK169" s="78" t="s">
        <v>163</v>
      </c>
    </row>
    <row r="170" spans="37:37">
      <c r="AK170" s="78" t="s">
        <v>164</v>
      </c>
    </row>
    <row r="171" spans="37:37">
      <c r="AK171" s="78" t="s">
        <v>165</v>
      </c>
    </row>
    <row r="172" spans="37:37">
      <c r="AK172" s="78" t="s">
        <v>166</v>
      </c>
    </row>
    <row r="173" spans="37:37">
      <c r="AK173" s="78" t="s">
        <v>167</v>
      </c>
    </row>
    <row r="174" spans="37:37">
      <c r="AK174" s="78" t="s">
        <v>168</v>
      </c>
    </row>
    <row r="175" spans="37:37">
      <c r="AK175" s="78" t="s">
        <v>169</v>
      </c>
    </row>
    <row r="176" spans="37:37">
      <c r="AK176" s="78" t="s">
        <v>170</v>
      </c>
    </row>
    <row r="177" spans="37:37">
      <c r="AK177" s="78" t="s">
        <v>171</v>
      </c>
    </row>
    <row r="178" spans="37:37">
      <c r="AK178" s="78" t="s">
        <v>172</v>
      </c>
    </row>
    <row r="179" spans="37:37">
      <c r="AK179" s="78" t="s">
        <v>173</v>
      </c>
    </row>
    <row r="180" spans="37:37">
      <c r="AK180" s="78" t="s">
        <v>174</v>
      </c>
    </row>
    <row r="181" spans="37:37">
      <c r="AK181" s="78" t="s">
        <v>175</v>
      </c>
    </row>
    <row r="182" spans="37:37">
      <c r="AK182" s="78" t="s">
        <v>176</v>
      </c>
    </row>
    <row r="183" spans="37:37">
      <c r="AK183" s="78" t="s">
        <v>177</v>
      </c>
    </row>
    <row r="184" spans="37:37">
      <c r="AK184" s="78" t="s">
        <v>178</v>
      </c>
    </row>
    <row r="185" spans="37:37">
      <c r="AK185" s="78" t="s">
        <v>179</v>
      </c>
    </row>
    <row r="186" spans="37:37">
      <c r="AK186" s="78" t="s">
        <v>180</v>
      </c>
    </row>
    <row r="187" spans="37:37">
      <c r="AK187" s="78" t="s">
        <v>181</v>
      </c>
    </row>
    <row r="188" spans="37:37">
      <c r="AK188" s="78" t="s">
        <v>182</v>
      </c>
    </row>
    <row r="189" spans="37:37">
      <c r="AK189" s="78" t="s">
        <v>183</v>
      </c>
    </row>
    <row r="190" spans="37:37">
      <c r="AK190" s="78" t="s">
        <v>184</v>
      </c>
    </row>
    <row r="191" spans="37:37">
      <c r="AK191" s="78" t="s">
        <v>185</v>
      </c>
    </row>
    <row r="192" spans="37:37">
      <c r="AK192" s="78" t="s">
        <v>186</v>
      </c>
    </row>
    <row r="193" spans="37:37">
      <c r="AK193" s="78" t="s">
        <v>187</v>
      </c>
    </row>
    <row r="194" spans="37:37">
      <c r="AK194" s="78" t="s">
        <v>188</v>
      </c>
    </row>
    <row r="195" spans="37:37">
      <c r="AK195" s="78" t="s">
        <v>189</v>
      </c>
    </row>
    <row r="196" spans="37:37">
      <c r="AK196" s="78" t="s">
        <v>190</v>
      </c>
    </row>
    <row r="197" spans="37:37">
      <c r="AK197" s="78" t="s">
        <v>191</v>
      </c>
    </row>
    <row r="198" spans="37:37">
      <c r="AK198" s="78" t="s">
        <v>192</v>
      </c>
    </row>
    <row r="199" spans="37:37">
      <c r="AK199" s="78" t="s">
        <v>193</v>
      </c>
    </row>
    <row r="200" spans="37:37" ht="14.25" thickBot="1">
      <c r="AK200" s="81" t="s">
        <v>194</v>
      </c>
    </row>
  </sheetData>
  <sheetProtection selectLockedCells="1"/>
  <mergeCells count="84">
    <mergeCell ref="C66:F66"/>
    <mergeCell ref="B67:G67"/>
    <mergeCell ref="C68:F68"/>
    <mergeCell ref="M68:O68"/>
    <mergeCell ref="C69:F69"/>
    <mergeCell ref="C63:F63"/>
    <mergeCell ref="J63:R63"/>
    <mergeCell ref="C64:F64"/>
    <mergeCell ref="J64:M64"/>
    <mergeCell ref="C65:F65"/>
    <mergeCell ref="J65:M65"/>
    <mergeCell ref="C60:F60"/>
    <mergeCell ref="J60:R60"/>
    <mergeCell ref="C61:F61"/>
    <mergeCell ref="J61:R61"/>
    <mergeCell ref="C62:F62"/>
    <mergeCell ref="J62:R62"/>
    <mergeCell ref="C57:F57"/>
    <mergeCell ref="J57:R57"/>
    <mergeCell ref="C58:F58"/>
    <mergeCell ref="J58:R58"/>
    <mergeCell ref="C59:F59"/>
    <mergeCell ref="J59:R59"/>
    <mergeCell ref="C52:F54"/>
    <mergeCell ref="J52:P54"/>
    <mergeCell ref="Q52:R52"/>
    <mergeCell ref="C55:F56"/>
    <mergeCell ref="J55:R55"/>
    <mergeCell ref="J56:R56"/>
    <mergeCell ref="O45:R45"/>
    <mergeCell ref="M47:Q47"/>
    <mergeCell ref="C49:G49"/>
    <mergeCell ref="H49:I49"/>
    <mergeCell ref="C50:F51"/>
    <mergeCell ref="J50:N51"/>
    <mergeCell ref="P50:P51"/>
    <mergeCell ref="Q50:R50"/>
    <mergeCell ref="Q51:R51"/>
    <mergeCell ref="C43:R43"/>
    <mergeCell ref="C30:F30"/>
    <mergeCell ref="J30:R30"/>
    <mergeCell ref="C31:F31"/>
    <mergeCell ref="J31:M31"/>
    <mergeCell ref="C32:F32"/>
    <mergeCell ref="J32:M32"/>
    <mergeCell ref="C33:F33"/>
    <mergeCell ref="B34:G34"/>
    <mergeCell ref="C35:F35"/>
    <mergeCell ref="M35:O35"/>
    <mergeCell ref="C36:F36"/>
    <mergeCell ref="C27:F27"/>
    <mergeCell ref="J27:R27"/>
    <mergeCell ref="C28:F28"/>
    <mergeCell ref="J28:R28"/>
    <mergeCell ref="C29:F29"/>
    <mergeCell ref="J29:R29"/>
    <mergeCell ref="C24:F24"/>
    <mergeCell ref="J24:R24"/>
    <mergeCell ref="C25:F25"/>
    <mergeCell ref="J25:R25"/>
    <mergeCell ref="C26:F26"/>
    <mergeCell ref="J26:R26"/>
    <mergeCell ref="C19:F21"/>
    <mergeCell ref="J19:P21"/>
    <mergeCell ref="Q19:R19"/>
    <mergeCell ref="C22:F23"/>
    <mergeCell ref="J22:R22"/>
    <mergeCell ref="J23:R23"/>
    <mergeCell ref="C10:R10"/>
    <mergeCell ref="O12:R12"/>
    <mergeCell ref="M14:Q14"/>
    <mergeCell ref="C16:G16"/>
    <mergeCell ref="H16:I16"/>
    <mergeCell ref="C17:F18"/>
    <mergeCell ref="J17:N18"/>
    <mergeCell ref="P17:P18"/>
    <mergeCell ref="Q17:R17"/>
    <mergeCell ref="Q18:R18"/>
    <mergeCell ref="F4:H4"/>
    <mergeCell ref="J4:R4"/>
    <mergeCell ref="F5:H5"/>
    <mergeCell ref="F6:H6"/>
    <mergeCell ref="F7:H7"/>
    <mergeCell ref="K7:R7"/>
  </mergeCells>
  <phoneticPr fontId="5"/>
  <dataValidations count="1">
    <dataValidation type="list" allowBlank="1" showInputMessage="1" showErrorMessage="1" sqref="T4:AI4">
      <formula1>$AK$4:$AK$200</formula1>
    </dataValidation>
  </dataValidations>
  <pageMargins left="0.78740157480314965" right="0.70866141732283472" top="0.98425196850393704" bottom="0.78740157480314965"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R6委託</vt:lpstr>
      <vt:lpstr>★工事依頼書</vt:lpstr>
      <vt:lpstr>★工事依頼書!Print_Area</vt:lpstr>
      <vt:lpstr>'R6委託'!Print_Area</vt:lpstr>
    </vt:vector>
  </TitlesOfParts>
  <Company>土木部検査指導課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技術管理担当</dc:creator>
  <cp:lastModifiedBy>user</cp:lastModifiedBy>
  <cp:lastPrinted>2025-07-14T00:45:48Z</cp:lastPrinted>
  <dcterms:created xsi:type="dcterms:W3CDTF">1998-09-25T06:04:17Z</dcterms:created>
  <dcterms:modified xsi:type="dcterms:W3CDTF">2025-09-02T23:37:04Z</dcterms:modified>
</cp:coreProperties>
</file>