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fs01\s0702\02_技術管理グループ（技術）\02_総合評価\05_評価項目等確認用ファイル（事務所通知）\03_８月修正\03_施工\"/>
    </mc:Choice>
  </mc:AlternateContent>
  <bookViews>
    <workbookView xWindow="-15" yWindow="-15" windowWidth="10320" windowHeight="7920" tabRatio="875"/>
  </bookViews>
  <sheets>
    <sheet name="R4委託" sheetId="55" r:id="rId1"/>
    <sheet name="★工事依頼書" sheetId="50" state="hidden" r:id="rId2"/>
  </sheets>
  <externalReferences>
    <externalReference r:id="rId3"/>
    <externalReference r:id="rId4"/>
  </externalReferences>
  <definedNames>
    <definedName name="_xlnm._FilterDatabase" localSheetId="0" hidden="1">'R4委託'!$A$6:$G$741</definedName>
    <definedName name="DAT" localSheetId="1">#REF!</definedName>
    <definedName name="KND" localSheetId="1">#REF!</definedName>
    <definedName name="_xlnm.Print_Area" localSheetId="1">★工事依頼書!$A$1:$S$69</definedName>
    <definedName name="_xlnm.Print_Area" localSheetId="0">'R4委託'!$A$1:$G$741</definedName>
    <definedName name="_xlnm.Print_Titles" localSheetId="0">'R4委託'!$6:$6</definedName>
    <definedName name="q" localSheetId="1">[1]リストデータ!$D$12:$D$14</definedName>
    <definedName name="SNO" localSheetId="1">#REF!</definedName>
    <definedName name="委託業種リスト">#REF!</definedName>
    <definedName name="委託検査種別">#REF!</definedName>
    <definedName name="委託台帳">#REF!</definedName>
    <definedName name="機械" localSheetId="1">[2]リストデータ!$Z$3:$Z$12</definedName>
    <definedName name="業種リスト" localSheetId="1">[2]リストデータ!$B$3:$B$33</definedName>
    <definedName name="業種リスト２" localSheetId="1">[2]リストデータ!$F$12:$F$35</definedName>
    <definedName name="建築" localSheetId="1">[2]リストデータ!$Y$3:$Y$31</definedName>
    <definedName name="検査員氏名">#REF!</definedName>
    <definedName name="検査種別" localSheetId="1">[2]リストデータ!$D$3:$D$8</definedName>
    <definedName name="検査種別">#REF!</definedName>
    <definedName name="検査種別２" localSheetId="1">[2]リストデータ!$D$12:$D$15</definedName>
    <definedName name="県単公共" localSheetId="1">[2]リストデータ!$F$3:$F$7</definedName>
    <definedName name="県単公共">#REF!</definedName>
    <definedName name="工事">#REF!</definedName>
    <definedName name="工事業種リスト">#REF!</definedName>
    <definedName name="工事検査種別">#REF!</definedName>
    <definedName name="工事台帳">#REF!</definedName>
    <definedName name="事務所等名" localSheetId="1">[2]リストデータ!$K$3:$K$34</definedName>
    <definedName name="事務所等名">#REF!</definedName>
    <definedName name="所属" localSheetId="1">[2]リストデータ!$P$3:$P$33</definedName>
    <definedName name="所属">#REF!</definedName>
    <definedName name="所属番号" localSheetId="1">[2]リストデータ!$J$3:$J$34</definedName>
    <definedName name="所属番号">#REF!</definedName>
    <definedName name="職" localSheetId="1">[2]リストデータ!$N$3:$N$14</definedName>
    <definedName name="職">#REF!</definedName>
    <definedName name="総合評価" localSheetId="1">[2]リストデータ!$H$3:$H$4</definedName>
    <definedName name="総合評価">#REF!</definedName>
    <definedName name="電気" localSheetId="1">[2]リストデータ!$AA$3:$AA$17</definedName>
    <definedName name="土木" localSheetId="1">[2]リストデータ!$AB$3:$AB$83</definedName>
    <definedName name="評定業務" localSheetId="1">[2]リストデータ!$V$3:$V$11</definedName>
    <definedName name="評定業務">#REF!</definedName>
    <definedName name="評定工種" localSheetId="1">[2]リストデータ!$R$3:$R$31</definedName>
    <definedName name="評定工種">#REF!</definedName>
  </definedNames>
  <calcPr calcId="162913"/>
</workbook>
</file>

<file path=xl/calcChain.xml><?xml version="1.0" encoding="utf-8"?>
<calcChain xmlns="http://schemas.openxmlformats.org/spreadsheetml/2006/main">
  <c r="J31" i="50" l="1"/>
  <c r="J64" i="50" l="1"/>
  <c r="AK65" i="50"/>
  <c r="AK64" i="50"/>
  <c r="AK63" i="50"/>
  <c r="AK62" i="50"/>
  <c r="AK61" i="50"/>
  <c r="AK60" i="50"/>
  <c r="AK59" i="50"/>
  <c r="AK58" i="50"/>
  <c r="AK57" i="50"/>
  <c r="AK56" i="50"/>
  <c r="AK55" i="50"/>
  <c r="AK54" i="50"/>
  <c r="AK53" i="50"/>
  <c r="AK52" i="50"/>
  <c r="Q52" i="50"/>
  <c r="AK51" i="50"/>
  <c r="AK50" i="50"/>
  <c r="AK49" i="50"/>
  <c r="AK48" i="50"/>
  <c r="AK47" i="50"/>
  <c r="AK46" i="50"/>
  <c r="AK45" i="50"/>
  <c r="O45" i="50"/>
  <c r="AK44" i="50"/>
  <c r="AK43" i="50"/>
  <c r="AK42" i="50"/>
  <c r="AK41" i="50"/>
  <c r="AK40" i="50"/>
  <c r="AK39" i="50"/>
  <c r="AK32" i="50"/>
  <c r="J32" i="50"/>
  <c r="J65" i="50" s="1"/>
  <c r="AK31" i="50"/>
  <c r="AK30" i="50"/>
  <c r="J30" i="50"/>
  <c r="J63" i="50" s="1"/>
  <c r="AK29" i="50"/>
  <c r="AK28" i="50"/>
  <c r="T28" i="50"/>
  <c r="J29" i="50" s="1"/>
  <c r="J62" i="50" s="1"/>
  <c r="AK27" i="50"/>
  <c r="AK26" i="50"/>
  <c r="J26" i="50"/>
  <c r="J59" i="50" s="1"/>
  <c r="AK25" i="50"/>
  <c r="J25" i="50"/>
  <c r="J27" i="50" s="1"/>
  <c r="J60" i="50" s="1"/>
  <c r="AK24" i="50"/>
  <c r="AK23" i="50"/>
  <c r="J23" i="50"/>
  <c r="J56" i="50" s="1"/>
  <c r="AK22" i="50"/>
  <c r="J22" i="50"/>
  <c r="J55" i="50" s="1"/>
  <c r="AK21" i="50"/>
  <c r="AK20" i="50"/>
  <c r="AK19" i="50"/>
  <c r="J19" i="50"/>
  <c r="J52" i="50" s="1"/>
  <c r="AK18" i="50"/>
  <c r="Q18" i="50"/>
  <c r="Q51" i="50" s="1"/>
  <c r="AK17" i="50"/>
  <c r="J17" i="50"/>
  <c r="M14" i="50" s="1"/>
  <c r="M47" i="50" s="1"/>
  <c r="AK16" i="50"/>
  <c r="T16" i="50"/>
  <c r="J16" i="50" s="1"/>
  <c r="J49" i="50" s="1"/>
  <c r="AK15" i="50"/>
  <c r="AK14" i="50"/>
  <c r="AK13" i="50"/>
  <c r="AK12" i="50"/>
  <c r="AK11" i="50"/>
  <c r="AK10" i="50"/>
  <c r="AK9" i="50"/>
  <c r="AK8" i="50"/>
  <c r="AK7" i="50"/>
  <c r="AK6" i="50"/>
  <c r="AK5" i="50"/>
  <c r="F5" i="50"/>
  <c r="AK4" i="50"/>
  <c r="C28" i="50" l="1"/>
  <c r="C61" i="50" s="1"/>
  <c r="J50" i="50"/>
  <c r="C29" i="50"/>
  <c r="C62" i="50" s="1"/>
  <c r="J58" i="50"/>
  <c r="J24" i="50"/>
  <c r="J57" i="50" s="1"/>
  <c r="J28" i="50"/>
  <c r="J61" i="50" s="1"/>
</calcChain>
</file>

<file path=xl/sharedStrings.xml><?xml version="1.0" encoding="utf-8"?>
<sst xmlns="http://schemas.openxmlformats.org/spreadsheetml/2006/main" count="4636" uniqueCount="2615">
  <si>
    <t xml:space="preserve">次のとおり工事 </t>
    <rPh sb="0" eb="1">
      <t>ツギ</t>
    </rPh>
    <rPh sb="5" eb="7">
      <t>コウジ</t>
    </rPh>
    <phoneticPr fontId="3"/>
  </si>
  <si>
    <t>路線河川名</t>
    <rPh sb="0" eb="2">
      <t>ロセン</t>
    </rPh>
    <rPh sb="2" eb="4">
      <t>カセン</t>
    </rPh>
    <rPh sb="4" eb="5">
      <t>メイ</t>
    </rPh>
    <phoneticPr fontId="3"/>
  </si>
  <si>
    <t>収受</t>
    <rPh sb="0" eb="2">
      <t>シュウジュ</t>
    </rPh>
    <phoneticPr fontId="9"/>
  </si>
  <si>
    <t>第１号様式 （神奈川県県土整備部工事等検査要綱　第９条関係）</t>
    <rPh sb="7" eb="11">
      <t>カナガワケン</t>
    </rPh>
    <rPh sb="11" eb="12">
      <t>ケン</t>
    </rPh>
    <rPh sb="12" eb="13">
      <t>ド</t>
    </rPh>
    <rPh sb="13" eb="15">
      <t>セイビ</t>
    </rPh>
    <rPh sb="15" eb="16">
      <t>ブ</t>
    </rPh>
    <rPh sb="16" eb="18">
      <t>コウジ</t>
    </rPh>
    <rPh sb="18" eb="19">
      <t>トウ</t>
    </rPh>
    <rPh sb="19" eb="21">
      <t>ケンサ</t>
    </rPh>
    <rPh sb="21" eb="23">
      <t>ヨウコウ</t>
    </rPh>
    <rPh sb="24" eb="25">
      <t>ダイ</t>
    </rPh>
    <phoneticPr fontId="8"/>
  </si>
  <si>
    <t xml:space="preserve">次のとおり工事・委託業務 </t>
    <rPh sb="0" eb="1">
      <t>ツギ</t>
    </rPh>
    <rPh sb="5" eb="7">
      <t>コウジ</t>
    </rPh>
    <rPh sb="8" eb="10">
      <t>イタク</t>
    </rPh>
    <rPh sb="10" eb="12">
      <t>ギョウム</t>
    </rPh>
    <phoneticPr fontId="3"/>
  </si>
  <si>
    <t>事務所（工事担当課）名</t>
    <rPh sb="0" eb="2">
      <t>ジム</t>
    </rPh>
    <rPh sb="2" eb="3">
      <t>ショ</t>
    </rPh>
    <rPh sb="4" eb="6">
      <t>コウジ</t>
    </rPh>
    <rPh sb="6" eb="8">
      <t>タントウ</t>
    </rPh>
    <rPh sb="8" eb="9">
      <t>カ</t>
    </rPh>
    <rPh sb="10" eb="11">
      <t>メイ</t>
    </rPh>
    <phoneticPr fontId="3"/>
  </si>
  <si>
    <t>今回出来高査定金額</t>
    <rPh sb="0" eb="2">
      <t>コンカイ</t>
    </rPh>
    <rPh sb="2" eb="4">
      <t>デキ</t>
    </rPh>
    <rPh sb="4" eb="5">
      <t>タカ</t>
    </rPh>
    <rPh sb="5" eb="7">
      <t>サテイ</t>
    </rPh>
    <rPh sb="7" eb="9">
      <t>キンガク</t>
    </rPh>
    <phoneticPr fontId="7"/>
  </si>
  <si>
    <t>工 事 等 検 査 依 頼 書</t>
    <rPh sb="0" eb="1">
      <t>コウ</t>
    </rPh>
    <rPh sb="2" eb="3">
      <t>コト</t>
    </rPh>
    <rPh sb="4" eb="5">
      <t>トウ</t>
    </rPh>
    <rPh sb="10" eb="11">
      <t>エ</t>
    </rPh>
    <rPh sb="12" eb="13">
      <t>ライ</t>
    </rPh>
    <rPh sb="14" eb="15">
      <t>ショ</t>
    </rPh>
    <phoneticPr fontId="9"/>
  </si>
  <si>
    <t>番号</t>
    <rPh sb="0" eb="2">
      <t>バンゴウ</t>
    </rPh>
    <phoneticPr fontId="7"/>
  </si>
  <si>
    <t>工事</t>
    <rPh sb="0" eb="2">
      <t>コウジ</t>
    </rPh>
    <phoneticPr fontId="7"/>
  </si>
  <si>
    <t>厚木土木事務所津久井治水センター</t>
  </si>
  <si>
    <t>横浜川崎治水事務所川崎治水センター</t>
  </si>
  <si>
    <t>流域下水道整備事務所</t>
  </si>
  <si>
    <t>契約金額</t>
  </si>
  <si>
    <t>備　　考</t>
    <rPh sb="0" eb="1">
      <t>ビ</t>
    </rPh>
    <rPh sb="3" eb="4">
      <t>コウ</t>
    </rPh>
    <phoneticPr fontId="3"/>
  </si>
  <si>
    <t>担 当 者 :</t>
    <phoneticPr fontId="3"/>
  </si>
  <si>
    <t>委託場所</t>
    <rPh sb="0" eb="2">
      <t>イタク</t>
    </rPh>
    <rPh sb="2" eb="4">
      <t>バショ</t>
    </rPh>
    <phoneticPr fontId="3"/>
  </si>
  <si>
    <t>次のとおり検査依頼してよいでしょうか。</t>
    <rPh sb="0" eb="1">
      <t>ツギ</t>
    </rPh>
    <rPh sb="5" eb="7">
      <t>ケンサ</t>
    </rPh>
    <rPh sb="7" eb="9">
      <t>イライ</t>
    </rPh>
    <phoneticPr fontId="9"/>
  </si>
  <si>
    <t>検査の種類</t>
    <rPh sb="0" eb="2">
      <t>ケンサ</t>
    </rPh>
    <rPh sb="3" eb="5">
      <t>シュルイ</t>
    </rPh>
    <phoneticPr fontId="7"/>
  </si>
  <si>
    <t>（</t>
    <phoneticPr fontId="7"/>
  </si>
  <si>
    <t>主 な 工 種 :</t>
    <phoneticPr fontId="3"/>
  </si>
  <si>
    <t>(</t>
    <phoneticPr fontId="7"/>
  </si>
  <si>
    <t>)</t>
    <phoneticPr fontId="7"/>
  </si>
  <si>
    <t>工事名</t>
  </si>
  <si>
    <t>工事契約課長</t>
    <rPh sb="0" eb="2">
      <t>コウジ</t>
    </rPh>
    <rPh sb="2" eb="4">
      <t>ケイヤク</t>
    </rPh>
    <rPh sb="4" eb="5">
      <t>カ</t>
    </rPh>
    <rPh sb="5" eb="6">
      <t>チョウ</t>
    </rPh>
    <phoneticPr fontId="7"/>
  </si>
  <si>
    <t>事務所等名</t>
    <rPh sb="0" eb="2">
      <t>ジム</t>
    </rPh>
    <rPh sb="2" eb="4">
      <t>ショナド</t>
    </rPh>
    <rPh sb="4" eb="5">
      <t>メイ</t>
    </rPh>
    <phoneticPr fontId="3"/>
  </si>
  <si>
    <t>※工事場所には、路線名・河川名等を記入する。</t>
    <rPh sb="1" eb="3">
      <t>コウジ</t>
    </rPh>
    <rPh sb="3" eb="5">
      <t>バショ</t>
    </rPh>
    <rPh sb="8" eb="11">
      <t>ロセンメイ</t>
    </rPh>
    <rPh sb="12" eb="14">
      <t>カセン</t>
    </rPh>
    <rPh sb="14" eb="15">
      <t>メイ</t>
    </rPh>
    <rPh sb="15" eb="16">
      <t>ナド</t>
    </rPh>
    <rPh sb="17" eb="19">
      <t>キニュウ</t>
    </rPh>
    <phoneticPr fontId="8"/>
  </si>
  <si>
    <t>平成　　 年　  月 　 日</t>
    <rPh sb="0" eb="2">
      <t>ヘイセイ</t>
    </rPh>
    <rPh sb="5" eb="6">
      <t>ネン</t>
    </rPh>
    <rPh sb="9" eb="10">
      <t>ツキ</t>
    </rPh>
    <rPh sb="13" eb="14">
      <t>ニチ</t>
    </rPh>
    <phoneticPr fontId="9"/>
  </si>
  <si>
    <t>起案</t>
    <rPh sb="0" eb="2">
      <t>キアン</t>
    </rPh>
    <phoneticPr fontId="9"/>
  </si>
  <si>
    <t>決裁</t>
    <rPh sb="0" eb="2">
      <t>ケッサイ</t>
    </rPh>
    <phoneticPr fontId="9"/>
  </si>
  <si>
    <t>処理期限</t>
    <rPh sb="0" eb="2">
      <t>ショリ</t>
    </rPh>
    <rPh sb="2" eb="4">
      <t>キゲン</t>
    </rPh>
    <phoneticPr fontId="9"/>
  </si>
  <si>
    <t>平成　  年　  月 　 日</t>
    <rPh sb="0" eb="2">
      <t>ヘイセイ</t>
    </rPh>
    <rPh sb="5" eb="6">
      <t>ネン</t>
    </rPh>
    <rPh sb="9" eb="10">
      <t>ツキ</t>
    </rPh>
    <rPh sb="13" eb="14">
      <t>ニチ</t>
    </rPh>
    <phoneticPr fontId="9"/>
  </si>
  <si>
    <t>　</t>
  </si>
  <si>
    <t>技 術 管 理 課 長　　殿</t>
    <rPh sb="13" eb="14">
      <t>ドノ</t>
    </rPh>
    <phoneticPr fontId="3"/>
  </si>
  <si>
    <t>　　）検査を依頼します。</t>
    <rPh sb="3" eb="5">
      <t>ケンサ</t>
    </rPh>
    <rPh sb="6" eb="8">
      <t>イライ</t>
    </rPh>
    <phoneticPr fontId="7"/>
  </si>
  <si>
    <t>契約締結年月日</t>
    <rPh sb="0" eb="2">
      <t>ケイヤク</t>
    </rPh>
    <rPh sb="2" eb="4">
      <t>テイケツ</t>
    </rPh>
    <rPh sb="4" eb="7">
      <t>ネンガッピ</t>
    </rPh>
    <phoneticPr fontId="9"/>
  </si>
  <si>
    <t>着手年月日</t>
    <rPh sb="0" eb="2">
      <t>チャクシュ</t>
    </rPh>
    <rPh sb="2" eb="5">
      <t>ネンガッピ</t>
    </rPh>
    <phoneticPr fontId="9"/>
  </si>
  <si>
    <t>契約工期</t>
  </si>
  <si>
    <t>請負者名</t>
    <rPh sb="3" eb="4">
      <t>ナ</t>
    </rPh>
    <phoneticPr fontId="9"/>
  </si>
  <si>
    <t>委託業務名</t>
    <rPh sb="0" eb="2">
      <t>イタク</t>
    </rPh>
    <rPh sb="2" eb="4">
      <t>ギョウム</t>
    </rPh>
    <rPh sb="4" eb="5">
      <t>メイ</t>
    </rPh>
    <phoneticPr fontId="3"/>
  </si>
  <si>
    <t>工事場所</t>
  </si>
  <si>
    <t>主任</t>
    <rPh sb="0" eb="2">
      <t>シュニン</t>
    </rPh>
    <phoneticPr fontId="7"/>
  </si>
  <si>
    <t>道路維持課長</t>
    <rPh sb="0" eb="2">
      <t>ドウロ</t>
    </rPh>
    <rPh sb="2" eb="4">
      <t>イジ</t>
    </rPh>
    <rPh sb="4" eb="6">
      <t>カチョウ</t>
    </rPh>
    <phoneticPr fontId="7"/>
  </si>
  <si>
    <t>藤土</t>
    <rPh sb="0" eb="2">
      <t>フジド</t>
    </rPh>
    <phoneticPr fontId="7"/>
  </si>
  <si>
    <t>藤土リスト</t>
    <rPh sb="0" eb="2">
      <t>フジド</t>
    </rPh>
    <phoneticPr fontId="7"/>
  </si>
  <si>
    <t>課　員</t>
    <phoneticPr fontId="7"/>
  </si>
  <si>
    <t>平成　　年　　月　　日</t>
    <rPh sb="0" eb="2">
      <t>ヘイセイ</t>
    </rPh>
    <rPh sb="4" eb="5">
      <t>ネン</t>
    </rPh>
    <rPh sb="7" eb="8">
      <t>ガツ</t>
    </rPh>
    <rPh sb="10" eb="11">
      <t>ニチ</t>
    </rPh>
    <phoneticPr fontId="7"/>
  </si>
  <si>
    <t>#+#REF!</t>
  </si>
  <si>
    <t>#INDEX(工事検査台帳!$A$5:$BM$200,MATCH(★工事依頼書!$T$4,工事検査台帳!$F$5:$F$200,0),28)</t>
  </si>
  <si>
    <t>#工事検査台帳!$F34</t>
  </si>
  <si>
    <t>#工事検査台帳!$F35</t>
  </si>
  <si>
    <t>#IF($T$16#"完成（指定部分）","※指定部分完成検査"," ")</t>
  </si>
  <si>
    <t>#工事検査台帳!$F36</t>
  </si>
  <si>
    <t>#INDEX(工事検査台帳!$A$5:$BM$200,MATCH(★工事依頼書!$T$4,工事検査台帳!$F$5:$F$200,0),25)</t>
  </si>
  <si>
    <t>#INDEX(工事検査台帳!$A$5:$BM$200,MATCH(★工事依頼書!$T$4,工事検査台帳!$F$5:$F$200,0),26)</t>
  </si>
  <si>
    <t>#工事検査台帳!$F37</t>
  </si>
  <si>
    <t>#工事検査台帳!$F38</t>
  </si>
  <si>
    <t>#工事検査台帳!$F39</t>
  </si>
  <si>
    <t>#+M33</t>
  </si>
  <si>
    <t>#工事検査台帳!$F67</t>
  </si>
  <si>
    <t>#工事検査台帳!$F68</t>
  </si>
  <si>
    <t>#+M35</t>
  </si>
  <si>
    <t>#工事検査台帳!$F69</t>
  </si>
  <si>
    <t>#K36</t>
  </si>
  <si>
    <t>#+M36</t>
  </si>
  <si>
    <t>#+O36</t>
  </si>
  <si>
    <t>#工事検査台帳!$F70</t>
  </si>
  <si>
    <t>#工事検査台帳!$F71</t>
  </si>
  <si>
    <t>#工事検査台帳!$F72</t>
  </si>
  <si>
    <t>#工事検査台帳!$F73</t>
  </si>
  <si>
    <t>#工事検査台帳!$F74</t>
  </si>
  <si>
    <t>#工事検査台帳!$F75</t>
  </si>
  <si>
    <t>#工事検査台帳!$F76</t>
  </si>
  <si>
    <t>#工事検査台帳!$F77</t>
  </si>
  <si>
    <t>#工事検査台帳!$F78</t>
  </si>
  <si>
    <t>#工事検査台帳!$F79</t>
  </si>
  <si>
    <t>#工事検査台帳!$F80</t>
  </si>
  <si>
    <t>#工事検査台帳!$F81</t>
  </si>
  <si>
    <t>#工事検査台帳!$F82</t>
  </si>
  <si>
    <t>#工事検査台帳!$F83</t>
  </si>
  <si>
    <t>#工事検査台帳!$F84</t>
  </si>
  <si>
    <t>#工事検査台帳!$F85</t>
  </si>
  <si>
    <t>#工事検査台帳!$F86</t>
  </si>
  <si>
    <t>#工事検査台帳!$F87</t>
  </si>
  <si>
    <t>#工事検査台帳!$F88</t>
  </si>
  <si>
    <t>#工事検査台帳!$F89</t>
  </si>
  <si>
    <t>#工事検査台帳!$F90</t>
  </si>
  <si>
    <t>#工事検査台帳!$F91</t>
  </si>
  <si>
    <t>#工事検査台帳!$F92</t>
  </si>
  <si>
    <t>#工事検査台帳!$F93</t>
  </si>
  <si>
    <t>#工事検査台帳!$F94</t>
  </si>
  <si>
    <t>#工事検査台帳!$F95</t>
  </si>
  <si>
    <t>#工事検査台帳!$F96</t>
  </si>
  <si>
    <t>#工事検査台帳!$F97</t>
  </si>
  <si>
    <t>#工事検査台帳!$F98</t>
  </si>
  <si>
    <t>#工事検査台帳!$F99</t>
  </si>
  <si>
    <t>#工事検査台帳!$F100</t>
  </si>
  <si>
    <t>#工事検査台帳!$F101</t>
  </si>
  <si>
    <t>#工事検査台帳!$F102</t>
  </si>
  <si>
    <t>#工事検査台帳!$F103</t>
  </si>
  <si>
    <t>#工事検査台帳!$F104</t>
  </si>
  <si>
    <t>#工事検査台帳!$F105</t>
  </si>
  <si>
    <t>#工事検査台帳!$F106</t>
  </si>
  <si>
    <t>#工事検査台帳!$F107</t>
  </si>
  <si>
    <t>#工事検査台帳!$F108</t>
  </si>
  <si>
    <t>#工事検査台帳!$F109</t>
  </si>
  <si>
    <t>#工事検査台帳!$F110</t>
  </si>
  <si>
    <t>#工事検査台帳!$F111</t>
  </si>
  <si>
    <t>#工事検査台帳!$F112</t>
  </si>
  <si>
    <t>#工事検査台帳!$F113</t>
  </si>
  <si>
    <t>#工事検査台帳!$F114</t>
  </si>
  <si>
    <t>#工事検査台帳!$F115</t>
  </si>
  <si>
    <t>#工事検査台帳!$F116</t>
  </si>
  <si>
    <t>#工事検査台帳!$F117</t>
  </si>
  <si>
    <t>#工事検査台帳!$F118</t>
  </si>
  <si>
    <t>#工事検査台帳!$F119</t>
  </si>
  <si>
    <t>#工事検査台帳!$F120</t>
  </si>
  <si>
    <t>#工事検査台帳!$F121</t>
  </si>
  <si>
    <t>#工事検査台帳!$F122</t>
  </si>
  <si>
    <t>#工事検査台帳!$F123</t>
  </si>
  <si>
    <t>#工事検査台帳!$F124</t>
  </si>
  <si>
    <t>#工事検査台帳!$F125</t>
  </si>
  <si>
    <t>#工事検査台帳!$F126</t>
  </si>
  <si>
    <t>#工事検査台帳!$F127</t>
  </si>
  <si>
    <t>#工事検査台帳!$F128</t>
  </si>
  <si>
    <t>#工事検査台帳!$F129</t>
  </si>
  <si>
    <t>#工事検査台帳!$F130</t>
  </si>
  <si>
    <t>#工事検査台帳!$F131</t>
  </si>
  <si>
    <t>#工事検査台帳!$F132</t>
  </si>
  <si>
    <t>#工事検査台帳!$F133</t>
  </si>
  <si>
    <t>#工事検査台帳!$F134</t>
  </si>
  <si>
    <t>#工事検査台帳!$F135</t>
  </si>
  <si>
    <t>#工事検査台帳!$F136</t>
  </si>
  <si>
    <t>#工事検査台帳!$F137</t>
  </si>
  <si>
    <t>#工事検査台帳!$F138</t>
  </si>
  <si>
    <t>#工事検査台帳!$F139</t>
  </si>
  <si>
    <t>#工事検査台帳!$F140</t>
  </si>
  <si>
    <t>#工事検査台帳!$F141</t>
  </si>
  <si>
    <t>#工事検査台帳!$F142</t>
  </si>
  <si>
    <t>#工事検査台帳!$F143</t>
  </si>
  <si>
    <t>#工事検査台帳!$F144</t>
  </si>
  <si>
    <t>#工事検査台帳!$F145</t>
  </si>
  <si>
    <t>#工事検査台帳!$F146</t>
  </si>
  <si>
    <t>#工事検査台帳!$F147</t>
  </si>
  <si>
    <t>#工事検査台帳!$F148</t>
  </si>
  <si>
    <t>#工事検査台帳!$F149</t>
  </si>
  <si>
    <t>#工事検査台帳!$F150</t>
  </si>
  <si>
    <t>#工事検査台帳!$F151</t>
  </si>
  <si>
    <t>#工事検査台帳!$F152</t>
  </si>
  <si>
    <t>#工事検査台帳!$F153</t>
  </si>
  <si>
    <t>#工事検査台帳!$F154</t>
  </si>
  <si>
    <t>#工事検査台帳!$F155</t>
  </si>
  <si>
    <t>#工事検査台帳!$F156</t>
  </si>
  <si>
    <t>#工事検査台帳!$F157</t>
  </si>
  <si>
    <t>#工事検査台帳!$F158</t>
  </si>
  <si>
    <t>#工事検査台帳!$F159</t>
  </si>
  <si>
    <t>#工事検査台帳!$F160</t>
  </si>
  <si>
    <t>#工事検査台帳!$F161</t>
  </si>
  <si>
    <t>#工事検査台帳!$F162</t>
  </si>
  <si>
    <t>#工事検査台帳!$F163</t>
  </si>
  <si>
    <t>#工事検査台帳!$F164</t>
  </si>
  <si>
    <t>#工事検査台帳!$F165</t>
  </si>
  <si>
    <t>#工事検査台帳!$F166</t>
  </si>
  <si>
    <t>#工事検査台帳!$F167</t>
  </si>
  <si>
    <t>#工事検査台帳!$F168</t>
  </si>
  <si>
    <t>#工事検査台帳!$F169</t>
  </si>
  <si>
    <t>#工事検査台帳!$F170</t>
  </si>
  <si>
    <t>#工事検査台帳!$F171</t>
  </si>
  <si>
    <t>#工事検査台帳!$F172</t>
  </si>
  <si>
    <t>#工事検査台帳!$F173</t>
  </si>
  <si>
    <t>#工事検査台帳!$F174</t>
  </si>
  <si>
    <t>#工事検査台帳!$F175</t>
  </si>
  <si>
    <t>#工事検査台帳!$F176</t>
  </si>
  <si>
    <t>#工事検査台帳!$F177</t>
  </si>
  <si>
    <t>#工事検査台帳!$F178</t>
  </si>
  <si>
    <t>#工事検査台帳!$F179</t>
  </si>
  <si>
    <t>#工事検査台帳!$F180</t>
  </si>
  <si>
    <t>#工事検査台帳!$F181</t>
  </si>
  <si>
    <t>#工事検査台帳!$F182</t>
  </si>
  <si>
    <t>#工事検査台帳!$F183</t>
  </si>
  <si>
    <t>#工事検査台帳!$F184</t>
  </si>
  <si>
    <t>#工事検査台帳!$F185</t>
  </si>
  <si>
    <t>#工事検査台帳!$F186</t>
  </si>
  <si>
    <t>#工事検査台帳!$F187</t>
  </si>
  <si>
    <t>#工事検査台帳!$F188</t>
  </si>
  <si>
    <t>#工事検査台帳!$F189</t>
  </si>
  <si>
    <t>#工事検査台帳!$F190</t>
  </si>
  <si>
    <t>#工事検査台帳!$F191</t>
  </si>
  <si>
    <t>#工事検査台帳!$F192</t>
  </si>
  <si>
    <t>#工事検査台帳!$F193</t>
  </si>
  <si>
    <t>#工事検査台帳!$F194</t>
  </si>
  <si>
    <t>#工事検査台帳!$F195</t>
  </si>
  <si>
    <t>#工事検査台帳!$F196</t>
  </si>
  <si>
    <t>#工事検査台帳!$F197</t>
  </si>
  <si>
    <t>#工事検査台帳!$F198</t>
  </si>
  <si>
    <t>#工事検査台帳!$F199</t>
  </si>
  <si>
    <t>#工事検査台帳!$F200</t>
  </si>
  <si>
    <t>#工事検査台帳!$F201</t>
  </si>
  <si>
    <t>トンネル</t>
  </si>
  <si>
    <t>河川砂防及び海岸・海洋</t>
  </si>
  <si>
    <t>南足柄市矢倉沢地内</t>
  </si>
  <si>
    <t>測量</t>
  </si>
  <si>
    <t>受注者名</t>
    <rPh sb="0" eb="3">
      <t>ジュチュウシャ</t>
    </rPh>
    <rPh sb="3" eb="4">
      <t>メイ</t>
    </rPh>
    <phoneticPr fontId="3"/>
  </si>
  <si>
    <t>検査
番号</t>
    <rPh sb="0" eb="2">
      <t>ケンサ</t>
    </rPh>
    <rPh sb="3" eb="5">
      <t>バンゴウ</t>
    </rPh>
    <phoneticPr fontId="7"/>
  </si>
  <si>
    <t>※委託業務名、路線河川名、委託場所等は、簡略化して記載されていることがあります。</t>
    <rPh sb="1" eb="3">
      <t>イタク</t>
    </rPh>
    <rPh sb="3" eb="5">
      <t>ギョウム</t>
    </rPh>
    <rPh sb="5" eb="6">
      <t>メイ</t>
    </rPh>
    <rPh sb="7" eb="9">
      <t>ロセン</t>
    </rPh>
    <rPh sb="9" eb="11">
      <t>カセン</t>
    </rPh>
    <rPh sb="11" eb="12">
      <t>メイ</t>
    </rPh>
    <rPh sb="13" eb="15">
      <t>イタク</t>
    </rPh>
    <rPh sb="15" eb="17">
      <t>バショ</t>
    </rPh>
    <rPh sb="17" eb="18">
      <t>トウ</t>
    </rPh>
    <rPh sb="20" eb="23">
      <t>カンリャクカ</t>
    </rPh>
    <rPh sb="25" eb="27">
      <t>キサイ</t>
    </rPh>
    <phoneticPr fontId="7"/>
  </si>
  <si>
    <t>公　表　用</t>
    <rPh sb="0" eb="1">
      <t>オオヤケ</t>
    </rPh>
    <rPh sb="2" eb="3">
      <t>オモテ</t>
    </rPh>
    <rPh sb="4" eb="5">
      <t>ヨウ</t>
    </rPh>
    <phoneticPr fontId="7"/>
  </si>
  <si>
    <r>
      <t>※委託業務実績の営業種目は、</t>
    </r>
    <r>
      <rPr>
        <b/>
        <sz val="16"/>
        <color rgb="FFFF0000"/>
        <rFont val="ＭＳ Ｐゴシック"/>
        <family val="3"/>
        <charset val="128"/>
        <scheme val="minor"/>
      </rPr>
      <t>「設計業務委託等成績評定通知書」で確認すること</t>
    </r>
    <r>
      <rPr>
        <b/>
        <sz val="16"/>
        <color indexed="8"/>
        <rFont val="ＭＳ Ｐゴシック"/>
        <family val="3"/>
        <charset val="128"/>
        <scheme val="minor"/>
      </rPr>
      <t>としています。</t>
    </r>
    <rPh sb="1" eb="3">
      <t>イタク</t>
    </rPh>
    <rPh sb="3" eb="5">
      <t>ギョウム</t>
    </rPh>
    <rPh sb="5" eb="7">
      <t>ジッセキ</t>
    </rPh>
    <rPh sb="8" eb="10">
      <t>エイギョウ</t>
    </rPh>
    <rPh sb="10" eb="12">
      <t>シュモク</t>
    </rPh>
    <rPh sb="15" eb="17">
      <t>セッケイ</t>
    </rPh>
    <rPh sb="17" eb="19">
      <t>ギョウム</t>
    </rPh>
    <rPh sb="19" eb="21">
      <t>イタク</t>
    </rPh>
    <rPh sb="21" eb="22">
      <t>トウ</t>
    </rPh>
    <rPh sb="22" eb="24">
      <t>セイセキ</t>
    </rPh>
    <rPh sb="24" eb="26">
      <t>ヒョウテイ</t>
    </rPh>
    <rPh sb="26" eb="29">
      <t>ツウチショ</t>
    </rPh>
    <rPh sb="31" eb="33">
      <t>カクニン</t>
    </rPh>
    <phoneticPr fontId="7"/>
  </si>
  <si>
    <r>
      <t>　本表は、評価対象業務の</t>
    </r>
    <r>
      <rPr>
        <b/>
        <sz val="16"/>
        <color rgb="FFFF0000"/>
        <rFont val="ＭＳ Ｐゴシック"/>
        <family val="3"/>
        <charset val="128"/>
        <scheme val="minor"/>
      </rPr>
      <t>「営業種目」が不明な場合に補助的に利用</t>
    </r>
    <r>
      <rPr>
        <b/>
        <sz val="16"/>
        <color indexed="8"/>
        <rFont val="ＭＳ Ｐゴシック"/>
        <family val="3"/>
        <charset val="128"/>
        <scheme val="minor"/>
      </rPr>
      <t>する資料です。</t>
    </r>
    <rPh sb="1" eb="2">
      <t>ホン</t>
    </rPh>
    <rPh sb="2" eb="3">
      <t>ヒョウ</t>
    </rPh>
    <rPh sb="5" eb="7">
      <t>ヒョウカ</t>
    </rPh>
    <rPh sb="7" eb="9">
      <t>タイショウ</t>
    </rPh>
    <rPh sb="9" eb="11">
      <t>ギョウム</t>
    </rPh>
    <rPh sb="13" eb="15">
      <t>エイギョウ</t>
    </rPh>
    <rPh sb="15" eb="17">
      <t>シュモク</t>
    </rPh>
    <rPh sb="19" eb="21">
      <t>フメイ</t>
    </rPh>
    <rPh sb="22" eb="24">
      <t>バアイ</t>
    </rPh>
    <rPh sb="25" eb="28">
      <t>ホジョテキ</t>
    </rPh>
    <rPh sb="29" eb="31">
      <t>リヨウ</t>
    </rPh>
    <rPh sb="33" eb="35">
      <t>シリョウ</t>
    </rPh>
    <phoneticPr fontId="7"/>
  </si>
  <si>
    <r>
      <t>※誤りがある場合は、</t>
    </r>
    <r>
      <rPr>
        <b/>
        <sz val="16"/>
        <color rgb="FFFF0000"/>
        <rFont val="ＭＳ Ｐゴシック"/>
        <family val="3"/>
        <charset val="128"/>
        <scheme val="minor"/>
      </rPr>
      <t>技術管理課技術管理グループに、ご連絡ください。電話番号：045-210-6108（直通）</t>
    </r>
    <rPh sb="1" eb="2">
      <t>アヤマ</t>
    </rPh>
    <rPh sb="6" eb="8">
      <t>バアイ</t>
    </rPh>
    <rPh sb="10" eb="12">
      <t>ギジュツ</t>
    </rPh>
    <rPh sb="12" eb="14">
      <t>カンリ</t>
    </rPh>
    <rPh sb="14" eb="15">
      <t>カ</t>
    </rPh>
    <rPh sb="15" eb="17">
      <t>ギジュツ</t>
    </rPh>
    <rPh sb="17" eb="19">
      <t>カンリ</t>
    </rPh>
    <rPh sb="26" eb="28">
      <t>レンラク</t>
    </rPh>
    <rPh sb="33" eb="35">
      <t>デンワ</t>
    </rPh>
    <rPh sb="35" eb="37">
      <t>バンゴウ</t>
    </rPh>
    <rPh sb="51" eb="53">
      <t>チョクツウ</t>
    </rPh>
    <phoneticPr fontId="7"/>
  </si>
  <si>
    <t>藤沢市江の島一丁目地先</t>
  </si>
  <si>
    <t>土木関係建設コンサルタント業務24営業種目のいずれか</t>
  </si>
  <si>
    <t>県内一円</t>
  </si>
  <si>
    <t>横須賀土木事務所</t>
    <rPh sb="0" eb="3">
      <t>ヨコスカ</t>
    </rPh>
    <rPh sb="3" eb="5">
      <t>ドボク</t>
    </rPh>
    <rPh sb="5" eb="7">
      <t>ジム</t>
    </rPh>
    <rPh sb="7" eb="8">
      <t>ショ</t>
    </rPh>
    <phoneticPr fontId="27"/>
  </si>
  <si>
    <t>平塚土木事務所</t>
  </si>
  <si>
    <t>厚木土木事務所</t>
  </si>
  <si>
    <t>小田原市西酒匂一丁目地内</t>
  </si>
  <si>
    <t>大和市つきみ野３－４</t>
  </si>
  <si>
    <t>平塚市寺田縄590</t>
  </si>
  <si>
    <t>ライトセンター</t>
  </si>
  <si>
    <t>新城高校</t>
  </si>
  <si>
    <t>生命の星・地球博物館</t>
  </si>
  <si>
    <t>建築設計</t>
  </si>
  <si>
    <t>設備設計</t>
  </si>
  <si>
    <t>横須賀土木事務所</t>
    <rPh sb="0" eb="3">
      <t>ヨコスカ</t>
    </rPh>
    <rPh sb="3" eb="5">
      <t>ドボク</t>
    </rPh>
    <rPh sb="5" eb="7">
      <t>ジム</t>
    </rPh>
    <rPh sb="7" eb="8">
      <t>ショ</t>
    </rPh>
    <phoneticPr fontId="8"/>
  </si>
  <si>
    <t>県西土木事務所小田原土木ｾﾝﾀｰ</t>
    <rPh sb="0" eb="1">
      <t>ケン</t>
    </rPh>
    <rPh sb="1" eb="2">
      <t>ニシ</t>
    </rPh>
    <rPh sb="2" eb="4">
      <t>ドボク</t>
    </rPh>
    <rPh sb="4" eb="6">
      <t>ジム</t>
    </rPh>
    <rPh sb="6" eb="7">
      <t>ショ</t>
    </rPh>
    <phoneticPr fontId="5"/>
  </si>
  <si>
    <t>横浜川崎治水事務所</t>
    <rPh sb="0" eb="2">
      <t>ヨコハマ</t>
    </rPh>
    <rPh sb="2" eb="4">
      <t>カワサキ</t>
    </rPh>
    <rPh sb="4" eb="6">
      <t>チスイ</t>
    </rPh>
    <rPh sb="6" eb="8">
      <t>ジム</t>
    </rPh>
    <rPh sb="8" eb="9">
      <t>ショ</t>
    </rPh>
    <phoneticPr fontId="5"/>
  </si>
  <si>
    <t>令和３年度　急傾斜地崩壊対策工事（公共）その１　地質調査業務委託</t>
  </si>
  <si>
    <t>国道１３４号</t>
    <rPh sb="0" eb="2">
      <t>コクドウ</t>
    </rPh>
    <rPh sb="5" eb="6">
      <t>ゴウ</t>
    </rPh>
    <phoneticPr fontId="11"/>
  </si>
  <si>
    <t>横須賀市東逸見町二丁目　地内　他</t>
  </si>
  <si>
    <t>一級河川目久尻川</t>
  </si>
  <si>
    <t>寒川町宮山地先</t>
  </si>
  <si>
    <t>一級河川小出川</t>
  </si>
  <si>
    <t>地方港湾湘南港</t>
  </si>
  <si>
    <t>県道64号（伊勢原津久井）</t>
  </si>
  <si>
    <t>一級河川永池川</t>
  </si>
  <si>
    <t>海老名市大谷地先他</t>
  </si>
  <si>
    <t>座間市座間一丁目～入谷西二丁目地内</t>
  </si>
  <si>
    <t>国道467号</t>
    <rPh sb="0" eb="2">
      <t>コクドウ</t>
    </rPh>
    <rPh sb="5" eb="6">
      <t>ゴウ</t>
    </rPh>
    <phoneticPr fontId="5"/>
  </si>
  <si>
    <t>管内一円</t>
    <rPh sb="0" eb="2">
      <t>カンナイ</t>
    </rPh>
    <rPh sb="2" eb="4">
      <t>イチエン</t>
    </rPh>
    <phoneticPr fontId="5"/>
  </si>
  <si>
    <t>県道76号（山北藤野）</t>
  </si>
  <si>
    <t>県道731号（矢倉沢仙石原）</t>
  </si>
  <si>
    <t>国道135号</t>
    <rPh sb="0" eb="2">
      <t>コクドウ</t>
    </rPh>
    <rPh sb="5" eb="6">
      <t>ゴウ</t>
    </rPh>
    <phoneticPr fontId="5"/>
  </si>
  <si>
    <t>小田原市米神地内</t>
    <rPh sb="0" eb="4">
      <t>オダワラシ</t>
    </rPh>
    <rPh sb="4" eb="6">
      <t>コメカミ</t>
    </rPh>
    <rPh sb="6" eb="7">
      <t>チ</t>
    </rPh>
    <rPh sb="7" eb="8">
      <t>ナイ</t>
    </rPh>
    <phoneticPr fontId="5"/>
  </si>
  <si>
    <t>県道740号（小田原湯河原）</t>
  </si>
  <si>
    <t>足柄下郡真鶴町岩地内</t>
  </si>
  <si>
    <t>国道１号他</t>
    <rPh sb="0" eb="2">
      <t>コクドウ</t>
    </rPh>
    <rPh sb="3" eb="4">
      <t>ゴウ</t>
    </rPh>
    <rPh sb="4" eb="5">
      <t>ホカ</t>
    </rPh>
    <phoneticPr fontId="5"/>
  </si>
  <si>
    <t>小田原市江之浦地内他</t>
    <rPh sb="0" eb="4">
      <t>オダワラシ</t>
    </rPh>
    <rPh sb="4" eb="7">
      <t>エノウラ</t>
    </rPh>
    <rPh sb="7" eb="8">
      <t>チ</t>
    </rPh>
    <rPh sb="8" eb="9">
      <t>ナイ</t>
    </rPh>
    <rPh sb="9" eb="10">
      <t>ホカ</t>
    </rPh>
    <phoneticPr fontId="5"/>
  </si>
  <si>
    <t>国道１号</t>
    <rPh sb="0" eb="2">
      <t>コクドウ</t>
    </rPh>
    <rPh sb="3" eb="4">
      <t>ゴウ</t>
    </rPh>
    <phoneticPr fontId="5"/>
  </si>
  <si>
    <t>国道138号他</t>
    <rPh sb="0" eb="2">
      <t>コクドウ</t>
    </rPh>
    <rPh sb="5" eb="6">
      <t>ゴウ</t>
    </rPh>
    <rPh sb="6" eb="7">
      <t>ホカ</t>
    </rPh>
    <phoneticPr fontId="5"/>
  </si>
  <si>
    <t>恩賜箱根公園</t>
  </si>
  <si>
    <t>足柄下郡箱根町元箱根地内</t>
  </si>
  <si>
    <t>足柄下郡箱根町仙石原地内</t>
    <rPh sb="0" eb="4">
      <t>アシガラシモグン</t>
    </rPh>
    <rPh sb="4" eb="7">
      <t>ハコネマチ</t>
    </rPh>
    <rPh sb="7" eb="10">
      <t>センゴクバラ</t>
    </rPh>
    <rPh sb="10" eb="11">
      <t>チ</t>
    </rPh>
    <rPh sb="11" eb="12">
      <t>ナイ</t>
    </rPh>
    <phoneticPr fontId="5"/>
  </si>
  <si>
    <t>二級河川　早川</t>
  </si>
  <si>
    <t>小田原海岸</t>
  </si>
  <si>
    <t>小田原市前川地先他</t>
  </si>
  <si>
    <t>早雲山</t>
    <rPh sb="0" eb="3">
      <t>ソウウンザン</t>
    </rPh>
    <phoneticPr fontId="5"/>
  </si>
  <si>
    <t>北ノ窪地区</t>
    <rPh sb="0" eb="1">
      <t>キタ</t>
    </rPh>
    <rPh sb="2" eb="3">
      <t>クボ</t>
    </rPh>
    <rPh sb="3" eb="5">
      <t>チク</t>
    </rPh>
    <phoneticPr fontId="5"/>
  </si>
  <si>
    <t>横浜市磯子区磯子一丁目地先</t>
  </si>
  <si>
    <t>横浜市金沢区大道一丁目地先他</t>
  </si>
  <si>
    <t>二級河川堀割川</t>
  </si>
  <si>
    <t>県立保土ケ谷公園</t>
    <rPh sb="0" eb="2">
      <t>ケンリツ</t>
    </rPh>
    <rPh sb="2" eb="6">
      <t>ホドガヤ</t>
    </rPh>
    <rPh sb="6" eb="8">
      <t>コウエン</t>
    </rPh>
    <phoneticPr fontId="5"/>
  </si>
  <si>
    <t>一級河川恩田川</t>
    <rPh sb="0" eb="2">
      <t>イッキュウ</t>
    </rPh>
    <rPh sb="2" eb="4">
      <t>カセン</t>
    </rPh>
    <rPh sb="4" eb="6">
      <t>オンダ</t>
    </rPh>
    <rPh sb="6" eb="7">
      <t>ガワ</t>
    </rPh>
    <phoneticPr fontId="5"/>
  </si>
  <si>
    <t>一級河川恩田川</t>
    <rPh sb="0" eb="4">
      <t>イッキュウカセン</t>
    </rPh>
    <rPh sb="4" eb="6">
      <t>オンダ</t>
    </rPh>
    <rPh sb="6" eb="7">
      <t>ガワ</t>
    </rPh>
    <phoneticPr fontId="5"/>
  </si>
  <si>
    <t>二級河川大岡川</t>
  </si>
  <si>
    <t>横浜市港南区日野１丁目地内</t>
    <rPh sb="0" eb="3">
      <t>ヨコハマシ</t>
    </rPh>
    <rPh sb="3" eb="6">
      <t>コウナンク</t>
    </rPh>
    <rPh sb="6" eb="7">
      <t>ヒ</t>
    </rPh>
    <rPh sb="7" eb="8">
      <t>ノ</t>
    </rPh>
    <rPh sb="9" eb="11">
      <t>チョウメ</t>
    </rPh>
    <rPh sb="11" eb="12">
      <t>チ</t>
    </rPh>
    <rPh sb="12" eb="13">
      <t>ナイ</t>
    </rPh>
    <phoneticPr fontId="5"/>
  </si>
  <si>
    <t>磯子２丁目地区</t>
    <rPh sb="0" eb="2">
      <t>イソゴ</t>
    </rPh>
    <rPh sb="3" eb="5">
      <t>チョウメ</t>
    </rPh>
    <rPh sb="5" eb="7">
      <t>チク</t>
    </rPh>
    <phoneticPr fontId="5"/>
  </si>
  <si>
    <t>河川砂防及び海岸・海洋</t>
    <rPh sb="0" eb="2">
      <t>カセン</t>
    </rPh>
    <rPh sb="2" eb="4">
      <t>サボウ</t>
    </rPh>
    <rPh sb="4" eb="5">
      <t>オヨ</t>
    </rPh>
    <rPh sb="6" eb="8">
      <t>カイガン</t>
    </rPh>
    <rPh sb="9" eb="11">
      <t>カイヨウ</t>
    </rPh>
    <phoneticPr fontId="12"/>
  </si>
  <si>
    <t>鋼構造物及びコンクリート</t>
  </si>
  <si>
    <t>鋼構造物及びコンクリート</t>
    <rPh sb="0" eb="1">
      <t>ハガネ</t>
    </rPh>
    <rPh sb="1" eb="4">
      <t>コウゾウブツ</t>
    </rPh>
    <rPh sb="4" eb="5">
      <t>オヨ</t>
    </rPh>
    <phoneticPr fontId="5"/>
  </si>
  <si>
    <t>道路</t>
    <rPh sb="0" eb="2">
      <t>ドウロ</t>
    </rPh>
    <phoneticPr fontId="5"/>
  </si>
  <si>
    <t>測量</t>
    <rPh sb="0" eb="2">
      <t>ソクリョウ</t>
    </rPh>
    <phoneticPr fontId="5"/>
  </si>
  <si>
    <t>河川砂防及び海岸・海洋</t>
    <rPh sb="0" eb="2">
      <t>カセン</t>
    </rPh>
    <rPh sb="2" eb="4">
      <t>サボウ</t>
    </rPh>
    <rPh sb="4" eb="5">
      <t>オヨ</t>
    </rPh>
    <rPh sb="6" eb="8">
      <t>カイガン</t>
    </rPh>
    <rPh sb="9" eb="11">
      <t>カイヨウ</t>
    </rPh>
    <phoneticPr fontId="5"/>
  </si>
  <si>
    <t>道路</t>
  </si>
  <si>
    <t>河川砂防及び海岸・海洋（砂防）</t>
    <rPh sb="0" eb="2">
      <t>カセン</t>
    </rPh>
    <rPh sb="2" eb="4">
      <t>サボウ</t>
    </rPh>
    <rPh sb="4" eb="5">
      <t>オヨ</t>
    </rPh>
    <rPh sb="6" eb="8">
      <t>カイガン</t>
    </rPh>
    <rPh sb="9" eb="11">
      <t>カイヨウ</t>
    </rPh>
    <rPh sb="12" eb="14">
      <t>サボウ</t>
    </rPh>
    <phoneticPr fontId="5"/>
  </si>
  <si>
    <t>建築設計</t>
    <rPh sb="0" eb="2">
      <t>ケンチク</t>
    </rPh>
    <rPh sb="2" eb="4">
      <t>セッケイ</t>
    </rPh>
    <phoneticPr fontId="5"/>
  </si>
  <si>
    <t>河川砂防及び海岸・海洋（河川）</t>
    <rPh sb="0" eb="2">
      <t>カセン</t>
    </rPh>
    <rPh sb="2" eb="4">
      <t>サボウ</t>
    </rPh>
    <rPh sb="4" eb="5">
      <t>オヨ</t>
    </rPh>
    <rPh sb="6" eb="8">
      <t>カイガン</t>
    </rPh>
    <rPh sb="9" eb="11">
      <t>カイヨウ</t>
    </rPh>
    <rPh sb="12" eb="14">
      <t>カセン</t>
    </rPh>
    <phoneticPr fontId="5"/>
  </si>
  <si>
    <t>造園</t>
    <rPh sb="0" eb="2">
      <t>ゾウエン</t>
    </rPh>
    <phoneticPr fontId="5"/>
  </si>
  <si>
    <t>建設環境</t>
    <rPh sb="0" eb="2">
      <t>ケンセツ</t>
    </rPh>
    <rPh sb="2" eb="4">
      <t>カンキョウ</t>
    </rPh>
    <phoneticPr fontId="5"/>
  </si>
  <si>
    <t>令和4年度完了委託業務営業種目一覧表</t>
    <rPh sb="0" eb="2">
      <t>レイワ</t>
    </rPh>
    <rPh sb="3" eb="5">
      <t>ネンド</t>
    </rPh>
    <rPh sb="5" eb="7">
      <t>カンリョウ</t>
    </rPh>
    <rPh sb="7" eb="9">
      <t>イタク</t>
    </rPh>
    <rPh sb="9" eb="11">
      <t>ギョウム</t>
    </rPh>
    <rPh sb="11" eb="13">
      <t>エイギョウ</t>
    </rPh>
    <rPh sb="13" eb="15">
      <t>シュモク</t>
    </rPh>
    <rPh sb="15" eb="17">
      <t>イチラン</t>
    </rPh>
    <rPh sb="17" eb="18">
      <t>ヒョウ</t>
    </rPh>
    <phoneticPr fontId="7"/>
  </si>
  <si>
    <t>横須賀土木事務所</t>
    <rPh sb="0" eb="3">
      <t>ヨコスカ</t>
    </rPh>
    <rPh sb="3" eb="5">
      <t>ドボク</t>
    </rPh>
    <rPh sb="5" eb="7">
      <t>ジム</t>
    </rPh>
    <rPh sb="7" eb="8">
      <t>ショ</t>
    </rPh>
    <phoneticPr fontId="34"/>
  </si>
  <si>
    <t>横須賀土木事務所</t>
    <rPh sb="0" eb="3">
      <t>ヨコスカ</t>
    </rPh>
    <rPh sb="3" eb="5">
      <t>ドボク</t>
    </rPh>
    <rPh sb="5" eb="7">
      <t>ジム</t>
    </rPh>
    <rPh sb="7" eb="8">
      <t>ショ</t>
    </rPh>
    <phoneticPr fontId="35"/>
  </si>
  <si>
    <t>横須賀土木事務所</t>
    <rPh sb="0" eb="3">
      <t>ヨコスカ</t>
    </rPh>
    <rPh sb="3" eb="5">
      <t>ドボク</t>
    </rPh>
    <rPh sb="5" eb="7">
      <t>ジム</t>
    </rPh>
    <rPh sb="7" eb="8">
      <t>ショ</t>
    </rPh>
    <phoneticPr fontId="16"/>
  </si>
  <si>
    <t>横須賀土木事務所</t>
    <rPh sb="0" eb="3">
      <t>ヨコスカ</t>
    </rPh>
    <rPh sb="3" eb="5">
      <t>ドボク</t>
    </rPh>
    <rPh sb="5" eb="7">
      <t>ジム</t>
    </rPh>
    <rPh sb="7" eb="8">
      <t>ショ</t>
    </rPh>
    <phoneticPr fontId="21"/>
  </si>
  <si>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</si>
  <si>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</si>
  <si>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</si>
  <si>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</si>
  <si>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</si>
  <si>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36"/>
  </si>
  <si>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</si>
  <si>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</si>
  <si>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</si>
  <si>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37"/>
  </si>
  <si>
    <t>横須賀土木事務所</t>
    <rPh sb="0" eb="3">
      <t>ヨコスカ</t>
    </rPh>
    <rPh sb="3" eb="5">
      <t>ドボク</t>
    </rPh>
    <rPh sb="5" eb="7">
      <t>ジム</t>
    </rPh>
    <rPh sb="7" eb="8">
      <t>ショ</t>
    </rPh>
    <phoneticPr fontId="19"/>
  </si>
  <si>
    <t>横須賀土木事務所</t>
    <rPh sb="0" eb="3">
      <t>ヨコスカ</t>
    </rPh>
    <rPh sb="3" eb="5">
      <t>ドボク</t>
    </rPh>
    <rPh sb="5" eb="7">
      <t>ジム</t>
    </rPh>
    <rPh sb="7" eb="8">
      <t>ショ</t>
    </rPh>
    <phoneticPr fontId="20"/>
  </si>
  <si>
    <t>横須賀土木事務所</t>
    <rPh sb="0" eb="3">
      <t>ヨコスカ</t>
    </rPh>
    <rPh sb="3" eb="5">
      <t>ドボク</t>
    </rPh>
    <rPh sb="5" eb="7">
      <t>ジム</t>
    </rPh>
    <rPh sb="7" eb="8">
      <t>ショ</t>
    </rPh>
    <phoneticPr fontId="12"/>
  </si>
  <si>
    <t>横須賀土木事務所</t>
    <rPh sb="0" eb="3">
      <t>ヨコスカ</t>
    </rPh>
    <rPh sb="3" eb="5">
      <t>ドボク</t>
    </rPh>
    <rPh sb="5" eb="7">
      <t>ジム</t>
    </rPh>
    <rPh sb="7" eb="8">
      <t>ショ</t>
    </rPh>
    <phoneticPr fontId="18"/>
  </si>
  <si>
    <t>平塚土木事務所</t>
    <rPh sb="0" eb="7">
      <t>ヒラツカドボクジムショ</t>
    </rPh>
    <phoneticPr fontId="5"/>
  </si>
  <si>
    <t>平塚土木事務所</t>
    <rPh sb="0" eb="2">
      <t>ヒラツカ</t>
    </rPh>
    <rPh sb="2" eb="4">
      <t>ドボク</t>
    </rPh>
    <rPh sb="4" eb="6">
      <t>ジム</t>
    </rPh>
    <rPh sb="6" eb="7">
      <t>ショ</t>
    </rPh>
    <phoneticPr fontId="5"/>
  </si>
  <si>
    <t>平塚土木事務所</t>
    <rPh sb="0" eb="4">
      <t>ヒラツカドボク</t>
    </rPh>
    <rPh sb="4" eb="7">
      <t>ジムショ</t>
    </rPh>
    <phoneticPr fontId="5"/>
  </si>
  <si>
    <t>藤沢土木事務所</t>
    <rPh sb="0" eb="2">
      <t>フジサワ</t>
    </rPh>
    <rPh sb="2" eb="4">
      <t>ドボク</t>
    </rPh>
    <rPh sb="4" eb="6">
      <t>ジム</t>
    </rPh>
    <rPh sb="6" eb="7">
      <t>ショ</t>
    </rPh>
    <phoneticPr fontId="5"/>
  </si>
  <si>
    <t>厚木土木事務所</t>
    <rPh sb="0" eb="2">
      <t>アツギ</t>
    </rPh>
    <rPh sb="2" eb="4">
      <t>ドボク</t>
    </rPh>
    <rPh sb="4" eb="6">
      <t>ジム</t>
    </rPh>
    <rPh sb="6" eb="7">
      <t>ショ</t>
    </rPh>
    <phoneticPr fontId="5"/>
  </si>
  <si>
    <t>厚木土木事務所東部センター</t>
    <rPh sb="0" eb="2">
      <t>アツギ</t>
    </rPh>
    <rPh sb="2" eb="4">
      <t>ドボク</t>
    </rPh>
    <rPh sb="4" eb="6">
      <t>ジム</t>
    </rPh>
    <rPh sb="6" eb="7">
      <t>ショ</t>
    </rPh>
    <rPh sb="7" eb="9">
      <t>トウブ</t>
    </rPh>
    <phoneticPr fontId="4"/>
  </si>
  <si>
    <t>県西土木事務所</t>
    <rPh sb="0" eb="2">
      <t>ケンセイ</t>
    </rPh>
    <rPh sb="2" eb="4">
      <t>ドボク</t>
    </rPh>
    <rPh sb="4" eb="6">
      <t>ジム</t>
    </rPh>
    <rPh sb="6" eb="7">
      <t>ショ</t>
    </rPh>
    <phoneticPr fontId="5"/>
  </si>
  <si>
    <t>県西土木事務所</t>
  </si>
  <si>
    <t>県西土木事務所小田原土木ｾﾝﾀｰ</t>
  </si>
  <si>
    <t>県西土木事務所小田原土木ｾﾝﾀｰ</t>
    <rPh sb="0" eb="1">
      <t>ケン</t>
    </rPh>
    <rPh sb="1" eb="2">
      <t>ニシ</t>
    </rPh>
    <rPh sb="2" eb="4">
      <t>ドボク</t>
    </rPh>
    <rPh sb="4" eb="6">
      <t>ジム</t>
    </rPh>
    <rPh sb="6" eb="7">
      <t>ショ</t>
    </rPh>
    <phoneticPr fontId="7"/>
  </si>
  <si>
    <t>県西土木事務所小田原土木ｾﾝﾀｰ</t>
    <rPh sb="0" eb="1">
      <t>ケン</t>
    </rPh>
    <rPh sb="1" eb="2">
      <t>ニシ</t>
    </rPh>
    <rPh sb="2" eb="4">
      <t>ドボク</t>
    </rPh>
    <rPh sb="4" eb="6">
      <t>ジム</t>
    </rPh>
    <rPh sb="6" eb="7">
      <t>ショ</t>
    </rPh>
    <phoneticPr fontId="6"/>
  </si>
  <si>
    <t>県西土木事務所小田原土木ｾﾝﾀｰ</t>
    <rPh sb="0" eb="1">
      <t>ケン</t>
    </rPh>
    <rPh sb="1" eb="2">
      <t>ニシ</t>
    </rPh>
    <rPh sb="2" eb="4">
      <t>ドボク</t>
    </rPh>
    <rPh sb="4" eb="6">
      <t>ジム</t>
    </rPh>
    <rPh sb="6" eb="7">
      <t>ショ</t>
    </rPh>
    <phoneticPr fontId="4"/>
  </si>
  <si>
    <t>横浜川崎治水事務所川崎治水センター</t>
    <rPh sb="0" eb="2">
      <t>ヨコハマ</t>
    </rPh>
    <rPh sb="2" eb="4">
      <t>カワサキ</t>
    </rPh>
    <rPh sb="4" eb="6">
      <t>チスイ</t>
    </rPh>
    <rPh sb="6" eb="9">
      <t>ジムショ</t>
    </rPh>
    <rPh sb="9" eb="11">
      <t>カワサキ</t>
    </rPh>
    <rPh sb="11" eb="13">
      <t>チスイ</t>
    </rPh>
    <phoneticPr fontId="4"/>
  </si>
  <si>
    <t>住宅営繕事務所</t>
    <rPh sb="0" eb="2">
      <t>ジュウタク</t>
    </rPh>
    <rPh sb="2" eb="4">
      <t>エイゼン</t>
    </rPh>
    <rPh sb="4" eb="6">
      <t>ジム</t>
    </rPh>
    <rPh sb="6" eb="7">
      <t>ショ</t>
    </rPh>
    <phoneticPr fontId="4"/>
  </si>
  <si>
    <t>住宅営繕事務所</t>
    <rPh sb="0" eb="2">
      <t>ジュウタク</t>
    </rPh>
    <rPh sb="2" eb="4">
      <t>エイゼン</t>
    </rPh>
    <rPh sb="4" eb="6">
      <t>ジム</t>
    </rPh>
    <rPh sb="6" eb="7">
      <t>ショ</t>
    </rPh>
    <phoneticPr fontId="5"/>
  </si>
  <si>
    <t>環境共生都市課</t>
    <rPh sb="0" eb="2">
      <t>カンキョウ</t>
    </rPh>
    <rPh sb="2" eb="4">
      <t>キョウセイ</t>
    </rPh>
    <rPh sb="4" eb="6">
      <t>トシ</t>
    </rPh>
    <rPh sb="6" eb="7">
      <t>カ</t>
    </rPh>
    <phoneticPr fontId="5"/>
  </si>
  <si>
    <t>建築指導課</t>
    <rPh sb="0" eb="2">
      <t>ケンチク</t>
    </rPh>
    <rPh sb="2" eb="5">
      <t>シドウカ</t>
    </rPh>
    <phoneticPr fontId="5"/>
  </si>
  <si>
    <t>道路管理課</t>
    <rPh sb="0" eb="2">
      <t>ドウロ</t>
    </rPh>
    <rPh sb="2" eb="4">
      <t>カンリ</t>
    </rPh>
    <rPh sb="4" eb="5">
      <t>カ</t>
    </rPh>
    <phoneticPr fontId="5"/>
  </si>
  <si>
    <t>河港課</t>
    <rPh sb="0" eb="2">
      <t>カコウ</t>
    </rPh>
    <rPh sb="2" eb="3">
      <t>カ</t>
    </rPh>
    <phoneticPr fontId="5"/>
  </si>
  <si>
    <t>環境共生都市課</t>
    <rPh sb="0" eb="2">
      <t>カンキョウ</t>
    </rPh>
    <rPh sb="2" eb="4">
      <t>キョウセイ</t>
    </rPh>
    <rPh sb="4" eb="6">
      <t>トシ</t>
    </rPh>
    <rPh sb="6" eb="7">
      <t>カ</t>
    </rPh>
    <phoneticPr fontId="4"/>
  </si>
  <si>
    <t>下水道課</t>
    <rPh sb="0" eb="3">
      <t>ゲスイドウ</t>
    </rPh>
    <rPh sb="3" eb="4">
      <t>カ</t>
    </rPh>
    <phoneticPr fontId="5"/>
  </si>
  <si>
    <t>砂防課</t>
  </si>
  <si>
    <t>道路企画課</t>
    <rPh sb="0" eb="2">
      <t>ドウロ</t>
    </rPh>
    <rPh sb="2" eb="4">
      <t>キカク</t>
    </rPh>
    <rPh sb="4" eb="5">
      <t>カ</t>
    </rPh>
    <phoneticPr fontId="5"/>
  </si>
  <si>
    <t>令和３年度　街路整備工事（県単）その２　地質調査業務委託</t>
    <rPh sb="0" eb="2">
      <t>レイワ</t>
    </rPh>
    <rPh sb="3" eb="5">
      <t>ネンド</t>
    </rPh>
    <rPh sb="6" eb="8">
      <t>ガイロ</t>
    </rPh>
    <rPh sb="8" eb="10">
      <t>セイビ</t>
    </rPh>
    <rPh sb="10" eb="12">
      <t>コウジ</t>
    </rPh>
    <rPh sb="13" eb="14">
      <t>ケン</t>
    </rPh>
    <rPh sb="14" eb="15">
      <t>タン</t>
    </rPh>
    <rPh sb="20" eb="22">
      <t>チシツ</t>
    </rPh>
    <rPh sb="22" eb="24">
      <t>チョウサ</t>
    </rPh>
    <rPh sb="24" eb="26">
      <t>ギョウム</t>
    </rPh>
    <rPh sb="26" eb="28">
      <t>イタク</t>
    </rPh>
    <phoneticPr fontId="38"/>
  </si>
  <si>
    <t>都市計画道路　西海岸線</t>
    <rPh sb="0" eb="2">
      <t>トシ</t>
    </rPh>
    <rPh sb="2" eb="4">
      <t>ケイカク</t>
    </rPh>
    <rPh sb="4" eb="6">
      <t>ドウロ</t>
    </rPh>
    <rPh sb="7" eb="10">
      <t>ニシカイガン</t>
    </rPh>
    <rPh sb="10" eb="11">
      <t>セン</t>
    </rPh>
    <phoneticPr fontId="38"/>
  </si>
  <si>
    <t>三浦市初声町三戸　地内　他</t>
    <rPh sb="0" eb="3">
      <t>ミウラシ</t>
    </rPh>
    <rPh sb="3" eb="6">
      <t>ハッセマチ</t>
    </rPh>
    <rPh sb="6" eb="8">
      <t>ミト</t>
    </rPh>
    <rPh sb="9" eb="10">
      <t>チ</t>
    </rPh>
    <rPh sb="10" eb="11">
      <t>ナイ</t>
    </rPh>
    <rPh sb="12" eb="13">
      <t>ホカ</t>
    </rPh>
    <phoneticPr fontId="38"/>
  </si>
  <si>
    <t>令和３年度　街路整備工事（県単）その２　測量業務委託</t>
    <rPh sb="0" eb="2">
      <t>レイワ</t>
    </rPh>
    <rPh sb="3" eb="5">
      <t>ネンド</t>
    </rPh>
    <rPh sb="6" eb="8">
      <t>ガイロ</t>
    </rPh>
    <rPh sb="8" eb="10">
      <t>セイビ</t>
    </rPh>
    <rPh sb="10" eb="12">
      <t>コウジ</t>
    </rPh>
    <rPh sb="13" eb="14">
      <t>ケン</t>
    </rPh>
    <rPh sb="14" eb="15">
      <t>タン</t>
    </rPh>
    <rPh sb="20" eb="22">
      <t>ソクリョウ</t>
    </rPh>
    <rPh sb="22" eb="24">
      <t>ギョウム</t>
    </rPh>
    <rPh sb="24" eb="26">
      <t>イタク</t>
    </rPh>
    <phoneticPr fontId="38"/>
  </si>
  <si>
    <t>都市計画道路　桜山長柄線　他</t>
    <rPh sb="0" eb="2">
      <t>トシ</t>
    </rPh>
    <rPh sb="2" eb="4">
      <t>ケイカク</t>
    </rPh>
    <rPh sb="4" eb="6">
      <t>ドウロ</t>
    </rPh>
    <rPh sb="7" eb="9">
      <t>サクラヤマ</t>
    </rPh>
    <rPh sb="9" eb="11">
      <t>ナガエ</t>
    </rPh>
    <rPh sb="11" eb="12">
      <t>セン</t>
    </rPh>
    <rPh sb="13" eb="14">
      <t>ホカ</t>
    </rPh>
    <phoneticPr fontId="38"/>
  </si>
  <si>
    <t>逗子市桜山五丁目　地内　他</t>
    <rPh sb="0" eb="3">
      <t>ズシシ</t>
    </rPh>
    <rPh sb="3" eb="5">
      <t>サクラヤマ</t>
    </rPh>
    <rPh sb="5" eb="8">
      <t>ゴチョウメ</t>
    </rPh>
    <rPh sb="9" eb="10">
      <t>チ</t>
    </rPh>
    <rPh sb="10" eb="11">
      <t>ナイ</t>
    </rPh>
    <rPh sb="12" eb="13">
      <t>ホカ</t>
    </rPh>
    <phoneticPr fontId="38"/>
  </si>
  <si>
    <t>令和３年度　街路整備工事（県単）その１　地質調査業務委託</t>
    <rPh sb="0" eb="2">
      <t>レイワ</t>
    </rPh>
    <rPh sb="3" eb="5">
      <t>ネンド</t>
    </rPh>
    <rPh sb="6" eb="8">
      <t>ガイロ</t>
    </rPh>
    <rPh sb="8" eb="10">
      <t>セイビ</t>
    </rPh>
    <rPh sb="10" eb="12">
      <t>コウジ</t>
    </rPh>
    <rPh sb="13" eb="14">
      <t>ケン</t>
    </rPh>
    <rPh sb="14" eb="15">
      <t>タン</t>
    </rPh>
    <rPh sb="20" eb="22">
      <t>チシツ</t>
    </rPh>
    <rPh sb="22" eb="24">
      <t>チョウサ</t>
    </rPh>
    <rPh sb="24" eb="26">
      <t>ギョウム</t>
    </rPh>
    <rPh sb="26" eb="28">
      <t>イタク</t>
    </rPh>
    <phoneticPr fontId="38"/>
  </si>
  <si>
    <t>令和３年度　急傾斜地崩壊対策工事（公共）その２　設計業務委託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24"/>
  </si>
  <si>
    <t>桜山Ｃ</t>
    <rPh sb="0" eb="2">
      <t>サクラヤマ</t>
    </rPh>
    <phoneticPr fontId="24"/>
  </si>
  <si>
    <t>逗子市桜山六丁目　地内</t>
    <rPh sb="0" eb="3">
      <t>ズシシ</t>
    </rPh>
    <rPh sb="3" eb="5">
      <t>サクラヤマ</t>
    </rPh>
    <rPh sb="5" eb="8">
      <t>ロクチョウメ</t>
    </rPh>
    <rPh sb="9" eb="10">
      <t>チ</t>
    </rPh>
    <rPh sb="10" eb="11">
      <t>ナイ</t>
    </rPh>
    <phoneticPr fontId="24"/>
  </si>
  <si>
    <t>令和３年度　道路災害防除工事（県単）その６４　設計業務委託</t>
    <rPh sb="0" eb="2">
      <t>レイワ</t>
    </rPh>
    <rPh sb="3" eb="5">
      <t>ネンド</t>
    </rPh>
    <rPh sb="6" eb="8">
      <t>ドウロ</t>
    </rPh>
    <rPh sb="8" eb="14">
      <t>サイガイボウジョコウジ</t>
    </rPh>
    <rPh sb="15" eb="16">
      <t>ケン</t>
    </rPh>
    <rPh sb="16" eb="17">
      <t>タン</t>
    </rPh>
    <rPh sb="23" eb="25">
      <t>セッケイ</t>
    </rPh>
    <rPh sb="25" eb="27">
      <t>ギョウム</t>
    </rPh>
    <rPh sb="27" eb="29">
      <t>イタク</t>
    </rPh>
    <phoneticPr fontId="26"/>
  </si>
  <si>
    <t>県道２４号（横須賀逗子）他</t>
    <rPh sb="0" eb="2">
      <t>ケンドウ</t>
    </rPh>
    <rPh sb="4" eb="5">
      <t>ゴウ</t>
    </rPh>
    <rPh sb="6" eb="9">
      <t>ヨコスカ</t>
    </rPh>
    <rPh sb="9" eb="11">
      <t>ズシ</t>
    </rPh>
    <rPh sb="12" eb="13">
      <t>ホカ</t>
    </rPh>
    <phoneticPr fontId="26"/>
  </si>
  <si>
    <t>逗子市沼間六丁目　地内　他（沼間隧道、逗子隧道）</t>
    <rPh sb="0" eb="3">
      <t>ズシシ</t>
    </rPh>
    <rPh sb="3" eb="5">
      <t>ヌママ</t>
    </rPh>
    <rPh sb="5" eb="8">
      <t>ロクチョウメ</t>
    </rPh>
    <rPh sb="9" eb="10">
      <t>チ</t>
    </rPh>
    <rPh sb="10" eb="11">
      <t>ナイ</t>
    </rPh>
    <rPh sb="12" eb="13">
      <t>ホカ</t>
    </rPh>
    <rPh sb="14" eb="16">
      <t>ヌママ</t>
    </rPh>
    <rPh sb="16" eb="18">
      <t>ズイドウ</t>
    </rPh>
    <rPh sb="19" eb="21">
      <t>ズシ</t>
    </rPh>
    <rPh sb="21" eb="23">
      <t>ズイドウ</t>
    </rPh>
    <phoneticPr fontId="26"/>
  </si>
  <si>
    <t>令和３年度　公園整備工事（ゼロ県債）　防災カルテ点検業務委託</t>
    <rPh sb="0" eb="2">
      <t>レイワ</t>
    </rPh>
    <rPh sb="3" eb="5">
      <t>ネンド</t>
    </rPh>
    <rPh sb="6" eb="8">
      <t>コウエン</t>
    </rPh>
    <rPh sb="8" eb="10">
      <t>セイビ</t>
    </rPh>
    <rPh sb="10" eb="12">
      <t>コウジ</t>
    </rPh>
    <rPh sb="15" eb="17">
      <t>ケンサイ</t>
    </rPh>
    <rPh sb="19" eb="21">
      <t>ボウサイ</t>
    </rPh>
    <rPh sb="24" eb="26">
      <t>テンケン</t>
    </rPh>
    <rPh sb="26" eb="28">
      <t>ギョウム</t>
    </rPh>
    <rPh sb="28" eb="30">
      <t>イタク</t>
    </rPh>
    <phoneticPr fontId="0"/>
  </si>
  <si>
    <t>県立はやま三ヶ岡山緑地</t>
    <rPh sb="0" eb="2">
      <t>ケンリツ</t>
    </rPh>
    <rPh sb="5" eb="6">
      <t>サン</t>
    </rPh>
    <rPh sb="7" eb="9">
      <t>オカヤマ</t>
    </rPh>
    <rPh sb="9" eb="11">
      <t>リョクチ</t>
    </rPh>
    <phoneticPr fontId="0"/>
  </si>
  <si>
    <t>葉山町一色　地内　他</t>
    <rPh sb="0" eb="3">
      <t>ハヤママチ</t>
    </rPh>
    <rPh sb="3" eb="5">
      <t>イッシキ</t>
    </rPh>
    <rPh sb="6" eb="7">
      <t>チ</t>
    </rPh>
    <rPh sb="7" eb="8">
      <t>ナイ</t>
    </rPh>
    <rPh sb="9" eb="10">
      <t>ホカ</t>
    </rPh>
    <phoneticPr fontId="0"/>
  </si>
  <si>
    <t>令和３年度　急傾斜地崩壊対策工事（公共）その１　設計業務委託</t>
    <rPh sb="0" eb="2">
      <t>レイワ</t>
    </rPh>
    <rPh sb="3" eb="5">
      <t>ネンド</t>
    </rPh>
    <rPh sb="6" eb="16">
      <t>キュウケイシャチホウカイタイサクコウジ</t>
    </rPh>
    <rPh sb="17" eb="19">
      <t>コウキョウ</t>
    </rPh>
    <rPh sb="24" eb="26">
      <t>セッケイ</t>
    </rPh>
    <rPh sb="26" eb="28">
      <t>ギョウム</t>
    </rPh>
    <rPh sb="28" eb="30">
      <t>イタク</t>
    </rPh>
    <phoneticPr fontId="0"/>
  </si>
  <si>
    <t>富士見町３丁目Ａ　他</t>
    <rPh sb="0" eb="4">
      <t>フジミチョウ</t>
    </rPh>
    <rPh sb="5" eb="7">
      <t>チョウメ</t>
    </rPh>
    <rPh sb="9" eb="10">
      <t>ホカ</t>
    </rPh>
    <phoneticPr fontId="0"/>
  </si>
  <si>
    <t>横須賀市富士見町三丁目　地内　他</t>
    <rPh sb="0" eb="4">
      <t>ヨコスカシ</t>
    </rPh>
    <rPh sb="4" eb="7">
      <t>フジミ</t>
    </rPh>
    <rPh sb="7" eb="8">
      <t>チョウ</t>
    </rPh>
    <rPh sb="8" eb="9">
      <t>サン</t>
    </rPh>
    <rPh sb="9" eb="11">
      <t>チョウメ</t>
    </rPh>
    <rPh sb="12" eb="13">
      <t>チ</t>
    </rPh>
    <rPh sb="13" eb="14">
      <t>ナイ</t>
    </rPh>
    <rPh sb="15" eb="16">
      <t>ホカ</t>
    </rPh>
    <phoneticPr fontId="0"/>
  </si>
  <si>
    <t>令和３年度　街路整備工事（県単）その５　設計業務委託</t>
    <rPh sb="0" eb="2">
      <t>レイワ</t>
    </rPh>
    <rPh sb="3" eb="5">
      <t>ネンド</t>
    </rPh>
    <rPh sb="6" eb="8">
      <t>ガイロ</t>
    </rPh>
    <rPh sb="8" eb="10">
      <t>セイビ</t>
    </rPh>
    <rPh sb="10" eb="12">
      <t>コウジ</t>
    </rPh>
    <rPh sb="13" eb="14">
      <t>ケン</t>
    </rPh>
    <rPh sb="14" eb="15">
      <t>タン</t>
    </rPh>
    <rPh sb="20" eb="22">
      <t>セッケイ</t>
    </rPh>
    <rPh sb="22" eb="24">
      <t>ギョウム</t>
    </rPh>
    <rPh sb="24" eb="26">
      <t>イタク</t>
    </rPh>
    <phoneticPr fontId="33"/>
  </si>
  <si>
    <t>都市計画道路　久里浜田浦線</t>
  </si>
  <si>
    <t>横須賀市平作三丁目　地内</t>
    <rPh sb="0" eb="4">
      <t>ヨコスカシ</t>
    </rPh>
    <rPh sb="4" eb="6">
      <t>ヒラサク</t>
    </rPh>
    <rPh sb="6" eb="9">
      <t>サンチョウメ</t>
    </rPh>
    <rPh sb="10" eb="11">
      <t>チ</t>
    </rPh>
    <rPh sb="11" eb="12">
      <t>ナイ</t>
    </rPh>
    <phoneticPr fontId="33"/>
  </si>
  <si>
    <t>令和３年度　通常砂防工事（公共）その２　基礎調査業務委託</t>
  </si>
  <si>
    <t>横須賀市北部・中部、逗子市及び葉山町</t>
  </si>
  <si>
    <t>令和３年度　急傾斜地崩壊対策工事（ゼロ県債）その１　測量業務委託</t>
    <rPh sb="0" eb="2">
      <t>レイワ</t>
    </rPh>
    <rPh sb="3" eb="5">
      <t>ネンド</t>
    </rPh>
    <rPh sb="6" eb="16">
      <t>キュウケイシャチホウカイタイサクコウジ</t>
    </rPh>
    <rPh sb="19" eb="21">
      <t>ケンサイ</t>
    </rPh>
    <rPh sb="26" eb="28">
      <t>ソクリョウ</t>
    </rPh>
    <rPh sb="28" eb="30">
      <t>ギョウム</t>
    </rPh>
    <rPh sb="30" eb="32">
      <t>イタク</t>
    </rPh>
    <phoneticPr fontId="0"/>
  </si>
  <si>
    <t>沼間４丁目Ａ</t>
    <rPh sb="0" eb="2">
      <t>ヌママ</t>
    </rPh>
    <rPh sb="3" eb="5">
      <t>チョウメ</t>
    </rPh>
    <phoneticPr fontId="0"/>
  </si>
  <si>
    <t>逗子市沼間四丁目　地内</t>
    <rPh sb="0" eb="3">
      <t>ズシシ</t>
    </rPh>
    <rPh sb="3" eb="5">
      <t>ヌママ</t>
    </rPh>
    <rPh sb="5" eb="8">
      <t>ヨンチョウメ</t>
    </rPh>
    <rPh sb="9" eb="10">
      <t>チ</t>
    </rPh>
    <rPh sb="10" eb="11">
      <t>ナイ</t>
    </rPh>
    <phoneticPr fontId="0"/>
  </si>
  <si>
    <t>令和３年度　災害復旧工事（県単）その４　設計業務委託</t>
    <rPh sb="0" eb="2">
      <t>レイワ</t>
    </rPh>
    <rPh sb="3" eb="4">
      <t>ネン</t>
    </rPh>
    <rPh sb="4" eb="5">
      <t>ド</t>
    </rPh>
    <rPh sb="6" eb="10">
      <t>サイガイフッキュウ</t>
    </rPh>
    <rPh sb="10" eb="12">
      <t>コウジ</t>
    </rPh>
    <rPh sb="12" eb="16">
      <t>ケンタン</t>
    </rPh>
    <rPh sb="20" eb="22">
      <t>セッケイ</t>
    </rPh>
    <rPh sb="22" eb="24">
      <t>ギョウム</t>
    </rPh>
    <rPh sb="24" eb="26">
      <t>イタク</t>
    </rPh>
    <phoneticPr fontId="0"/>
  </si>
  <si>
    <t>県立塚山公園</t>
    <rPh sb="0" eb="2">
      <t>ケンリツ</t>
    </rPh>
    <rPh sb="2" eb="4">
      <t>ツカヤマ</t>
    </rPh>
    <rPh sb="4" eb="6">
      <t>コウエン</t>
    </rPh>
    <phoneticPr fontId="29"/>
  </si>
  <si>
    <t>横須賀市西逸見町三丁目　地内</t>
    <rPh sb="0" eb="3">
      <t>ヨコスカ</t>
    </rPh>
    <rPh sb="3" eb="4">
      <t>シ</t>
    </rPh>
    <rPh sb="4" eb="7">
      <t>ニシヘミ</t>
    </rPh>
    <rPh sb="7" eb="8">
      <t>チョウ</t>
    </rPh>
    <rPh sb="8" eb="11">
      <t>サンチョウメ</t>
    </rPh>
    <rPh sb="12" eb="13">
      <t>チ</t>
    </rPh>
    <rPh sb="13" eb="14">
      <t>ナイ</t>
    </rPh>
    <phoneticPr fontId="29"/>
  </si>
  <si>
    <t>令和３年度　街路整備工事（ゼロ県債） 事後評価分析業務委託</t>
    <rPh sb="0" eb="2">
      <t>レイワ</t>
    </rPh>
    <rPh sb="3" eb="4">
      <t>ネン</t>
    </rPh>
    <rPh sb="4" eb="5">
      <t>ド</t>
    </rPh>
    <rPh sb="6" eb="8">
      <t>ガイロ</t>
    </rPh>
    <rPh sb="8" eb="10">
      <t>セイビ</t>
    </rPh>
    <rPh sb="10" eb="12">
      <t>コウジ</t>
    </rPh>
    <rPh sb="15" eb="17">
      <t>ケンサイ</t>
    </rPh>
    <rPh sb="19" eb="21">
      <t>ジゴ</t>
    </rPh>
    <rPh sb="21" eb="25">
      <t>ヒョウカブンセキ</t>
    </rPh>
    <rPh sb="25" eb="27">
      <t>ギョウム</t>
    </rPh>
    <rPh sb="27" eb="29">
      <t>イタク</t>
    </rPh>
    <phoneticPr fontId="29"/>
  </si>
  <si>
    <t>都市計画道路　久里浜田浦線</t>
    <rPh sb="0" eb="2">
      <t>トシ</t>
    </rPh>
    <rPh sb="2" eb="4">
      <t>ケイカク</t>
    </rPh>
    <rPh sb="4" eb="6">
      <t>ドウロ</t>
    </rPh>
    <rPh sb="7" eb="10">
      <t>クリハマ</t>
    </rPh>
    <rPh sb="10" eb="12">
      <t>タウラ</t>
    </rPh>
    <rPh sb="12" eb="13">
      <t>セン</t>
    </rPh>
    <phoneticPr fontId="0"/>
  </si>
  <si>
    <t>横須賀市衣笠町～池上五丁目　地内</t>
    <rPh sb="0" eb="4">
      <t>ヨコスカシ</t>
    </rPh>
    <rPh sb="4" eb="6">
      <t>キヌガサ</t>
    </rPh>
    <rPh sb="6" eb="7">
      <t>マチ</t>
    </rPh>
    <rPh sb="8" eb="10">
      <t>イケガミ</t>
    </rPh>
    <rPh sb="10" eb="13">
      <t>ゴチョウメ</t>
    </rPh>
    <rPh sb="14" eb="16">
      <t>チナイ</t>
    </rPh>
    <phoneticPr fontId="29"/>
  </si>
  <si>
    <t>令和３年度　急傾斜地崩壊対策工事（ゼロ県債）その１　測量業務委託</t>
    <rPh sb="0" eb="2">
      <t>レイワ</t>
    </rPh>
    <rPh sb="3" eb="5">
      <t>ネンド</t>
    </rPh>
    <rPh sb="6" eb="16">
      <t>キュウケイシャチホウカイタイサクコウジ</t>
    </rPh>
    <rPh sb="19" eb="21">
      <t>ケンサイ</t>
    </rPh>
    <rPh sb="26" eb="28">
      <t>ソクリョウ</t>
    </rPh>
    <rPh sb="28" eb="30">
      <t>ギョウム</t>
    </rPh>
    <rPh sb="30" eb="32">
      <t>イタク</t>
    </rPh>
    <phoneticPr fontId="29"/>
  </si>
  <si>
    <t>沼間６丁目Ａ</t>
    <rPh sb="0" eb="2">
      <t>ヌママ</t>
    </rPh>
    <rPh sb="3" eb="5">
      <t>チョウメ</t>
    </rPh>
    <phoneticPr fontId="29"/>
  </si>
  <si>
    <t>逗子市沼間六丁目　地内</t>
    <rPh sb="0" eb="3">
      <t>ズシシ</t>
    </rPh>
    <rPh sb="3" eb="5">
      <t>ヌママ</t>
    </rPh>
    <rPh sb="5" eb="6">
      <t>ロク</t>
    </rPh>
    <rPh sb="6" eb="8">
      <t>チョウメ</t>
    </rPh>
    <rPh sb="9" eb="10">
      <t>チ</t>
    </rPh>
    <rPh sb="10" eb="11">
      <t>ナイ</t>
    </rPh>
    <phoneticPr fontId="29"/>
  </si>
  <si>
    <t>沼間２丁目Ｃ</t>
    <rPh sb="0" eb="2">
      <t>ヌママ</t>
    </rPh>
    <rPh sb="3" eb="5">
      <t>チョウメ</t>
    </rPh>
    <phoneticPr fontId="29"/>
  </si>
  <si>
    <t>逗子市沼間二丁目　地内</t>
    <rPh sb="0" eb="3">
      <t>ズシシ</t>
    </rPh>
    <rPh sb="3" eb="5">
      <t>ヌママ</t>
    </rPh>
    <rPh sb="5" eb="8">
      <t>ニチョウメ</t>
    </rPh>
    <rPh sb="9" eb="10">
      <t>チ</t>
    </rPh>
    <rPh sb="10" eb="11">
      <t>ナイ</t>
    </rPh>
    <phoneticPr fontId="29"/>
  </si>
  <si>
    <t>令和３年度　交通安全施設等整備工事（県単）その２　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ギョウム</t>
    </rPh>
    <rPh sb="29" eb="31">
      <t>イタク</t>
    </rPh>
    <phoneticPr fontId="0"/>
  </si>
  <si>
    <t>県道２１５号（上宮田金田三崎港）他</t>
    <rPh sb="0" eb="2">
      <t>ケンドウ</t>
    </rPh>
    <rPh sb="5" eb="6">
      <t>ゴウ</t>
    </rPh>
    <rPh sb="7" eb="10">
      <t>カミミヤタ</t>
    </rPh>
    <rPh sb="10" eb="12">
      <t>カネダ</t>
    </rPh>
    <rPh sb="12" eb="14">
      <t>ミサキ</t>
    </rPh>
    <rPh sb="14" eb="15">
      <t>ミナト</t>
    </rPh>
    <rPh sb="16" eb="17">
      <t>ホカ</t>
    </rPh>
    <phoneticPr fontId="0"/>
  </si>
  <si>
    <t>三浦市宮川町　地内　他</t>
    <rPh sb="0" eb="3">
      <t>ミウラシ</t>
    </rPh>
    <rPh sb="3" eb="5">
      <t>ミヤカワ</t>
    </rPh>
    <rPh sb="5" eb="6">
      <t>チョウ</t>
    </rPh>
    <rPh sb="7" eb="8">
      <t>チ</t>
    </rPh>
    <rPh sb="8" eb="9">
      <t>ナイ</t>
    </rPh>
    <rPh sb="10" eb="11">
      <t>ホカ</t>
    </rPh>
    <phoneticPr fontId="0"/>
  </si>
  <si>
    <t>令和４年度　急傾斜地崩壊対策工事（県単）その１　測量業務委託</t>
    <rPh sb="0" eb="2">
      <t>レイワ</t>
    </rPh>
    <rPh sb="3" eb="4">
      <t>ネン</t>
    </rPh>
    <rPh sb="4" eb="5">
      <t>ド</t>
    </rPh>
    <rPh sb="6" eb="16">
      <t>キュウケイシャチホウカイタイサクコウジ</t>
    </rPh>
    <rPh sb="17" eb="18">
      <t>ケン</t>
    </rPh>
    <rPh sb="18" eb="19">
      <t>タン</t>
    </rPh>
    <rPh sb="24" eb="26">
      <t>ソクリョウ</t>
    </rPh>
    <rPh sb="26" eb="28">
      <t>ギョウム</t>
    </rPh>
    <rPh sb="28" eb="30">
      <t>イタク</t>
    </rPh>
    <phoneticPr fontId="0"/>
  </si>
  <si>
    <t>田浦泉町Ｃ</t>
    <rPh sb="0" eb="4">
      <t>タウライズミチョウ</t>
    </rPh>
    <phoneticPr fontId="0"/>
  </si>
  <si>
    <t>横須賀市田浦泉町　地内</t>
    <rPh sb="0" eb="4">
      <t>ヨコスカシ</t>
    </rPh>
    <rPh sb="4" eb="8">
      <t>タウライズミチョウ</t>
    </rPh>
    <rPh sb="9" eb="10">
      <t>チ</t>
    </rPh>
    <rPh sb="10" eb="11">
      <t>ナイ</t>
    </rPh>
    <phoneticPr fontId="0"/>
  </si>
  <si>
    <t>令和４年度　急傾斜地崩壊対策工事（県単）その１　測量業務委託</t>
    <rPh sb="0" eb="2">
      <t>レイワ</t>
    </rPh>
    <rPh sb="3" eb="4">
      <t>ネン</t>
    </rPh>
    <rPh sb="4" eb="5">
      <t>ド</t>
    </rPh>
    <rPh sb="6" eb="16">
      <t>キュウケイシャチホウカイタイサクコウジ</t>
    </rPh>
    <rPh sb="17" eb="19">
      <t>ケンタン</t>
    </rPh>
    <rPh sb="24" eb="26">
      <t>ソクリョウ</t>
    </rPh>
    <rPh sb="26" eb="28">
      <t>ギョウム</t>
    </rPh>
    <rPh sb="28" eb="30">
      <t>イタク</t>
    </rPh>
    <phoneticPr fontId="0"/>
  </si>
  <si>
    <t>追浜町２丁目Ｃ</t>
    <rPh sb="0" eb="2">
      <t>オッパマ</t>
    </rPh>
    <rPh sb="2" eb="3">
      <t>マチ</t>
    </rPh>
    <rPh sb="4" eb="6">
      <t>チョウメ</t>
    </rPh>
    <phoneticPr fontId="0"/>
  </si>
  <si>
    <t>横須賀市追浜町二丁目　地内</t>
    <rPh sb="0" eb="4">
      <t>ヨコスカシ</t>
    </rPh>
    <rPh sb="4" eb="6">
      <t>オッパマ</t>
    </rPh>
    <rPh sb="6" eb="7">
      <t>マチ</t>
    </rPh>
    <rPh sb="7" eb="10">
      <t>ニチョウメ</t>
    </rPh>
    <rPh sb="11" eb="12">
      <t>チ</t>
    </rPh>
    <rPh sb="12" eb="13">
      <t>ナイ</t>
    </rPh>
    <phoneticPr fontId="0"/>
  </si>
  <si>
    <t>令和３年度　急傾斜地崩壊対策工事（ゼロ県債）その１　測量業務委託</t>
    <rPh sb="0" eb="2">
      <t>レイワ</t>
    </rPh>
    <rPh sb="3" eb="4">
      <t>ネン</t>
    </rPh>
    <rPh sb="4" eb="5">
      <t>ド</t>
    </rPh>
    <rPh sb="6" eb="16">
      <t>キュウケイシャチホウカイタイサクコウジ</t>
    </rPh>
    <rPh sb="19" eb="21">
      <t>ケンサイ</t>
    </rPh>
    <rPh sb="26" eb="28">
      <t>ソクリョウ</t>
    </rPh>
    <rPh sb="28" eb="30">
      <t>ギョウム</t>
    </rPh>
    <rPh sb="30" eb="32">
      <t>イタク</t>
    </rPh>
    <phoneticPr fontId="0"/>
  </si>
  <si>
    <t>浦郷町1丁目Ａ</t>
  </si>
  <si>
    <t>横須賀市浦郷町一丁目　地内</t>
    <rPh sb="0" eb="4">
      <t>ヨコスカシ</t>
    </rPh>
    <rPh sb="7" eb="8">
      <t>イチ</t>
    </rPh>
    <rPh sb="11" eb="13">
      <t>チナイ</t>
    </rPh>
    <phoneticPr fontId="0"/>
  </si>
  <si>
    <t>令和２年度　通常砂防工事（２月補正・公共）その６　令和３年度　防災砂防工事（県単）その３　合併　測量業務委託</t>
    <rPh sb="0" eb="2">
      <t>レイワ</t>
    </rPh>
    <rPh sb="3" eb="5">
      <t>ネンド</t>
    </rPh>
    <rPh sb="6" eb="8">
      <t>ツウジョウ</t>
    </rPh>
    <rPh sb="8" eb="10">
      <t>サボウ</t>
    </rPh>
    <rPh sb="10" eb="12">
      <t>コウジ</t>
    </rPh>
    <rPh sb="14" eb="15">
      <t>ガツ</t>
    </rPh>
    <rPh sb="15" eb="17">
      <t>ホセイ</t>
    </rPh>
    <rPh sb="18" eb="20">
      <t>コウキョウ</t>
    </rPh>
    <rPh sb="25" eb="27">
      <t>レイワ</t>
    </rPh>
    <rPh sb="28" eb="30">
      <t>ネンド</t>
    </rPh>
    <rPh sb="31" eb="33">
      <t>ボウサイ</t>
    </rPh>
    <rPh sb="33" eb="35">
      <t>サボウ</t>
    </rPh>
    <rPh sb="35" eb="37">
      <t>コウジ</t>
    </rPh>
    <rPh sb="38" eb="39">
      <t>ケン</t>
    </rPh>
    <rPh sb="39" eb="40">
      <t>タン</t>
    </rPh>
    <rPh sb="45" eb="47">
      <t>ガッペイ</t>
    </rPh>
    <rPh sb="48" eb="50">
      <t>ソクリョウ</t>
    </rPh>
    <rPh sb="50" eb="52">
      <t>ギョウム</t>
    </rPh>
    <rPh sb="52" eb="54">
      <t>イタク</t>
    </rPh>
    <phoneticPr fontId="30"/>
  </si>
  <si>
    <t>土石流危険渓流　田中川</t>
    <rPh sb="0" eb="5">
      <t>ドセキリュウキケン</t>
    </rPh>
    <rPh sb="5" eb="7">
      <t>ケイリュウ</t>
    </rPh>
    <rPh sb="8" eb="10">
      <t>タナカ</t>
    </rPh>
    <rPh sb="10" eb="11">
      <t>ガワ</t>
    </rPh>
    <phoneticPr fontId="30"/>
  </si>
  <si>
    <t>横須賀市秋谷二丁目　地先　他</t>
    <rPh sb="0" eb="4">
      <t>ヨコスカシ</t>
    </rPh>
    <rPh sb="4" eb="6">
      <t>アキヤ</t>
    </rPh>
    <rPh sb="6" eb="9">
      <t>ニチョウメ</t>
    </rPh>
    <rPh sb="10" eb="12">
      <t>チサキ</t>
    </rPh>
    <rPh sb="13" eb="14">
      <t>ホカ</t>
    </rPh>
    <phoneticPr fontId="30"/>
  </si>
  <si>
    <t>令和３年度　河川改修工事（県単）その１０　令和４年度　河川改修工事（県単）その５　合併　河川管理用通路詳細設計業務委託</t>
    <rPh sb="0" eb="2">
      <t>レイワ</t>
    </rPh>
    <rPh sb="3" eb="5">
      <t>ネンド</t>
    </rPh>
    <rPh sb="6" eb="12">
      <t>カセンカイシュウコウジ</t>
    </rPh>
    <rPh sb="13" eb="15">
      <t>ケンタン</t>
    </rPh>
    <rPh sb="21" eb="23">
      <t>レイワ</t>
    </rPh>
    <rPh sb="24" eb="25">
      <t>ネン</t>
    </rPh>
    <rPh sb="25" eb="26">
      <t>ド</t>
    </rPh>
    <rPh sb="27" eb="29">
      <t>カセン</t>
    </rPh>
    <rPh sb="29" eb="31">
      <t>カイシュウ</t>
    </rPh>
    <rPh sb="31" eb="33">
      <t>コウジ</t>
    </rPh>
    <rPh sb="34" eb="35">
      <t>ケン</t>
    </rPh>
    <rPh sb="35" eb="36">
      <t>タン</t>
    </rPh>
    <rPh sb="41" eb="43">
      <t>ガッペイ</t>
    </rPh>
    <rPh sb="44" eb="46">
      <t>カセン</t>
    </rPh>
    <rPh sb="46" eb="49">
      <t>カンリヨウ</t>
    </rPh>
    <rPh sb="49" eb="51">
      <t>ツウロ</t>
    </rPh>
    <rPh sb="51" eb="53">
      <t>ショウサイ</t>
    </rPh>
    <rPh sb="53" eb="55">
      <t>セッケイ</t>
    </rPh>
    <rPh sb="55" eb="57">
      <t>ギョウム</t>
    </rPh>
    <rPh sb="57" eb="59">
      <t>イタク</t>
    </rPh>
    <phoneticPr fontId="30"/>
  </si>
  <si>
    <t>二級河川　田越川</t>
    <rPh sb="0" eb="4">
      <t>ニキュウカセン</t>
    </rPh>
    <rPh sb="5" eb="6">
      <t>タ</t>
    </rPh>
    <rPh sb="6" eb="8">
      <t>コシカワ</t>
    </rPh>
    <phoneticPr fontId="30"/>
  </si>
  <si>
    <t>逗子市逗子五丁目　地先</t>
    <rPh sb="0" eb="3">
      <t>ズシシ</t>
    </rPh>
    <rPh sb="3" eb="8">
      <t>ズシゴチョウメ</t>
    </rPh>
    <rPh sb="9" eb="11">
      <t>チサキ</t>
    </rPh>
    <phoneticPr fontId="30"/>
  </si>
  <si>
    <t>令和３年度　急傾斜地崩壊対策工事（ゼロ県債）その1　測量業務委託</t>
    <rPh sb="0" eb="2">
      <t>レイワ</t>
    </rPh>
    <rPh sb="3" eb="5">
      <t>ネンド</t>
    </rPh>
    <rPh sb="6" eb="16">
      <t>キュウケイシャチホウカイタイサクコウジ</t>
    </rPh>
    <rPh sb="19" eb="21">
      <t>ケンサイ</t>
    </rPh>
    <rPh sb="26" eb="28">
      <t>ソクリョウ</t>
    </rPh>
    <rPh sb="28" eb="30">
      <t>ギョウム</t>
    </rPh>
    <rPh sb="30" eb="32">
      <t>イタク</t>
    </rPh>
    <phoneticPr fontId="30"/>
  </si>
  <si>
    <t>坂本町Ｅ</t>
    <rPh sb="0" eb="3">
      <t>サカモトチョウ</t>
    </rPh>
    <phoneticPr fontId="30"/>
  </si>
  <si>
    <t>横須賀市坂本町二丁目　地内</t>
    <rPh sb="0" eb="3">
      <t>ヨコスカ</t>
    </rPh>
    <rPh sb="3" eb="4">
      <t>シ</t>
    </rPh>
    <rPh sb="4" eb="7">
      <t>サカモトチョウ</t>
    </rPh>
    <rPh sb="7" eb="10">
      <t>ニチョウメ</t>
    </rPh>
    <rPh sb="11" eb="12">
      <t>チ</t>
    </rPh>
    <rPh sb="12" eb="13">
      <t>ナイ</t>
    </rPh>
    <phoneticPr fontId="30"/>
  </si>
  <si>
    <t>令和３年度　急傾斜地崩壊対策工事（ゼロ県債）その１　測量業務委託</t>
  </si>
  <si>
    <t>佐野町Ｃ　他</t>
  </si>
  <si>
    <t>横須賀市佐野町五丁目　地内　他</t>
  </si>
  <si>
    <t>令和４年度　急傾斜地崩壊対策工事（県単）その１　測量業務委託</t>
    <rPh sb="18" eb="19">
      <t>タン</t>
    </rPh>
    <phoneticPr fontId="30"/>
  </si>
  <si>
    <t>浦賀６丁目Ｄ　他</t>
    <rPh sb="0" eb="2">
      <t>ウラガ</t>
    </rPh>
    <rPh sb="3" eb="5">
      <t>チョウメ</t>
    </rPh>
    <phoneticPr fontId="30"/>
  </si>
  <si>
    <t>横須賀市浦賀六丁目　地内　他</t>
    <rPh sb="4" eb="6">
      <t>ウラガ</t>
    </rPh>
    <rPh sb="6" eb="7">
      <t>ロク</t>
    </rPh>
    <phoneticPr fontId="30"/>
  </si>
  <si>
    <t>令和３年度　急傾斜地崩壊対策工事（公共）その１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30"/>
  </si>
  <si>
    <t>不入斗町２丁目Ａ　他</t>
    <rPh sb="0" eb="3">
      <t>イリヤマズ</t>
    </rPh>
    <rPh sb="3" eb="4">
      <t>チョウ</t>
    </rPh>
    <rPh sb="5" eb="7">
      <t>チョウメ</t>
    </rPh>
    <rPh sb="9" eb="10">
      <t>ホカ</t>
    </rPh>
    <phoneticPr fontId="30"/>
  </si>
  <si>
    <t>横須賀市不入斗町二丁目　地内　他</t>
    <rPh sb="0" eb="3">
      <t>ヨコスカ</t>
    </rPh>
    <rPh sb="3" eb="4">
      <t>シ</t>
    </rPh>
    <rPh sb="4" eb="7">
      <t>イリヤマズ</t>
    </rPh>
    <rPh sb="7" eb="8">
      <t>チョウ</t>
    </rPh>
    <rPh sb="8" eb="11">
      <t>ニチョウメ</t>
    </rPh>
    <rPh sb="12" eb="14">
      <t>チナイ</t>
    </rPh>
    <rPh sb="15" eb="16">
      <t>ホカ</t>
    </rPh>
    <phoneticPr fontId="30"/>
  </si>
  <si>
    <t>令和３年度　道路災害防除工事（県単）その１　道路防災カルテ点検業務委託</t>
    <rPh sb="0" eb="2">
      <t>レイワ</t>
    </rPh>
    <rPh sb="3" eb="5">
      <t>ネンド</t>
    </rPh>
    <rPh sb="6" eb="8">
      <t>ドウロ</t>
    </rPh>
    <rPh sb="8" eb="10">
      <t>サイガイ</t>
    </rPh>
    <rPh sb="10" eb="12">
      <t>ボウジョ</t>
    </rPh>
    <rPh sb="12" eb="14">
      <t>コウジ</t>
    </rPh>
    <rPh sb="15" eb="17">
      <t>ケンタン</t>
    </rPh>
    <rPh sb="22" eb="24">
      <t>ドウロ</t>
    </rPh>
    <rPh sb="24" eb="26">
      <t>ボウサイ</t>
    </rPh>
    <rPh sb="29" eb="31">
      <t>テンケン</t>
    </rPh>
    <rPh sb="31" eb="33">
      <t>ギョウム</t>
    </rPh>
    <rPh sb="33" eb="35">
      <t>イタク</t>
    </rPh>
    <phoneticPr fontId="0"/>
  </si>
  <si>
    <t>国道１３４号　他</t>
    <rPh sb="0" eb="2">
      <t>コクドウ</t>
    </rPh>
    <rPh sb="5" eb="6">
      <t>ゴウ</t>
    </rPh>
    <rPh sb="7" eb="8">
      <t>ホカ</t>
    </rPh>
    <phoneticPr fontId="0"/>
  </si>
  <si>
    <t>横須賀市ハイランド一丁目　地内　他</t>
    <rPh sb="0" eb="4">
      <t>ヨコスカシ</t>
    </rPh>
    <rPh sb="9" eb="10">
      <t>イチ</t>
    </rPh>
    <rPh sb="10" eb="12">
      <t>チョウメ</t>
    </rPh>
    <rPh sb="13" eb="14">
      <t>チ</t>
    </rPh>
    <rPh sb="14" eb="15">
      <t>ナイ</t>
    </rPh>
    <rPh sb="16" eb="17">
      <t>ホカ</t>
    </rPh>
    <phoneticPr fontId="0"/>
  </si>
  <si>
    <t>令和３年度　橋りょう補修工事（県単）その２　耐震補強設計業務委託</t>
  </si>
  <si>
    <t>県道２８号（本町山中）</t>
    <rPh sb="0" eb="2">
      <t>ケンドウ</t>
    </rPh>
    <rPh sb="4" eb="5">
      <t>ゴウ</t>
    </rPh>
    <rPh sb="6" eb="8">
      <t>ホンチョウ</t>
    </rPh>
    <rPh sb="8" eb="10">
      <t>ヤマナカ</t>
    </rPh>
    <phoneticPr fontId="0"/>
  </si>
  <si>
    <t>横須賀市山中町　地内　（山中高架橋）</t>
    <rPh sb="0" eb="4">
      <t>ヨコスカシ</t>
    </rPh>
    <rPh sb="4" eb="7">
      <t>ヤマナカチョウ</t>
    </rPh>
    <rPh sb="8" eb="10">
      <t>チナイ</t>
    </rPh>
    <rPh sb="12" eb="14">
      <t>ヤマナカ</t>
    </rPh>
    <rPh sb="14" eb="17">
      <t>コウカキョウ</t>
    </rPh>
    <phoneticPr fontId="0"/>
  </si>
  <si>
    <t>令和４年度　橋りょう補修工事（公共）その２　令和４年度　橋りょう補修工事（県単）その３　合併
橋りょう点検業務委託</t>
  </si>
  <si>
    <t>県道２６号
（横須賀三崎）　他</t>
  </si>
  <si>
    <t>横須賀市衣笠栄町一丁目　地内　他　（新田中橋　他）</t>
  </si>
  <si>
    <t>令和４年度　道路災害防除工事（県単）その１３　測量業務委託</t>
    <rPh sb="0" eb="2">
      <t>レイワ</t>
    </rPh>
    <rPh sb="3" eb="5">
      <t>ネンド</t>
    </rPh>
    <rPh sb="6" eb="8">
      <t>ドウロ</t>
    </rPh>
    <rPh sb="8" eb="10">
      <t>サイガイ</t>
    </rPh>
    <rPh sb="10" eb="12">
      <t>ボウジョ</t>
    </rPh>
    <rPh sb="12" eb="14">
      <t>コウジ</t>
    </rPh>
    <rPh sb="15" eb="16">
      <t>ケン</t>
    </rPh>
    <rPh sb="16" eb="17">
      <t>タン</t>
    </rPh>
    <rPh sb="23" eb="25">
      <t>ソクリョウ</t>
    </rPh>
    <rPh sb="25" eb="27">
      <t>ギョウム</t>
    </rPh>
    <rPh sb="27" eb="29">
      <t>イタク</t>
    </rPh>
    <phoneticPr fontId="0"/>
  </si>
  <si>
    <t>県道２１１号（久里浜港久里浜停車場）</t>
    <rPh sb="0" eb="2">
      <t>ケンドウ</t>
    </rPh>
    <rPh sb="5" eb="6">
      <t>ゴウ</t>
    </rPh>
    <rPh sb="7" eb="10">
      <t>クリハマ</t>
    </rPh>
    <rPh sb="10" eb="11">
      <t>コウ</t>
    </rPh>
    <rPh sb="11" eb="14">
      <t>クリハマ</t>
    </rPh>
    <rPh sb="14" eb="17">
      <t>テイシャジョウ</t>
    </rPh>
    <phoneticPr fontId="0"/>
  </si>
  <si>
    <t>横須賀市久里浜七丁目　地内</t>
    <rPh sb="0" eb="4">
      <t>ヨコスカシ</t>
    </rPh>
    <rPh sb="4" eb="7">
      <t>クリハマ</t>
    </rPh>
    <rPh sb="7" eb="10">
      <t>ナナチョウメ</t>
    </rPh>
    <rPh sb="11" eb="13">
      <t>チナイ</t>
    </rPh>
    <phoneticPr fontId="0"/>
  </si>
  <si>
    <t>令和４年度　道路災害防除工事（公共）その１　道路トンネル定期点検業務委託</t>
    <rPh sb="0" eb="2">
      <t>レイワ</t>
    </rPh>
    <rPh sb="3" eb="5">
      <t>ネンド</t>
    </rPh>
    <rPh sb="6" eb="14">
      <t>ドウロサイガイボウジョコウジ</t>
    </rPh>
    <rPh sb="15" eb="17">
      <t>コウキョウ</t>
    </rPh>
    <rPh sb="22" eb="24">
      <t>ドウロ</t>
    </rPh>
    <rPh sb="28" eb="30">
      <t>テイキ</t>
    </rPh>
    <rPh sb="30" eb="32">
      <t>テンケン</t>
    </rPh>
    <rPh sb="32" eb="34">
      <t>ギョウム</t>
    </rPh>
    <rPh sb="34" eb="36">
      <t>イタク</t>
    </rPh>
    <phoneticPr fontId="0"/>
  </si>
  <si>
    <t>県道２６号（横須賀三崎）　他</t>
    <rPh sb="0" eb="1">
      <t>ケン</t>
    </rPh>
    <phoneticPr fontId="0"/>
  </si>
  <si>
    <t>横須賀市衣笠町　地内　他（衣笠隧道　他）</t>
    <rPh sb="13" eb="17">
      <t>キヌガサズイドウ</t>
    </rPh>
    <phoneticPr fontId="0"/>
  </si>
  <si>
    <t>令和４年度　道路災害防除工事（公共）その２　令和４年度　道路災害防除工事（県単）その１５　合併　道路トンネル定期点検業務委託</t>
    <rPh sb="0" eb="2">
      <t>レイワ</t>
    </rPh>
    <rPh sb="3" eb="5">
      <t>ネンド</t>
    </rPh>
    <rPh sb="6" eb="14">
      <t>ドウロサイガイボウジョコウジ</t>
    </rPh>
    <rPh sb="15" eb="17">
      <t>コウキョウ</t>
    </rPh>
    <rPh sb="22" eb="24">
      <t>レイワ</t>
    </rPh>
    <rPh sb="25" eb="27">
      <t>ネンド</t>
    </rPh>
    <rPh sb="28" eb="30">
      <t>ドウロ</t>
    </rPh>
    <rPh sb="30" eb="32">
      <t>サイガイ</t>
    </rPh>
    <rPh sb="32" eb="34">
      <t>ボウジョ</t>
    </rPh>
    <rPh sb="34" eb="36">
      <t>コウジ</t>
    </rPh>
    <rPh sb="37" eb="38">
      <t>ケン</t>
    </rPh>
    <rPh sb="38" eb="39">
      <t>タン</t>
    </rPh>
    <rPh sb="45" eb="47">
      <t>ガッペイ</t>
    </rPh>
    <rPh sb="48" eb="50">
      <t>ドウロ</t>
    </rPh>
    <rPh sb="54" eb="56">
      <t>テイキ</t>
    </rPh>
    <rPh sb="56" eb="58">
      <t>テンケン</t>
    </rPh>
    <rPh sb="58" eb="60">
      <t>ギョウム</t>
    </rPh>
    <rPh sb="60" eb="62">
      <t>イタク</t>
    </rPh>
    <phoneticPr fontId="0"/>
  </si>
  <si>
    <t>県道３１１号（鎌倉葉山）</t>
    <rPh sb="0" eb="2">
      <t>ケンドウ</t>
    </rPh>
    <rPh sb="5" eb="6">
      <t>ゴウ</t>
    </rPh>
    <rPh sb="7" eb="9">
      <t>カマクラ</t>
    </rPh>
    <rPh sb="9" eb="11">
      <t>ハヤマ</t>
    </rPh>
    <phoneticPr fontId="0"/>
  </si>
  <si>
    <t>逗子市桜山七丁目　地内　他　（桜山隧道　他）</t>
    <rPh sb="0" eb="3">
      <t>ズシシ</t>
    </rPh>
    <rPh sb="3" eb="5">
      <t>サクラヤマ</t>
    </rPh>
    <rPh sb="5" eb="8">
      <t>ナナチョウメ</t>
    </rPh>
    <rPh sb="9" eb="10">
      <t>チ</t>
    </rPh>
    <rPh sb="10" eb="11">
      <t>ナイ</t>
    </rPh>
    <rPh sb="12" eb="13">
      <t>ホカ</t>
    </rPh>
    <rPh sb="15" eb="17">
      <t>サクラヤマ</t>
    </rPh>
    <rPh sb="17" eb="19">
      <t>ズイドウ</t>
    </rPh>
    <rPh sb="20" eb="21">
      <t>ホカ</t>
    </rPh>
    <phoneticPr fontId="0"/>
  </si>
  <si>
    <t>令和４年度　道路改良工事（県単）その５　令和３年度　道路改良工事（県単）その４４　合併　交通量調査業務委託</t>
    <rPh sb="0" eb="2">
      <t>レイワ</t>
    </rPh>
    <rPh sb="3" eb="5">
      <t>ネンド</t>
    </rPh>
    <rPh sb="6" eb="8">
      <t>ドウロ</t>
    </rPh>
    <rPh sb="8" eb="10">
      <t>カイリョウ</t>
    </rPh>
    <rPh sb="10" eb="12">
      <t>コウジ</t>
    </rPh>
    <rPh sb="13" eb="14">
      <t>ケン</t>
    </rPh>
    <rPh sb="14" eb="15">
      <t>タン</t>
    </rPh>
    <rPh sb="20" eb="22">
      <t>レイワ</t>
    </rPh>
    <rPh sb="23" eb="25">
      <t>ネンド</t>
    </rPh>
    <rPh sb="26" eb="32">
      <t>ドウロカイリョウコウジ</t>
    </rPh>
    <rPh sb="33" eb="34">
      <t>ケン</t>
    </rPh>
    <rPh sb="34" eb="35">
      <t>タン</t>
    </rPh>
    <rPh sb="41" eb="43">
      <t>ガッペイ</t>
    </rPh>
    <rPh sb="44" eb="49">
      <t>コウツウリョウチョウサ</t>
    </rPh>
    <rPh sb="49" eb="51">
      <t>ギョウム</t>
    </rPh>
    <rPh sb="51" eb="53">
      <t>イタク</t>
    </rPh>
    <phoneticPr fontId="0"/>
  </si>
  <si>
    <t>県道２６号（横須賀三崎）三浦縦貫道路Ⅱ期</t>
    <rPh sb="0" eb="2">
      <t>ケンドウ</t>
    </rPh>
    <rPh sb="4" eb="5">
      <t>ゴウ</t>
    </rPh>
    <rPh sb="6" eb="11">
      <t>ヨコスカミサキ</t>
    </rPh>
    <rPh sb="12" eb="14">
      <t>ミウラ</t>
    </rPh>
    <rPh sb="14" eb="16">
      <t>ジュウカン</t>
    </rPh>
    <rPh sb="16" eb="18">
      <t>ドウロ</t>
    </rPh>
    <rPh sb="19" eb="20">
      <t>キ</t>
    </rPh>
    <phoneticPr fontId="0"/>
  </si>
  <si>
    <t>横須賀土木事務所管内</t>
    <rPh sb="0" eb="3">
      <t>ヨコスカ</t>
    </rPh>
    <rPh sb="3" eb="5">
      <t>ドボク</t>
    </rPh>
    <rPh sb="5" eb="7">
      <t>ジム</t>
    </rPh>
    <rPh sb="7" eb="8">
      <t>ショ</t>
    </rPh>
    <rPh sb="8" eb="10">
      <t>カンナイ</t>
    </rPh>
    <phoneticPr fontId="0"/>
  </si>
  <si>
    <t>令和３年度　海岸高潮対策工事（県単）その１２　長井海岸事業評価検討業務委託</t>
    <rPh sb="0" eb="2">
      <t>レイワ</t>
    </rPh>
    <rPh sb="3" eb="5">
      <t>ネンド</t>
    </rPh>
    <rPh sb="6" eb="8">
      <t>カイガン</t>
    </rPh>
    <rPh sb="8" eb="10">
      <t>タカシオ</t>
    </rPh>
    <rPh sb="10" eb="12">
      <t>タイサク</t>
    </rPh>
    <rPh sb="12" eb="14">
      <t>コウジ</t>
    </rPh>
    <rPh sb="15" eb="16">
      <t>ケン</t>
    </rPh>
    <rPh sb="16" eb="17">
      <t>タン</t>
    </rPh>
    <rPh sb="23" eb="25">
      <t>ナガイ</t>
    </rPh>
    <rPh sb="25" eb="27">
      <t>カイガン</t>
    </rPh>
    <rPh sb="27" eb="29">
      <t>ジギョウ</t>
    </rPh>
    <rPh sb="29" eb="31">
      <t>ヒョウカ</t>
    </rPh>
    <rPh sb="31" eb="33">
      <t>ケントウ</t>
    </rPh>
    <rPh sb="33" eb="35">
      <t>ギョウム</t>
    </rPh>
    <rPh sb="35" eb="37">
      <t>イタク</t>
    </rPh>
    <phoneticPr fontId="0"/>
  </si>
  <si>
    <t>横須賀海岸</t>
    <rPh sb="0" eb="3">
      <t>ヨコスカ</t>
    </rPh>
    <rPh sb="3" eb="5">
      <t>カイガン</t>
    </rPh>
    <phoneticPr fontId="0"/>
  </si>
  <si>
    <t>横須賀市長井一丁目　地先</t>
    <rPh sb="0" eb="4">
      <t>ヨコスカシ</t>
    </rPh>
    <rPh sb="4" eb="6">
      <t>ナガイ</t>
    </rPh>
    <rPh sb="6" eb="9">
      <t>イッチョウメ</t>
    </rPh>
    <rPh sb="10" eb="12">
      <t>チサキ</t>
    </rPh>
    <phoneticPr fontId="0"/>
  </si>
  <si>
    <t>令和３年度　港湾補修工事（県単）その１９　測量業務委託</t>
    <rPh sb="0" eb="2">
      <t>レイワ</t>
    </rPh>
    <rPh sb="3" eb="5">
      <t>ネンド</t>
    </rPh>
    <rPh sb="6" eb="8">
      <t>コウワン</t>
    </rPh>
    <rPh sb="8" eb="10">
      <t>ホシュウ</t>
    </rPh>
    <rPh sb="10" eb="12">
      <t>コウジ</t>
    </rPh>
    <rPh sb="13" eb="14">
      <t>ケン</t>
    </rPh>
    <rPh sb="14" eb="15">
      <t>タン</t>
    </rPh>
    <rPh sb="21" eb="23">
      <t>ソクリョウ</t>
    </rPh>
    <rPh sb="23" eb="25">
      <t>ギョウム</t>
    </rPh>
    <rPh sb="25" eb="27">
      <t>イタク</t>
    </rPh>
    <phoneticPr fontId="0"/>
  </si>
  <si>
    <t>地方港湾　葉山港</t>
    <rPh sb="0" eb="2">
      <t>チホウ</t>
    </rPh>
    <rPh sb="2" eb="4">
      <t>コウワン</t>
    </rPh>
    <rPh sb="5" eb="7">
      <t>ハヤマ</t>
    </rPh>
    <rPh sb="7" eb="8">
      <t>コウ</t>
    </rPh>
    <phoneticPr fontId="0"/>
  </si>
  <si>
    <t>葉山町堀内　地先</t>
    <rPh sb="0" eb="3">
      <t>ハヤママチ</t>
    </rPh>
    <rPh sb="3" eb="5">
      <t>ホリウチ</t>
    </rPh>
    <rPh sb="6" eb="8">
      <t>チサキ</t>
    </rPh>
    <phoneticPr fontId="0"/>
  </si>
  <si>
    <t>令和４年度　急傾斜地崩壊対策工事（県単）その１　測量業務委託</t>
    <rPh sb="0" eb="2">
      <t>レイワ</t>
    </rPh>
    <rPh sb="3" eb="5">
      <t>ネンド</t>
    </rPh>
    <rPh sb="6" eb="16">
      <t>キュウケイシャチホウカイタイサクコウジ</t>
    </rPh>
    <rPh sb="17" eb="19">
      <t>ケンタン</t>
    </rPh>
    <rPh sb="24" eb="26">
      <t>ソクリョウ</t>
    </rPh>
    <rPh sb="26" eb="28">
      <t>ギョウム</t>
    </rPh>
    <rPh sb="28" eb="30">
      <t>イタク</t>
    </rPh>
    <phoneticPr fontId="0"/>
  </si>
  <si>
    <t>東逸見町２丁目Ａ　他</t>
    <rPh sb="0" eb="1">
      <t>ヒガシ</t>
    </rPh>
    <rPh sb="1" eb="3">
      <t>ヘミ</t>
    </rPh>
    <rPh sb="3" eb="4">
      <t>マチ</t>
    </rPh>
    <rPh sb="5" eb="7">
      <t>チョウメ</t>
    </rPh>
    <rPh sb="9" eb="10">
      <t>ホカ</t>
    </rPh>
    <phoneticPr fontId="0"/>
  </si>
  <si>
    <t>横須賀市東逸見町二丁目　地内　他</t>
    <rPh sb="0" eb="4">
      <t>ヨコスカシ</t>
    </rPh>
    <rPh sb="4" eb="5">
      <t>ヒガシ</t>
    </rPh>
    <rPh sb="5" eb="7">
      <t>ヘミ</t>
    </rPh>
    <rPh sb="7" eb="8">
      <t>マチ</t>
    </rPh>
    <rPh sb="8" eb="11">
      <t>２チョウメ</t>
    </rPh>
    <rPh sb="12" eb="14">
      <t>チナイ</t>
    </rPh>
    <rPh sb="15" eb="16">
      <t>ホカ</t>
    </rPh>
    <phoneticPr fontId="0"/>
  </si>
  <si>
    <t>桜山９丁目Ｃ</t>
    <rPh sb="0" eb="2">
      <t>サクラヤマ</t>
    </rPh>
    <rPh sb="3" eb="5">
      <t>チョウメ</t>
    </rPh>
    <phoneticPr fontId="0"/>
  </si>
  <si>
    <t>逗子市桜山九丁目　地内</t>
    <rPh sb="0" eb="3">
      <t>ズシシ</t>
    </rPh>
    <rPh sb="3" eb="5">
      <t>サクラヤマ</t>
    </rPh>
    <rPh sb="5" eb="8">
      <t>キュウチョウメ</t>
    </rPh>
    <rPh sb="9" eb="10">
      <t>チ</t>
    </rPh>
    <rPh sb="10" eb="11">
      <t>ナイ</t>
    </rPh>
    <phoneticPr fontId="0"/>
  </si>
  <si>
    <t>令和４年度　急傾斜地崩壊対策工事（県単）その１　測量業務委託</t>
  </si>
  <si>
    <t>船越町６丁目Ｂ　他</t>
    <rPh sb="0" eb="3">
      <t>フナコシチョウ</t>
    </rPh>
    <rPh sb="4" eb="6">
      <t>チョウメ</t>
    </rPh>
    <rPh sb="8" eb="9">
      <t>ホカ</t>
    </rPh>
    <phoneticPr fontId="0"/>
  </si>
  <si>
    <t>横須賀市船越町六丁目　地内</t>
    <rPh sb="0" eb="4">
      <t>ヨコスカシ</t>
    </rPh>
    <rPh sb="4" eb="7">
      <t>フナコシチョウ</t>
    </rPh>
    <rPh sb="7" eb="8">
      <t>ロク</t>
    </rPh>
    <rPh sb="8" eb="10">
      <t>チョウメ</t>
    </rPh>
    <rPh sb="11" eb="12">
      <t>チ</t>
    </rPh>
    <rPh sb="12" eb="13">
      <t>ナイ</t>
    </rPh>
    <phoneticPr fontId="0"/>
  </si>
  <si>
    <t>令和３年度　急傾斜地崩壊対策工事（ゼロ県債）その１　測量業務委託</t>
    <rPh sb="0" eb="2">
      <t>レイワ</t>
    </rPh>
    <rPh sb="3" eb="4">
      <t>ネン</t>
    </rPh>
    <rPh sb="4" eb="5">
      <t>ド</t>
    </rPh>
    <rPh sb="6" eb="7">
      <t>キュウ</t>
    </rPh>
    <rPh sb="7" eb="10">
      <t>ケイシャチ</t>
    </rPh>
    <rPh sb="10" eb="12">
      <t>ホウカイ</t>
    </rPh>
    <rPh sb="12" eb="14">
      <t>タイサク</t>
    </rPh>
    <rPh sb="14" eb="16">
      <t>コウジ</t>
    </rPh>
    <rPh sb="19" eb="20">
      <t>ケン</t>
    </rPh>
    <rPh sb="20" eb="21">
      <t>サイ</t>
    </rPh>
    <rPh sb="26" eb="28">
      <t>ソクリョウ</t>
    </rPh>
    <rPh sb="28" eb="30">
      <t>ギョウム</t>
    </rPh>
    <rPh sb="30" eb="32">
      <t>イタク</t>
    </rPh>
    <phoneticPr fontId="0"/>
  </si>
  <si>
    <t>公郷町４丁目Ｂ　他</t>
    <rPh sb="0" eb="3">
      <t>クゴウチョウ</t>
    </rPh>
    <rPh sb="4" eb="6">
      <t>チョウメ</t>
    </rPh>
    <rPh sb="8" eb="9">
      <t>ホカ</t>
    </rPh>
    <phoneticPr fontId="0"/>
  </si>
  <si>
    <t>横須賀市公郷町四丁目　地内　他</t>
    <rPh sb="0" eb="3">
      <t>ヨコスカ</t>
    </rPh>
    <rPh sb="3" eb="4">
      <t>シ</t>
    </rPh>
    <rPh sb="4" eb="7">
      <t>クゴウチョウ</t>
    </rPh>
    <rPh sb="7" eb="10">
      <t>ヨンチョウメ</t>
    </rPh>
    <rPh sb="11" eb="13">
      <t>チナイ</t>
    </rPh>
    <rPh sb="14" eb="15">
      <t>ホカ</t>
    </rPh>
    <phoneticPr fontId="0"/>
  </si>
  <si>
    <t>令和３年度　急傾斜地崩壊対策工事（公共）その１　令和４年度　急傾斜地崩壊対策工事（県単）その２　合併　測量業務委託</t>
    <rPh sb="17" eb="19">
      <t>コウキョウ</t>
    </rPh>
    <rPh sb="48" eb="50">
      <t>ガッペイ</t>
    </rPh>
    <phoneticPr fontId="0"/>
  </si>
  <si>
    <t>佐原５丁目Ｂ　他</t>
    <rPh sb="0" eb="2">
      <t>サワラ</t>
    </rPh>
    <rPh sb="3" eb="5">
      <t>チョウメ</t>
    </rPh>
    <phoneticPr fontId="0"/>
  </si>
  <si>
    <t>横須賀市佐原五丁目　地内　他</t>
    <rPh sb="4" eb="6">
      <t>サワラ</t>
    </rPh>
    <rPh sb="6" eb="7">
      <t>ゴ</t>
    </rPh>
    <rPh sb="7" eb="9">
      <t>チョウメ</t>
    </rPh>
    <phoneticPr fontId="0"/>
  </si>
  <si>
    <t>令和３年度　急傾斜地崩壊対策工事（公共）その１　令和４年度　急傾斜地崩壊対策工事（県単）その２　合併　地質調査業務委託</t>
    <rPh sb="17" eb="19">
      <t>コウキョウ</t>
    </rPh>
    <rPh sb="24" eb="26">
      <t>レイワ</t>
    </rPh>
    <rPh sb="27" eb="29">
      <t>ネンド</t>
    </rPh>
    <rPh sb="30" eb="31">
      <t>キュウ</t>
    </rPh>
    <rPh sb="31" eb="34">
      <t>ケイシャチ</t>
    </rPh>
    <rPh sb="34" eb="36">
      <t>ホウカイ</t>
    </rPh>
    <rPh sb="36" eb="38">
      <t>タイサク</t>
    </rPh>
    <rPh sb="38" eb="40">
      <t>コウジ</t>
    </rPh>
    <rPh sb="41" eb="42">
      <t>ケン</t>
    </rPh>
    <rPh sb="42" eb="43">
      <t>タン</t>
    </rPh>
    <rPh sb="48" eb="50">
      <t>ガッペイ</t>
    </rPh>
    <rPh sb="51" eb="55">
      <t>チシツチョウサ</t>
    </rPh>
    <phoneticPr fontId="0"/>
  </si>
  <si>
    <t>森崎２丁目Ｃ　他</t>
    <rPh sb="0" eb="2">
      <t>モリサキ</t>
    </rPh>
    <rPh sb="3" eb="5">
      <t>チョウメ</t>
    </rPh>
    <rPh sb="7" eb="8">
      <t>タ</t>
    </rPh>
    <phoneticPr fontId="0"/>
  </si>
  <si>
    <t>横須賀市森崎二丁目　地内　他　</t>
    <rPh sb="4" eb="6">
      <t>モリサキ</t>
    </rPh>
    <rPh sb="6" eb="9">
      <t>ニチョウメ</t>
    </rPh>
    <rPh sb="13" eb="14">
      <t>タ</t>
    </rPh>
    <phoneticPr fontId="0"/>
  </si>
  <si>
    <t>令和３年度　急傾斜地崩壊対策工事（公共）その１　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0"/>
  </si>
  <si>
    <t>小矢部２丁目Ａ　他</t>
    <rPh sb="0" eb="3">
      <t>コヤベ</t>
    </rPh>
    <rPh sb="4" eb="6">
      <t>チョウメ</t>
    </rPh>
    <rPh sb="8" eb="9">
      <t>ホカ</t>
    </rPh>
    <phoneticPr fontId="0"/>
  </si>
  <si>
    <t>横須賀市小矢部二丁目　地内　他</t>
    <rPh sb="4" eb="7">
      <t>コヤベ</t>
    </rPh>
    <rPh sb="7" eb="8">
      <t>ニ</t>
    </rPh>
    <phoneticPr fontId="0"/>
  </si>
  <si>
    <t>令和４年度　急傾斜地崩壊対策工事（県単）その１　測量業務委託</t>
    <rPh sb="17" eb="19">
      <t>ケンタン</t>
    </rPh>
    <phoneticPr fontId="0"/>
  </si>
  <si>
    <t>上町１丁目Ｃ　他</t>
    <rPh sb="0" eb="2">
      <t>ウワマチ</t>
    </rPh>
    <rPh sb="3" eb="5">
      <t>チョウメ</t>
    </rPh>
    <rPh sb="7" eb="8">
      <t>ホカ</t>
    </rPh>
    <phoneticPr fontId="0"/>
  </si>
  <si>
    <t>横須賀市上町一丁目　地内　他</t>
    <rPh sb="0" eb="3">
      <t>ヨコスカ</t>
    </rPh>
    <rPh sb="3" eb="4">
      <t>シ</t>
    </rPh>
    <rPh sb="4" eb="6">
      <t>ウワマチ</t>
    </rPh>
    <rPh sb="6" eb="7">
      <t>イッ</t>
    </rPh>
    <rPh sb="7" eb="9">
      <t>チョウメ</t>
    </rPh>
    <rPh sb="10" eb="12">
      <t>チナイ</t>
    </rPh>
    <rPh sb="13" eb="14">
      <t>ホカ</t>
    </rPh>
    <phoneticPr fontId="0"/>
  </si>
  <si>
    <t>令和４年度　急傾斜地崩壊対策工事（公共）その１　令和４年度　急傾斜地崩壊対策工事（県単）その１　合併　測量業務委託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4" eb="26">
      <t>レイワ</t>
    </rPh>
    <rPh sb="27" eb="29">
      <t>ネンド</t>
    </rPh>
    <rPh sb="30" eb="40">
      <t>キュウケイシャチホウカイタイサクコウジ</t>
    </rPh>
    <rPh sb="41" eb="43">
      <t>ケンタン</t>
    </rPh>
    <rPh sb="48" eb="50">
      <t>ガッペイ</t>
    </rPh>
    <rPh sb="51" eb="53">
      <t>ソクリョウ</t>
    </rPh>
    <rPh sb="53" eb="55">
      <t>ギョウム</t>
    </rPh>
    <rPh sb="55" eb="57">
      <t>イタク</t>
    </rPh>
    <phoneticPr fontId="32"/>
  </si>
  <si>
    <t>三春町５丁目Ｄ　他</t>
    <rPh sb="0" eb="3">
      <t>ミハルチョウ</t>
    </rPh>
    <rPh sb="4" eb="6">
      <t>チョウメ</t>
    </rPh>
    <rPh sb="8" eb="9">
      <t>ホカ</t>
    </rPh>
    <phoneticPr fontId="32"/>
  </si>
  <si>
    <t>横須賀市三春町五丁目　地内　他</t>
    <rPh sb="0" eb="4">
      <t>ヨコスカシ</t>
    </rPh>
    <rPh sb="4" eb="7">
      <t>ミハルチョウ</t>
    </rPh>
    <rPh sb="7" eb="8">
      <t>ゴ</t>
    </rPh>
    <rPh sb="8" eb="10">
      <t>チョウメ</t>
    </rPh>
    <rPh sb="11" eb="13">
      <t>チナイ</t>
    </rPh>
    <rPh sb="14" eb="15">
      <t>ホカ</t>
    </rPh>
    <phoneticPr fontId="32"/>
  </si>
  <si>
    <t>令和４年度　急傾斜地崩壊対策工事（公共）その１　地質調査業務委託</t>
    <rPh sb="0" eb="2">
      <t>レイワ</t>
    </rPh>
    <rPh sb="3" eb="5">
      <t>ネンド</t>
    </rPh>
    <rPh sb="6" eb="16">
      <t>キュウケイシャチホウカイタイサクコウジ</t>
    </rPh>
    <rPh sb="17" eb="19">
      <t>コウキョウ</t>
    </rPh>
    <rPh sb="24" eb="26">
      <t>チシツ</t>
    </rPh>
    <rPh sb="26" eb="28">
      <t>チョウサ</t>
    </rPh>
    <phoneticPr fontId="14"/>
  </si>
  <si>
    <t>桜山８丁目Ａ</t>
    <rPh sb="0" eb="2">
      <t>サクラヤマ</t>
    </rPh>
    <rPh sb="3" eb="5">
      <t>チョウメ</t>
    </rPh>
    <phoneticPr fontId="14"/>
  </si>
  <si>
    <t>逗子市桜山八丁目 地内</t>
    <rPh sb="0" eb="3">
      <t>ズシシ</t>
    </rPh>
    <rPh sb="3" eb="5">
      <t>サクラヤマ</t>
    </rPh>
    <rPh sb="5" eb="6">
      <t>ハチ</t>
    </rPh>
    <rPh sb="6" eb="8">
      <t>チョウメ</t>
    </rPh>
    <rPh sb="9" eb="11">
      <t>チナイ</t>
    </rPh>
    <phoneticPr fontId="14"/>
  </si>
  <si>
    <t>令和３年度　街路整備工事（県単）その３１　地質調査業務委託</t>
    <rPh sb="0" eb="2">
      <t>レイワ</t>
    </rPh>
    <rPh sb="3" eb="4">
      <t>ネン</t>
    </rPh>
    <rPh sb="4" eb="5">
      <t>ド</t>
    </rPh>
    <rPh sb="6" eb="8">
      <t>ガイロ</t>
    </rPh>
    <rPh sb="8" eb="10">
      <t>セイビ</t>
    </rPh>
    <rPh sb="10" eb="12">
      <t>コウジ</t>
    </rPh>
    <rPh sb="13" eb="14">
      <t>ケン</t>
    </rPh>
    <rPh sb="14" eb="15">
      <t>タン</t>
    </rPh>
    <rPh sb="21" eb="23">
      <t>チシツ</t>
    </rPh>
    <rPh sb="23" eb="25">
      <t>チョウサ</t>
    </rPh>
    <rPh sb="25" eb="27">
      <t>ギョウム</t>
    </rPh>
    <rPh sb="27" eb="29">
      <t>イタク</t>
    </rPh>
    <phoneticPr fontId="14"/>
  </si>
  <si>
    <t>都市計画道路　安浦下浦線</t>
    <rPh sb="0" eb="2">
      <t>トシ</t>
    </rPh>
    <rPh sb="2" eb="4">
      <t>ケイカク</t>
    </rPh>
    <rPh sb="4" eb="6">
      <t>ドウロ</t>
    </rPh>
    <rPh sb="7" eb="12">
      <t>ヤスウラシタウラセン</t>
    </rPh>
    <phoneticPr fontId="30"/>
  </si>
  <si>
    <t>横須賀市長沢六丁目　地内</t>
    <rPh sb="0" eb="4">
      <t>ヨコスカシ</t>
    </rPh>
    <rPh sb="4" eb="6">
      <t>ナガサワ</t>
    </rPh>
    <rPh sb="6" eb="9">
      <t>ロクチョウメ</t>
    </rPh>
    <rPh sb="10" eb="12">
      <t>チナイ</t>
    </rPh>
    <phoneticPr fontId="14"/>
  </si>
  <si>
    <t>令和４年度　交通安全施設等整備工事（県単）その６　測量業務委託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ソクリョウ</t>
    </rPh>
    <rPh sb="27" eb="29">
      <t>ギョウム</t>
    </rPh>
    <rPh sb="29" eb="31">
      <t>イタク</t>
    </rPh>
    <phoneticPr fontId="31"/>
  </si>
  <si>
    <t>県道２０９号（観音崎環状）　他</t>
    <rPh sb="0" eb="2">
      <t>ケンドウ</t>
    </rPh>
    <rPh sb="5" eb="6">
      <t>ゴウ</t>
    </rPh>
    <rPh sb="7" eb="10">
      <t>カンノンザキ</t>
    </rPh>
    <rPh sb="10" eb="12">
      <t>カンジョウ</t>
    </rPh>
    <rPh sb="14" eb="15">
      <t>ホカ</t>
    </rPh>
    <phoneticPr fontId="31"/>
  </si>
  <si>
    <t>横須賀市東浦賀一丁目　地内　他</t>
    <rPh sb="0" eb="3">
      <t>ヨコスカ</t>
    </rPh>
    <rPh sb="3" eb="4">
      <t>シ</t>
    </rPh>
    <rPh sb="4" eb="5">
      <t>ヒガシ</t>
    </rPh>
    <rPh sb="5" eb="7">
      <t>ウラガ</t>
    </rPh>
    <rPh sb="7" eb="8">
      <t>イチ</t>
    </rPh>
    <rPh sb="8" eb="10">
      <t>チョウメ</t>
    </rPh>
    <rPh sb="11" eb="13">
      <t>チナイ</t>
    </rPh>
    <rPh sb="14" eb="15">
      <t>ホカ</t>
    </rPh>
    <phoneticPr fontId="31"/>
  </si>
  <si>
    <t>令和３年度　港湾補修工事（県単）その１８　港湾施設定期点検業務委託</t>
    <rPh sb="0" eb="2">
      <t>レイワ</t>
    </rPh>
    <rPh sb="3" eb="5">
      <t>ネンド</t>
    </rPh>
    <rPh sb="6" eb="8">
      <t>コウワン</t>
    </rPh>
    <rPh sb="8" eb="10">
      <t>ホシュウ</t>
    </rPh>
    <rPh sb="10" eb="12">
      <t>コウジ</t>
    </rPh>
    <rPh sb="13" eb="14">
      <t>ケン</t>
    </rPh>
    <rPh sb="14" eb="15">
      <t>タン</t>
    </rPh>
    <rPh sb="21" eb="23">
      <t>コウワン</t>
    </rPh>
    <rPh sb="23" eb="25">
      <t>シセツ</t>
    </rPh>
    <rPh sb="25" eb="27">
      <t>テイキ</t>
    </rPh>
    <rPh sb="27" eb="29">
      <t>テンケン</t>
    </rPh>
    <rPh sb="29" eb="31">
      <t>ギョウム</t>
    </rPh>
    <rPh sb="31" eb="33">
      <t>イタク</t>
    </rPh>
    <phoneticPr fontId="31"/>
  </si>
  <si>
    <t>地方港湾　葉山港</t>
    <rPh sb="0" eb="2">
      <t>チホウ</t>
    </rPh>
    <rPh sb="2" eb="4">
      <t>コウワン</t>
    </rPh>
    <rPh sb="5" eb="7">
      <t>ハヤマ</t>
    </rPh>
    <rPh sb="7" eb="8">
      <t>コウ</t>
    </rPh>
    <phoneticPr fontId="31"/>
  </si>
  <si>
    <t>葉山町堀内　地先</t>
    <rPh sb="0" eb="3">
      <t>ハヤママチ</t>
    </rPh>
    <rPh sb="3" eb="5">
      <t>ホリウチ</t>
    </rPh>
    <rPh sb="6" eb="8">
      <t>チサキ</t>
    </rPh>
    <phoneticPr fontId="31"/>
  </si>
  <si>
    <t>令和３年度　急傾斜地崩壊対策工事（公共）その１　
令和４年度　急傾斜地崩壊対策工事（県単）その１　合併　測量業務委託</t>
    <rPh sb="0" eb="2">
      <t>レイワ</t>
    </rPh>
    <rPh sb="3" eb="5">
      <t>ネンド</t>
    </rPh>
    <rPh sb="6" eb="16">
      <t>キュウケイシャチホウカイタイサクコウジ</t>
    </rPh>
    <rPh sb="17" eb="19">
      <t>コウキョウ</t>
    </rPh>
    <rPh sb="49" eb="51">
      <t>ガッペイ</t>
    </rPh>
    <rPh sb="52" eb="54">
      <t>ソクリョウ</t>
    </rPh>
    <rPh sb="54" eb="56">
      <t>ギョウム</t>
    </rPh>
    <rPh sb="56" eb="58">
      <t>イタク</t>
    </rPh>
    <phoneticPr fontId="31"/>
  </si>
  <si>
    <t>沼間２丁目Ｄ　他</t>
    <rPh sb="0" eb="2">
      <t>ヌママ</t>
    </rPh>
    <rPh sb="3" eb="5">
      <t>チョウメ</t>
    </rPh>
    <rPh sb="7" eb="8">
      <t>ホカ</t>
    </rPh>
    <phoneticPr fontId="31"/>
  </si>
  <si>
    <t>逗子市沼間二丁目　地内　他</t>
    <rPh sb="0" eb="3">
      <t>ズシシ</t>
    </rPh>
    <rPh sb="3" eb="5">
      <t>ヌママ</t>
    </rPh>
    <rPh sb="5" eb="8">
      <t>ニチョウメ</t>
    </rPh>
    <rPh sb="9" eb="11">
      <t>チナイ</t>
    </rPh>
    <rPh sb="12" eb="13">
      <t>ホカ</t>
    </rPh>
    <phoneticPr fontId="31"/>
  </si>
  <si>
    <t>令和３年度　急傾斜地崩壊対策工事（公共）その１　令和４年度　急傾斜地崩壊対策工事（県単）その１　合併　測量業務委託</t>
    <rPh sb="0" eb="2">
      <t>レイワ</t>
    </rPh>
    <rPh sb="3" eb="5">
      <t>ネンド</t>
    </rPh>
    <rPh sb="6" eb="16">
      <t>キュウケイシャチホウカイタイサクコウジ</t>
    </rPh>
    <rPh sb="17" eb="19">
      <t>コウキョウ</t>
    </rPh>
    <rPh sb="48" eb="50">
      <t>ガッペイ</t>
    </rPh>
    <rPh sb="51" eb="53">
      <t>ソクリョウ</t>
    </rPh>
    <rPh sb="53" eb="55">
      <t>ギョウム</t>
    </rPh>
    <rPh sb="55" eb="57">
      <t>イタク</t>
    </rPh>
    <phoneticPr fontId="31"/>
  </si>
  <si>
    <t>山の根３丁目Ａ</t>
    <rPh sb="0" eb="1">
      <t>ヤマ</t>
    </rPh>
    <rPh sb="2" eb="3">
      <t>ネ</t>
    </rPh>
    <rPh sb="4" eb="6">
      <t>チョウメ</t>
    </rPh>
    <phoneticPr fontId="31"/>
  </si>
  <si>
    <t>逗子市山の根三丁目　地内</t>
    <rPh sb="0" eb="3">
      <t>ズシシ</t>
    </rPh>
    <rPh sb="3" eb="4">
      <t>ヤマ</t>
    </rPh>
    <rPh sb="5" eb="6">
      <t>ネ</t>
    </rPh>
    <rPh sb="6" eb="9">
      <t>サンチョウメ</t>
    </rPh>
    <rPh sb="10" eb="11">
      <t>チ</t>
    </rPh>
    <rPh sb="11" eb="12">
      <t>ナイ</t>
    </rPh>
    <phoneticPr fontId="31"/>
  </si>
  <si>
    <t>令和４年度　急傾斜地崩壊対策工事（県単）その１　測量業務委託</t>
    <rPh sb="0" eb="2">
      <t>レイワ</t>
    </rPh>
    <rPh sb="3" eb="4">
      <t>ネン</t>
    </rPh>
    <rPh sb="4" eb="5">
      <t>ド</t>
    </rPh>
    <rPh sb="6" eb="16">
      <t>キュウケイシャチホウカイタイサクコウジ</t>
    </rPh>
    <rPh sb="17" eb="19">
      <t>ケンタン</t>
    </rPh>
    <rPh sb="24" eb="30">
      <t>ソクリョウギョウムイタク</t>
    </rPh>
    <phoneticPr fontId="0"/>
  </si>
  <si>
    <t>池上町１丁目Ａ　他</t>
    <rPh sb="0" eb="3">
      <t>イケガミチョウ</t>
    </rPh>
    <rPh sb="4" eb="6">
      <t>チョウメ</t>
    </rPh>
    <rPh sb="8" eb="9">
      <t>ホカ</t>
    </rPh>
    <phoneticPr fontId="31"/>
  </si>
  <si>
    <t>横須賀市池上町一丁目　地内　他</t>
    <rPh sb="0" eb="4">
      <t>ヨコスカシ</t>
    </rPh>
    <rPh sb="4" eb="7">
      <t>イケガミチョウ</t>
    </rPh>
    <rPh sb="7" eb="8">
      <t>イチ</t>
    </rPh>
    <rPh sb="8" eb="10">
      <t>チョウメ</t>
    </rPh>
    <rPh sb="11" eb="12">
      <t>チ</t>
    </rPh>
    <rPh sb="12" eb="13">
      <t>ナイ</t>
    </rPh>
    <rPh sb="14" eb="15">
      <t>ホカ</t>
    </rPh>
    <phoneticPr fontId="31"/>
  </si>
  <si>
    <t>令和３年度　街路整備工事（ゼロ県債）　新規事業採択時評価分析業務委託</t>
    <rPh sb="0" eb="2">
      <t>レイワ</t>
    </rPh>
    <rPh sb="3" eb="5">
      <t>ネンド</t>
    </rPh>
    <rPh sb="6" eb="8">
      <t>ガイロ</t>
    </rPh>
    <rPh sb="8" eb="10">
      <t>セイビ</t>
    </rPh>
    <rPh sb="10" eb="12">
      <t>コウジ</t>
    </rPh>
    <rPh sb="15" eb="17">
      <t>ケンサイ</t>
    </rPh>
    <rPh sb="19" eb="21">
      <t>シンキ</t>
    </rPh>
    <rPh sb="21" eb="23">
      <t>ジギョウ</t>
    </rPh>
    <rPh sb="23" eb="25">
      <t>サイタク</t>
    </rPh>
    <rPh sb="25" eb="26">
      <t>ジ</t>
    </rPh>
    <rPh sb="26" eb="28">
      <t>ヒョウカ</t>
    </rPh>
    <rPh sb="28" eb="30">
      <t>ブンセキ</t>
    </rPh>
    <rPh sb="30" eb="32">
      <t>ギョウム</t>
    </rPh>
    <rPh sb="32" eb="34">
      <t>イタク</t>
    </rPh>
    <phoneticPr fontId="31"/>
  </si>
  <si>
    <t>都市計画道路　西海岸線</t>
    <rPh sb="0" eb="2">
      <t>トシ</t>
    </rPh>
    <rPh sb="2" eb="4">
      <t>ケイカク</t>
    </rPh>
    <rPh sb="4" eb="6">
      <t>ドウロ</t>
    </rPh>
    <rPh sb="7" eb="10">
      <t>ニシカイガン</t>
    </rPh>
    <rPh sb="10" eb="11">
      <t>セン</t>
    </rPh>
    <phoneticPr fontId="31"/>
  </si>
  <si>
    <t>三浦市三崎町小網代～初声町下宮田　地内</t>
    <rPh sb="0" eb="2">
      <t>ミウラ</t>
    </rPh>
    <rPh sb="2" eb="3">
      <t>シ</t>
    </rPh>
    <rPh sb="3" eb="6">
      <t>ミサキチョウ</t>
    </rPh>
    <rPh sb="6" eb="9">
      <t>コアジロ</t>
    </rPh>
    <rPh sb="10" eb="16">
      <t>ハッセチョウシモミヤタ</t>
    </rPh>
    <rPh sb="17" eb="18">
      <t>チ</t>
    </rPh>
    <rPh sb="18" eb="19">
      <t>ナイ</t>
    </rPh>
    <phoneticPr fontId="31"/>
  </si>
  <si>
    <t>令和４年度　急傾斜地崩壊対策工事（公共）その１　令和４年度　急傾斜地崩壊対策工事（県単）その１　合併　測量業務委託</t>
    <rPh sb="0" eb="2">
      <t>レイワ</t>
    </rPh>
    <rPh sb="3" eb="4">
      <t>ネン</t>
    </rPh>
    <rPh sb="4" eb="5">
      <t>ド</t>
    </rPh>
    <rPh sb="6" eb="16">
      <t>キュウケイシャチホウカイタイサクコウジ</t>
    </rPh>
    <rPh sb="17" eb="19">
      <t>コウキョウ</t>
    </rPh>
    <rPh sb="27" eb="28">
      <t>ネン</t>
    </rPh>
    <rPh sb="41" eb="42">
      <t>ケン</t>
    </rPh>
    <rPh sb="42" eb="43">
      <t>タン</t>
    </rPh>
    <rPh sb="48" eb="50">
      <t>ガッペイ</t>
    </rPh>
    <rPh sb="51" eb="57">
      <t>ソクリョウギョウムイタク</t>
    </rPh>
    <phoneticPr fontId="0"/>
  </si>
  <si>
    <t>鴨居３丁目Ｂ　他</t>
    <rPh sb="0" eb="2">
      <t>カモイ</t>
    </rPh>
    <rPh sb="3" eb="5">
      <t>チョウメ</t>
    </rPh>
    <rPh sb="7" eb="8">
      <t>ホカ</t>
    </rPh>
    <phoneticPr fontId="31"/>
  </si>
  <si>
    <t>横須賀市鴨居三丁目　地内　他</t>
    <rPh sb="0" eb="4">
      <t>ヨコスカシ</t>
    </rPh>
    <rPh sb="4" eb="6">
      <t>カモイ</t>
    </rPh>
    <rPh sb="6" eb="7">
      <t>サン</t>
    </rPh>
    <rPh sb="10" eb="11">
      <t>チ</t>
    </rPh>
    <rPh sb="11" eb="12">
      <t>ナイ</t>
    </rPh>
    <rPh sb="13" eb="14">
      <t>ホカ</t>
    </rPh>
    <phoneticPr fontId="31"/>
  </si>
  <si>
    <t>令和４年度　急傾斜地崩壊対策工事（公共）その１　測量業務委託</t>
    <rPh sb="0" eb="2">
      <t>レイワ</t>
    </rPh>
    <rPh sb="3" eb="4">
      <t>ネン</t>
    </rPh>
    <rPh sb="4" eb="5">
      <t>ド</t>
    </rPh>
    <rPh sb="6" eb="16">
      <t>キュウケイシャチホウカイタイサクコウジ</t>
    </rPh>
    <rPh sb="17" eb="19">
      <t>コウキョウ</t>
    </rPh>
    <rPh sb="24" eb="30">
      <t>ソクリョウギョウムイタク</t>
    </rPh>
    <phoneticPr fontId="0"/>
  </si>
  <si>
    <t>上宮田　他</t>
    <rPh sb="0" eb="3">
      <t>カミミヤタ</t>
    </rPh>
    <rPh sb="4" eb="5">
      <t>ホカ</t>
    </rPh>
    <phoneticPr fontId="31"/>
  </si>
  <si>
    <t>三浦市南下浦町上宮田　地内　他</t>
    <rPh sb="0" eb="3">
      <t>ミウラシ</t>
    </rPh>
    <rPh sb="3" eb="4">
      <t>ミナミ</t>
    </rPh>
    <rPh sb="4" eb="5">
      <t>シタ</t>
    </rPh>
    <rPh sb="5" eb="6">
      <t>ウラ</t>
    </rPh>
    <rPh sb="6" eb="7">
      <t>マチ</t>
    </rPh>
    <rPh sb="7" eb="10">
      <t>カミミヤタ</t>
    </rPh>
    <rPh sb="11" eb="12">
      <t>チ</t>
    </rPh>
    <rPh sb="12" eb="13">
      <t>ナイ</t>
    </rPh>
    <rPh sb="14" eb="15">
      <t>ホカ</t>
    </rPh>
    <phoneticPr fontId="31"/>
  </si>
  <si>
    <t>令和４年度　急傾斜地崩壊対策工事（公共）その１　測量業務委託　</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20"/>
  </si>
  <si>
    <t>小矢部１丁目Ｆ　他</t>
    <rPh sb="0" eb="3">
      <t>コヤベ</t>
    </rPh>
    <rPh sb="4" eb="6">
      <t>チョウメ</t>
    </rPh>
    <rPh sb="8" eb="9">
      <t>ホカ</t>
    </rPh>
    <phoneticPr fontId="20"/>
  </si>
  <si>
    <t>横須賀市小矢部一丁目　地内　他</t>
    <rPh sb="0" eb="3">
      <t>ヨコスカ</t>
    </rPh>
    <rPh sb="3" eb="4">
      <t>シ</t>
    </rPh>
    <rPh sb="4" eb="7">
      <t>コヤベ</t>
    </rPh>
    <rPh sb="7" eb="10">
      <t>イッチョウメ</t>
    </rPh>
    <rPh sb="11" eb="13">
      <t>チナイ</t>
    </rPh>
    <rPh sb="14" eb="15">
      <t>ホカ</t>
    </rPh>
    <phoneticPr fontId="20"/>
  </si>
  <si>
    <t>令和３年度　急傾斜地崩壊対策工事（公共）その１　令和４年度　急傾斜地崩壊対策工事（県単）その１　合併　測量業務委託</t>
    <rPh sb="0" eb="2">
      <t>レイワ</t>
    </rPh>
    <rPh sb="3" eb="4">
      <t>ネン</t>
    </rPh>
    <rPh sb="4" eb="5">
      <t>ド</t>
    </rPh>
    <rPh sb="6" eb="16">
      <t>キュウケイシャチホウカイタイサクコウジ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2">
      <t>ケン</t>
    </rPh>
    <rPh sb="42" eb="43">
      <t>タン</t>
    </rPh>
    <rPh sb="48" eb="50">
      <t>ガッペイ</t>
    </rPh>
    <rPh sb="51" eb="57">
      <t>ソクリョウギョウムイタク</t>
    </rPh>
    <phoneticPr fontId="12"/>
  </si>
  <si>
    <t>ハイランド1丁目Ｂ　他</t>
    <rPh sb="6" eb="8">
      <t>チョウメ</t>
    </rPh>
    <rPh sb="10" eb="11">
      <t>ホカ</t>
    </rPh>
    <phoneticPr fontId="12"/>
  </si>
  <si>
    <t>横須賀市ハイランド一丁目　地内　他</t>
    <rPh sb="0" eb="3">
      <t>ヨコスカ</t>
    </rPh>
    <rPh sb="3" eb="4">
      <t>シ</t>
    </rPh>
    <rPh sb="9" eb="12">
      <t>イッチョウメ</t>
    </rPh>
    <rPh sb="13" eb="15">
      <t>チナイ</t>
    </rPh>
    <rPh sb="16" eb="17">
      <t>ホカ</t>
    </rPh>
    <phoneticPr fontId="12"/>
  </si>
  <si>
    <t>令和４年度　土木用地等調査管理工事　その１　地質調査業務委託</t>
    <rPh sb="0" eb="2">
      <t>レイワ</t>
    </rPh>
    <rPh sb="3" eb="4">
      <t>ネン</t>
    </rPh>
    <rPh sb="4" eb="5">
      <t>ド</t>
    </rPh>
    <rPh sb="6" eb="8">
      <t>ドボク</t>
    </rPh>
    <rPh sb="8" eb="10">
      <t>ヨウチ</t>
    </rPh>
    <rPh sb="10" eb="11">
      <t>ナド</t>
    </rPh>
    <rPh sb="11" eb="13">
      <t>チョウサ</t>
    </rPh>
    <rPh sb="13" eb="15">
      <t>カンリ</t>
    </rPh>
    <rPh sb="15" eb="17">
      <t>コウジ</t>
    </rPh>
    <rPh sb="22" eb="24">
      <t>チシツ</t>
    </rPh>
    <rPh sb="24" eb="26">
      <t>チョウサ</t>
    </rPh>
    <rPh sb="26" eb="28">
      <t>ギョウム</t>
    </rPh>
    <rPh sb="28" eb="30">
      <t>イタク</t>
    </rPh>
    <phoneticPr fontId="11"/>
  </si>
  <si>
    <t>県有地（普通財産）</t>
    <rPh sb="0" eb="3">
      <t>ケンユウチ</t>
    </rPh>
    <rPh sb="4" eb="6">
      <t>フツウ</t>
    </rPh>
    <rPh sb="6" eb="8">
      <t>ザイサン</t>
    </rPh>
    <phoneticPr fontId="11"/>
  </si>
  <si>
    <t>横須賀市林五丁目　地内</t>
    <rPh sb="0" eb="4">
      <t>ヨコスカシ</t>
    </rPh>
    <rPh sb="4" eb="5">
      <t>ハヤシ</t>
    </rPh>
    <rPh sb="5" eb="8">
      <t>ゴチョウメ</t>
    </rPh>
    <rPh sb="9" eb="11">
      <t>チナイ</t>
    </rPh>
    <phoneticPr fontId="11"/>
  </si>
  <si>
    <t>令和４年度　道路災害防除工事（県単）その６３　測量業務委託</t>
    <rPh sb="0" eb="2">
      <t>レイワ</t>
    </rPh>
    <rPh sb="3" eb="4">
      <t>ネン</t>
    </rPh>
    <rPh sb="4" eb="5">
      <t>ド</t>
    </rPh>
    <rPh sb="6" eb="8">
      <t>ドウロ</t>
    </rPh>
    <rPh sb="8" eb="12">
      <t>サイガイボウジョ</t>
    </rPh>
    <rPh sb="12" eb="14">
      <t>コウジ</t>
    </rPh>
    <rPh sb="15" eb="17">
      <t>ケンタン</t>
    </rPh>
    <rPh sb="23" eb="25">
      <t>ソクリョウ</t>
    </rPh>
    <rPh sb="25" eb="27">
      <t>ギョウム</t>
    </rPh>
    <rPh sb="27" eb="29">
      <t>イタク</t>
    </rPh>
    <phoneticPr fontId="11"/>
  </si>
  <si>
    <t>県道２０５号（金沢逗子）</t>
    <rPh sb="0" eb="2">
      <t>ケンドウ</t>
    </rPh>
    <rPh sb="5" eb="6">
      <t>ゴウ</t>
    </rPh>
    <rPh sb="7" eb="11">
      <t>カナザワズシ</t>
    </rPh>
    <phoneticPr fontId="11"/>
  </si>
  <si>
    <t>逗子市池子四丁目　地内</t>
    <rPh sb="0" eb="3">
      <t>ズシシ</t>
    </rPh>
    <rPh sb="3" eb="5">
      <t>イケゴ</t>
    </rPh>
    <rPh sb="5" eb="8">
      <t>ヨンチョウメ</t>
    </rPh>
    <rPh sb="9" eb="10">
      <t>チ</t>
    </rPh>
    <rPh sb="10" eb="11">
      <t>ナイ</t>
    </rPh>
    <phoneticPr fontId="11"/>
  </si>
  <si>
    <t>令和３年度　道路災害防除工事（県単）その１　吹付法面補修設計調査業務委託</t>
  </si>
  <si>
    <t>県道２６号（横須賀三崎）　他</t>
  </si>
  <si>
    <t>横須賀市武一丁目　地内　他</t>
  </si>
  <si>
    <t>令和４年度　道路災害防除工事（公共）その１　令和４年度　道路災害防除工事（県単）その２１　合併　トンネル補修設計業務委託</t>
    <rPh sb="0" eb="2">
      <t>レイワ</t>
    </rPh>
    <rPh sb="3" eb="5">
      <t>ネンド</t>
    </rPh>
    <rPh sb="6" eb="8">
      <t>ドウロ</t>
    </rPh>
    <rPh sb="8" eb="10">
      <t>サイガイ</t>
    </rPh>
    <rPh sb="10" eb="12">
      <t>ボウジョ</t>
    </rPh>
    <rPh sb="12" eb="14">
      <t>コウジ</t>
    </rPh>
    <rPh sb="15" eb="17">
      <t>コウキョウ</t>
    </rPh>
    <rPh sb="22" eb="24">
      <t>レイワ</t>
    </rPh>
    <rPh sb="25" eb="27">
      <t>ネンド</t>
    </rPh>
    <rPh sb="28" eb="30">
      <t>ドウロ</t>
    </rPh>
    <rPh sb="30" eb="32">
      <t>サイガイ</t>
    </rPh>
    <rPh sb="32" eb="34">
      <t>ボウジョ</t>
    </rPh>
    <rPh sb="34" eb="36">
      <t>コウジ</t>
    </rPh>
    <rPh sb="37" eb="38">
      <t>ケン</t>
    </rPh>
    <rPh sb="38" eb="39">
      <t>タン</t>
    </rPh>
    <rPh sb="45" eb="47">
      <t>ガッペイ</t>
    </rPh>
    <rPh sb="52" eb="54">
      <t>ホシュウ</t>
    </rPh>
    <rPh sb="54" eb="56">
      <t>セッケイ</t>
    </rPh>
    <rPh sb="56" eb="58">
      <t>ギョウム</t>
    </rPh>
    <rPh sb="58" eb="60">
      <t>イタク</t>
    </rPh>
    <phoneticPr fontId="11"/>
  </si>
  <si>
    <t>国道１３４号他</t>
    <rPh sb="0" eb="2">
      <t>コクドウ</t>
    </rPh>
    <rPh sb="5" eb="6">
      <t>ゴウ</t>
    </rPh>
    <rPh sb="6" eb="7">
      <t>ホカ</t>
    </rPh>
    <phoneticPr fontId="11"/>
  </si>
  <si>
    <t>葉山町堀内　地内　他　（葉山隧道　他）</t>
    <rPh sb="0" eb="3">
      <t>ハヤママチ</t>
    </rPh>
    <rPh sb="3" eb="5">
      <t>ホリウチ</t>
    </rPh>
    <rPh sb="6" eb="8">
      <t>チナイ</t>
    </rPh>
    <rPh sb="9" eb="10">
      <t>ホカ</t>
    </rPh>
    <rPh sb="12" eb="14">
      <t>ハヤマ</t>
    </rPh>
    <rPh sb="14" eb="16">
      <t>ズイドウ</t>
    </rPh>
    <rPh sb="17" eb="18">
      <t>ホカ</t>
    </rPh>
    <phoneticPr fontId="11"/>
  </si>
  <si>
    <t>令和４年度　道路補修工事（県単）その７０　測量業務委託</t>
    <rPh sb="0" eb="2">
      <t>レイワ</t>
    </rPh>
    <rPh sb="3" eb="5">
      <t>ネンド</t>
    </rPh>
    <rPh sb="6" eb="8">
      <t>ドウロ</t>
    </rPh>
    <rPh sb="8" eb="10">
      <t>ホシュウ</t>
    </rPh>
    <rPh sb="10" eb="12">
      <t>コウジ</t>
    </rPh>
    <rPh sb="13" eb="14">
      <t>ケン</t>
    </rPh>
    <rPh sb="14" eb="15">
      <t>タン</t>
    </rPh>
    <rPh sb="21" eb="23">
      <t>ソクリョウ</t>
    </rPh>
    <rPh sb="23" eb="25">
      <t>ギョウム</t>
    </rPh>
    <rPh sb="25" eb="27">
      <t>イタク</t>
    </rPh>
    <phoneticPr fontId="11"/>
  </si>
  <si>
    <t>横須賀市根岸町三丁目　地内　他</t>
    <rPh sb="0" eb="4">
      <t>ヨコスカシ</t>
    </rPh>
    <rPh sb="4" eb="7">
      <t>ネギシチョウ</t>
    </rPh>
    <rPh sb="7" eb="10">
      <t>サンチョウメ</t>
    </rPh>
    <rPh sb="11" eb="13">
      <t>チナイ</t>
    </rPh>
    <rPh sb="14" eb="15">
      <t>ホカ</t>
    </rPh>
    <phoneticPr fontId="11"/>
  </si>
  <si>
    <t>令和４年度　橋りょう補修工事（公共）その１　令和４年度　橋りょう補修工事（県単）その２　合併　橋りょう点検業務委託</t>
  </si>
  <si>
    <t>国道１３４号　他</t>
  </si>
  <si>
    <t>横須賀市長坂二丁目　地内　他　（松越橋　他）</t>
  </si>
  <si>
    <t>令和４年度　道路災害防除工事（県単）その６７　測量業務委託</t>
    <rPh sb="0" eb="2">
      <t>レイワ</t>
    </rPh>
    <rPh sb="3" eb="4">
      <t>ネン</t>
    </rPh>
    <rPh sb="4" eb="5">
      <t>ド</t>
    </rPh>
    <rPh sb="6" eb="8">
      <t>ドウロ</t>
    </rPh>
    <rPh sb="8" eb="12">
      <t>サイガイボウジョ</t>
    </rPh>
    <rPh sb="12" eb="14">
      <t>コウジ</t>
    </rPh>
    <rPh sb="15" eb="17">
      <t>ケンタン</t>
    </rPh>
    <rPh sb="23" eb="25">
      <t>ソクリョウ</t>
    </rPh>
    <rPh sb="25" eb="27">
      <t>ギョウム</t>
    </rPh>
    <rPh sb="27" eb="29">
      <t>イタク</t>
    </rPh>
    <phoneticPr fontId="11"/>
  </si>
  <si>
    <t>県道２１５号　（上宮田金田三崎港）</t>
    <rPh sb="0" eb="2">
      <t>ケンドウ</t>
    </rPh>
    <rPh sb="5" eb="6">
      <t>ゴウ</t>
    </rPh>
    <rPh sb="8" eb="10">
      <t>カミミヤ</t>
    </rPh>
    <rPh sb="10" eb="11">
      <t>タ</t>
    </rPh>
    <rPh sb="11" eb="13">
      <t>カネダ</t>
    </rPh>
    <rPh sb="13" eb="15">
      <t>ミサキ</t>
    </rPh>
    <rPh sb="15" eb="16">
      <t>コウ</t>
    </rPh>
    <phoneticPr fontId="11"/>
  </si>
  <si>
    <t>三浦市南下浦町金田　地内</t>
    <rPh sb="0" eb="2">
      <t>ミウラ</t>
    </rPh>
    <rPh sb="2" eb="3">
      <t>シ</t>
    </rPh>
    <rPh sb="3" eb="5">
      <t>ミナミシタ</t>
    </rPh>
    <rPh sb="5" eb="6">
      <t>ウラ</t>
    </rPh>
    <rPh sb="6" eb="7">
      <t>チョウ</t>
    </rPh>
    <rPh sb="7" eb="9">
      <t>カネダ</t>
    </rPh>
    <rPh sb="10" eb="11">
      <t>チ</t>
    </rPh>
    <rPh sb="11" eb="12">
      <t>ナイ</t>
    </rPh>
    <phoneticPr fontId="11"/>
  </si>
  <si>
    <t>令和４年度　道路災害防除工事（県単）その１　道路防災カルテ点検業務委託</t>
    <rPh sb="15" eb="17">
      <t>ケンタン</t>
    </rPh>
    <rPh sb="22" eb="24">
      <t>ドウロ</t>
    </rPh>
    <rPh sb="24" eb="26">
      <t>ボウサイ</t>
    </rPh>
    <rPh sb="29" eb="31">
      <t>テンケン</t>
    </rPh>
    <rPh sb="31" eb="33">
      <t>ギョウム</t>
    </rPh>
    <rPh sb="33" eb="35">
      <t>イタク</t>
    </rPh>
    <phoneticPr fontId="11"/>
  </si>
  <si>
    <t>横須賀市ハイランド一丁目　地内　他</t>
    <rPh sb="0" eb="4">
      <t>ヨコスカシ</t>
    </rPh>
    <rPh sb="9" eb="10">
      <t>イチ</t>
    </rPh>
    <rPh sb="10" eb="12">
      <t>チョウメ</t>
    </rPh>
    <rPh sb="13" eb="14">
      <t>チ</t>
    </rPh>
    <rPh sb="14" eb="15">
      <t>ナイ</t>
    </rPh>
    <rPh sb="16" eb="17">
      <t>ホカ</t>
    </rPh>
    <phoneticPr fontId="11"/>
  </si>
  <si>
    <t>令和４年度　交通安全施設等整備工事（県単）その１０　測量業務委託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20">
      <t>ケンタン</t>
    </rPh>
    <rPh sb="26" eb="28">
      <t>ソクリョウ</t>
    </rPh>
    <rPh sb="28" eb="30">
      <t>ギョウム</t>
    </rPh>
    <rPh sb="30" eb="32">
      <t>イタク</t>
    </rPh>
    <phoneticPr fontId="11"/>
  </si>
  <si>
    <t>県道２４号（横須賀逗子）</t>
    <rPh sb="0" eb="2">
      <t>ケンドウ</t>
    </rPh>
    <rPh sb="4" eb="5">
      <t>ゴウ</t>
    </rPh>
    <rPh sb="6" eb="9">
      <t>ヨコスカ</t>
    </rPh>
    <rPh sb="9" eb="11">
      <t>ズシ</t>
    </rPh>
    <phoneticPr fontId="11"/>
  </si>
  <si>
    <t>逗子市桜山八丁目　地内</t>
    <rPh sb="0" eb="3">
      <t>ズシシ</t>
    </rPh>
    <rPh sb="3" eb="5">
      <t>サクラヤマ</t>
    </rPh>
    <rPh sb="5" eb="8">
      <t>ハッチョウメ</t>
    </rPh>
    <rPh sb="9" eb="10">
      <t>チ</t>
    </rPh>
    <rPh sb="10" eb="11">
      <t>ナイ</t>
    </rPh>
    <phoneticPr fontId="11"/>
  </si>
  <si>
    <t>令和４年度　公園整備工事（県単）その１　測量業務委託</t>
    <rPh sb="0" eb="2">
      <t>レイワ</t>
    </rPh>
    <rPh sb="3" eb="5">
      <t>ネンド</t>
    </rPh>
    <rPh sb="6" eb="12">
      <t>コウエンセイビコウジ</t>
    </rPh>
    <rPh sb="13" eb="14">
      <t>ケン</t>
    </rPh>
    <rPh sb="14" eb="15">
      <t>タン</t>
    </rPh>
    <rPh sb="20" eb="22">
      <t>ソクリョウ</t>
    </rPh>
    <rPh sb="22" eb="24">
      <t>ギョウム</t>
    </rPh>
    <rPh sb="24" eb="26">
      <t>イタク</t>
    </rPh>
    <phoneticPr fontId="11"/>
  </si>
  <si>
    <t>県立はやま三ヶ岡山緑地</t>
    <rPh sb="0" eb="2">
      <t>ケンリツ</t>
    </rPh>
    <rPh sb="5" eb="11">
      <t>サンガオカヤマリョクチ</t>
    </rPh>
    <phoneticPr fontId="11"/>
  </si>
  <si>
    <t>葉山町一色　地内</t>
    <rPh sb="0" eb="3">
      <t>ハヤママチ</t>
    </rPh>
    <rPh sb="3" eb="5">
      <t>イッシキ</t>
    </rPh>
    <rPh sb="6" eb="7">
      <t>チ</t>
    </rPh>
    <rPh sb="7" eb="8">
      <t>ナイ</t>
    </rPh>
    <phoneticPr fontId="11"/>
  </si>
  <si>
    <t>令和４年度　都市公園整備工事（公共）その２　令和４年度　公園整備工事（県単）その１２　合併　測量業務委託</t>
    <rPh sb="0" eb="2">
      <t>レイワ</t>
    </rPh>
    <rPh sb="3" eb="5">
      <t>ネンド</t>
    </rPh>
    <rPh sb="6" eb="10">
      <t>トシコウエン</t>
    </rPh>
    <rPh sb="10" eb="12">
      <t>セイビ</t>
    </rPh>
    <rPh sb="12" eb="14">
      <t>コウジ</t>
    </rPh>
    <rPh sb="15" eb="17">
      <t>コウキョウ</t>
    </rPh>
    <rPh sb="22" eb="24">
      <t>レイワ</t>
    </rPh>
    <rPh sb="25" eb="27">
      <t>ネンド</t>
    </rPh>
    <rPh sb="28" eb="34">
      <t>コウエンセイビコウジ</t>
    </rPh>
    <rPh sb="35" eb="36">
      <t>ケン</t>
    </rPh>
    <rPh sb="36" eb="37">
      <t>タン</t>
    </rPh>
    <rPh sb="43" eb="45">
      <t>ガッペイ</t>
    </rPh>
    <rPh sb="46" eb="48">
      <t>ソクリョウ</t>
    </rPh>
    <rPh sb="48" eb="50">
      <t>ギョウム</t>
    </rPh>
    <rPh sb="50" eb="52">
      <t>イタク</t>
    </rPh>
    <phoneticPr fontId="11"/>
  </si>
  <si>
    <t>県立観音崎公園</t>
    <rPh sb="0" eb="5">
      <t>ケンリツカンノンザキ</t>
    </rPh>
    <rPh sb="5" eb="7">
      <t>コウエン</t>
    </rPh>
    <phoneticPr fontId="11"/>
  </si>
  <si>
    <t>横須賀市鴨居四丁目　地内</t>
    <rPh sb="0" eb="3">
      <t>ヨコスカ</t>
    </rPh>
    <rPh sb="3" eb="4">
      <t>シ</t>
    </rPh>
    <rPh sb="4" eb="6">
      <t>カモイ</t>
    </rPh>
    <rPh sb="6" eb="9">
      <t>ヨンチョウメ</t>
    </rPh>
    <rPh sb="10" eb="11">
      <t>チ</t>
    </rPh>
    <rPh sb="11" eb="12">
      <t>ナイ</t>
    </rPh>
    <phoneticPr fontId="11"/>
  </si>
  <si>
    <t>令和３年度　街路整備工事（県単）その１　設計業務委託</t>
    <rPh sb="0" eb="2">
      <t>レイワ</t>
    </rPh>
    <rPh sb="3" eb="5">
      <t>ネンド</t>
    </rPh>
    <rPh sb="6" eb="10">
      <t>ガイロセイビ</t>
    </rPh>
    <rPh sb="10" eb="12">
      <t>コウジ</t>
    </rPh>
    <rPh sb="13" eb="14">
      <t>ケン</t>
    </rPh>
    <rPh sb="14" eb="15">
      <t>タン</t>
    </rPh>
    <rPh sb="20" eb="26">
      <t>セッケイギョウムイタク</t>
    </rPh>
    <phoneticPr fontId="11"/>
  </si>
  <si>
    <t>都市計画道路　西海岸線</t>
    <rPh sb="0" eb="2">
      <t>トシ</t>
    </rPh>
    <rPh sb="2" eb="4">
      <t>ケイカク</t>
    </rPh>
    <rPh sb="4" eb="6">
      <t>ドウロ</t>
    </rPh>
    <rPh sb="7" eb="10">
      <t>ニシカイガン</t>
    </rPh>
    <rPh sb="10" eb="11">
      <t>セン</t>
    </rPh>
    <phoneticPr fontId="11"/>
  </si>
  <si>
    <t>三浦市三崎町小網代　地内</t>
    <rPh sb="0" eb="6">
      <t>ミウラシミサキチョウ</t>
    </rPh>
    <rPh sb="6" eb="9">
      <t>コアジロ</t>
    </rPh>
    <rPh sb="10" eb="11">
      <t>チ</t>
    </rPh>
    <rPh sb="11" eb="12">
      <t>ナイ</t>
    </rPh>
    <phoneticPr fontId="11"/>
  </si>
  <si>
    <t>令和３年度　街路整備工事（県単）その７　設計業務委託</t>
    <rPh sb="0" eb="2">
      <t>レイワ</t>
    </rPh>
    <rPh sb="3" eb="5">
      <t>ネンド</t>
    </rPh>
    <rPh sb="6" eb="10">
      <t>ガイロセイビ</t>
    </rPh>
    <rPh sb="10" eb="12">
      <t>コウジ</t>
    </rPh>
    <rPh sb="13" eb="14">
      <t>ケン</t>
    </rPh>
    <rPh sb="14" eb="15">
      <t>タン</t>
    </rPh>
    <rPh sb="20" eb="26">
      <t>セッケイギョウムイタク</t>
    </rPh>
    <phoneticPr fontId="11"/>
  </si>
  <si>
    <t>三浦市三崎町小網代　地内　他</t>
    <rPh sb="0" eb="6">
      <t>ミウラシミサキチョウ</t>
    </rPh>
    <rPh sb="6" eb="9">
      <t>コアジロ</t>
    </rPh>
    <rPh sb="10" eb="11">
      <t>チ</t>
    </rPh>
    <rPh sb="11" eb="12">
      <t>ナイ</t>
    </rPh>
    <rPh sb="13" eb="14">
      <t>ホカ</t>
    </rPh>
    <phoneticPr fontId="11"/>
  </si>
  <si>
    <t>令和３年度　街路整備工事（県単）その４　設計業務委託</t>
    <rPh sb="0" eb="2">
      <t>レイワ</t>
    </rPh>
    <rPh sb="3" eb="5">
      <t>ネンド</t>
    </rPh>
    <rPh sb="6" eb="8">
      <t>ガイロ</t>
    </rPh>
    <rPh sb="8" eb="10">
      <t>セイビ</t>
    </rPh>
    <rPh sb="10" eb="12">
      <t>コウジ</t>
    </rPh>
    <rPh sb="13" eb="14">
      <t>ケン</t>
    </rPh>
    <rPh sb="14" eb="15">
      <t>タン</t>
    </rPh>
    <rPh sb="20" eb="26">
      <t>セッケイギョウムイタク</t>
    </rPh>
    <phoneticPr fontId="11"/>
  </si>
  <si>
    <t>令和３年度　街路整備工事（県単）その５　地質調査業務委託</t>
    <rPh sb="0" eb="2">
      <t>レイワ</t>
    </rPh>
    <rPh sb="3" eb="5">
      <t>ネンド</t>
    </rPh>
    <rPh sb="6" eb="12">
      <t>ガイロセイビコウジ</t>
    </rPh>
    <rPh sb="13" eb="14">
      <t>ケン</t>
    </rPh>
    <rPh sb="14" eb="15">
      <t>タン</t>
    </rPh>
    <rPh sb="20" eb="22">
      <t>チシツ</t>
    </rPh>
    <rPh sb="22" eb="24">
      <t>チョウサ</t>
    </rPh>
    <rPh sb="24" eb="26">
      <t>ギョウム</t>
    </rPh>
    <rPh sb="26" eb="28">
      <t>イタク</t>
    </rPh>
    <phoneticPr fontId="11"/>
  </si>
  <si>
    <t>三浦市三崎町小網代　地内他</t>
    <rPh sb="0" eb="2">
      <t>ミウラ</t>
    </rPh>
    <rPh sb="2" eb="3">
      <t>シ</t>
    </rPh>
    <rPh sb="3" eb="6">
      <t>ミサキチョウ</t>
    </rPh>
    <rPh sb="6" eb="9">
      <t>コアジロ</t>
    </rPh>
    <rPh sb="10" eb="11">
      <t>チ</t>
    </rPh>
    <rPh sb="11" eb="12">
      <t>ナイ</t>
    </rPh>
    <rPh sb="12" eb="13">
      <t>ホカ</t>
    </rPh>
    <phoneticPr fontId="11"/>
  </si>
  <si>
    <t>令和３年度　街路整備工事（県単）その３　設計業務委託</t>
    <rPh sb="0" eb="2">
      <t>レイワ</t>
    </rPh>
    <rPh sb="3" eb="4">
      <t>ネン</t>
    </rPh>
    <rPh sb="4" eb="5">
      <t>ド</t>
    </rPh>
    <rPh sb="6" eb="12">
      <t>ガイロセイビコウジ</t>
    </rPh>
    <rPh sb="13" eb="14">
      <t>ケン</t>
    </rPh>
    <rPh sb="14" eb="15">
      <t>タン</t>
    </rPh>
    <rPh sb="20" eb="22">
      <t>セッケイ</t>
    </rPh>
    <rPh sb="22" eb="24">
      <t>ギョウム</t>
    </rPh>
    <rPh sb="24" eb="26">
      <t>イタク</t>
    </rPh>
    <phoneticPr fontId="11"/>
  </si>
  <si>
    <t>都市計画道路　桜山長柄線　他</t>
    <rPh sb="0" eb="2">
      <t>トシ</t>
    </rPh>
    <rPh sb="2" eb="4">
      <t>ケイカク</t>
    </rPh>
    <rPh sb="4" eb="6">
      <t>ドウロ</t>
    </rPh>
    <rPh sb="7" eb="9">
      <t>サクラヤマ</t>
    </rPh>
    <rPh sb="9" eb="11">
      <t>ナガエ</t>
    </rPh>
    <rPh sb="11" eb="12">
      <t>セン</t>
    </rPh>
    <rPh sb="13" eb="14">
      <t>ホカ</t>
    </rPh>
    <phoneticPr fontId="11"/>
  </si>
  <si>
    <t>逗子市桜山五丁目　地内　他</t>
    <rPh sb="0" eb="3">
      <t>ズシシ</t>
    </rPh>
    <rPh sb="3" eb="5">
      <t>サクラヤマ</t>
    </rPh>
    <rPh sb="5" eb="8">
      <t>ゴチョウメ</t>
    </rPh>
    <rPh sb="9" eb="10">
      <t>チ</t>
    </rPh>
    <rPh sb="10" eb="11">
      <t>ナイ</t>
    </rPh>
    <rPh sb="12" eb="13">
      <t>ホカ</t>
    </rPh>
    <phoneticPr fontId="11"/>
  </si>
  <si>
    <t>令和４年度　海岸高潮対策工事（公共）その１　令和４年度　海岸高潮対策工事（県単）その３　合併　葉山海岸調査検討業務委託</t>
    <rPh sb="0" eb="2">
      <t>レイワ</t>
    </rPh>
    <rPh sb="3" eb="5">
      <t>ネンド</t>
    </rPh>
    <rPh sb="6" eb="8">
      <t>カイガン</t>
    </rPh>
    <rPh sb="8" eb="10">
      <t>タカシオ</t>
    </rPh>
    <rPh sb="10" eb="12">
      <t>タイサク</t>
    </rPh>
    <rPh sb="12" eb="14">
      <t>コウジ</t>
    </rPh>
    <rPh sb="15" eb="17">
      <t>コウキョウ</t>
    </rPh>
    <rPh sb="22" eb="24">
      <t>レイワ</t>
    </rPh>
    <rPh sb="25" eb="27">
      <t>ネンド</t>
    </rPh>
    <rPh sb="28" eb="30">
      <t>カイガン</t>
    </rPh>
    <rPh sb="30" eb="32">
      <t>タカシオ</t>
    </rPh>
    <rPh sb="32" eb="34">
      <t>タイサク</t>
    </rPh>
    <rPh sb="34" eb="36">
      <t>コウジ</t>
    </rPh>
    <rPh sb="37" eb="38">
      <t>ケン</t>
    </rPh>
    <rPh sb="38" eb="39">
      <t>タン</t>
    </rPh>
    <rPh sb="44" eb="46">
      <t>ガッペイ</t>
    </rPh>
    <rPh sb="47" eb="49">
      <t>ハヤマ</t>
    </rPh>
    <rPh sb="49" eb="51">
      <t>カイガン</t>
    </rPh>
    <rPh sb="51" eb="53">
      <t>チョウサ</t>
    </rPh>
    <rPh sb="53" eb="55">
      <t>ケントウ</t>
    </rPh>
    <rPh sb="55" eb="57">
      <t>ギョウム</t>
    </rPh>
    <rPh sb="57" eb="59">
      <t>イタク</t>
    </rPh>
    <phoneticPr fontId="11"/>
  </si>
  <si>
    <t>葉山海岸</t>
    <rPh sb="0" eb="2">
      <t>ハヤマ</t>
    </rPh>
    <rPh sb="2" eb="4">
      <t>カイガン</t>
    </rPh>
    <phoneticPr fontId="11"/>
  </si>
  <si>
    <t>葉山町一色　地先</t>
    <rPh sb="0" eb="3">
      <t>ハヤママチ</t>
    </rPh>
    <rPh sb="3" eb="5">
      <t>イッショク</t>
    </rPh>
    <rPh sb="6" eb="8">
      <t>チサキ</t>
    </rPh>
    <phoneticPr fontId="11"/>
  </si>
  <si>
    <t>令和３年度　海岸高潮工事（県単）その１４　令和４年度　海岸補修工事（県単）その３２　合併　海岸移動現況調査測量業務委託</t>
    <rPh sb="0" eb="2">
      <t>レイワ</t>
    </rPh>
    <rPh sb="3" eb="5">
      <t>ネンド</t>
    </rPh>
    <rPh sb="6" eb="8">
      <t>カイガン</t>
    </rPh>
    <rPh sb="8" eb="10">
      <t>タカシオ</t>
    </rPh>
    <rPh sb="10" eb="12">
      <t>コウジ</t>
    </rPh>
    <rPh sb="13" eb="14">
      <t>ケン</t>
    </rPh>
    <rPh sb="14" eb="15">
      <t>タン</t>
    </rPh>
    <rPh sb="21" eb="23">
      <t>レイワ</t>
    </rPh>
    <rPh sb="24" eb="26">
      <t>ネンド</t>
    </rPh>
    <rPh sb="27" eb="29">
      <t>カイガン</t>
    </rPh>
    <rPh sb="29" eb="31">
      <t>ホシュウ</t>
    </rPh>
    <rPh sb="31" eb="33">
      <t>コウジ</t>
    </rPh>
    <rPh sb="34" eb="35">
      <t>ケン</t>
    </rPh>
    <rPh sb="35" eb="36">
      <t>タン</t>
    </rPh>
    <rPh sb="42" eb="44">
      <t>ガッペイ</t>
    </rPh>
    <rPh sb="45" eb="47">
      <t>カイガン</t>
    </rPh>
    <rPh sb="47" eb="49">
      <t>イドウ</t>
    </rPh>
    <rPh sb="49" eb="51">
      <t>ゲンキョウ</t>
    </rPh>
    <rPh sb="51" eb="53">
      <t>チョウサ</t>
    </rPh>
    <rPh sb="53" eb="55">
      <t>ソクリョウ</t>
    </rPh>
    <rPh sb="55" eb="57">
      <t>ギョウム</t>
    </rPh>
    <rPh sb="57" eb="59">
      <t>イタク</t>
    </rPh>
    <phoneticPr fontId="11"/>
  </si>
  <si>
    <t>逗子海岸　他</t>
    <rPh sb="0" eb="2">
      <t>ズシ</t>
    </rPh>
    <rPh sb="2" eb="4">
      <t>カイガン</t>
    </rPh>
    <rPh sb="5" eb="6">
      <t>ホカ</t>
    </rPh>
    <phoneticPr fontId="11"/>
  </si>
  <si>
    <t>逗子市新宿一丁目　地先　他</t>
    <rPh sb="0" eb="3">
      <t>ズシシ</t>
    </rPh>
    <rPh sb="3" eb="5">
      <t>シンジュク</t>
    </rPh>
    <rPh sb="5" eb="8">
      <t>イッチョウメ</t>
    </rPh>
    <rPh sb="9" eb="11">
      <t>チサキ</t>
    </rPh>
    <rPh sb="12" eb="13">
      <t>ホカ</t>
    </rPh>
    <phoneticPr fontId="11"/>
  </si>
  <si>
    <t>令和３年度　河川修繕工事（県単）その３９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11"/>
  </si>
  <si>
    <t>二級河川　下山川</t>
    <rPh sb="0" eb="4">
      <t>ニキュウカセン</t>
    </rPh>
    <rPh sb="5" eb="7">
      <t>シモヤマ</t>
    </rPh>
    <rPh sb="7" eb="8">
      <t>ガワ</t>
    </rPh>
    <phoneticPr fontId="11"/>
  </si>
  <si>
    <t>葉山町下山口　地先　他</t>
    <rPh sb="0" eb="3">
      <t>ハヤママチ</t>
    </rPh>
    <rPh sb="3" eb="4">
      <t>シモ</t>
    </rPh>
    <rPh sb="4" eb="6">
      <t>ヤマグチ</t>
    </rPh>
    <rPh sb="7" eb="9">
      <t>チサキ</t>
    </rPh>
    <rPh sb="10" eb="11">
      <t>ホカ</t>
    </rPh>
    <phoneticPr fontId="11"/>
  </si>
  <si>
    <t>令和３年度　地すべり対策工事（ゼロ県債）その１　令和３年度　地すべり対策工事（公共）その２　令和４年度　地すべり対策工事（県単）その３　合併　地すべり調査業務委託</t>
    <rPh sb="0" eb="2">
      <t>レイワ</t>
    </rPh>
    <rPh sb="3" eb="5">
      <t>ネンド</t>
    </rPh>
    <rPh sb="6" eb="7">
      <t>ジ</t>
    </rPh>
    <rPh sb="10" eb="12">
      <t>タイサク</t>
    </rPh>
    <rPh sb="12" eb="14">
      <t>コウジ</t>
    </rPh>
    <rPh sb="17" eb="19">
      <t>ケンサイ</t>
    </rPh>
    <rPh sb="24" eb="26">
      <t>レイワ</t>
    </rPh>
    <rPh sb="27" eb="29">
      <t>ネンド</t>
    </rPh>
    <rPh sb="30" eb="31">
      <t>ジ</t>
    </rPh>
    <rPh sb="34" eb="36">
      <t>タイサク</t>
    </rPh>
    <rPh sb="36" eb="38">
      <t>コウジ</t>
    </rPh>
    <rPh sb="39" eb="41">
      <t>コウキョウ</t>
    </rPh>
    <rPh sb="46" eb="48">
      <t>レイワ</t>
    </rPh>
    <rPh sb="49" eb="51">
      <t>ネンド</t>
    </rPh>
    <rPh sb="52" eb="53">
      <t>ジ</t>
    </rPh>
    <rPh sb="56" eb="58">
      <t>タイサク</t>
    </rPh>
    <rPh sb="58" eb="60">
      <t>コウジ</t>
    </rPh>
    <rPh sb="61" eb="62">
      <t>ケン</t>
    </rPh>
    <rPh sb="62" eb="63">
      <t>タン</t>
    </rPh>
    <rPh sb="68" eb="70">
      <t>ガッペイ</t>
    </rPh>
    <rPh sb="71" eb="72">
      <t>ジ</t>
    </rPh>
    <rPh sb="75" eb="77">
      <t>チョウサ</t>
    </rPh>
    <rPh sb="77" eb="79">
      <t>ギョウム</t>
    </rPh>
    <rPh sb="79" eb="81">
      <t>イタク</t>
    </rPh>
    <phoneticPr fontId="11"/>
  </si>
  <si>
    <t>地すべり防止区域　大沢</t>
    <rPh sb="0" eb="1">
      <t>ジ</t>
    </rPh>
    <rPh sb="4" eb="8">
      <t>ボウシクイキ</t>
    </rPh>
    <rPh sb="9" eb="11">
      <t>オオサワ</t>
    </rPh>
    <phoneticPr fontId="11"/>
  </si>
  <si>
    <t>葉山町上山口　地先</t>
    <rPh sb="0" eb="3">
      <t>ハヤママチ</t>
    </rPh>
    <rPh sb="3" eb="6">
      <t>カミヤマグチ</t>
    </rPh>
    <rPh sb="7" eb="9">
      <t>チサキ</t>
    </rPh>
    <phoneticPr fontId="11"/>
  </si>
  <si>
    <t>令和３年度　河川修繕工事（ゼロ県債）その１　測量業務委託</t>
    <rPh sb="0" eb="2">
      <t>レイワ</t>
    </rPh>
    <rPh sb="3" eb="5">
      <t>ネンド</t>
    </rPh>
    <rPh sb="6" eb="8">
      <t>カセン</t>
    </rPh>
    <rPh sb="8" eb="10">
      <t>シュウゼン</t>
    </rPh>
    <rPh sb="10" eb="12">
      <t>コウジ</t>
    </rPh>
    <rPh sb="15" eb="17">
      <t>ケンサイ</t>
    </rPh>
    <rPh sb="22" eb="24">
      <t>ソクリョウ</t>
    </rPh>
    <rPh sb="24" eb="26">
      <t>ギョウム</t>
    </rPh>
    <rPh sb="26" eb="28">
      <t>イタク</t>
    </rPh>
    <phoneticPr fontId="11"/>
  </si>
  <si>
    <t>二級河川　竹川</t>
    <rPh sb="0" eb="2">
      <t>ニキュウ</t>
    </rPh>
    <rPh sb="2" eb="4">
      <t>カセン</t>
    </rPh>
    <rPh sb="5" eb="7">
      <t>タケカワ</t>
    </rPh>
    <phoneticPr fontId="11"/>
  </si>
  <si>
    <t>横須賀市長坂一丁目　地先　他</t>
    <rPh sb="0" eb="4">
      <t>ヨコスカシ</t>
    </rPh>
    <rPh sb="4" eb="6">
      <t>ナガサカ</t>
    </rPh>
    <rPh sb="6" eb="9">
      <t>イッチョウメ</t>
    </rPh>
    <rPh sb="10" eb="12">
      <t>チサキ</t>
    </rPh>
    <rPh sb="13" eb="14">
      <t>ホカ</t>
    </rPh>
    <phoneticPr fontId="11"/>
  </si>
  <si>
    <t>令和４年度　海岸補修工事（県単）その３３　海岸移動現況調査測量業務委託</t>
    <rPh sb="0" eb="2">
      <t>レイワ</t>
    </rPh>
    <rPh sb="3" eb="5">
      <t>ネンド</t>
    </rPh>
    <rPh sb="6" eb="8">
      <t>カイガン</t>
    </rPh>
    <rPh sb="8" eb="10">
      <t>ホシュウ</t>
    </rPh>
    <rPh sb="10" eb="12">
      <t>コウジ</t>
    </rPh>
    <rPh sb="13" eb="15">
      <t>ケンタン</t>
    </rPh>
    <rPh sb="21" eb="23">
      <t>カイガン</t>
    </rPh>
    <rPh sb="23" eb="25">
      <t>イドウ</t>
    </rPh>
    <rPh sb="25" eb="27">
      <t>ゲンキョウ</t>
    </rPh>
    <rPh sb="27" eb="29">
      <t>チョウサ</t>
    </rPh>
    <rPh sb="29" eb="35">
      <t>ソクリョウギョウムイタク</t>
    </rPh>
    <phoneticPr fontId="11"/>
  </si>
  <si>
    <t>三浦海岸　他</t>
    <rPh sb="0" eb="2">
      <t>ミウラ</t>
    </rPh>
    <rPh sb="2" eb="4">
      <t>カイガン</t>
    </rPh>
    <rPh sb="5" eb="6">
      <t>ホカ</t>
    </rPh>
    <phoneticPr fontId="11"/>
  </si>
  <si>
    <t>三浦市南下浦町上宮田　地先　他</t>
    <rPh sb="0" eb="3">
      <t>ミウラシ</t>
    </rPh>
    <rPh sb="3" eb="5">
      <t>ミナミシタ</t>
    </rPh>
    <rPh sb="5" eb="6">
      <t>ウラ</t>
    </rPh>
    <rPh sb="6" eb="7">
      <t>マチ</t>
    </rPh>
    <rPh sb="7" eb="10">
      <t>カミミヤタ</t>
    </rPh>
    <rPh sb="11" eb="13">
      <t>チサキ</t>
    </rPh>
    <rPh sb="14" eb="15">
      <t>ホカ</t>
    </rPh>
    <phoneticPr fontId="11"/>
  </si>
  <si>
    <t>令和３年度　河川修繕工事（県単）その３８　令和４年度　河川修繕工事（県単）その１７　合併　地質調査業務委託</t>
    <rPh sb="0" eb="2">
      <t>レイワ</t>
    </rPh>
    <rPh sb="3" eb="4">
      <t>ネン</t>
    </rPh>
    <rPh sb="4" eb="5">
      <t>ド</t>
    </rPh>
    <rPh sb="6" eb="8">
      <t>カセン</t>
    </rPh>
    <rPh sb="8" eb="10">
      <t>シュウゼン</t>
    </rPh>
    <rPh sb="10" eb="12">
      <t>コウジ</t>
    </rPh>
    <rPh sb="13" eb="15">
      <t>ケンタン</t>
    </rPh>
    <rPh sb="21" eb="23">
      <t>レイワ</t>
    </rPh>
    <rPh sb="24" eb="25">
      <t>ネン</t>
    </rPh>
    <rPh sb="25" eb="26">
      <t>ド</t>
    </rPh>
    <rPh sb="27" eb="29">
      <t>カセン</t>
    </rPh>
    <rPh sb="29" eb="31">
      <t>シュウゼン</t>
    </rPh>
    <rPh sb="31" eb="33">
      <t>コウジ</t>
    </rPh>
    <rPh sb="34" eb="36">
      <t>ケンタン</t>
    </rPh>
    <rPh sb="42" eb="44">
      <t>ガッペイ</t>
    </rPh>
    <rPh sb="45" eb="47">
      <t>チシツ</t>
    </rPh>
    <rPh sb="47" eb="49">
      <t>チョウサ</t>
    </rPh>
    <rPh sb="49" eb="51">
      <t>ギョウム</t>
    </rPh>
    <rPh sb="51" eb="53">
      <t>イタク</t>
    </rPh>
    <phoneticPr fontId="11"/>
  </si>
  <si>
    <t>二級河川　平作川</t>
    <rPh sb="0" eb="2">
      <t>ニキュウ</t>
    </rPh>
    <rPh sb="2" eb="4">
      <t>カセン</t>
    </rPh>
    <rPh sb="5" eb="7">
      <t>ヒラサク</t>
    </rPh>
    <rPh sb="7" eb="8">
      <t>ガワ</t>
    </rPh>
    <phoneticPr fontId="11"/>
  </si>
  <si>
    <t>横須賀市公郷町一丁目　地先</t>
    <rPh sb="0" eb="4">
      <t>ヨコスカシ</t>
    </rPh>
    <rPh sb="4" eb="6">
      <t>クゴウ</t>
    </rPh>
    <rPh sb="6" eb="7">
      <t>チョウ</t>
    </rPh>
    <rPh sb="7" eb="10">
      <t>イッチョウメ</t>
    </rPh>
    <rPh sb="11" eb="13">
      <t>チサキ</t>
    </rPh>
    <phoneticPr fontId="11"/>
  </si>
  <si>
    <t>令和３年度　急傾斜地崩壊対策工事（公共）その１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11"/>
  </si>
  <si>
    <t>吉倉町１丁目Ｂ</t>
    <rPh sb="0" eb="3">
      <t>ヨシクラチョウ</t>
    </rPh>
    <rPh sb="4" eb="6">
      <t>チョウメ</t>
    </rPh>
    <phoneticPr fontId="11"/>
  </si>
  <si>
    <t>横須賀市吉倉町一丁目　地内</t>
    <rPh sb="0" eb="4">
      <t>ヨコスカシ</t>
    </rPh>
    <rPh sb="4" eb="7">
      <t>ヨシクラチョウ</t>
    </rPh>
    <rPh sb="7" eb="8">
      <t>イチ</t>
    </rPh>
    <rPh sb="8" eb="10">
      <t>チョウメ</t>
    </rPh>
    <rPh sb="11" eb="12">
      <t>チ</t>
    </rPh>
    <rPh sb="12" eb="13">
      <t>ナイ</t>
    </rPh>
    <phoneticPr fontId="11"/>
  </si>
  <si>
    <t>令和４年度　急傾斜地崩壊対策工事（公共）その１　測量業務委託</t>
  </si>
  <si>
    <t>浦賀１丁目Ｄ　他</t>
    <rPh sb="0" eb="2">
      <t>ウラガ</t>
    </rPh>
    <rPh sb="3" eb="5">
      <t>チョウメ</t>
    </rPh>
    <rPh sb="7" eb="8">
      <t>ホカ</t>
    </rPh>
    <phoneticPr fontId="11"/>
  </si>
  <si>
    <t>横須賀市浦賀一丁目　地内　他</t>
    <rPh sb="0" eb="4">
      <t>ヨコスカシ</t>
    </rPh>
    <rPh sb="4" eb="6">
      <t>ウラガ</t>
    </rPh>
    <rPh sb="6" eb="9">
      <t>イッチョウメ</t>
    </rPh>
    <rPh sb="10" eb="12">
      <t>チナイ</t>
    </rPh>
    <rPh sb="13" eb="14">
      <t>ホカ</t>
    </rPh>
    <phoneticPr fontId="11"/>
  </si>
  <si>
    <t>令和３年度　急傾斜地崩壊対策工事（公共）その１　設計業務委託</t>
    <rPh sb="24" eb="26">
      <t>セッケイ</t>
    </rPh>
    <rPh sb="26" eb="28">
      <t>ギョウム</t>
    </rPh>
    <rPh sb="28" eb="30">
      <t>イタク</t>
    </rPh>
    <phoneticPr fontId="11"/>
  </si>
  <si>
    <t>桜山９丁目Ｃ</t>
    <rPh sb="0" eb="2">
      <t>サクラヤマ</t>
    </rPh>
    <rPh sb="3" eb="5">
      <t>チョウメ</t>
    </rPh>
    <phoneticPr fontId="11"/>
  </si>
  <si>
    <t>逗子市桜山九丁目　地内</t>
    <rPh sb="0" eb="3">
      <t>ズシシ</t>
    </rPh>
    <rPh sb="3" eb="5">
      <t>サクラヤマ</t>
    </rPh>
    <rPh sb="5" eb="6">
      <t>キュウ</t>
    </rPh>
    <rPh sb="6" eb="8">
      <t>チョウメ</t>
    </rPh>
    <rPh sb="9" eb="10">
      <t>チ</t>
    </rPh>
    <rPh sb="10" eb="11">
      <t>ナイ</t>
    </rPh>
    <phoneticPr fontId="11"/>
  </si>
  <si>
    <t>令和３年度　急傾斜地崩壊対策工事（公共）その１　測量業務委託</t>
    <rPh sb="24" eb="26">
      <t>ソクリョウ</t>
    </rPh>
    <rPh sb="26" eb="28">
      <t>ギョウム</t>
    </rPh>
    <rPh sb="28" eb="30">
      <t>イタク</t>
    </rPh>
    <phoneticPr fontId="11"/>
  </si>
  <si>
    <t>沼間２丁目Ｂ</t>
    <rPh sb="0" eb="2">
      <t>ヌママ</t>
    </rPh>
    <rPh sb="3" eb="5">
      <t>チョウメ</t>
    </rPh>
    <phoneticPr fontId="11"/>
  </si>
  <si>
    <t>逗子市沼間二丁目　地内</t>
    <rPh sb="0" eb="3">
      <t>ズシシ</t>
    </rPh>
    <rPh sb="3" eb="8">
      <t>ヌママニチョウメ</t>
    </rPh>
    <rPh sb="6" eb="8">
      <t>チョウメ</t>
    </rPh>
    <rPh sb="9" eb="10">
      <t>チ</t>
    </rPh>
    <rPh sb="10" eb="11">
      <t>ナイ</t>
    </rPh>
    <phoneticPr fontId="11"/>
  </si>
  <si>
    <t>令和４年度　急傾斜地崩壊対策工事（公共）その１　測量業務委託</t>
    <rPh sb="0" eb="2">
      <t>レイワ</t>
    </rPh>
    <rPh sb="3" eb="5">
      <t>ネンド</t>
    </rPh>
    <rPh sb="6" eb="16">
      <t>キュウケイシャチホウカイタイサクコウジ</t>
    </rPh>
    <rPh sb="17" eb="19">
      <t>コウキョウ</t>
    </rPh>
    <phoneticPr fontId="11"/>
  </si>
  <si>
    <t>小坪３丁目Ａ　他</t>
    <rPh sb="0" eb="2">
      <t>コツボ</t>
    </rPh>
    <rPh sb="3" eb="5">
      <t>チョウメ</t>
    </rPh>
    <rPh sb="7" eb="8">
      <t>ホカ</t>
    </rPh>
    <phoneticPr fontId="11"/>
  </si>
  <si>
    <t>逗子市小坪三丁目　地内　他</t>
    <rPh sb="0" eb="3">
      <t>ズシシ</t>
    </rPh>
    <rPh sb="3" eb="5">
      <t>コツボ</t>
    </rPh>
    <rPh sb="5" eb="8">
      <t>サンチョウメ</t>
    </rPh>
    <rPh sb="9" eb="11">
      <t>チナイ</t>
    </rPh>
    <rPh sb="12" eb="13">
      <t>ホカ</t>
    </rPh>
    <phoneticPr fontId="11"/>
  </si>
  <si>
    <t>令和４年度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11"/>
  </si>
  <si>
    <t>長浦町Ｊ</t>
    <rPh sb="0" eb="2">
      <t>ナガウラ</t>
    </rPh>
    <rPh sb="2" eb="3">
      <t>チョウ</t>
    </rPh>
    <phoneticPr fontId="11"/>
  </si>
  <si>
    <t>横須賀市長浦町二丁目　地内</t>
    <rPh sb="0" eb="4">
      <t>ヨコスカシ</t>
    </rPh>
    <rPh sb="4" eb="6">
      <t>ナガウラ</t>
    </rPh>
    <rPh sb="6" eb="7">
      <t>チョウ</t>
    </rPh>
    <rPh sb="7" eb="8">
      <t>２</t>
    </rPh>
    <rPh sb="8" eb="10">
      <t>チョウメ</t>
    </rPh>
    <rPh sb="11" eb="13">
      <t>チナイ</t>
    </rPh>
    <phoneticPr fontId="11"/>
  </si>
  <si>
    <t>令和４年度　急傾斜地崩壊対策工事（公共）その２　設計業務委託</t>
    <rPh sb="24" eb="26">
      <t>セッケイ</t>
    </rPh>
    <rPh sb="26" eb="28">
      <t>ギョウム</t>
    </rPh>
    <rPh sb="28" eb="30">
      <t>イタク</t>
    </rPh>
    <phoneticPr fontId="11"/>
  </si>
  <si>
    <t>桜山８丁目Ａ</t>
    <rPh sb="0" eb="2">
      <t>サクラヤマ</t>
    </rPh>
    <rPh sb="3" eb="5">
      <t>チョウメ</t>
    </rPh>
    <phoneticPr fontId="11"/>
  </si>
  <si>
    <t>逗子市桜山八丁目　地内</t>
    <rPh sb="0" eb="3">
      <t>ズシシ</t>
    </rPh>
    <rPh sb="3" eb="5">
      <t>サクラヤマ</t>
    </rPh>
    <rPh sb="5" eb="6">
      <t>ハチ</t>
    </rPh>
    <rPh sb="6" eb="8">
      <t>チョウメ</t>
    </rPh>
    <rPh sb="9" eb="10">
      <t>チ</t>
    </rPh>
    <rPh sb="10" eb="11">
      <t>ナイ</t>
    </rPh>
    <phoneticPr fontId="11"/>
  </si>
  <si>
    <t>令和４年度　急傾斜地崩壊対策工事（公共）その１　設計業務委託</t>
    <rPh sb="24" eb="26">
      <t>セッケイ</t>
    </rPh>
    <rPh sb="26" eb="28">
      <t>ギョウム</t>
    </rPh>
    <rPh sb="28" eb="30">
      <t>イタク</t>
    </rPh>
    <phoneticPr fontId="11"/>
  </si>
  <si>
    <t>山の根３丁目Ｅ</t>
    <rPh sb="0" eb="1">
      <t>ヤマ</t>
    </rPh>
    <rPh sb="2" eb="3">
      <t>ネ</t>
    </rPh>
    <rPh sb="4" eb="6">
      <t>チョウメ</t>
    </rPh>
    <phoneticPr fontId="11"/>
  </si>
  <si>
    <t>逗子市山の根三丁目　地内</t>
    <rPh sb="0" eb="3">
      <t>ズシシ</t>
    </rPh>
    <rPh sb="3" eb="4">
      <t>ヤマ</t>
    </rPh>
    <rPh sb="5" eb="6">
      <t>ネ</t>
    </rPh>
    <rPh sb="6" eb="9">
      <t>サンチョウメ</t>
    </rPh>
    <rPh sb="7" eb="9">
      <t>チョウメ</t>
    </rPh>
    <rPh sb="10" eb="11">
      <t>チ</t>
    </rPh>
    <rPh sb="11" eb="12">
      <t>ナイ</t>
    </rPh>
    <phoneticPr fontId="11"/>
  </si>
  <si>
    <t>令和４年度　急傾斜地崩壊対策工事(公共)その１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5" eb="27">
      <t>チシツ</t>
    </rPh>
    <rPh sb="27" eb="29">
      <t>チョウサ</t>
    </rPh>
    <rPh sb="29" eb="31">
      <t>ギョウム</t>
    </rPh>
    <rPh sb="31" eb="33">
      <t>イタク</t>
    </rPh>
    <phoneticPr fontId="11"/>
  </si>
  <si>
    <t>沼間２丁目Ｄ 他</t>
    <rPh sb="0" eb="2">
      <t>ヌママ</t>
    </rPh>
    <rPh sb="3" eb="5">
      <t>チョウメ</t>
    </rPh>
    <rPh sb="7" eb="8">
      <t>ホカ</t>
    </rPh>
    <phoneticPr fontId="11"/>
  </si>
  <si>
    <t>逗子市沼間二丁目　地内　他</t>
    <rPh sb="0" eb="3">
      <t>ズシシ</t>
    </rPh>
    <rPh sb="3" eb="5">
      <t>ヌママ</t>
    </rPh>
    <rPh sb="5" eb="8">
      <t>ニチョウメ</t>
    </rPh>
    <rPh sb="9" eb="10">
      <t>チ</t>
    </rPh>
    <rPh sb="10" eb="11">
      <t>ナイ</t>
    </rPh>
    <rPh sb="12" eb="13">
      <t>ホカ</t>
    </rPh>
    <phoneticPr fontId="11"/>
  </si>
  <si>
    <t>令和３年度　急傾斜地崩壊対策工事（公共）その１　令和４年度　急傾斜地崩壊対策工事（県単）その１　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2">
      <t>ケン</t>
    </rPh>
    <rPh sb="42" eb="43">
      <t>タン</t>
    </rPh>
    <rPh sb="48" eb="50">
      <t>ガッペイ</t>
    </rPh>
    <rPh sb="51" eb="53">
      <t>ソクリョウ</t>
    </rPh>
    <rPh sb="53" eb="55">
      <t>ギョウム</t>
    </rPh>
    <rPh sb="55" eb="57">
      <t>イタク</t>
    </rPh>
    <phoneticPr fontId="11"/>
  </si>
  <si>
    <t>東逸見町３丁目Ａ　他</t>
    <rPh sb="0" eb="4">
      <t>ヒガシヘミチョウ</t>
    </rPh>
    <rPh sb="5" eb="7">
      <t>チョウメ</t>
    </rPh>
    <rPh sb="9" eb="10">
      <t>ホカ</t>
    </rPh>
    <phoneticPr fontId="11"/>
  </si>
  <si>
    <t>横須賀市東逸見町三丁目　地内　他</t>
    <rPh sb="0" eb="3">
      <t>ヨコスカ</t>
    </rPh>
    <rPh sb="3" eb="4">
      <t>シ</t>
    </rPh>
    <rPh sb="4" eb="8">
      <t>ヒガシヘミチョウ</t>
    </rPh>
    <rPh sb="8" eb="11">
      <t>サンチョウメ</t>
    </rPh>
    <rPh sb="12" eb="13">
      <t>チ</t>
    </rPh>
    <rPh sb="13" eb="14">
      <t>ナイ</t>
    </rPh>
    <rPh sb="15" eb="16">
      <t>ホカ</t>
    </rPh>
    <phoneticPr fontId="11"/>
  </si>
  <si>
    <t>浦賀町３丁目Ａ　他</t>
    <rPh sb="0" eb="2">
      <t>ウラガ</t>
    </rPh>
    <rPh sb="2" eb="3">
      <t>マチ</t>
    </rPh>
    <rPh sb="4" eb="6">
      <t>チョウメ</t>
    </rPh>
    <rPh sb="8" eb="9">
      <t>ホカ</t>
    </rPh>
    <phoneticPr fontId="11"/>
  </si>
  <si>
    <t>横須賀市浦賀五丁目　地内　他</t>
    <rPh sb="0" eb="3">
      <t>ヨコスカ</t>
    </rPh>
    <rPh sb="3" eb="4">
      <t>シ</t>
    </rPh>
    <rPh sb="4" eb="6">
      <t>ウラガ</t>
    </rPh>
    <rPh sb="6" eb="9">
      <t>ゴチョウメ</t>
    </rPh>
    <rPh sb="10" eb="11">
      <t>チ</t>
    </rPh>
    <rPh sb="11" eb="12">
      <t>ナイ</t>
    </rPh>
    <rPh sb="13" eb="14">
      <t>ホカ</t>
    </rPh>
    <phoneticPr fontId="11"/>
  </si>
  <si>
    <t>令和３年度　通常砂防工事（公共）その６　基礎調査業務委託</t>
    <rPh sb="0" eb="2">
      <t>レイワ</t>
    </rPh>
    <rPh sb="3" eb="4">
      <t>ネン</t>
    </rPh>
    <rPh sb="4" eb="5">
      <t>ド</t>
    </rPh>
    <rPh sb="6" eb="8">
      <t>ツウジョウ</t>
    </rPh>
    <rPh sb="8" eb="10">
      <t>サボウ</t>
    </rPh>
    <rPh sb="10" eb="12">
      <t>コウジ</t>
    </rPh>
    <rPh sb="13" eb="15">
      <t>コウキョウ</t>
    </rPh>
    <rPh sb="20" eb="22">
      <t>キソ</t>
    </rPh>
    <rPh sb="22" eb="24">
      <t>チョウサ</t>
    </rPh>
    <rPh sb="24" eb="26">
      <t>ギョウム</t>
    </rPh>
    <rPh sb="26" eb="28">
      <t>イタク</t>
    </rPh>
    <phoneticPr fontId="11"/>
  </si>
  <si>
    <t>横須賀市、逗子市、三浦市及び葉山町</t>
    <rPh sb="0" eb="3">
      <t>ヨコスカ</t>
    </rPh>
    <rPh sb="3" eb="4">
      <t>シ</t>
    </rPh>
    <rPh sb="5" eb="8">
      <t>ズシシ</t>
    </rPh>
    <rPh sb="9" eb="12">
      <t>ミウラシ</t>
    </rPh>
    <rPh sb="12" eb="13">
      <t>オヨ</t>
    </rPh>
    <rPh sb="14" eb="17">
      <t>ハヤママチ</t>
    </rPh>
    <phoneticPr fontId="11"/>
  </si>
  <si>
    <t>横須賀市東逸見町二丁目　地内　他</t>
    <rPh sb="0" eb="3">
      <t>ヨコスカ</t>
    </rPh>
    <rPh sb="3" eb="4">
      <t>シ</t>
    </rPh>
    <rPh sb="4" eb="8">
      <t>ヒガシヘミチョウ</t>
    </rPh>
    <rPh sb="8" eb="11">
      <t>ニチョウメ</t>
    </rPh>
    <rPh sb="12" eb="13">
      <t>チ</t>
    </rPh>
    <rPh sb="13" eb="14">
      <t>ナイ</t>
    </rPh>
    <rPh sb="15" eb="16">
      <t>ホカ</t>
    </rPh>
    <phoneticPr fontId="11"/>
  </si>
  <si>
    <t>令和４年度　急傾斜地崩壊対策工事（公共）その１　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30">
      <t>ギョウムイタク</t>
    </rPh>
    <phoneticPr fontId="11"/>
  </si>
  <si>
    <t>不入斗町２丁目Ａ　他</t>
    <rPh sb="0" eb="3">
      <t>イリヤマズ</t>
    </rPh>
    <rPh sb="3" eb="4">
      <t>チョウ</t>
    </rPh>
    <rPh sb="5" eb="7">
      <t>チョウメ</t>
    </rPh>
    <rPh sb="9" eb="10">
      <t>ホカ</t>
    </rPh>
    <phoneticPr fontId="11"/>
  </si>
  <si>
    <t>横須賀市不入斗町二丁目　地内　他</t>
    <rPh sb="0" eb="3">
      <t>ヨコスカ</t>
    </rPh>
    <rPh sb="3" eb="4">
      <t>シ</t>
    </rPh>
    <rPh sb="4" eb="7">
      <t>イリヤマズ</t>
    </rPh>
    <rPh sb="7" eb="8">
      <t>チョウ</t>
    </rPh>
    <rPh sb="8" eb="11">
      <t>ニチョウメ</t>
    </rPh>
    <rPh sb="12" eb="14">
      <t>チナイ</t>
    </rPh>
    <rPh sb="15" eb="16">
      <t>ホカ</t>
    </rPh>
    <phoneticPr fontId="11"/>
  </si>
  <si>
    <t>令和３年度　急傾斜地崩壊対策工事（公共）その２　設計業務委託</t>
    <rPh sb="0" eb="2">
      <t>レイワ</t>
    </rPh>
    <rPh sb="3" eb="4">
      <t>ネン</t>
    </rPh>
    <rPh sb="4" eb="5">
      <t>ド</t>
    </rPh>
    <rPh sb="6" eb="16">
      <t>キュウケイシャチホウカイタイサクコウジ</t>
    </rPh>
    <rPh sb="17" eb="19">
      <t>コウキョウ</t>
    </rPh>
    <rPh sb="24" eb="28">
      <t>セッケイギョウム</t>
    </rPh>
    <rPh sb="28" eb="30">
      <t>イタク</t>
    </rPh>
    <phoneticPr fontId="11"/>
  </si>
  <si>
    <t>小矢部２丁目Ａ　他</t>
    <rPh sb="0" eb="3">
      <t>コヤベ</t>
    </rPh>
    <rPh sb="4" eb="6">
      <t>チョウメ</t>
    </rPh>
    <rPh sb="8" eb="9">
      <t>ホカ</t>
    </rPh>
    <phoneticPr fontId="11"/>
  </si>
  <si>
    <t>横須賀市小矢部二丁目　地内　他</t>
    <rPh sb="0" eb="3">
      <t>ヨコスカ</t>
    </rPh>
    <rPh sb="3" eb="4">
      <t>シ</t>
    </rPh>
    <rPh sb="4" eb="7">
      <t>コヤベ</t>
    </rPh>
    <rPh sb="7" eb="10">
      <t>ニチョウメ</t>
    </rPh>
    <rPh sb="11" eb="13">
      <t>チナイ</t>
    </rPh>
    <rPh sb="14" eb="15">
      <t>ホカ</t>
    </rPh>
    <phoneticPr fontId="11"/>
  </si>
  <si>
    <t>令和３年度　急傾斜地崩壊対策工事（公共）その２　設計業務委託</t>
    <rPh sb="0" eb="2">
      <t>レイワ</t>
    </rPh>
    <rPh sb="3" eb="4">
      <t>ネン</t>
    </rPh>
    <rPh sb="4" eb="5">
      <t>ド</t>
    </rPh>
    <rPh sb="6" eb="16">
      <t>キュウケイシャチホウカイタイサクコウジ</t>
    </rPh>
    <rPh sb="17" eb="19">
      <t>コウキョウ</t>
    </rPh>
    <rPh sb="24" eb="26">
      <t>セッケイ</t>
    </rPh>
    <rPh sb="26" eb="30">
      <t>ギョウムイタク</t>
    </rPh>
    <phoneticPr fontId="11"/>
  </si>
  <si>
    <t>森崎２丁目Ｃ　他</t>
    <rPh sb="0" eb="2">
      <t>モリサキ</t>
    </rPh>
    <rPh sb="3" eb="5">
      <t>チョウメ</t>
    </rPh>
    <rPh sb="7" eb="8">
      <t>ホカ</t>
    </rPh>
    <phoneticPr fontId="11"/>
  </si>
  <si>
    <t>横須賀市森崎二丁目　地内　他</t>
    <rPh sb="0" eb="3">
      <t>ヨコスカ</t>
    </rPh>
    <rPh sb="3" eb="4">
      <t>シ</t>
    </rPh>
    <rPh sb="4" eb="6">
      <t>モリサキ</t>
    </rPh>
    <rPh sb="6" eb="9">
      <t>ニチョウメ</t>
    </rPh>
    <rPh sb="10" eb="12">
      <t>チナイ</t>
    </rPh>
    <rPh sb="13" eb="14">
      <t>ホカ</t>
    </rPh>
    <phoneticPr fontId="11"/>
  </si>
  <si>
    <t>令和３年度　急傾斜地崩壊対策工事（県単）その１　測量業務委託</t>
    <rPh sb="0" eb="2">
      <t>レイワ</t>
    </rPh>
    <rPh sb="3" eb="4">
      <t>ネン</t>
    </rPh>
    <rPh sb="4" eb="5">
      <t>ド</t>
    </rPh>
    <rPh sb="6" eb="16">
      <t>キュウケイシャチホウカイタイサクコウジ</t>
    </rPh>
    <rPh sb="17" eb="18">
      <t>ケン</t>
    </rPh>
    <rPh sb="18" eb="19">
      <t>タン</t>
    </rPh>
    <rPh sb="24" eb="26">
      <t>ソクリョウ</t>
    </rPh>
    <rPh sb="26" eb="30">
      <t>ギョウムイタク</t>
    </rPh>
    <phoneticPr fontId="11"/>
  </si>
  <si>
    <t>野比３丁目Ａ　他</t>
    <rPh sb="0" eb="2">
      <t>ノビ</t>
    </rPh>
    <rPh sb="3" eb="5">
      <t>チョウメ</t>
    </rPh>
    <rPh sb="7" eb="8">
      <t>ホカ</t>
    </rPh>
    <phoneticPr fontId="11"/>
  </si>
  <si>
    <t>横須賀市野比三丁目　地内　他</t>
    <rPh sb="0" eb="3">
      <t>ヨコスカ</t>
    </rPh>
    <rPh sb="3" eb="4">
      <t>シ</t>
    </rPh>
    <rPh sb="4" eb="6">
      <t>ノビ</t>
    </rPh>
    <rPh sb="6" eb="9">
      <t>サンチョウメ</t>
    </rPh>
    <rPh sb="10" eb="12">
      <t>チナイ</t>
    </rPh>
    <rPh sb="13" eb="14">
      <t>ホカ</t>
    </rPh>
    <phoneticPr fontId="11"/>
  </si>
  <si>
    <t>令和４年度　急傾斜地崩壊対策工事（県単）その１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30">
      <t>ソクリョウギョウムイタク</t>
    </rPh>
    <phoneticPr fontId="11"/>
  </si>
  <si>
    <t>三春町６丁目Ｂ　他</t>
    <rPh sb="0" eb="3">
      <t>ミハルチョウ</t>
    </rPh>
    <rPh sb="4" eb="6">
      <t>チョウメ</t>
    </rPh>
    <rPh sb="8" eb="9">
      <t>ホカ</t>
    </rPh>
    <phoneticPr fontId="11"/>
  </si>
  <si>
    <t>横須賀市三春町六丁目　地内</t>
    <rPh sb="0" eb="3">
      <t>ヨコスカ</t>
    </rPh>
    <rPh sb="3" eb="4">
      <t>シ</t>
    </rPh>
    <rPh sb="4" eb="7">
      <t>ミハルチョウ</t>
    </rPh>
    <rPh sb="7" eb="10">
      <t>ロクチョウメ</t>
    </rPh>
    <rPh sb="11" eb="13">
      <t>チナイ</t>
    </rPh>
    <phoneticPr fontId="11"/>
  </si>
  <si>
    <t>令和４年度　急傾斜地崩壊対策工事（県単）その１　測量業務委託</t>
    <rPh sb="17" eb="19">
      <t>ケンタン</t>
    </rPh>
    <phoneticPr fontId="11"/>
  </si>
  <si>
    <t>汐入町Ｃ</t>
    <rPh sb="0" eb="3">
      <t>シオイリマチ</t>
    </rPh>
    <phoneticPr fontId="11"/>
  </si>
  <si>
    <t>横須賀市汐入町二丁目　地内　</t>
    <rPh sb="4" eb="7">
      <t>シオイリマチ</t>
    </rPh>
    <rPh sb="7" eb="10">
      <t>ニチョウメ</t>
    </rPh>
    <phoneticPr fontId="11"/>
  </si>
  <si>
    <t>令和３年度　急傾斜地崩壊対策工事（公共）その１　令和４年度　急傾斜地崩壊対策工事（県単）その１　合併　測量業務委託</t>
    <rPh sb="0" eb="2">
      <t>レイワ</t>
    </rPh>
    <rPh sb="3" eb="4">
      <t>ネン</t>
    </rPh>
    <rPh sb="4" eb="5">
      <t>ド</t>
    </rPh>
    <rPh sb="6" eb="16">
      <t>キュウケイシャチホウカイタイサクコウジ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2">
      <t>ケン</t>
    </rPh>
    <rPh sb="42" eb="43">
      <t>タン</t>
    </rPh>
    <rPh sb="48" eb="50">
      <t>ガッペイ</t>
    </rPh>
    <rPh sb="51" eb="57">
      <t>ソクリョウギョウムイタク</t>
    </rPh>
    <phoneticPr fontId="11"/>
  </si>
  <si>
    <t>富士見町１丁目Ｂ　他</t>
    <rPh sb="0" eb="4">
      <t>フジミチョウ</t>
    </rPh>
    <rPh sb="5" eb="7">
      <t>チョウメ</t>
    </rPh>
    <rPh sb="9" eb="10">
      <t>ホカ</t>
    </rPh>
    <phoneticPr fontId="11"/>
  </si>
  <si>
    <t>横須賀市富士見町一丁目　地内　他　</t>
    <rPh sb="4" eb="7">
      <t>フジミ</t>
    </rPh>
    <rPh sb="7" eb="8">
      <t>チョウ</t>
    </rPh>
    <rPh sb="8" eb="9">
      <t>イッ</t>
    </rPh>
    <rPh sb="9" eb="11">
      <t>チョウメ</t>
    </rPh>
    <rPh sb="15" eb="16">
      <t>ホカ</t>
    </rPh>
    <phoneticPr fontId="11"/>
  </si>
  <si>
    <t>令和４年度　急傾斜地崩壊対策工事（公共）その１　測量業務委託</t>
    <rPh sb="17" eb="19">
      <t>コウキョウ</t>
    </rPh>
    <phoneticPr fontId="11"/>
  </si>
  <si>
    <t>松輪Ｂ</t>
    <rPh sb="0" eb="2">
      <t>マツワ</t>
    </rPh>
    <phoneticPr fontId="11"/>
  </si>
  <si>
    <t>三浦市南下浦町松輪　地内</t>
    <rPh sb="0" eb="3">
      <t>ミウラシ</t>
    </rPh>
    <rPh sb="3" eb="4">
      <t>ミナミ</t>
    </rPh>
    <rPh sb="4" eb="5">
      <t>シタ</t>
    </rPh>
    <rPh sb="5" eb="6">
      <t>ウラ</t>
    </rPh>
    <rPh sb="6" eb="7">
      <t>チョウ</t>
    </rPh>
    <rPh sb="7" eb="9">
      <t>マツワ</t>
    </rPh>
    <rPh sb="10" eb="12">
      <t>チナイ</t>
    </rPh>
    <phoneticPr fontId="11"/>
  </si>
  <si>
    <t>令和４年度　急傾斜地崩壊対策工事（県単）その１　測量業務委託</t>
    <rPh sb="17" eb="18">
      <t>ケン</t>
    </rPh>
    <rPh sb="18" eb="19">
      <t>タン</t>
    </rPh>
    <phoneticPr fontId="11"/>
  </si>
  <si>
    <t>富士見町３丁目Ａ　他</t>
    <rPh sb="0" eb="4">
      <t>フジミチョウ</t>
    </rPh>
    <rPh sb="5" eb="7">
      <t>チョウメ</t>
    </rPh>
    <rPh sb="9" eb="10">
      <t>ホカ</t>
    </rPh>
    <phoneticPr fontId="11"/>
  </si>
  <si>
    <t>横須賀市富士見町三丁目　地内　他　</t>
    <rPh sb="4" eb="7">
      <t>フジミ</t>
    </rPh>
    <rPh sb="7" eb="8">
      <t>チョウ</t>
    </rPh>
    <rPh sb="8" eb="9">
      <t>サン</t>
    </rPh>
    <rPh sb="9" eb="11">
      <t>チョウメ</t>
    </rPh>
    <rPh sb="15" eb="16">
      <t>ホカ</t>
    </rPh>
    <phoneticPr fontId="11"/>
  </si>
  <si>
    <t>令和４年度　急傾斜地崩壊対策工事（県単）その１　測量業務委託</t>
    <rPh sb="0" eb="2">
      <t>レイワ</t>
    </rPh>
    <rPh sb="3" eb="5">
      <t>ネンド</t>
    </rPh>
    <rPh sb="6" eb="16">
      <t>キュウケイシャチホウカイタイサクコウジ</t>
    </rPh>
    <rPh sb="17" eb="19">
      <t>ケンタン</t>
    </rPh>
    <rPh sb="24" eb="26">
      <t>ソクリョウ</t>
    </rPh>
    <rPh sb="26" eb="28">
      <t>ギョウム</t>
    </rPh>
    <rPh sb="28" eb="30">
      <t>イタク</t>
    </rPh>
    <phoneticPr fontId="11"/>
  </si>
  <si>
    <t>追浜町２丁目Ａ</t>
    <rPh sb="0" eb="2">
      <t>オッパマ</t>
    </rPh>
    <rPh sb="2" eb="3">
      <t>マチ</t>
    </rPh>
    <rPh sb="4" eb="6">
      <t>チョウメ</t>
    </rPh>
    <phoneticPr fontId="11"/>
  </si>
  <si>
    <t>横須賀市追浜町二丁目　地内</t>
    <rPh sb="0" eb="4">
      <t>ヨコスカシ</t>
    </rPh>
    <rPh sb="4" eb="6">
      <t>オッパマ</t>
    </rPh>
    <rPh sb="6" eb="7">
      <t>マチ</t>
    </rPh>
    <rPh sb="7" eb="10">
      <t>ニチョウメ</t>
    </rPh>
    <rPh sb="11" eb="12">
      <t>チ</t>
    </rPh>
    <rPh sb="12" eb="13">
      <t>ナイ</t>
    </rPh>
    <phoneticPr fontId="11"/>
  </si>
  <si>
    <t>令和３年度　急傾斜地崩壊対策工事（公共）その１　令和４年度　急傾斜地崩壊対策工事（県単）その１　合併　測量業務委託</t>
    <rPh sb="48" eb="50">
      <t>ガッペイ</t>
    </rPh>
    <phoneticPr fontId="11"/>
  </si>
  <si>
    <t>桜山８丁目Ａ　他</t>
    <rPh sb="0" eb="2">
      <t>サクラヤマ</t>
    </rPh>
    <rPh sb="3" eb="5">
      <t>チョウメ</t>
    </rPh>
    <rPh sb="7" eb="8">
      <t>ホカ</t>
    </rPh>
    <phoneticPr fontId="11"/>
  </si>
  <si>
    <t>逗子市桜山八丁目　地内　他</t>
    <rPh sb="0" eb="3">
      <t>ズシシ</t>
    </rPh>
    <rPh sb="3" eb="5">
      <t>サクラヤマ</t>
    </rPh>
    <rPh sb="5" eb="6">
      <t>ハチ</t>
    </rPh>
    <rPh sb="6" eb="8">
      <t>チョウメ</t>
    </rPh>
    <rPh sb="9" eb="10">
      <t>チ</t>
    </rPh>
    <rPh sb="10" eb="11">
      <t>ナイ</t>
    </rPh>
    <rPh sb="12" eb="13">
      <t>ホカ</t>
    </rPh>
    <phoneticPr fontId="11"/>
  </si>
  <si>
    <t>令和３年度　通常砂防工事（公共）　盛土詳細調査業務委託</t>
    <rPh sb="0" eb="2">
      <t>レイワ</t>
    </rPh>
    <rPh sb="3" eb="4">
      <t>ネン</t>
    </rPh>
    <rPh sb="4" eb="5">
      <t>ド</t>
    </rPh>
    <rPh sb="6" eb="8">
      <t>ツウジョウ</t>
    </rPh>
    <rPh sb="8" eb="10">
      <t>サボウ</t>
    </rPh>
    <rPh sb="10" eb="12">
      <t>コウジ</t>
    </rPh>
    <rPh sb="13" eb="15">
      <t>コウキョウ</t>
    </rPh>
    <rPh sb="17" eb="19">
      <t>モリド</t>
    </rPh>
    <rPh sb="19" eb="21">
      <t>ショウサイ</t>
    </rPh>
    <rPh sb="21" eb="23">
      <t>チョウサ</t>
    </rPh>
    <rPh sb="23" eb="25">
      <t>ギョウム</t>
    </rPh>
    <rPh sb="25" eb="27">
      <t>イタク</t>
    </rPh>
    <phoneticPr fontId="9"/>
  </si>
  <si>
    <t>横須賀土木事務所管内</t>
    <rPh sb="0" eb="3">
      <t>ヨコスカ</t>
    </rPh>
    <rPh sb="3" eb="5">
      <t>ドボク</t>
    </rPh>
    <rPh sb="5" eb="7">
      <t>ジム</t>
    </rPh>
    <rPh sb="7" eb="8">
      <t>ショ</t>
    </rPh>
    <rPh sb="8" eb="10">
      <t>カンナイ</t>
    </rPh>
    <phoneticPr fontId="9"/>
  </si>
  <si>
    <t>横須賀土木事務所管内</t>
    <rPh sb="0" eb="5">
      <t>ヨコスカドボク</t>
    </rPh>
    <rPh sb="5" eb="7">
      <t>ジム</t>
    </rPh>
    <rPh sb="7" eb="8">
      <t>ショ</t>
    </rPh>
    <rPh sb="8" eb="10">
      <t>カンナイ</t>
    </rPh>
    <phoneticPr fontId="9"/>
  </si>
  <si>
    <t>令和４年度　急傾斜地崩壊対策工事（公共）その１　測量業務委託</t>
    <rPh sb="0" eb="2">
      <t>レイワ</t>
    </rPh>
    <rPh sb="3" eb="4">
      <t>ネン</t>
    </rPh>
    <rPh sb="4" eb="5">
      <t>ド</t>
    </rPh>
    <rPh sb="6" eb="16">
      <t>キュウケイシャチホウカイタイサクコウジ</t>
    </rPh>
    <rPh sb="17" eb="19">
      <t>コウキョウ</t>
    </rPh>
    <rPh sb="24" eb="30">
      <t>ソクリョウギョウムイタク</t>
    </rPh>
    <phoneticPr fontId="11"/>
  </si>
  <si>
    <t>根岸町２丁目Ｃ　他</t>
    <rPh sb="0" eb="2">
      <t>ネギシ</t>
    </rPh>
    <rPh sb="2" eb="3">
      <t>チョウ</t>
    </rPh>
    <rPh sb="4" eb="6">
      <t>チョウメ</t>
    </rPh>
    <rPh sb="8" eb="9">
      <t>ホカ</t>
    </rPh>
    <phoneticPr fontId="7"/>
  </si>
  <si>
    <t>横須賀市根岸町二丁目　地内　他</t>
    <rPh sb="0" eb="4">
      <t>ヨコスカシ</t>
    </rPh>
    <rPh sb="4" eb="6">
      <t>ネギシ</t>
    </rPh>
    <rPh sb="6" eb="7">
      <t>チョウ</t>
    </rPh>
    <rPh sb="7" eb="8">
      <t>フタ</t>
    </rPh>
    <rPh sb="8" eb="10">
      <t>チョウメ</t>
    </rPh>
    <rPh sb="11" eb="12">
      <t>チ</t>
    </rPh>
    <rPh sb="12" eb="13">
      <t>ナイ</t>
    </rPh>
    <rPh sb="14" eb="15">
      <t>ホカ</t>
    </rPh>
    <phoneticPr fontId="7"/>
  </si>
  <si>
    <t>令和３年度　海岸補修工事 県単（その２）測量業務委託</t>
    <rPh sb="0" eb="2">
      <t>レイワ</t>
    </rPh>
    <rPh sb="3" eb="5">
      <t>ネンド</t>
    </rPh>
    <rPh sb="6" eb="8">
      <t>カイガン</t>
    </rPh>
    <rPh sb="8" eb="10">
      <t>ホシュウ</t>
    </rPh>
    <rPh sb="10" eb="12">
      <t>コウジ</t>
    </rPh>
    <rPh sb="13" eb="14">
      <t>ケン</t>
    </rPh>
    <rPh sb="14" eb="15">
      <t>タン</t>
    </rPh>
    <rPh sb="20" eb="22">
      <t>ソクリョウ</t>
    </rPh>
    <rPh sb="22" eb="24">
      <t>ギョウム</t>
    </rPh>
    <rPh sb="24" eb="26">
      <t>イタク</t>
    </rPh>
    <phoneticPr fontId="5"/>
  </si>
  <si>
    <t>二宮海岸、大磯海岸、平塚海岸</t>
    <rPh sb="0" eb="2">
      <t>ニノミヤ</t>
    </rPh>
    <rPh sb="2" eb="4">
      <t>カイガン</t>
    </rPh>
    <rPh sb="5" eb="7">
      <t>オオイソ</t>
    </rPh>
    <rPh sb="7" eb="9">
      <t>カイガン</t>
    </rPh>
    <rPh sb="10" eb="12">
      <t>ヒラツカ</t>
    </rPh>
    <rPh sb="12" eb="14">
      <t>カイガン</t>
    </rPh>
    <phoneticPr fontId="5"/>
  </si>
  <si>
    <t>二宮町山西～平塚市虹ケ浜地先</t>
    <rPh sb="0" eb="3">
      <t>ニノミヤマチ</t>
    </rPh>
    <rPh sb="3" eb="5">
      <t>ヤマニシ</t>
    </rPh>
    <rPh sb="6" eb="9">
      <t>ヒラツカシ</t>
    </rPh>
    <rPh sb="9" eb="12">
      <t>ニジガハマ</t>
    </rPh>
    <rPh sb="12" eb="14">
      <t>チサキ</t>
    </rPh>
    <phoneticPr fontId="5"/>
  </si>
  <si>
    <t>令和３年度 街路整備工事 県単（その３）道路台帳整備業務委託</t>
  </si>
  <si>
    <t>都市計画道路　曽屋鶴巻線</t>
    <rPh sb="0" eb="2">
      <t>トシ</t>
    </rPh>
    <rPh sb="2" eb="4">
      <t>ケイカク</t>
    </rPh>
    <rPh sb="4" eb="6">
      <t>ドウロ</t>
    </rPh>
    <rPh sb="7" eb="9">
      <t>ソヤ</t>
    </rPh>
    <rPh sb="9" eb="11">
      <t>ツルマキ</t>
    </rPh>
    <rPh sb="11" eb="12">
      <t>セン</t>
    </rPh>
    <phoneticPr fontId="5"/>
  </si>
  <si>
    <t>秦野市 鶴巻南一丁目・鶴巻北二丁目地内</t>
    <rPh sb="0" eb="3">
      <t>ハダノシ</t>
    </rPh>
    <rPh sb="4" eb="6">
      <t>ツルマキ</t>
    </rPh>
    <rPh sb="6" eb="7">
      <t>ミナミ</t>
    </rPh>
    <rPh sb="7" eb="10">
      <t>イッチョウメ</t>
    </rPh>
    <rPh sb="11" eb="13">
      <t>ツルマキ</t>
    </rPh>
    <rPh sb="13" eb="14">
      <t>キタ</t>
    </rPh>
    <rPh sb="14" eb="17">
      <t>ニチョウメ</t>
    </rPh>
    <rPh sb="17" eb="19">
      <t>チナイ</t>
    </rPh>
    <phoneticPr fontId="5"/>
  </si>
  <si>
    <t>令和２年度 通常砂防工事 公共（その５）（２月補正）防災砂防工事 県単(その４)合併 測量業務委託</t>
  </si>
  <si>
    <t>土石流危険渓流　谷戸岡沢</t>
    <rPh sb="0" eb="3">
      <t>ドセキリュウ</t>
    </rPh>
    <rPh sb="3" eb="5">
      <t>キケン</t>
    </rPh>
    <rPh sb="5" eb="7">
      <t>ケイリュウ</t>
    </rPh>
    <rPh sb="8" eb="10">
      <t>ヤト</t>
    </rPh>
    <rPh sb="10" eb="11">
      <t>オカ</t>
    </rPh>
    <rPh sb="11" eb="12">
      <t>サワ</t>
    </rPh>
    <phoneticPr fontId="5"/>
  </si>
  <si>
    <t>伊勢原市三ノ宮地先</t>
    <rPh sb="0" eb="4">
      <t>イセハラシ</t>
    </rPh>
    <rPh sb="4" eb="5">
      <t>サン</t>
    </rPh>
    <rPh sb="6" eb="7">
      <t>ミヤ</t>
    </rPh>
    <rPh sb="7" eb="9">
      <t>チサキ</t>
    </rPh>
    <phoneticPr fontId="5"/>
  </si>
  <si>
    <t>令和３年度　急傾斜地崩壊対策工事　県単(その４)　設計業務委託</t>
  </si>
  <si>
    <t>東田原地区</t>
    <rPh sb="0" eb="3">
      <t>ヒガシタワラ</t>
    </rPh>
    <rPh sb="3" eb="5">
      <t>チク</t>
    </rPh>
    <phoneticPr fontId="5"/>
  </si>
  <si>
    <t>秦野市東田原地内他</t>
    <rPh sb="0" eb="3">
      <t>ハダノシ</t>
    </rPh>
    <rPh sb="3" eb="6">
      <t>ヒガシタワラ</t>
    </rPh>
    <rPh sb="6" eb="7">
      <t>チ</t>
    </rPh>
    <rPh sb="7" eb="8">
      <t>ナイ</t>
    </rPh>
    <rPh sb="8" eb="9">
      <t>ホカ</t>
    </rPh>
    <phoneticPr fontId="5"/>
  </si>
  <si>
    <t>令和３年度　海岸補修工事　県単(その３)　調査業務委託</t>
    <rPh sb="6" eb="8">
      <t>カイガン</t>
    </rPh>
    <rPh sb="8" eb="10">
      <t>ホシュウ</t>
    </rPh>
    <rPh sb="21" eb="23">
      <t>チョウサ</t>
    </rPh>
    <phoneticPr fontId="5"/>
  </si>
  <si>
    <t>平塚海岸、大磯海岸、二宮海岸</t>
    <rPh sb="0" eb="2">
      <t>ヒラツカ</t>
    </rPh>
    <rPh sb="2" eb="4">
      <t>カイガン</t>
    </rPh>
    <rPh sb="5" eb="7">
      <t>オオイソ</t>
    </rPh>
    <rPh sb="7" eb="9">
      <t>カイガン</t>
    </rPh>
    <rPh sb="10" eb="12">
      <t>ニノミヤ</t>
    </rPh>
    <rPh sb="12" eb="14">
      <t>カイガン</t>
    </rPh>
    <phoneticPr fontId="5"/>
  </si>
  <si>
    <t>平塚市千石河岸～二宮町山西地先</t>
    <rPh sb="0" eb="3">
      <t>ヒラツカシ</t>
    </rPh>
    <rPh sb="3" eb="5">
      <t>センゴク</t>
    </rPh>
    <rPh sb="5" eb="6">
      <t>カワ</t>
    </rPh>
    <rPh sb="6" eb="7">
      <t>キシ</t>
    </rPh>
    <rPh sb="8" eb="11">
      <t>ニノミヤマチ</t>
    </rPh>
    <rPh sb="11" eb="13">
      <t>ヤマニシ</t>
    </rPh>
    <rPh sb="13" eb="15">
      <t>チサキ</t>
    </rPh>
    <phoneticPr fontId="5"/>
  </si>
  <si>
    <t>令和２年度　通常砂防工事　公共（その６）（２月補正）砂防施設長寿命化計画策定に係る基礎調査業務委託</t>
    <rPh sb="0" eb="2">
      <t>レイワ</t>
    </rPh>
    <rPh sb="3" eb="5">
      <t>ネンド</t>
    </rPh>
    <rPh sb="6" eb="12">
      <t>ツウジョウサボウコウジ</t>
    </rPh>
    <rPh sb="13" eb="15">
      <t>コウキョウ</t>
    </rPh>
    <rPh sb="22" eb="23">
      <t>ガツ</t>
    </rPh>
    <rPh sb="23" eb="25">
      <t>ホセイ</t>
    </rPh>
    <rPh sb="26" eb="30">
      <t>サボウシセツ</t>
    </rPh>
    <rPh sb="30" eb="36">
      <t>チョウジュミョウカケイカク</t>
    </rPh>
    <rPh sb="36" eb="38">
      <t>サクテイ</t>
    </rPh>
    <rPh sb="39" eb="40">
      <t>カカ</t>
    </rPh>
    <rPh sb="41" eb="43">
      <t>キソ</t>
    </rPh>
    <rPh sb="43" eb="45">
      <t>チョウサ</t>
    </rPh>
    <rPh sb="45" eb="47">
      <t>ギョウム</t>
    </rPh>
    <rPh sb="47" eb="49">
      <t>イタク</t>
    </rPh>
    <phoneticPr fontId="5"/>
  </si>
  <si>
    <t>砂防指定地　金目川　他</t>
    <rPh sb="0" eb="5">
      <t>サボウシテイチ</t>
    </rPh>
    <rPh sb="6" eb="9">
      <t>カナメガワ</t>
    </rPh>
    <rPh sb="10" eb="11">
      <t>ホカ</t>
    </rPh>
    <phoneticPr fontId="5"/>
  </si>
  <si>
    <t>秦野市蓑毛　地先　他</t>
    <rPh sb="0" eb="3">
      <t>ハダノシ</t>
    </rPh>
    <rPh sb="3" eb="5">
      <t>ミノゲ</t>
    </rPh>
    <rPh sb="6" eb="8">
      <t>チサキ</t>
    </rPh>
    <rPh sb="9" eb="10">
      <t>ホカ</t>
    </rPh>
    <phoneticPr fontId="5"/>
  </si>
  <si>
    <t>令和２年度　砂防関係事業調査工事　公共（その19）（２月補正）基礎調査業務委託</t>
    <rPh sb="0" eb="2">
      <t>レイワ</t>
    </rPh>
    <rPh sb="3" eb="5">
      <t>ネンド</t>
    </rPh>
    <rPh sb="6" eb="8">
      <t>サボウ</t>
    </rPh>
    <rPh sb="8" eb="10">
      <t>カンケイ</t>
    </rPh>
    <rPh sb="10" eb="12">
      <t>ジギョウ</t>
    </rPh>
    <rPh sb="12" eb="14">
      <t>チョウサ</t>
    </rPh>
    <rPh sb="14" eb="16">
      <t>コウジ</t>
    </rPh>
    <rPh sb="17" eb="19">
      <t>コウキョウ</t>
    </rPh>
    <rPh sb="27" eb="30">
      <t>ガツホセイ</t>
    </rPh>
    <rPh sb="31" eb="37">
      <t>キソチョウサギョウム</t>
    </rPh>
    <rPh sb="37" eb="39">
      <t>イタク</t>
    </rPh>
    <phoneticPr fontId="5"/>
  </si>
  <si>
    <t>土砂災害警戒区域　清滝沢　他</t>
    <rPh sb="0" eb="8">
      <t>ドシャサイガイケイカイクイキ</t>
    </rPh>
    <rPh sb="9" eb="11">
      <t>キヨタキ</t>
    </rPh>
    <rPh sb="11" eb="12">
      <t>サワ</t>
    </rPh>
    <rPh sb="13" eb="14">
      <t>ホカ</t>
    </rPh>
    <phoneticPr fontId="5"/>
  </si>
  <si>
    <t>秦野市丹沢寺山　地先　他</t>
    <rPh sb="0" eb="3">
      <t>ハダノシ</t>
    </rPh>
    <rPh sb="3" eb="5">
      <t>タンザワ</t>
    </rPh>
    <rPh sb="5" eb="7">
      <t>テラヤマ</t>
    </rPh>
    <rPh sb="8" eb="10">
      <t>チサキ</t>
    </rPh>
    <rPh sb="11" eb="12">
      <t>ホカ</t>
    </rPh>
    <phoneticPr fontId="5"/>
  </si>
  <si>
    <t>令和３年度　防災砂防工事　ゼロ県債（その１）測量業務委託</t>
  </si>
  <si>
    <t>砂防指定地　葛川</t>
    <rPh sb="0" eb="5">
      <t>サボウシテイチ</t>
    </rPh>
    <rPh sb="6" eb="7">
      <t>クズ</t>
    </rPh>
    <rPh sb="7" eb="8">
      <t>カワ</t>
    </rPh>
    <phoneticPr fontId="5"/>
  </si>
  <si>
    <t>二宮町一色地先</t>
  </si>
  <si>
    <t>令和３年度　道路災害防除工事　県単（その１）測量業務委託</t>
    <rPh sb="0" eb="2">
      <t>レイワ</t>
    </rPh>
    <rPh sb="3" eb="5">
      <t>ネンド</t>
    </rPh>
    <rPh sb="6" eb="14">
      <t>ドウロサイガイボウジョコウジ</t>
    </rPh>
    <rPh sb="15" eb="16">
      <t>ケン</t>
    </rPh>
    <rPh sb="16" eb="17">
      <t>タン</t>
    </rPh>
    <rPh sb="22" eb="26">
      <t>ソクリョウギョウム</t>
    </rPh>
    <rPh sb="26" eb="28">
      <t>イタク</t>
    </rPh>
    <phoneticPr fontId="5"/>
  </si>
  <si>
    <t>県道77号（平塚松田）</t>
    <rPh sb="0" eb="2">
      <t>ケンドウ</t>
    </rPh>
    <rPh sb="4" eb="5">
      <t>ゴウ</t>
    </rPh>
    <rPh sb="6" eb="8">
      <t>ヒラツカ</t>
    </rPh>
    <rPh sb="8" eb="10">
      <t>マツダ</t>
    </rPh>
    <phoneticPr fontId="5"/>
  </si>
  <si>
    <t>平塚市土屋地内</t>
    <rPh sb="0" eb="3">
      <t>ヒラツカシ</t>
    </rPh>
    <rPh sb="3" eb="5">
      <t>ツチヤ</t>
    </rPh>
    <rPh sb="5" eb="6">
      <t>チ</t>
    </rPh>
    <rPh sb="6" eb="7">
      <t>ナイ</t>
    </rPh>
    <phoneticPr fontId="5"/>
  </si>
  <si>
    <t>令和３年度　道路災害防除工事　県単（その２）測量業務委託</t>
    <rPh sb="0" eb="2">
      <t>レイワ</t>
    </rPh>
    <rPh sb="3" eb="5">
      <t>ネンド</t>
    </rPh>
    <rPh sb="6" eb="14">
      <t>ドウロサイガイボウジョコウジ</t>
    </rPh>
    <rPh sb="15" eb="16">
      <t>ケン</t>
    </rPh>
    <rPh sb="16" eb="17">
      <t>タン</t>
    </rPh>
    <rPh sb="22" eb="26">
      <t>ソクリョウギョウム</t>
    </rPh>
    <rPh sb="26" eb="28">
      <t>イタク</t>
    </rPh>
    <phoneticPr fontId="5"/>
  </si>
  <si>
    <t>県道710号（神縄神山）</t>
    <rPh sb="0" eb="2">
      <t>ケンドウ</t>
    </rPh>
    <rPh sb="5" eb="6">
      <t>ゴウ</t>
    </rPh>
    <rPh sb="7" eb="11">
      <t>カミナワカミヤマ</t>
    </rPh>
    <phoneticPr fontId="5"/>
  </si>
  <si>
    <t>秦野市千村地内</t>
    <rPh sb="0" eb="3">
      <t>ハダノシ</t>
    </rPh>
    <rPh sb="3" eb="5">
      <t>チムラ</t>
    </rPh>
    <rPh sb="5" eb="6">
      <t>チ</t>
    </rPh>
    <rPh sb="6" eb="7">
      <t>ナイ</t>
    </rPh>
    <phoneticPr fontId="5"/>
  </si>
  <si>
    <t>令和２年度　通常砂防工事　公共（その９）（２月補正）設計業務委託</t>
    <rPh sb="0" eb="2">
      <t>レイワ</t>
    </rPh>
    <rPh sb="3" eb="5">
      <t>ネンド</t>
    </rPh>
    <rPh sb="6" eb="12">
      <t>ツウジョウサボウコウジ</t>
    </rPh>
    <rPh sb="13" eb="15">
      <t>コウキョウ</t>
    </rPh>
    <rPh sb="22" eb="23">
      <t>ガツ</t>
    </rPh>
    <rPh sb="23" eb="25">
      <t>ホセイ</t>
    </rPh>
    <rPh sb="26" eb="28">
      <t>セッケイ</t>
    </rPh>
    <rPh sb="28" eb="30">
      <t>ギョウム</t>
    </rPh>
    <rPh sb="30" eb="32">
      <t>イタク</t>
    </rPh>
    <phoneticPr fontId="5"/>
  </si>
  <si>
    <t>砂防指定地　本沢</t>
    <rPh sb="0" eb="5">
      <t>サボウシテイチ</t>
    </rPh>
    <rPh sb="6" eb="8">
      <t>ホンサワ</t>
    </rPh>
    <phoneticPr fontId="5"/>
  </si>
  <si>
    <t>秦野市菩提　地先</t>
    <rPh sb="0" eb="3">
      <t>ハダノシ</t>
    </rPh>
    <rPh sb="3" eb="5">
      <t>ボダイ</t>
    </rPh>
    <rPh sb="6" eb="8">
      <t>チサキ</t>
    </rPh>
    <phoneticPr fontId="5"/>
  </si>
  <si>
    <t>令和２年度 通常砂防工事 公共（その11）（２月補正）設計業務委託</t>
    <rPh sb="0" eb="2">
      <t>レイワ</t>
    </rPh>
    <rPh sb="3" eb="5">
      <t>ネンド</t>
    </rPh>
    <rPh sb="6" eb="12">
      <t>ツウジョウサボウコウジ</t>
    </rPh>
    <rPh sb="13" eb="15">
      <t>コウキョウ</t>
    </rPh>
    <rPh sb="23" eb="26">
      <t>ガツホセイ</t>
    </rPh>
    <rPh sb="27" eb="33">
      <t>セッケイギョウムイタク</t>
    </rPh>
    <phoneticPr fontId="5"/>
  </si>
  <si>
    <t>砂防指定地　金目川</t>
    <rPh sb="0" eb="5">
      <t>サボウシテイチ</t>
    </rPh>
    <rPh sb="6" eb="9">
      <t>カナメガワ</t>
    </rPh>
    <phoneticPr fontId="5"/>
  </si>
  <si>
    <t>秦野市蓑毛地先</t>
    <rPh sb="0" eb="3">
      <t>ハダノシ</t>
    </rPh>
    <rPh sb="3" eb="7">
      <t>ミノゲチサキ</t>
    </rPh>
    <phoneticPr fontId="5"/>
  </si>
  <si>
    <t>令和３年度　交通安全施設等整備工事　県単（その２）令和４年度　交通安全施設等整備工事　県単（その２）合併　設計業務委託</t>
    <rPh sb="0" eb="2">
      <t>レイワ</t>
    </rPh>
    <rPh sb="3" eb="5">
      <t>ネンド</t>
    </rPh>
    <rPh sb="6" eb="8">
      <t>コウツウ</t>
    </rPh>
    <rPh sb="8" eb="10">
      <t>アンゼン</t>
    </rPh>
    <rPh sb="10" eb="12">
      <t>シセツ</t>
    </rPh>
    <rPh sb="12" eb="13">
      <t>トウ</t>
    </rPh>
    <rPh sb="13" eb="15">
      <t>セイビ</t>
    </rPh>
    <rPh sb="15" eb="17">
      <t>コウジ</t>
    </rPh>
    <rPh sb="18" eb="20">
      <t>ケンタン</t>
    </rPh>
    <rPh sb="25" eb="27">
      <t>レイワ</t>
    </rPh>
    <rPh sb="28" eb="30">
      <t>ネンド</t>
    </rPh>
    <rPh sb="31" eb="33">
      <t>コウツウ</t>
    </rPh>
    <rPh sb="33" eb="35">
      <t>アンゼン</t>
    </rPh>
    <rPh sb="35" eb="37">
      <t>シセツ</t>
    </rPh>
    <rPh sb="37" eb="38">
      <t>トウ</t>
    </rPh>
    <rPh sb="38" eb="40">
      <t>セイビ</t>
    </rPh>
    <rPh sb="40" eb="42">
      <t>コウジ</t>
    </rPh>
    <rPh sb="43" eb="45">
      <t>ケンタン</t>
    </rPh>
    <rPh sb="50" eb="52">
      <t>ガッペイ</t>
    </rPh>
    <rPh sb="53" eb="55">
      <t>セッケイ</t>
    </rPh>
    <rPh sb="55" eb="57">
      <t>ギョウム</t>
    </rPh>
    <rPh sb="57" eb="59">
      <t>イタク</t>
    </rPh>
    <phoneticPr fontId="5"/>
  </si>
  <si>
    <t>国道129号</t>
    <rPh sb="0" eb="2">
      <t>コクドウ</t>
    </rPh>
    <rPh sb="5" eb="6">
      <t>ゴウ</t>
    </rPh>
    <phoneticPr fontId="5"/>
  </si>
  <si>
    <t>平塚市大神地内</t>
    <rPh sb="0" eb="2">
      <t>ヒラツカ</t>
    </rPh>
    <rPh sb="2" eb="3">
      <t>シ</t>
    </rPh>
    <rPh sb="3" eb="5">
      <t>オオカミ</t>
    </rPh>
    <rPh sb="5" eb="7">
      <t>チナイ</t>
    </rPh>
    <phoneticPr fontId="5"/>
  </si>
  <si>
    <t>令和３年度　交通安全施設補修工事　県単（その32）道路台帳整備業務委託</t>
    <rPh sb="0" eb="2">
      <t>レイワ</t>
    </rPh>
    <rPh sb="3" eb="4">
      <t>ネン</t>
    </rPh>
    <rPh sb="4" eb="5">
      <t>ド</t>
    </rPh>
    <rPh sb="6" eb="8">
      <t>コウツウ</t>
    </rPh>
    <rPh sb="8" eb="10">
      <t>アンゼン</t>
    </rPh>
    <rPh sb="10" eb="12">
      <t>シセツ</t>
    </rPh>
    <rPh sb="12" eb="14">
      <t>ホシュウ</t>
    </rPh>
    <rPh sb="14" eb="16">
      <t>コウジ</t>
    </rPh>
    <rPh sb="17" eb="18">
      <t>ケン</t>
    </rPh>
    <rPh sb="18" eb="19">
      <t>タン</t>
    </rPh>
    <rPh sb="25" eb="27">
      <t>ドウロ</t>
    </rPh>
    <rPh sb="27" eb="29">
      <t>ダイチョウ</t>
    </rPh>
    <rPh sb="29" eb="31">
      <t>セイビ</t>
    </rPh>
    <rPh sb="31" eb="33">
      <t>ギョウム</t>
    </rPh>
    <rPh sb="33" eb="35">
      <t>イタク</t>
    </rPh>
    <phoneticPr fontId="5"/>
  </si>
  <si>
    <t>県道63号（相模原大磯）</t>
    <rPh sb="0" eb="2">
      <t>ケンドウ</t>
    </rPh>
    <rPh sb="4" eb="5">
      <t>ゴウ</t>
    </rPh>
    <rPh sb="6" eb="9">
      <t>サガミハラ</t>
    </rPh>
    <rPh sb="9" eb="11">
      <t>オオイソ</t>
    </rPh>
    <phoneticPr fontId="5"/>
  </si>
  <si>
    <t>中郡大磯町生沢地内</t>
    <rPh sb="0" eb="2">
      <t>ナカグン</t>
    </rPh>
    <rPh sb="2" eb="5">
      <t>オオイソマチ</t>
    </rPh>
    <rPh sb="5" eb="7">
      <t>イクサワ</t>
    </rPh>
    <rPh sb="7" eb="9">
      <t>チナイ</t>
    </rPh>
    <phoneticPr fontId="5"/>
  </si>
  <si>
    <t>令和３年度　街路整備工事　県単（その２）令和４年度　街路整備工事　県単（その１）合併　道路設計業務委託</t>
    <rPh sb="0" eb="2">
      <t>レイワ</t>
    </rPh>
    <rPh sb="3" eb="5">
      <t>ネンド</t>
    </rPh>
    <rPh sb="6" eb="8">
      <t>ガイロ</t>
    </rPh>
    <rPh sb="8" eb="10">
      <t>セイビ</t>
    </rPh>
    <rPh sb="10" eb="12">
      <t>コウジ</t>
    </rPh>
    <rPh sb="13" eb="14">
      <t>ケン</t>
    </rPh>
    <rPh sb="14" eb="15">
      <t>タン</t>
    </rPh>
    <rPh sb="40" eb="42">
      <t>ガッペイ</t>
    </rPh>
    <rPh sb="43" eb="45">
      <t>ドウロ</t>
    </rPh>
    <rPh sb="45" eb="47">
      <t>セッケイ</t>
    </rPh>
    <rPh sb="47" eb="49">
      <t>ギョウム</t>
    </rPh>
    <rPh sb="49" eb="51">
      <t>イタク</t>
    </rPh>
    <phoneticPr fontId="5"/>
  </si>
  <si>
    <t>都市計画道路　石田小稲葉線　他</t>
    <rPh sb="0" eb="2">
      <t>トシ</t>
    </rPh>
    <rPh sb="2" eb="4">
      <t>ケイカク</t>
    </rPh>
    <rPh sb="4" eb="6">
      <t>ドウロ</t>
    </rPh>
    <rPh sb="7" eb="9">
      <t>イシダ</t>
    </rPh>
    <rPh sb="9" eb="10">
      <t>コ</t>
    </rPh>
    <rPh sb="10" eb="12">
      <t>イナバ</t>
    </rPh>
    <rPh sb="12" eb="13">
      <t>セン</t>
    </rPh>
    <rPh sb="14" eb="15">
      <t>ホカ</t>
    </rPh>
    <phoneticPr fontId="5"/>
  </si>
  <si>
    <t>伊勢原市下落合～平塚市大島　他</t>
    <rPh sb="0" eb="4">
      <t>イセハラシ</t>
    </rPh>
    <rPh sb="4" eb="7">
      <t>シモオチアイ</t>
    </rPh>
    <rPh sb="8" eb="11">
      <t>ヒラツカシ</t>
    </rPh>
    <rPh sb="11" eb="13">
      <t>オオシマ</t>
    </rPh>
    <rPh sb="14" eb="15">
      <t>ホカ</t>
    </rPh>
    <phoneticPr fontId="5"/>
  </si>
  <si>
    <t>令和３年度　交通安全施設等整備工事　県単（その１）道路台帳整備業務委託</t>
    <rPh sb="0" eb="2">
      <t>レイワ</t>
    </rPh>
    <rPh sb="3" eb="5">
      <t>ネンド</t>
    </rPh>
    <rPh sb="6" eb="8">
      <t>コウツウ</t>
    </rPh>
    <rPh sb="8" eb="10">
      <t>アンゼン</t>
    </rPh>
    <rPh sb="10" eb="12">
      <t>シセツ</t>
    </rPh>
    <rPh sb="12" eb="13">
      <t>トウ</t>
    </rPh>
    <rPh sb="13" eb="15">
      <t>セイビ</t>
    </rPh>
    <rPh sb="15" eb="17">
      <t>コウジ</t>
    </rPh>
    <rPh sb="18" eb="20">
      <t>ケンタン</t>
    </rPh>
    <rPh sb="25" eb="27">
      <t>ドウロ</t>
    </rPh>
    <rPh sb="27" eb="29">
      <t>ダイチョウ</t>
    </rPh>
    <rPh sb="29" eb="33">
      <t>セイビギョウム</t>
    </rPh>
    <rPh sb="33" eb="35">
      <t>イタク</t>
    </rPh>
    <phoneticPr fontId="5"/>
  </si>
  <si>
    <t>平塚市　土屋　地内</t>
    <rPh sb="0" eb="3">
      <t>ヒラツカシ</t>
    </rPh>
    <rPh sb="4" eb="6">
      <t>ツチヤ</t>
    </rPh>
    <rPh sb="7" eb="8">
      <t>チ</t>
    </rPh>
    <rPh sb="8" eb="9">
      <t>ナイ</t>
    </rPh>
    <phoneticPr fontId="5"/>
  </si>
  <si>
    <t>令和４年度　道路災害防除工事　県単（その２）地質調査業務委託</t>
    <rPh sb="0" eb="2">
      <t>レイワ</t>
    </rPh>
    <rPh sb="3" eb="4">
      <t>ネン</t>
    </rPh>
    <rPh sb="4" eb="5">
      <t>ド</t>
    </rPh>
    <rPh sb="6" eb="8">
      <t>ドウロ</t>
    </rPh>
    <rPh sb="8" eb="14">
      <t>サイガイボウジョコウジ</t>
    </rPh>
    <rPh sb="15" eb="17">
      <t>ケンタン</t>
    </rPh>
    <rPh sb="22" eb="26">
      <t>チシツチョウサ</t>
    </rPh>
    <rPh sb="26" eb="30">
      <t>ギョウムイタク</t>
    </rPh>
    <phoneticPr fontId="5"/>
  </si>
  <si>
    <t>平塚市土屋地内</t>
    <rPh sb="0" eb="5">
      <t>ヒラツカシツチヤ</t>
    </rPh>
    <rPh sb="5" eb="7">
      <t>チナイ</t>
    </rPh>
    <phoneticPr fontId="5"/>
  </si>
  <si>
    <t>令和４年度　道路災害防除工事　県単（その２）　地質調査業務委託</t>
    <rPh sb="0" eb="2">
      <t>レイワ</t>
    </rPh>
    <rPh sb="3" eb="5">
      <t>ネンド</t>
    </rPh>
    <rPh sb="6" eb="14">
      <t>ドウロサイガイボウジョコウジ</t>
    </rPh>
    <rPh sb="15" eb="16">
      <t>ケン</t>
    </rPh>
    <rPh sb="16" eb="17">
      <t>タン</t>
    </rPh>
    <rPh sb="23" eb="25">
      <t>チシツ</t>
    </rPh>
    <rPh sb="25" eb="27">
      <t>チョウサ</t>
    </rPh>
    <rPh sb="27" eb="29">
      <t>ギョウム</t>
    </rPh>
    <rPh sb="29" eb="31">
      <t>イタク</t>
    </rPh>
    <phoneticPr fontId="5"/>
  </si>
  <si>
    <t>県道710号（神縄神山）</t>
    <rPh sb="0" eb="2">
      <t>ケンドウ</t>
    </rPh>
    <rPh sb="5" eb="6">
      <t>ゴウ</t>
    </rPh>
    <rPh sb="7" eb="11">
      <t>カミナワコウヤマ</t>
    </rPh>
    <phoneticPr fontId="5"/>
  </si>
  <si>
    <t>令和3年度 河川改修工事 ゼロ県債（その１）　河川維持改修工事 ゼロ県債（その１）　河川修繕工事 ゼロ県債（その１）　合併　設計積算業務委託</t>
  </si>
  <si>
    <t>二級河川 河内川　他</t>
  </si>
  <si>
    <t>平塚市 徳延 地先　他</t>
  </si>
  <si>
    <t>令和4年度　通常砂防工事　公共（その１）設計業務委託</t>
    <rPh sb="0" eb="2">
      <t>レイワ</t>
    </rPh>
    <rPh sb="3" eb="5">
      <t>ネンド</t>
    </rPh>
    <rPh sb="6" eb="8">
      <t>ツウジョウ</t>
    </rPh>
    <rPh sb="8" eb="10">
      <t>サボウ</t>
    </rPh>
    <rPh sb="10" eb="12">
      <t>コウジ</t>
    </rPh>
    <rPh sb="13" eb="15">
      <t>コウキョウ</t>
    </rPh>
    <rPh sb="20" eb="22">
      <t>セッケイ</t>
    </rPh>
    <rPh sb="22" eb="24">
      <t>ギョウム</t>
    </rPh>
    <rPh sb="24" eb="26">
      <t>イタク</t>
    </rPh>
    <phoneticPr fontId="5"/>
  </si>
  <si>
    <t>砂防指定地　谷戸岡沢</t>
    <rPh sb="0" eb="2">
      <t>サボウ</t>
    </rPh>
    <rPh sb="2" eb="5">
      <t>シテイチ</t>
    </rPh>
    <rPh sb="6" eb="8">
      <t>ヤト</t>
    </rPh>
    <rPh sb="8" eb="10">
      <t>オカザワ</t>
    </rPh>
    <phoneticPr fontId="5"/>
  </si>
  <si>
    <t>伊勢原市　三ノ宮　地先</t>
    <rPh sb="0" eb="4">
      <t>イセハラシ</t>
    </rPh>
    <rPh sb="5" eb="6">
      <t>サン</t>
    </rPh>
    <rPh sb="7" eb="8">
      <t>ミヤ</t>
    </rPh>
    <rPh sb="9" eb="11">
      <t>チサキ</t>
    </rPh>
    <phoneticPr fontId="5"/>
  </si>
  <si>
    <t>令和３年度　通常砂防工事　公共(その１)(２月補正)測量業務委託</t>
  </si>
  <si>
    <t>砂防指定地　鈴川</t>
    <rPh sb="0" eb="2">
      <t>サボウ</t>
    </rPh>
    <rPh sb="2" eb="5">
      <t>シテイチ</t>
    </rPh>
    <rPh sb="6" eb="8">
      <t>スズカワ</t>
    </rPh>
    <phoneticPr fontId="5"/>
  </si>
  <si>
    <t>伊勢原市大山　地先</t>
    <rPh sb="0" eb="4">
      <t>イセハラシ</t>
    </rPh>
    <rPh sb="4" eb="6">
      <t>オオヤマ</t>
    </rPh>
    <rPh sb="7" eb="9">
      <t>チサキ</t>
    </rPh>
    <phoneticPr fontId="5"/>
  </si>
  <si>
    <t>令和４年度　急傾斜地崩壊対策工事　公共(その１)測量業務委託</t>
  </si>
  <si>
    <t>急傾斜地崩壊危険区域　東田原地区</t>
    <rPh sb="0" eb="10">
      <t>キュウケイシャチホウカイキケンクイキ</t>
    </rPh>
    <rPh sb="11" eb="16">
      <t>ヒガシタワラチク</t>
    </rPh>
    <phoneticPr fontId="5"/>
  </si>
  <si>
    <t>秦野市東田原　地内　他</t>
    <rPh sb="0" eb="3">
      <t>ハダノシ</t>
    </rPh>
    <rPh sb="3" eb="6">
      <t>ヒガシタワラ</t>
    </rPh>
    <rPh sb="7" eb="8">
      <t>チ</t>
    </rPh>
    <rPh sb="8" eb="9">
      <t>ナイ</t>
    </rPh>
    <rPh sb="10" eb="11">
      <t>ホカ</t>
    </rPh>
    <phoneticPr fontId="5"/>
  </si>
  <si>
    <t>令和３年度　道路改良工事　県単（その１）令和４年度　道路改良工事　県単（その４）合併　設計業務委託</t>
    <rPh sb="0" eb="2">
      <t>レイワ</t>
    </rPh>
    <rPh sb="3" eb="5">
      <t>ネンド</t>
    </rPh>
    <rPh sb="6" eb="8">
      <t>ドウロ</t>
    </rPh>
    <rPh sb="8" eb="10">
      <t>カイリョウ</t>
    </rPh>
    <rPh sb="10" eb="12">
      <t>コウジ</t>
    </rPh>
    <rPh sb="13" eb="14">
      <t>ケン</t>
    </rPh>
    <rPh sb="14" eb="15">
      <t>タン</t>
    </rPh>
    <rPh sb="40" eb="42">
      <t>ガッペイ</t>
    </rPh>
    <rPh sb="43" eb="45">
      <t>セッケイ</t>
    </rPh>
    <rPh sb="45" eb="47">
      <t>ギョウム</t>
    </rPh>
    <rPh sb="47" eb="49">
      <t>イタク</t>
    </rPh>
    <phoneticPr fontId="5"/>
  </si>
  <si>
    <t>県道410号(湘南台大神)</t>
    <rPh sb="0" eb="2">
      <t>ケンドウ</t>
    </rPh>
    <rPh sb="5" eb="6">
      <t>ゴウ</t>
    </rPh>
    <rPh sb="7" eb="10">
      <t>ショウナンダイ</t>
    </rPh>
    <rPh sb="10" eb="12">
      <t>オオカミ</t>
    </rPh>
    <phoneticPr fontId="5"/>
  </si>
  <si>
    <t>寒川町　倉見　～　平塚市　大神　地内</t>
    <rPh sb="0" eb="3">
      <t>サムカワマチ</t>
    </rPh>
    <rPh sb="4" eb="6">
      <t>クラミ</t>
    </rPh>
    <rPh sb="9" eb="12">
      <t>ヒラツカシ</t>
    </rPh>
    <rPh sb="13" eb="15">
      <t>オオカミ</t>
    </rPh>
    <rPh sb="16" eb="17">
      <t>チ</t>
    </rPh>
    <rPh sb="17" eb="18">
      <t>ナイ</t>
    </rPh>
    <phoneticPr fontId="5"/>
  </si>
  <si>
    <t>令和３年度　河川改修工事　県単（その７）金目川水系河川整備計画検討業務委託</t>
    <rPh sb="0" eb="2">
      <t>レイワ</t>
    </rPh>
    <rPh sb="3" eb="4">
      <t>ネン</t>
    </rPh>
    <rPh sb="4" eb="5">
      <t>ド</t>
    </rPh>
    <rPh sb="6" eb="8">
      <t>カセン</t>
    </rPh>
    <rPh sb="8" eb="10">
      <t>カイシュウ</t>
    </rPh>
    <rPh sb="10" eb="12">
      <t>コウジ</t>
    </rPh>
    <rPh sb="13" eb="14">
      <t>ケン</t>
    </rPh>
    <rPh sb="14" eb="15">
      <t>タン</t>
    </rPh>
    <rPh sb="20" eb="22">
      <t>カナメ</t>
    </rPh>
    <rPh sb="22" eb="23">
      <t>ガワ</t>
    </rPh>
    <rPh sb="23" eb="25">
      <t>スイケイ</t>
    </rPh>
    <rPh sb="25" eb="27">
      <t>カセン</t>
    </rPh>
    <rPh sb="27" eb="29">
      <t>セイビ</t>
    </rPh>
    <rPh sb="29" eb="31">
      <t>ケイカク</t>
    </rPh>
    <rPh sb="31" eb="33">
      <t>ケントウ</t>
    </rPh>
    <rPh sb="33" eb="35">
      <t>ギョウム</t>
    </rPh>
    <rPh sb="35" eb="37">
      <t>イタク</t>
    </rPh>
    <phoneticPr fontId="5"/>
  </si>
  <si>
    <t>二級河川　金目川他</t>
    <rPh sb="0" eb="2">
      <t>ニキュウ</t>
    </rPh>
    <rPh sb="2" eb="4">
      <t>カセン</t>
    </rPh>
    <rPh sb="5" eb="7">
      <t>カナメ</t>
    </rPh>
    <rPh sb="7" eb="8">
      <t>ガワ</t>
    </rPh>
    <rPh sb="8" eb="9">
      <t>ホカ</t>
    </rPh>
    <phoneticPr fontId="5"/>
  </si>
  <si>
    <t>平塚市唐ケ原、秦野市蓑毛地先他</t>
    <rPh sb="3" eb="6">
      <t>トウガハラ</t>
    </rPh>
    <rPh sb="7" eb="10">
      <t>ハダノシ</t>
    </rPh>
    <rPh sb="10" eb="12">
      <t>ミノゲ</t>
    </rPh>
    <rPh sb="12" eb="14">
      <t>チサキ</t>
    </rPh>
    <rPh sb="14" eb="15">
      <t>ホカ</t>
    </rPh>
    <phoneticPr fontId="5"/>
  </si>
  <si>
    <t>令和３年度　交通安全施設補修工事　県単（その52）令和４年度　交通安全施設補修工事　県単（その８）合併　道路標識点検業務委託</t>
    <rPh sb="0" eb="2">
      <t>レイワ</t>
    </rPh>
    <rPh sb="3" eb="4">
      <t>ネン</t>
    </rPh>
    <rPh sb="4" eb="5">
      <t>ド</t>
    </rPh>
    <rPh sb="6" eb="8">
      <t>コウツウ</t>
    </rPh>
    <rPh sb="8" eb="10">
      <t>アンゼン</t>
    </rPh>
    <rPh sb="10" eb="12">
      <t>シセツ</t>
    </rPh>
    <rPh sb="12" eb="14">
      <t>ホシュウ</t>
    </rPh>
    <rPh sb="14" eb="16">
      <t>コウジ</t>
    </rPh>
    <rPh sb="17" eb="18">
      <t>ケン</t>
    </rPh>
    <rPh sb="18" eb="19">
      <t>タン</t>
    </rPh>
    <rPh sb="25" eb="27">
      <t>レイワ</t>
    </rPh>
    <rPh sb="28" eb="29">
      <t>ネン</t>
    </rPh>
    <rPh sb="29" eb="30">
      <t>ド</t>
    </rPh>
    <rPh sb="31" eb="33">
      <t>コウツウ</t>
    </rPh>
    <rPh sb="33" eb="35">
      <t>アンゼン</t>
    </rPh>
    <rPh sb="35" eb="37">
      <t>シセツ</t>
    </rPh>
    <rPh sb="37" eb="39">
      <t>ホシュウ</t>
    </rPh>
    <rPh sb="39" eb="41">
      <t>コウジ</t>
    </rPh>
    <rPh sb="42" eb="43">
      <t>ケン</t>
    </rPh>
    <rPh sb="43" eb="44">
      <t>タン</t>
    </rPh>
    <rPh sb="49" eb="51">
      <t>ガッペイ</t>
    </rPh>
    <rPh sb="52" eb="54">
      <t>ドウロ</t>
    </rPh>
    <rPh sb="54" eb="56">
      <t>ヒョウシキ</t>
    </rPh>
    <rPh sb="56" eb="58">
      <t>テンケン</t>
    </rPh>
    <rPh sb="58" eb="60">
      <t>ギョウム</t>
    </rPh>
    <rPh sb="60" eb="62">
      <t>イタク</t>
    </rPh>
    <phoneticPr fontId="5"/>
  </si>
  <si>
    <t>県道63号（相模原大磯）他</t>
    <rPh sb="0" eb="2">
      <t>ケンドウ</t>
    </rPh>
    <rPh sb="4" eb="5">
      <t>ゴウ</t>
    </rPh>
    <rPh sb="6" eb="9">
      <t>サガミハラ</t>
    </rPh>
    <rPh sb="9" eb="11">
      <t>オオイソ</t>
    </rPh>
    <rPh sb="12" eb="13">
      <t>ホカ</t>
    </rPh>
    <phoneticPr fontId="5"/>
  </si>
  <si>
    <t>平塚市岡崎地内他</t>
    <rPh sb="0" eb="2">
      <t>ヒラツカ</t>
    </rPh>
    <rPh sb="2" eb="3">
      <t>シ</t>
    </rPh>
    <rPh sb="3" eb="5">
      <t>オカザキ</t>
    </rPh>
    <rPh sb="5" eb="7">
      <t>チナイ</t>
    </rPh>
    <rPh sb="7" eb="8">
      <t>ホカ</t>
    </rPh>
    <phoneticPr fontId="5"/>
  </si>
  <si>
    <t>令和３年度　道路補修工事　県単（その３）令和４年度　道路災害防除工事　公共（その１）合併　道路トンネル定期点検業務委託</t>
    <rPh sb="0" eb="2">
      <t>レイワ</t>
    </rPh>
    <rPh sb="3" eb="5">
      <t>ネンド</t>
    </rPh>
    <rPh sb="6" eb="8">
      <t>ドウロ</t>
    </rPh>
    <rPh sb="8" eb="10">
      <t>ホシュウ</t>
    </rPh>
    <rPh sb="10" eb="12">
      <t>コウジ</t>
    </rPh>
    <rPh sb="13" eb="14">
      <t>ケン</t>
    </rPh>
    <rPh sb="14" eb="15">
      <t>タン</t>
    </rPh>
    <rPh sb="20" eb="22">
      <t>レイワ</t>
    </rPh>
    <rPh sb="23" eb="25">
      <t>ネンド</t>
    </rPh>
    <rPh sb="26" eb="28">
      <t>ドウロ</t>
    </rPh>
    <rPh sb="28" eb="30">
      <t>サイガイ</t>
    </rPh>
    <rPh sb="30" eb="32">
      <t>ボウジョ</t>
    </rPh>
    <rPh sb="32" eb="34">
      <t>コウジ</t>
    </rPh>
    <rPh sb="35" eb="37">
      <t>コウキョウ</t>
    </rPh>
    <rPh sb="42" eb="44">
      <t>ガッペイ</t>
    </rPh>
    <rPh sb="45" eb="47">
      <t>ドウロ</t>
    </rPh>
    <rPh sb="51" eb="53">
      <t>テイキ</t>
    </rPh>
    <rPh sb="53" eb="55">
      <t>テンケン</t>
    </rPh>
    <rPh sb="55" eb="57">
      <t>ギョウム</t>
    </rPh>
    <rPh sb="57" eb="59">
      <t>イタク</t>
    </rPh>
    <phoneticPr fontId="5"/>
  </si>
  <si>
    <t>県道708号（秦野大井）</t>
    <rPh sb="0" eb="2">
      <t>ケンドウ</t>
    </rPh>
    <rPh sb="5" eb="6">
      <t>ゴウ</t>
    </rPh>
    <rPh sb="7" eb="9">
      <t>ハダノ</t>
    </rPh>
    <rPh sb="9" eb="11">
      <t>オオイ</t>
    </rPh>
    <phoneticPr fontId="5"/>
  </si>
  <si>
    <t>秦野市渋沢地内（峠隧道）</t>
    <rPh sb="0" eb="3">
      <t>ハダノシ</t>
    </rPh>
    <rPh sb="3" eb="5">
      <t>シブサワ</t>
    </rPh>
    <rPh sb="5" eb="7">
      <t>チナイ</t>
    </rPh>
    <rPh sb="8" eb="9">
      <t>トウゲ</t>
    </rPh>
    <rPh sb="9" eb="11">
      <t>ズイドウ</t>
    </rPh>
    <phoneticPr fontId="5"/>
  </si>
  <si>
    <t>令和４年度　道路改良工事　県単（その１）　地質・土質調査業務委託</t>
    <rPh sb="0" eb="2">
      <t>レイワ</t>
    </rPh>
    <rPh sb="3" eb="5">
      <t>ネンド</t>
    </rPh>
    <rPh sb="6" eb="8">
      <t>ドウロ</t>
    </rPh>
    <rPh sb="8" eb="10">
      <t>カイリョウ</t>
    </rPh>
    <rPh sb="10" eb="12">
      <t>コウジ</t>
    </rPh>
    <rPh sb="13" eb="14">
      <t>ケン</t>
    </rPh>
    <rPh sb="14" eb="15">
      <t>タン</t>
    </rPh>
    <rPh sb="21" eb="23">
      <t>チシツ</t>
    </rPh>
    <rPh sb="24" eb="26">
      <t>ドシツ</t>
    </rPh>
    <rPh sb="26" eb="28">
      <t>チョウサ</t>
    </rPh>
    <rPh sb="28" eb="30">
      <t>ギョウム</t>
    </rPh>
    <rPh sb="30" eb="32">
      <t>イタク</t>
    </rPh>
    <phoneticPr fontId="5"/>
  </si>
  <si>
    <t>国道134号（上り線）</t>
    <rPh sb="0" eb="2">
      <t>コクドウ</t>
    </rPh>
    <rPh sb="5" eb="6">
      <t>ゴウ</t>
    </rPh>
    <rPh sb="7" eb="8">
      <t>ノボ</t>
    </rPh>
    <rPh sb="9" eb="10">
      <t>セン</t>
    </rPh>
    <phoneticPr fontId="5"/>
  </si>
  <si>
    <t>平塚市虹ヶ浜～唐ヶ原地内（花水川橋）</t>
    <rPh sb="0" eb="2">
      <t>ヒラツカ</t>
    </rPh>
    <rPh sb="2" eb="3">
      <t>シ</t>
    </rPh>
    <rPh sb="3" eb="6">
      <t>ニジガハマ</t>
    </rPh>
    <rPh sb="7" eb="10">
      <t>トウガハラ</t>
    </rPh>
    <rPh sb="10" eb="11">
      <t>チ</t>
    </rPh>
    <rPh sb="11" eb="12">
      <t>ナイ</t>
    </rPh>
    <rPh sb="13" eb="16">
      <t>ハナミズガワ</t>
    </rPh>
    <rPh sb="16" eb="17">
      <t>ハシ</t>
    </rPh>
    <phoneticPr fontId="5"/>
  </si>
  <si>
    <t>令和４年度　公園整備工事　県単（その１）防災点検業務委託</t>
    <rPh sb="0" eb="2">
      <t>レイワ</t>
    </rPh>
    <rPh sb="6" eb="8">
      <t>コウエン</t>
    </rPh>
    <rPh sb="8" eb="10">
      <t>セイビ</t>
    </rPh>
    <rPh sb="10" eb="12">
      <t>コウジ</t>
    </rPh>
    <rPh sb="13" eb="14">
      <t>ケン</t>
    </rPh>
    <rPh sb="14" eb="15">
      <t>タン</t>
    </rPh>
    <rPh sb="20" eb="22">
      <t>ボウサイ</t>
    </rPh>
    <rPh sb="22" eb="24">
      <t>テンケン</t>
    </rPh>
    <rPh sb="24" eb="26">
      <t>ギョウム</t>
    </rPh>
    <rPh sb="26" eb="28">
      <t>イタク</t>
    </rPh>
    <phoneticPr fontId="5"/>
  </si>
  <si>
    <t>県立大磯城山公園</t>
    <rPh sb="0" eb="2">
      <t>ケンリツ</t>
    </rPh>
    <rPh sb="2" eb="4">
      <t>オオイソ</t>
    </rPh>
    <rPh sb="4" eb="6">
      <t>シロヤマ</t>
    </rPh>
    <rPh sb="6" eb="8">
      <t>コウエン</t>
    </rPh>
    <phoneticPr fontId="5"/>
  </si>
  <si>
    <t>中郡大磯町西小磯・国府本郷地内</t>
    <rPh sb="0" eb="2">
      <t>ナカグン</t>
    </rPh>
    <rPh sb="2" eb="5">
      <t>オオイソマチ</t>
    </rPh>
    <rPh sb="5" eb="6">
      <t>ニシ</t>
    </rPh>
    <rPh sb="6" eb="8">
      <t>コイソ</t>
    </rPh>
    <rPh sb="9" eb="11">
      <t>コクフ</t>
    </rPh>
    <rPh sb="11" eb="13">
      <t>ホンゴウ</t>
    </rPh>
    <rPh sb="13" eb="15">
      <t>チナイ</t>
    </rPh>
    <phoneticPr fontId="5"/>
  </si>
  <si>
    <t>令和３年度　交通安全施設等整備工事　県単（その２）令和４年度　交通安全施設等整備工事　県単（その１）合併　用地測量業務委託</t>
    <rPh sb="0" eb="2">
      <t>レイワ</t>
    </rPh>
    <rPh sb="3" eb="5">
      <t>ネンド</t>
    </rPh>
    <rPh sb="50" eb="52">
      <t>ガッペイ</t>
    </rPh>
    <rPh sb="53" eb="55">
      <t>ヨウチ</t>
    </rPh>
    <rPh sb="55" eb="57">
      <t>ソクリョウ</t>
    </rPh>
    <rPh sb="57" eb="59">
      <t>ギョウム</t>
    </rPh>
    <rPh sb="59" eb="61">
      <t>イタク</t>
    </rPh>
    <phoneticPr fontId="5"/>
  </si>
  <si>
    <t>県道613号(曽屋鶴巻)</t>
    <rPh sb="0" eb="12">
      <t>６１３</t>
    </rPh>
    <phoneticPr fontId="5"/>
  </si>
  <si>
    <t>秦野市鶴巻南一丁目　地内</t>
    <rPh sb="0" eb="3">
      <t>ハダノシ</t>
    </rPh>
    <rPh sb="3" eb="5">
      <t>ツルマキ</t>
    </rPh>
    <rPh sb="5" eb="6">
      <t>ミナミ</t>
    </rPh>
    <rPh sb="6" eb="9">
      <t>イッチョウメ</t>
    </rPh>
    <rPh sb="10" eb="11">
      <t>チ</t>
    </rPh>
    <rPh sb="11" eb="12">
      <t>ナイ</t>
    </rPh>
    <phoneticPr fontId="5"/>
  </si>
  <si>
    <t>令和３年度　橋りょう補修工事　公共（その１）令和４年度　橋りょう補修工事　県単（その１）合併　耐震補強設計業務委託</t>
    <rPh sb="6" eb="7">
      <t>キョウ</t>
    </rPh>
    <rPh sb="10" eb="12">
      <t>ホシュウ</t>
    </rPh>
    <rPh sb="15" eb="17">
      <t>コウキョウ</t>
    </rPh>
    <rPh sb="22" eb="24">
      <t>レイワ</t>
    </rPh>
    <rPh sb="25" eb="27">
      <t>ネンド</t>
    </rPh>
    <rPh sb="28" eb="29">
      <t>キョウ</t>
    </rPh>
    <rPh sb="32" eb="36">
      <t>ホシュウコウジ</t>
    </rPh>
    <rPh sb="37" eb="38">
      <t>ケン</t>
    </rPh>
    <rPh sb="38" eb="39">
      <t>タン</t>
    </rPh>
    <rPh sb="44" eb="46">
      <t>ガッペイ</t>
    </rPh>
    <rPh sb="47" eb="53">
      <t>タイシンホキョウセッケイ</t>
    </rPh>
    <rPh sb="53" eb="55">
      <t>ギョウム</t>
    </rPh>
    <phoneticPr fontId="5"/>
  </si>
  <si>
    <t>県道44号（伊勢原藤沢）</t>
    <rPh sb="0" eb="2">
      <t>ケンドウ</t>
    </rPh>
    <rPh sb="4" eb="5">
      <t>ゴウ</t>
    </rPh>
    <rPh sb="6" eb="11">
      <t>イセハラフジサワ</t>
    </rPh>
    <phoneticPr fontId="5"/>
  </si>
  <si>
    <t>平塚市大島地内（土安橋）</t>
    <rPh sb="0" eb="2">
      <t>ヒラツカ</t>
    </rPh>
    <rPh sb="2" eb="3">
      <t>シ</t>
    </rPh>
    <rPh sb="3" eb="5">
      <t>オオシマ</t>
    </rPh>
    <rPh sb="5" eb="6">
      <t>チ</t>
    </rPh>
    <rPh sb="6" eb="7">
      <t>ナイ</t>
    </rPh>
    <rPh sb="8" eb="9">
      <t>ド</t>
    </rPh>
    <rPh sb="9" eb="10">
      <t>アン</t>
    </rPh>
    <rPh sb="10" eb="11">
      <t>バシ</t>
    </rPh>
    <phoneticPr fontId="5"/>
  </si>
  <si>
    <t>令和4年度　道路災害防除工事　県単（その1）　道路防災ｶﾙﾃ点検業務委託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ドウロ</t>
    </rPh>
    <rPh sb="25" eb="27">
      <t>ボウサイ</t>
    </rPh>
    <rPh sb="30" eb="32">
      <t>テンケン</t>
    </rPh>
    <rPh sb="32" eb="34">
      <t>ギョウム</t>
    </rPh>
    <rPh sb="34" eb="36">
      <t>イタク</t>
    </rPh>
    <phoneticPr fontId="5"/>
  </si>
  <si>
    <t>県道70号（秦野清川）他</t>
    <rPh sb="0" eb="2">
      <t>ケンドウ</t>
    </rPh>
    <rPh sb="4" eb="5">
      <t>ゴウ</t>
    </rPh>
    <rPh sb="6" eb="8">
      <t>ハダノ</t>
    </rPh>
    <rPh sb="8" eb="10">
      <t>キヨカワ</t>
    </rPh>
    <rPh sb="11" eb="12">
      <t>ホカ</t>
    </rPh>
    <phoneticPr fontId="5"/>
  </si>
  <si>
    <t>秦野市寺山地内他</t>
    <rPh sb="0" eb="3">
      <t>ハダノシ</t>
    </rPh>
    <rPh sb="3" eb="5">
      <t>テラヤマ</t>
    </rPh>
    <rPh sb="5" eb="7">
      <t>チナイ</t>
    </rPh>
    <rPh sb="7" eb="8">
      <t>ホカ</t>
    </rPh>
    <phoneticPr fontId="5"/>
  </si>
  <si>
    <t>令和３年度　道路災害防除工事　県単（その３）　令和４年度　道路災害防除工事　県単（その１）設計業務委託</t>
    <rPh sb="3" eb="5">
      <t>ネンド</t>
    </rPh>
    <rPh sb="6" eb="14">
      <t>ドウロサイガイボウジョコウジ</t>
    </rPh>
    <rPh sb="15" eb="16">
      <t>ケン</t>
    </rPh>
    <rPh sb="16" eb="17">
      <t>タン</t>
    </rPh>
    <rPh sb="23" eb="25">
      <t>レイワ</t>
    </rPh>
    <rPh sb="26" eb="28">
      <t>ネンド</t>
    </rPh>
    <rPh sb="29" eb="37">
      <t>ドウロサイガイボウジョコウジ</t>
    </rPh>
    <rPh sb="38" eb="39">
      <t>ケン</t>
    </rPh>
    <rPh sb="39" eb="40">
      <t>タン</t>
    </rPh>
    <rPh sb="45" eb="51">
      <t>セッケイギョウムイタク</t>
    </rPh>
    <phoneticPr fontId="5"/>
  </si>
  <si>
    <t>令和３年度　道路補修工事　県単（その１）令和４年度　電線地中化促進工事　県単（その１）　測量業務委託　</t>
    <rPh sb="6" eb="12">
      <t>ドウロホシュウコウジ</t>
    </rPh>
    <rPh sb="13" eb="14">
      <t>ケン</t>
    </rPh>
    <rPh sb="14" eb="15">
      <t>タン</t>
    </rPh>
    <rPh sb="20" eb="22">
      <t>レイワ</t>
    </rPh>
    <rPh sb="23" eb="25">
      <t>ネンド</t>
    </rPh>
    <rPh sb="26" eb="33">
      <t>デンセンチチュウカソクシン</t>
    </rPh>
    <rPh sb="33" eb="35">
      <t>コウジ</t>
    </rPh>
    <rPh sb="36" eb="38">
      <t>ケンタン</t>
    </rPh>
    <rPh sb="44" eb="46">
      <t>ソクリョウ</t>
    </rPh>
    <rPh sb="46" eb="48">
      <t>ギョウム</t>
    </rPh>
    <rPh sb="48" eb="50">
      <t>イタク</t>
    </rPh>
    <phoneticPr fontId="5"/>
  </si>
  <si>
    <t>県道61号（平塚伊勢原）</t>
    <rPh sb="0" eb="2">
      <t>ケンドウ</t>
    </rPh>
    <rPh sb="4" eb="5">
      <t>ゴウ</t>
    </rPh>
    <rPh sb="6" eb="11">
      <t>ヒラツカイセハラ</t>
    </rPh>
    <phoneticPr fontId="5"/>
  </si>
  <si>
    <t>伊勢原市伊勢原一丁目地内他</t>
    <rPh sb="0" eb="7">
      <t>イセハラシイセハラ</t>
    </rPh>
    <rPh sb="7" eb="10">
      <t>イッチョウメ</t>
    </rPh>
    <rPh sb="10" eb="11">
      <t>チ</t>
    </rPh>
    <rPh sb="11" eb="12">
      <t>ナイ</t>
    </rPh>
    <rPh sb="12" eb="13">
      <t>ホカ</t>
    </rPh>
    <phoneticPr fontId="5"/>
  </si>
  <si>
    <t>令和４年度　橋りょう補修工事　公共（その１）橋りょう補修工事　県単（その３）合併　橋梁定期点検業務委託</t>
    <rPh sb="6" eb="7">
      <t>キョウ</t>
    </rPh>
    <rPh sb="10" eb="14">
      <t>ホシュウコウジ</t>
    </rPh>
    <rPh sb="15" eb="17">
      <t>コウキョウ</t>
    </rPh>
    <rPh sb="22" eb="23">
      <t>キョウ</t>
    </rPh>
    <rPh sb="26" eb="30">
      <t>ホシュウコウジ</t>
    </rPh>
    <rPh sb="31" eb="33">
      <t>ケンタン</t>
    </rPh>
    <rPh sb="38" eb="40">
      <t>ガッペイ</t>
    </rPh>
    <rPh sb="41" eb="43">
      <t>キョウリョウ</t>
    </rPh>
    <rPh sb="43" eb="47">
      <t>テイキテンケン</t>
    </rPh>
    <rPh sb="47" eb="49">
      <t>ギョウム</t>
    </rPh>
    <rPh sb="49" eb="51">
      <t>イタク</t>
    </rPh>
    <phoneticPr fontId="5"/>
  </si>
  <si>
    <t>国道134号他</t>
    <rPh sb="0" eb="2">
      <t>コクドウ</t>
    </rPh>
    <rPh sb="5" eb="6">
      <t>ゴウ</t>
    </rPh>
    <rPh sb="6" eb="7">
      <t>ホカ</t>
    </rPh>
    <phoneticPr fontId="5"/>
  </si>
  <si>
    <t>平塚市唐ケ原地内（新花水川橋）他</t>
    <rPh sb="0" eb="3">
      <t>ヒラツカシ</t>
    </rPh>
    <rPh sb="3" eb="6">
      <t>トウガハラ</t>
    </rPh>
    <rPh sb="6" eb="8">
      <t>チナイ</t>
    </rPh>
    <rPh sb="9" eb="14">
      <t>シンハナミズカワハシ</t>
    </rPh>
    <rPh sb="15" eb="16">
      <t>ホカ</t>
    </rPh>
    <phoneticPr fontId="5"/>
  </si>
  <si>
    <t>令和３年度　道路災害防除工事　県単（その４）令和４年度　道路災害防除工事　県単（その１）設計業務委託</t>
    <rPh sb="0" eb="2">
      <t>レイワ</t>
    </rPh>
    <rPh sb="3" eb="5">
      <t>ネンド</t>
    </rPh>
    <rPh sb="6" eb="14">
      <t>ドウロサイガイボウジョコウジ</t>
    </rPh>
    <rPh sb="15" eb="17">
      <t>ケンタン</t>
    </rPh>
    <rPh sb="22" eb="24">
      <t>レイワ</t>
    </rPh>
    <rPh sb="25" eb="27">
      <t>ネンド</t>
    </rPh>
    <rPh sb="28" eb="36">
      <t>ドウロサイガイボウジョコウジ</t>
    </rPh>
    <rPh sb="37" eb="39">
      <t>ケンタン</t>
    </rPh>
    <rPh sb="44" eb="46">
      <t>セッケイ</t>
    </rPh>
    <rPh sb="46" eb="50">
      <t>ギョウムイタク</t>
    </rPh>
    <phoneticPr fontId="5"/>
  </si>
  <si>
    <t>平塚市土屋地内</t>
    <rPh sb="0" eb="3">
      <t>ヒラツカシ</t>
    </rPh>
    <rPh sb="3" eb="5">
      <t>ツチヤ</t>
    </rPh>
    <rPh sb="5" eb="7">
      <t>チナイ</t>
    </rPh>
    <phoneticPr fontId="5"/>
  </si>
  <si>
    <t>令和３年度　道路補修工事　県単（その１）橋りょう補修工事　県単（その１）道路災害防除工事　県単（その１）電線地中化促進工事　県単（その１）合併 設計積算及び現場技術業務委託　</t>
    <rPh sb="6" eb="12">
      <t>ドウロホシュウコウジ</t>
    </rPh>
    <rPh sb="13" eb="14">
      <t>ケン</t>
    </rPh>
    <rPh sb="14" eb="15">
      <t>タン</t>
    </rPh>
    <rPh sb="52" eb="59">
      <t>デンセンチチュウカソクシン</t>
    </rPh>
    <rPh sb="59" eb="61">
      <t>コウジ</t>
    </rPh>
    <rPh sb="62" eb="64">
      <t>ケンタン</t>
    </rPh>
    <rPh sb="69" eb="71">
      <t>ガッペイ</t>
    </rPh>
    <rPh sb="72" eb="74">
      <t>セッケイ</t>
    </rPh>
    <rPh sb="74" eb="76">
      <t>セキサン</t>
    </rPh>
    <rPh sb="76" eb="77">
      <t>オヨ</t>
    </rPh>
    <rPh sb="78" eb="80">
      <t>ゲンバ</t>
    </rPh>
    <rPh sb="80" eb="82">
      <t>ギジュツ</t>
    </rPh>
    <rPh sb="82" eb="84">
      <t>ギョウム</t>
    </rPh>
    <rPh sb="84" eb="86">
      <t>イタク</t>
    </rPh>
    <phoneticPr fontId="5"/>
  </si>
  <si>
    <t>国道134号(下り線)他</t>
    <rPh sb="0" eb="2">
      <t>コクドウ</t>
    </rPh>
    <rPh sb="5" eb="6">
      <t>ゴウ</t>
    </rPh>
    <rPh sb="7" eb="8">
      <t>クダ</t>
    </rPh>
    <rPh sb="9" eb="10">
      <t>セン</t>
    </rPh>
    <rPh sb="11" eb="12">
      <t>ホカ</t>
    </rPh>
    <phoneticPr fontId="5"/>
  </si>
  <si>
    <t>平塚市須賀地内（湘南大橋）他</t>
    <rPh sb="0" eb="3">
      <t>ヒラツカシ</t>
    </rPh>
    <rPh sb="3" eb="5">
      <t>スカ</t>
    </rPh>
    <rPh sb="5" eb="7">
      <t>チナイ</t>
    </rPh>
    <rPh sb="8" eb="10">
      <t>ショウナン</t>
    </rPh>
    <rPh sb="10" eb="12">
      <t>オオハシ</t>
    </rPh>
    <rPh sb="13" eb="14">
      <t>ホカ</t>
    </rPh>
    <phoneticPr fontId="5"/>
  </si>
  <si>
    <t>令和３年度 河川改修工事 県単（その７）水防情報基盤緊急整備工事 県単（その１）令和４年度 河川改修工事 公共（その２）合併　設計積算及び現場技術業務委託</t>
    <rPh sb="14" eb="15">
      <t>タン</t>
    </rPh>
    <rPh sb="20" eb="22">
      <t>スイボウ</t>
    </rPh>
    <rPh sb="22" eb="24">
      <t>ジョウホウ</t>
    </rPh>
    <rPh sb="24" eb="26">
      <t>キバン</t>
    </rPh>
    <rPh sb="26" eb="28">
      <t>キンキュウ</t>
    </rPh>
    <rPh sb="28" eb="30">
      <t>セイビ</t>
    </rPh>
    <rPh sb="30" eb="32">
      <t>コウジ</t>
    </rPh>
    <rPh sb="34" eb="35">
      <t>タン</t>
    </rPh>
    <rPh sb="40" eb="42">
      <t>レイワ</t>
    </rPh>
    <rPh sb="43" eb="45">
      <t>ネンド</t>
    </rPh>
    <rPh sb="48" eb="50">
      <t>カイシュウ</t>
    </rPh>
    <rPh sb="53" eb="55">
      <t>コウキョウ</t>
    </rPh>
    <rPh sb="60" eb="62">
      <t>ガッペイ</t>
    </rPh>
    <rPh sb="67" eb="68">
      <t>オヨ</t>
    </rPh>
    <rPh sb="69" eb="71">
      <t>ゲンバ</t>
    </rPh>
    <rPh sb="71" eb="73">
      <t>ギジュツ</t>
    </rPh>
    <rPh sb="73" eb="75">
      <t>ギョウム</t>
    </rPh>
    <phoneticPr fontId="5"/>
  </si>
  <si>
    <t>二級河川 金目川　他</t>
    <rPh sb="5" eb="7">
      <t>カナメ</t>
    </rPh>
    <phoneticPr fontId="5"/>
  </si>
  <si>
    <t>平塚市 南金目　地先　他</t>
    <rPh sb="4" eb="5">
      <t>ミナミ</t>
    </rPh>
    <rPh sb="5" eb="7">
      <t>カナメ</t>
    </rPh>
    <phoneticPr fontId="5"/>
  </si>
  <si>
    <t>令和３年度　港湾補修工事　県単（その31）ｵﾝﾗﾝﾌﾟ橋耐力照査業務委託</t>
    <rPh sb="0" eb="2">
      <t>レイワ</t>
    </rPh>
    <rPh sb="3" eb="5">
      <t>ネンド</t>
    </rPh>
    <rPh sb="6" eb="8">
      <t>コウワン</t>
    </rPh>
    <rPh sb="8" eb="10">
      <t>ホシュウ</t>
    </rPh>
    <rPh sb="10" eb="12">
      <t>コウジ</t>
    </rPh>
    <rPh sb="13" eb="15">
      <t>ケンタン</t>
    </rPh>
    <rPh sb="27" eb="28">
      <t>ハシ</t>
    </rPh>
    <rPh sb="28" eb="30">
      <t>タイリョク</t>
    </rPh>
    <rPh sb="30" eb="32">
      <t>ショウサ</t>
    </rPh>
    <rPh sb="32" eb="34">
      <t>ギョウム</t>
    </rPh>
    <rPh sb="34" eb="36">
      <t>イタク</t>
    </rPh>
    <phoneticPr fontId="5"/>
  </si>
  <si>
    <t>地方港湾 大磯港</t>
    <rPh sb="0" eb="2">
      <t>チホウ</t>
    </rPh>
    <rPh sb="2" eb="4">
      <t>コウワン</t>
    </rPh>
    <rPh sb="5" eb="7">
      <t>オオイソ</t>
    </rPh>
    <rPh sb="7" eb="8">
      <t>コウ</t>
    </rPh>
    <phoneticPr fontId="5"/>
  </si>
  <si>
    <t>大磯町　大磯　地先</t>
    <rPh sb="0" eb="3">
      <t>オオイソマチ</t>
    </rPh>
    <rPh sb="4" eb="6">
      <t>オオイソ</t>
    </rPh>
    <rPh sb="7" eb="9">
      <t>チサキ</t>
    </rPh>
    <phoneticPr fontId="5"/>
  </si>
  <si>
    <t>令和３年度　河川修繕工事　県単（その２）護岸修正設計業務委託</t>
    <rPh sb="6" eb="8">
      <t>カセン</t>
    </rPh>
    <rPh sb="8" eb="10">
      <t>シュウゼン</t>
    </rPh>
    <rPh sb="10" eb="12">
      <t>コウジ</t>
    </rPh>
    <rPh sb="13" eb="14">
      <t>ケン</t>
    </rPh>
    <rPh sb="14" eb="15">
      <t>タン</t>
    </rPh>
    <rPh sb="20" eb="22">
      <t>ゴガン</t>
    </rPh>
    <rPh sb="22" eb="24">
      <t>シュウセイ</t>
    </rPh>
    <rPh sb="24" eb="26">
      <t>セッケイ</t>
    </rPh>
    <rPh sb="26" eb="28">
      <t>ギョウム</t>
    </rPh>
    <rPh sb="28" eb="30">
      <t>イタク</t>
    </rPh>
    <phoneticPr fontId="5"/>
  </si>
  <si>
    <t>二級河川　河内川</t>
    <rPh sb="0" eb="2">
      <t>ニキュウ</t>
    </rPh>
    <rPh sb="2" eb="4">
      <t>カセン</t>
    </rPh>
    <rPh sb="5" eb="7">
      <t>コウチ</t>
    </rPh>
    <rPh sb="7" eb="8">
      <t>ガワ</t>
    </rPh>
    <phoneticPr fontId="5"/>
  </si>
  <si>
    <t>平塚市　山下　地先他</t>
    <rPh sb="0" eb="2">
      <t>ヒラツカ</t>
    </rPh>
    <rPh sb="2" eb="3">
      <t>シ</t>
    </rPh>
    <rPh sb="4" eb="6">
      <t>ヤマシタ</t>
    </rPh>
    <rPh sb="7" eb="9">
      <t>チサキ</t>
    </rPh>
    <rPh sb="9" eb="10">
      <t>ホカ</t>
    </rPh>
    <phoneticPr fontId="5"/>
  </si>
  <si>
    <t>令和４年度　港湾補修工事　県単（その６）港湾施設定期点検業務委託</t>
    <rPh sb="6" eb="8">
      <t>コウワン</t>
    </rPh>
    <rPh sb="8" eb="10">
      <t>ホシュウ</t>
    </rPh>
    <rPh sb="10" eb="12">
      <t>コウジ</t>
    </rPh>
    <rPh sb="13" eb="14">
      <t>ケン</t>
    </rPh>
    <rPh sb="14" eb="15">
      <t>タン</t>
    </rPh>
    <rPh sb="20" eb="22">
      <t>コウワン</t>
    </rPh>
    <rPh sb="22" eb="24">
      <t>シセツ</t>
    </rPh>
    <rPh sb="24" eb="26">
      <t>テイキ</t>
    </rPh>
    <rPh sb="26" eb="28">
      <t>テンケン</t>
    </rPh>
    <rPh sb="28" eb="30">
      <t>ギョウム</t>
    </rPh>
    <rPh sb="30" eb="32">
      <t>イタク</t>
    </rPh>
    <phoneticPr fontId="5"/>
  </si>
  <si>
    <t>令和３年度　砂防関係事業調査工事　公共（その１）令和４年度　砂防関係事業調査工事　公共(その３)合併　基礎調査業務委託</t>
    <rPh sb="51" eb="53">
      <t>キソ</t>
    </rPh>
    <rPh sb="53" eb="55">
      <t>チョウサ</t>
    </rPh>
    <rPh sb="55" eb="57">
      <t>ギョウム</t>
    </rPh>
    <rPh sb="57" eb="59">
      <t>イタク</t>
    </rPh>
    <phoneticPr fontId="5"/>
  </si>
  <si>
    <t>土砂災害警戒区域　東田原２　他</t>
    <rPh sb="0" eb="2">
      <t>ドシャ</t>
    </rPh>
    <rPh sb="2" eb="4">
      <t>サイガイ</t>
    </rPh>
    <rPh sb="4" eb="6">
      <t>ケイカイ</t>
    </rPh>
    <rPh sb="6" eb="8">
      <t>クイキ</t>
    </rPh>
    <rPh sb="9" eb="12">
      <t>ヒガシタワラ</t>
    </rPh>
    <rPh sb="14" eb="15">
      <t>ホカ</t>
    </rPh>
    <phoneticPr fontId="5"/>
  </si>
  <si>
    <t>秦野市　東田原　地内　他</t>
    <rPh sb="0" eb="3">
      <t>ハダノシ</t>
    </rPh>
    <rPh sb="4" eb="7">
      <t>ヒガシタワラ</t>
    </rPh>
    <rPh sb="8" eb="9">
      <t>チ</t>
    </rPh>
    <rPh sb="9" eb="10">
      <t>ナイ</t>
    </rPh>
    <rPh sb="11" eb="12">
      <t>ホカ</t>
    </rPh>
    <phoneticPr fontId="5"/>
  </si>
  <si>
    <t>令和３年度　通常砂防工事　公共（その３）　雨量情報表示盤設計業務委託</t>
    <rPh sb="25" eb="27">
      <t>ヒョウジ</t>
    </rPh>
    <phoneticPr fontId="5"/>
  </si>
  <si>
    <t>砂防指定地　水無川　他</t>
    <rPh sb="0" eb="2">
      <t>サボウ</t>
    </rPh>
    <rPh sb="2" eb="5">
      <t>シテイチ</t>
    </rPh>
    <rPh sb="6" eb="9">
      <t>ミズナシガワ</t>
    </rPh>
    <rPh sb="10" eb="11">
      <t>ホカ</t>
    </rPh>
    <phoneticPr fontId="5"/>
  </si>
  <si>
    <t>秦野市　堀山下　地先　他</t>
    <rPh sb="0" eb="3">
      <t>ハダノシ</t>
    </rPh>
    <rPh sb="4" eb="7">
      <t>ホリヤマシタ</t>
    </rPh>
    <rPh sb="8" eb="10">
      <t>チサキ</t>
    </rPh>
    <rPh sb="11" eb="12">
      <t>ホカ</t>
    </rPh>
    <phoneticPr fontId="5"/>
  </si>
  <si>
    <t>令和４年度　通常砂防工事　公共（その３）　地質調査業務委託</t>
  </si>
  <si>
    <t>伊勢原市　大山　地先</t>
    <rPh sb="0" eb="4">
      <t>イセハラシ</t>
    </rPh>
    <rPh sb="5" eb="7">
      <t>オオヤマ</t>
    </rPh>
    <rPh sb="8" eb="10">
      <t>チサキ</t>
    </rPh>
    <phoneticPr fontId="5"/>
  </si>
  <si>
    <t>令和４年度　防災砂防工事　県単(その７)　設計業務委託</t>
    <rPh sb="6" eb="8">
      <t>ボウサイ</t>
    </rPh>
    <rPh sb="8" eb="10">
      <t>サボウ</t>
    </rPh>
    <rPh sb="10" eb="12">
      <t>コウジ</t>
    </rPh>
    <rPh sb="13" eb="14">
      <t>ケン</t>
    </rPh>
    <rPh sb="14" eb="15">
      <t>タン</t>
    </rPh>
    <rPh sb="21" eb="23">
      <t>セッケイ</t>
    </rPh>
    <phoneticPr fontId="5"/>
  </si>
  <si>
    <t>砂防指定地　葛川</t>
    <rPh sb="0" eb="2">
      <t>サボウ</t>
    </rPh>
    <rPh sb="2" eb="5">
      <t>シテイチ</t>
    </rPh>
    <rPh sb="6" eb="8">
      <t>クズカワ</t>
    </rPh>
    <phoneticPr fontId="5"/>
  </si>
  <si>
    <t>二宮町一色　地先</t>
    <rPh sb="0" eb="3">
      <t>ニノミヤマチ</t>
    </rPh>
    <rPh sb="3" eb="5">
      <t>イッシキ</t>
    </rPh>
    <rPh sb="6" eb="8">
      <t>チサキ</t>
    </rPh>
    <phoneticPr fontId="5"/>
  </si>
  <si>
    <t>令和３年度　道路改良工事　県単（その６）令和４年度　道路改良工事　県単（その３）地質調査業務委託</t>
    <rPh sb="0" eb="2">
      <t>レイワ</t>
    </rPh>
    <rPh sb="3" eb="5">
      <t>ネンド</t>
    </rPh>
    <rPh sb="6" eb="8">
      <t>ドウロ</t>
    </rPh>
    <rPh sb="8" eb="10">
      <t>カイリョウ</t>
    </rPh>
    <rPh sb="10" eb="12">
      <t>コウジ</t>
    </rPh>
    <rPh sb="13" eb="14">
      <t>ケン</t>
    </rPh>
    <rPh sb="14" eb="15">
      <t>タン</t>
    </rPh>
    <rPh sb="20" eb="22">
      <t>レイワ</t>
    </rPh>
    <rPh sb="23" eb="25">
      <t>ネンド</t>
    </rPh>
    <rPh sb="26" eb="28">
      <t>ドウロ</t>
    </rPh>
    <rPh sb="28" eb="30">
      <t>カイリョウ</t>
    </rPh>
    <rPh sb="30" eb="32">
      <t>コウジ</t>
    </rPh>
    <rPh sb="33" eb="34">
      <t>ケン</t>
    </rPh>
    <rPh sb="34" eb="35">
      <t>タン</t>
    </rPh>
    <rPh sb="40" eb="42">
      <t>チシツ</t>
    </rPh>
    <rPh sb="42" eb="44">
      <t>チョウサ</t>
    </rPh>
    <rPh sb="44" eb="46">
      <t>ギョウム</t>
    </rPh>
    <rPh sb="46" eb="48">
      <t>イタク</t>
    </rPh>
    <phoneticPr fontId="5"/>
  </si>
  <si>
    <t>平塚市大神地内</t>
    <rPh sb="0" eb="3">
      <t>ヒラツカシ</t>
    </rPh>
    <rPh sb="3" eb="5">
      <t>オオカミ</t>
    </rPh>
    <rPh sb="5" eb="6">
      <t>チ</t>
    </rPh>
    <rPh sb="6" eb="7">
      <t>ナイ</t>
    </rPh>
    <phoneticPr fontId="5"/>
  </si>
  <si>
    <t>令和３年度　道路改良工事　県単（その６）道路台帳整備業務委託</t>
    <rPh sb="0" eb="2">
      <t>レイワ</t>
    </rPh>
    <rPh sb="3" eb="5">
      <t>ネンド</t>
    </rPh>
    <rPh sb="6" eb="8">
      <t>ドウロ</t>
    </rPh>
    <rPh sb="8" eb="10">
      <t>カイリョウ</t>
    </rPh>
    <rPh sb="10" eb="12">
      <t>コウジ</t>
    </rPh>
    <rPh sb="13" eb="14">
      <t>ケン</t>
    </rPh>
    <rPh sb="14" eb="15">
      <t>タン</t>
    </rPh>
    <rPh sb="20" eb="22">
      <t>ドウロ</t>
    </rPh>
    <rPh sb="22" eb="24">
      <t>ダイチョウ</t>
    </rPh>
    <rPh sb="24" eb="26">
      <t>セイビ</t>
    </rPh>
    <rPh sb="26" eb="28">
      <t>ギョウム</t>
    </rPh>
    <rPh sb="28" eb="30">
      <t>イタク</t>
    </rPh>
    <phoneticPr fontId="5"/>
  </si>
  <si>
    <t>平塚市片岡地内</t>
    <rPh sb="0" eb="2">
      <t>ヒラツカ</t>
    </rPh>
    <rPh sb="2" eb="3">
      <t>シ</t>
    </rPh>
    <rPh sb="3" eb="5">
      <t>カタオカ</t>
    </rPh>
    <rPh sb="5" eb="7">
      <t>チナイ</t>
    </rPh>
    <phoneticPr fontId="5"/>
  </si>
  <si>
    <t>令和４年度　道路改良工事　県単（その３）道路台帳整備業務委託</t>
    <rPh sb="0" eb="2">
      <t>レイワ</t>
    </rPh>
    <rPh sb="3" eb="5">
      <t>ネンド</t>
    </rPh>
    <rPh sb="6" eb="8">
      <t>ドウロ</t>
    </rPh>
    <rPh sb="8" eb="10">
      <t>カイリョウ</t>
    </rPh>
    <rPh sb="10" eb="12">
      <t>コウジ</t>
    </rPh>
    <rPh sb="13" eb="14">
      <t>ケン</t>
    </rPh>
    <rPh sb="14" eb="15">
      <t>タン</t>
    </rPh>
    <rPh sb="20" eb="22">
      <t>ドウロ</t>
    </rPh>
    <rPh sb="22" eb="24">
      <t>ダイチョウ</t>
    </rPh>
    <rPh sb="24" eb="26">
      <t>セイビ</t>
    </rPh>
    <rPh sb="26" eb="28">
      <t>ギョウム</t>
    </rPh>
    <rPh sb="28" eb="30">
      <t>イタク</t>
    </rPh>
    <phoneticPr fontId="5"/>
  </si>
  <si>
    <t>県道611号（大山板戸）</t>
    <rPh sb="0" eb="2">
      <t>ケンドウ</t>
    </rPh>
    <rPh sb="5" eb="6">
      <t>ゴウ</t>
    </rPh>
    <rPh sb="7" eb="9">
      <t>オオヤマ</t>
    </rPh>
    <rPh sb="9" eb="11">
      <t>イタド</t>
    </rPh>
    <phoneticPr fontId="5"/>
  </si>
  <si>
    <t>伊勢原市子易地内</t>
    <rPh sb="0" eb="4">
      <t>イセハラシ</t>
    </rPh>
    <rPh sb="4" eb="6">
      <t>コヤス</t>
    </rPh>
    <rPh sb="6" eb="8">
      <t>チナイ</t>
    </rPh>
    <phoneticPr fontId="5"/>
  </si>
  <si>
    <t>令和４年度　道路改良工事　県単（その４）道路台帳整備業務委託</t>
    <rPh sb="0" eb="2">
      <t>レイワ</t>
    </rPh>
    <rPh sb="3" eb="5">
      <t>ネンド</t>
    </rPh>
    <rPh sb="6" eb="8">
      <t>ドウロ</t>
    </rPh>
    <rPh sb="8" eb="10">
      <t>カイリョウ</t>
    </rPh>
    <rPh sb="10" eb="12">
      <t>コウジ</t>
    </rPh>
    <rPh sb="13" eb="14">
      <t>ケン</t>
    </rPh>
    <rPh sb="14" eb="15">
      <t>タン</t>
    </rPh>
    <phoneticPr fontId="5"/>
  </si>
  <si>
    <t>伊勢原市子易～三ノ宮地内</t>
    <rPh sb="0" eb="4">
      <t>イセハラシ</t>
    </rPh>
    <rPh sb="4" eb="6">
      <t>コヤス</t>
    </rPh>
    <rPh sb="7" eb="8">
      <t>サン</t>
    </rPh>
    <rPh sb="9" eb="10">
      <t>ミヤ</t>
    </rPh>
    <rPh sb="10" eb="12">
      <t>チナイ</t>
    </rPh>
    <phoneticPr fontId="5"/>
  </si>
  <si>
    <t>令和４年度　道路改良工事　県単（その５）道路台帳整備業務委託</t>
    <rPh sb="0" eb="2">
      <t>レイワ</t>
    </rPh>
    <rPh sb="3" eb="5">
      <t>ネンド</t>
    </rPh>
    <rPh sb="6" eb="8">
      <t>ドウロ</t>
    </rPh>
    <rPh sb="8" eb="10">
      <t>カイリョウ</t>
    </rPh>
    <rPh sb="10" eb="12">
      <t>コウジ</t>
    </rPh>
    <rPh sb="13" eb="14">
      <t>ケン</t>
    </rPh>
    <rPh sb="14" eb="15">
      <t>タン</t>
    </rPh>
    <phoneticPr fontId="5"/>
  </si>
  <si>
    <t>県道611号（大山板戸）他</t>
    <rPh sb="0" eb="2">
      <t>ケンドウ</t>
    </rPh>
    <rPh sb="5" eb="6">
      <t>ゴウ</t>
    </rPh>
    <rPh sb="7" eb="9">
      <t>オオヤマ</t>
    </rPh>
    <rPh sb="9" eb="11">
      <t>イタド</t>
    </rPh>
    <rPh sb="12" eb="13">
      <t>ホカ</t>
    </rPh>
    <phoneticPr fontId="5"/>
  </si>
  <si>
    <t>伊勢原市三ノ宮～上粕屋地内</t>
    <rPh sb="0" eb="4">
      <t>イセハラシ</t>
    </rPh>
    <rPh sb="4" eb="5">
      <t>サン</t>
    </rPh>
    <rPh sb="6" eb="7">
      <t>ミヤ</t>
    </rPh>
    <rPh sb="8" eb="9">
      <t>カミ</t>
    </rPh>
    <rPh sb="9" eb="10">
      <t>カス</t>
    </rPh>
    <rPh sb="10" eb="11">
      <t>ヤ</t>
    </rPh>
    <rPh sb="11" eb="13">
      <t>チナイ</t>
    </rPh>
    <phoneticPr fontId="5"/>
  </si>
  <si>
    <t>令和３年度　道路改良工事　県単（その22）　令和４年度　道路改良工事　県単（その６）合併　道路台帳整備業務委託</t>
    <rPh sb="0" eb="2">
      <t>レイワ</t>
    </rPh>
    <rPh sb="3" eb="5">
      <t>ネンド</t>
    </rPh>
    <rPh sb="6" eb="8">
      <t>ドウロ</t>
    </rPh>
    <rPh sb="8" eb="10">
      <t>カイリョウ</t>
    </rPh>
    <rPh sb="10" eb="12">
      <t>コウジ</t>
    </rPh>
    <rPh sb="13" eb="14">
      <t>ケン</t>
    </rPh>
    <rPh sb="14" eb="15">
      <t>タン</t>
    </rPh>
    <rPh sb="22" eb="24">
      <t>レイワ</t>
    </rPh>
    <rPh sb="25" eb="27">
      <t>ネンド</t>
    </rPh>
    <rPh sb="28" eb="30">
      <t>ドウロ</t>
    </rPh>
    <rPh sb="30" eb="32">
      <t>カイリョウ</t>
    </rPh>
    <rPh sb="32" eb="34">
      <t>コウジ</t>
    </rPh>
    <rPh sb="35" eb="36">
      <t>ケン</t>
    </rPh>
    <rPh sb="36" eb="37">
      <t>タン</t>
    </rPh>
    <rPh sb="42" eb="44">
      <t>ガッペイ</t>
    </rPh>
    <rPh sb="45" eb="47">
      <t>ドウロ</t>
    </rPh>
    <rPh sb="47" eb="49">
      <t>ダイチョウ</t>
    </rPh>
    <rPh sb="49" eb="51">
      <t>セイビ</t>
    </rPh>
    <rPh sb="51" eb="53">
      <t>ギョウム</t>
    </rPh>
    <rPh sb="53" eb="55">
      <t>イタク</t>
    </rPh>
    <phoneticPr fontId="5"/>
  </si>
  <si>
    <t>県道611号（大山板戸）</t>
  </si>
  <si>
    <t>伊勢原市上粕屋地内他</t>
    <rPh sb="0" eb="4">
      <t>イセハラシ</t>
    </rPh>
    <rPh sb="4" eb="7">
      <t>カミカスヤ</t>
    </rPh>
    <rPh sb="7" eb="8">
      <t>チ</t>
    </rPh>
    <rPh sb="8" eb="9">
      <t>ナイ</t>
    </rPh>
    <rPh sb="9" eb="10">
      <t>ホカ</t>
    </rPh>
    <phoneticPr fontId="5"/>
  </si>
  <si>
    <t>令和４年度　道路改良工事　県単（その１）平面交差点詳細設計業務委託</t>
  </si>
  <si>
    <t>県道603号（上粕屋厚木）【西富岡バイパス】</t>
    <rPh sb="0" eb="2">
      <t>ケンドウ</t>
    </rPh>
    <rPh sb="5" eb="6">
      <t>ゴウ</t>
    </rPh>
    <rPh sb="7" eb="12">
      <t>カミカスヤアツギ</t>
    </rPh>
    <rPh sb="14" eb="15">
      <t>ニシ</t>
    </rPh>
    <rPh sb="15" eb="17">
      <t>トミオカ</t>
    </rPh>
    <phoneticPr fontId="5"/>
  </si>
  <si>
    <t>伊勢原市西富岡地内</t>
    <rPh sb="0" eb="4">
      <t>イセハラシ</t>
    </rPh>
    <rPh sb="4" eb="5">
      <t>ニシ</t>
    </rPh>
    <rPh sb="5" eb="7">
      <t>トミオカ</t>
    </rPh>
    <rPh sb="7" eb="9">
      <t>チナイ</t>
    </rPh>
    <phoneticPr fontId="5"/>
  </si>
  <si>
    <t>令和３年度　道路改良工事　県単（その19）　令和４年度　道路改良工事　県単（その３）合併　道路台帳整備業務委託</t>
    <rPh sb="0" eb="2">
      <t>レイワ</t>
    </rPh>
    <rPh sb="3" eb="5">
      <t>ネンド</t>
    </rPh>
    <rPh sb="6" eb="8">
      <t>ドウロ</t>
    </rPh>
    <rPh sb="8" eb="10">
      <t>カイリョウ</t>
    </rPh>
    <rPh sb="10" eb="12">
      <t>コウジ</t>
    </rPh>
    <rPh sb="13" eb="14">
      <t>ケン</t>
    </rPh>
    <rPh sb="14" eb="15">
      <t>タン</t>
    </rPh>
    <rPh sb="22" eb="24">
      <t>レイワ</t>
    </rPh>
    <rPh sb="25" eb="27">
      <t>ネンド</t>
    </rPh>
    <rPh sb="28" eb="30">
      <t>ドウロ</t>
    </rPh>
    <rPh sb="30" eb="32">
      <t>カイリョウ</t>
    </rPh>
    <rPh sb="32" eb="34">
      <t>コウジ</t>
    </rPh>
    <rPh sb="35" eb="36">
      <t>ケン</t>
    </rPh>
    <rPh sb="36" eb="37">
      <t>タン</t>
    </rPh>
    <rPh sb="42" eb="44">
      <t>ガッペイ</t>
    </rPh>
    <rPh sb="45" eb="47">
      <t>ドウロ</t>
    </rPh>
    <rPh sb="47" eb="49">
      <t>ダイチョウ</t>
    </rPh>
    <rPh sb="49" eb="51">
      <t>セイビ</t>
    </rPh>
    <rPh sb="51" eb="53">
      <t>ギョウム</t>
    </rPh>
    <rPh sb="53" eb="55">
      <t>イタク</t>
    </rPh>
    <phoneticPr fontId="5"/>
  </si>
  <si>
    <t>県道64号（伊勢原津久井）</t>
    <rPh sb="0" eb="2">
      <t>ケンドウ</t>
    </rPh>
    <rPh sb="4" eb="5">
      <t>ゴウ</t>
    </rPh>
    <rPh sb="6" eb="12">
      <t>イセハラツクイ</t>
    </rPh>
    <phoneticPr fontId="5"/>
  </si>
  <si>
    <t>伊勢原市日向地内</t>
    <rPh sb="0" eb="4">
      <t>イセハラシ</t>
    </rPh>
    <rPh sb="4" eb="6">
      <t>ヒナタ</t>
    </rPh>
    <rPh sb="6" eb="8">
      <t>チナイ</t>
    </rPh>
    <phoneticPr fontId="5"/>
  </si>
  <si>
    <t>令和３年度 通常砂防工事 公共（その５）測量業務委託</t>
    <rPh sb="0" eb="2">
      <t>レイワ</t>
    </rPh>
    <rPh sb="3" eb="5">
      <t>ネンド</t>
    </rPh>
    <rPh sb="6" eb="12">
      <t>ツウジョウサボウコウジ</t>
    </rPh>
    <rPh sb="13" eb="15">
      <t>コウキョウ</t>
    </rPh>
    <rPh sb="20" eb="26">
      <t>ソクリョウギョウムイタク</t>
    </rPh>
    <phoneticPr fontId="5"/>
  </si>
  <si>
    <t>秦野市　蓑毛　地先　他</t>
    <rPh sb="0" eb="3">
      <t>ハダノシ</t>
    </rPh>
    <rPh sb="4" eb="5">
      <t>ミノ</t>
    </rPh>
    <rPh sb="5" eb="6">
      <t>ケ</t>
    </rPh>
    <rPh sb="7" eb="9">
      <t>チサキ</t>
    </rPh>
    <rPh sb="10" eb="11">
      <t>ホカ</t>
    </rPh>
    <phoneticPr fontId="5"/>
  </si>
  <si>
    <t>令和３年度　　通常砂防工事　公共（その２）地質調査業務委託</t>
    <rPh sb="0" eb="2">
      <t>レイワ</t>
    </rPh>
    <rPh sb="3" eb="5">
      <t>ネンド</t>
    </rPh>
    <rPh sb="7" eb="9">
      <t>ツウジョウ</t>
    </rPh>
    <rPh sb="9" eb="11">
      <t>サボウ</t>
    </rPh>
    <rPh sb="11" eb="13">
      <t>コウジ</t>
    </rPh>
    <rPh sb="14" eb="16">
      <t>コウキョウ</t>
    </rPh>
    <rPh sb="21" eb="29">
      <t>チシツチョウサギョウムイタク</t>
    </rPh>
    <phoneticPr fontId="5"/>
  </si>
  <si>
    <t>砂防指定地　金目川</t>
    <rPh sb="0" eb="5">
      <t>サボウシテイチ</t>
    </rPh>
    <rPh sb="6" eb="8">
      <t>カナメ</t>
    </rPh>
    <rPh sb="8" eb="9">
      <t>ガワ</t>
    </rPh>
    <phoneticPr fontId="5"/>
  </si>
  <si>
    <t>秦野市蓑毛　地先</t>
    <rPh sb="0" eb="3">
      <t>ハダノシ</t>
    </rPh>
    <rPh sb="3" eb="5">
      <t>ミノゲ</t>
    </rPh>
    <rPh sb="6" eb="8">
      <t>チサキ</t>
    </rPh>
    <phoneticPr fontId="5"/>
  </si>
  <si>
    <t>令和３年度　港湾補修工事　県単（その41）港湾修築工事　県単（その３）合併　湘南港本船岸壁復旧検討業務委託</t>
  </si>
  <si>
    <t>令和３年度　急傾斜地崩壊対策工事　公共（その１）測量業務委託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5"/>
  </si>
  <si>
    <t>岡本１丁目地区</t>
  </si>
  <si>
    <t>鎌倉市岡本一丁目地内</t>
  </si>
  <si>
    <t>令和３年度 街路整備工事 県単(その１)交通量調査等業務委託</t>
  </si>
  <si>
    <t>都市計画道路 長谷常盤線</t>
  </si>
  <si>
    <t>鎌倉市長谷地内</t>
  </si>
  <si>
    <t>令和３年度　河川修繕工事（ゼロ県債）（その１）測量業務委託</t>
  </si>
  <si>
    <t>令和３年度　河川改修工事　県単（その６）落差工予備設計業務委託</t>
    <rPh sb="0" eb="2">
      <t>レイワ</t>
    </rPh>
    <rPh sb="3" eb="5">
      <t>ネンド</t>
    </rPh>
    <rPh sb="6" eb="8">
      <t>カセン</t>
    </rPh>
    <rPh sb="8" eb="10">
      <t>カイシュウ</t>
    </rPh>
    <rPh sb="10" eb="12">
      <t>コウジ</t>
    </rPh>
    <rPh sb="13" eb="14">
      <t>ケン</t>
    </rPh>
    <rPh sb="14" eb="15">
      <t>タン</t>
    </rPh>
    <rPh sb="20" eb="22">
      <t>ラクサ</t>
    </rPh>
    <rPh sb="22" eb="23">
      <t>コウ</t>
    </rPh>
    <rPh sb="23" eb="25">
      <t>ヨビ</t>
    </rPh>
    <rPh sb="25" eb="27">
      <t>セッケイ</t>
    </rPh>
    <rPh sb="27" eb="29">
      <t>ギョウム</t>
    </rPh>
    <rPh sb="29" eb="31">
      <t>イタク</t>
    </rPh>
    <phoneticPr fontId="5"/>
  </si>
  <si>
    <t>二級河川　境川外</t>
    <rPh sb="0" eb="2">
      <t>ニキュウ</t>
    </rPh>
    <rPh sb="2" eb="4">
      <t>カセン</t>
    </rPh>
    <rPh sb="5" eb="7">
      <t>サカイガワ</t>
    </rPh>
    <rPh sb="7" eb="8">
      <t>ソト</t>
    </rPh>
    <phoneticPr fontId="5"/>
  </si>
  <si>
    <t>藤沢市朝日町地先外</t>
    <rPh sb="0" eb="2">
      <t>フジサワ</t>
    </rPh>
    <rPh sb="3" eb="5">
      <t>アサヒ</t>
    </rPh>
    <rPh sb="5" eb="6">
      <t>チョウ</t>
    </rPh>
    <rPh sb="6" eb="8">
      <t>チサキ</t>
    </rPh>
    <rPh sb="8" eb="9">
      <t>ソト</t>
    </rPh>
    <phoneticPr fontId="5"/>
  </si>
  <si>
    <t>令和３年度　急傾斜地崩壊対策工事　公共（その３）設計業務委託</t>
    <rPh sb="0" eb="2">
      <t>レイワ</t>
    </rPh>
    <rPh sb="3" eb="5">
      <t>ネンド</t>
    </rPh>
    <rPh sb="6" eb="12">
      <t>キュウケイシャチホウカイ</t>
    </rPh>
    <rPh sb="12" eb="14">
      <t>タイサク</t>
    </rPh>
    <rPh sb="14" eb="16">
      <t>コウジ</t>
    </rPh>
    <rPh sb="17" eb="19">
      <t>コウキョウ</t>
    </rPh>
    <rPh sb="24" eb="26">
      <t>セッケイ</t>
    </rPh>
    <rPh sb="26" eb="28">
      <t>ギョウム</t>
    </rPh>
    <rPh sb="28" eb="30">
      <t>イタク</t>
    </rPh>
    <phoneticPr fontId="5"/>
  </si>
  <si>
    <t>山ノ内東管領屋敷Ｂ地区</t>
    <rPh sb="0" eb="1">
      <t>ヤマ</t>
    </rPh>
    <rPh sb="2" eb="3">
      <t>ウチ</t>
    </rPh>
    <rPh sb="3" eb="4">
      <t>ヒガシ</t>
    </rPh>
    <rPh sb="4" eb="6">
      <t>カンレイ</t>
    </rPh>
    <rPh sb="6" eb="8">
      <t>ヤシキ</t>
    </rPh>
    <rPh sb="9" eb="11">
      <t>チク</t>
    </rPh>
    <phoneticPr fontId="5"/>
  </si>
  <si>
    <t>鎌倉市山ノ内地内</t>
    <rPh sb="0" eb="3">
      <t>カマクラシ</t>
    </rPh>
    <rPh sb="3" eb="4">
      <t>ヤマ</t>
    </rPh>
    <rPh sb="5" eb="6">
      <t>ウチ</t>
    </rPh>
    <rPh sb="6" eb="8">
      <t>チナイ</t>
    </rPh>
    <phoneticPr fontId="5"/>
  </si>
  <si>
    <t>令和３年度　急傾斜地崩壊対策工事　（ゼロ県債）（その１）地質調査委託</t>
    <rPh sb="0" eb="2">
      <t>レイワ</t>
    </rPh>
    <rPh sb="3" eb="5">
      <t>ネンド</t>
    </rPh>
    <rPh sb="6" eb="12">
      <t>キュウケイシャチホウカイ</t>
    </rPh>
    <rPh sb="12" eb="14">
      <t>タイサク</t>
    </rPh>
    <rPh sb="14" eb="16">
      <t>コウジ</t>
    </rPh>
    <rPh sb="20" eb="22">
      <t>ケンサイ</t>
    </rPh>
    <rPh sb="28" eb="30">
      <t>チシツ</t>
    </rPh>
    <rPh sb="30" eb="32">
      <t>チョウサ</t>
    </rPh>
    <rPh sb="32" eb="34">
      <t>イタク</t>
    </rPh>
    <phoneticPr fontId="5"/>
  </si>
  <si>
    <t>西御門２丁目Ｂ地区</t>
    <rPh sb="0" eb="3">
      <t>ニシミカド</t>
    </rPh>
    <rPh sb="4" eb="6">
      <t>チョウメ</t>
    </rPh>
    <rPh sb="7" eb="9">
      <t>チク</t>
    </rPh>
    <phoneticPr fontId="5"/>
  </si>
  <si>
    <t>鎌倉市西御門二丁目地内</t>
    <rPh sb="0" eb="3">
      <t>カマクラシ</t>
    </rPh>
    <rPh sb="3" eb="6">
      <t>ニシミカド</t>
    </rPh>
    <rPh sb="6" eb="7">
      <t>ニ</t>
    </rPh>
    <rPh sb="7" eb="9">
      <t>チョウメ</t>
    </rPh>
    <rPh sb="9" eb="11">
      <t>チナイ</t>
    </rPh>
    <phoneticPr fontId="5"/>
  </si>
  <si>
    <t>令和３年度　電線地中化促進工事　県単（その１）設計業務委託</t>
    <rPh sb="0" eb="2">
      <t>レイワ</t>
    </rPh>
    <rPh sb="3" eb="5">
      <t>ネンド</t>
    </rPh>
    <rPh sb="6" eb="8">
      <t>デンセン</t>
    </rPh>
    <rPh sb="8" eb="11">
      <t>チチュウカ</t>
    </rPh>
    <rPh sb="11" eb="13">
      <t>ソクシン</t>
    </rPh>
    <rPh sb="13" eb="15">
      <t>コウジ</t>
    </rPh>
    <rPh sb="16" eb="17">
      <t>ケン</t>
    </rPh>
    <rPh sb="17" eb="18">
      <t>タン</t>
    </rPh>
    <rPh sb="23" eb="25">
      <t>セッケイ</t>
    </rPh>
    <rPh sb="25" eb="27">
      <t>ギョウム</t>
    </rPh>
    <rPh sb="27" eb="29">
      <t>イタク</t>
    </rPh>
    <phoneticPr fontId="5"/>
  </si>
  <si>
    <t>藤沢市藤沢二丁目外</t>
    <rPh sb="0" eb="3">
      <t>フジサワシ</t>
    </rPh>
    <rPh sb="3" eb="5">
      <t>フジサワ</t>
    </rPh>
    <rPh sb="5" eb="8">
      <t>ニチョウメ</t>
    </rPh>
    <rPh sb="8" eb="9">
      <t>ソト</t>
    </rPh>
    <phoneticPr fontId="5"/>
  </si>
  <si>
    <t>令和3年度　道路補修工事（ゼロ県債）（その１）現場技術・設計積算業務委託</t>
    <rPh sb="0" eb="2">
      <t>レイワ</t>
    </rPh>
    <rPh sb="3" eb="4">
      <t>ネン</t>
    </rPh>
    <rPh sb="4" eb="5">
      <t>ド</t>
    </rPh>
    <rPh sb="6" eb="8">
      <t>ドウロ</t>
    </rPh>
    <rPh sb="8" eb="10">
      <t>ホシュウ</t>
    </rPh>
    <rPh sb="10" eb="12">
      <t>コウジ</t>
    </rPh>
    <rPh sb="15" eb="16">
      <t>ケン</t>
    </rPh>
    <rPh sb="16" eb="17">
      <t>サイ</t>
    </rPh>
    <rPh sb="23" eb="25">
      <t>ゲンバ</t>
    </rPh>
    <rPh sb="25" eb="27">
      <t>ギジュツ</t>
    </rPh>
    <rPh sb="28" eb="30">
      <t>セッケイ</t>
    </rPh>
    <rPh sb="30" eb="32">
      <t>セキサン</t>
    </rPh>
    <rPh sb="32" eb="34">
      <t>ギョウム</t>
    </rPh>
    <rPh sb="34" eb="36">
      <t>イタク</t>
    </rPh>
    <phoneticPr fontId="5"/>
  </si>
  <si>
    <t>国道134号外</t>
    <rPh sb="0" eb="2">
      <t>コクドウ</t>
    </rPh>
    <rPh sb="5" eb="6">
      <t>ゴウ</t>
    </rPh>
    <rPh sb="6" eb="7">
      <t>ホカ</t>
    </rPh>
    <phoneticPr fontId="5"/>
  </si>
  <si>
    <t>茅ヶ崎市東海岸南四丁目外</t>
    <rPh sb="0" eb="4">
      <t>チガサキシ</t>
    </rPh>
    <rPh sb="4" eb="5">
      <t>ヒガシ</t>
    </rPh>
    <rPh sb="5" eb="7">
      <t>カイガン</t>
    </rPh>
    <rPh sb="7" eb="8">
      <t>ミナミ</t>
    </rPh>
    <rPh sb="8" eb="11">
      <t>４チョウメ</t>
    </rPh>
    <rPh sb="11" eb="12">
      <t>ホカ</t>
    </rPh>
    <phoneticPr fontId="5"/>
  </si>
  <si>
    <t>県道304号（腰越大船）外</t>
    <rPh sb="0" eb="2">
      <t>ケンドウ</t>
    </rPh>
    <rPh sb="5" eb="6">
      <t>ゴウ</t>
    </rPh>
    <rPh sb="7" eb="9">
      <t>コシゴエ</t>
    </rPh>
    <rPh sb="9" eb="11">
      <t>オオフナ</t>
    </rPh>
    <rPh sb="12" eb="13">
      <t>ホカ</t>
    </rPh>
    <phoneticPr fontId="5"/>
  </si>
  <si>
    <t>鎌倉市津西一丁目外</t>
    <rPh sb="0" eb="3">
      <t>カマクラシ</t>
    </rPh>
    <rPh sb="3" eb="5">
      <t>ツニシ</t>
    </rPh>
    <rPh sb="5" eb="8">
      <t>１チョウメ</t>
    </rPh>
    <rPh sb="8" eb="9">
      <t>ホカ</t>
    </rPh>
    <phoneticPr fontId="5"/>
  </si>
  <si>
    <t>令和３年度海岸高潮対策工事公共（その４）県単（その10）海岸補修工事県単（その39）合併　調査解析業務委託</t>
    <rPh sb="0" eb="2">
      <t>レイワ</t>
    </rPh>
    <rPh sb="3" eb="4">
      <t>ネン</t>
    </rPh>
    <rPh sb="4" eb="5">
      <t>ド</t>
    </rPh>
    <rPh sb="5" eb="7">
      <t>カイガン</t>
    </rPh>
    <rPh sb="7" eb="9">
      <t>タカシオ</t>
    </rPh>
    <rPh sb="9" eb="11">
      <t>タイサク</t>
    </rPh>
    <rPh sb="11" eb="13">
      <t>コウジ</t>
    </rPh>
    <rPh sb="13" eb="15">
      <t>コウキョウ</t>
    </rPh>
    <rPh sb="20" eb="21">
      <t>ケン</t>
    </rPh>
    <rPh sb="21" eb="22">
      <t>タン</t>
    </rPh>
    <rPh sb="28" eb="30">
      <t>カイガン</t>
    </rPh>
    <rPh sb="30" eb="36">
      <t>ホシュウコウジケンタン</t>
    </rPh>
    <rPh sb="42" eb="44">
      <t>ガッペイ</t>
    </rPh>
    <rPh sb="45" eb="47">
      <t>チョウサ</t>
    </rPh>
    <rPh sb="47" eb="49">
      <t>カイセキ</t>
    </rPh>
    <rPh sb="49" eb="51">
      <t>ギョウム</t>
    </rPh>
    <rPh sb="51" eb="53">
      <t>イタク</t>
    </rPh>
    <phoneticPr fontId="5"/>
  </si>
  <si>
    <t>茅ヶ崎海岸</t>
    <rPh sb="0" eb="5">
      <t>チガサキカイガン</t>
    </rPh>
    <phoneticPr fontId="5"/>
  </si>
  <si>
    <t>茅ヶ崎市白浜町～菱沼海岸地先</t>
    <rPh sb="0" eb="4">
      <t>チガサキシ</t>
    </rPh>
    <rPh sb="4" eb="7">
      <t>シラハマチョウ</t>
    </rPh>
    <rPh sb="8" eb="12">
      <t>ヒシヌマカイガン</t>
    </rPh>
    <rPh sb="12" eb="14">
      <t>チサキ</t>
    </rPh>
    <phoneticPr fontId="5"/>
  </si>
  <si>
    <t>令和3年度　道路補修工事　県単（その1）道路台帳整備業務委託</t>
    <rPh sb="0" eb="2">
      <t>レイワ</t>
    </rPh>
    <rPh sb="3" eb="5">
      <t>ネンド</t>
    </rPh>
    <rPh sb="6" eb="10">
      <t>ドウロホシュウ</t>
    </rPh>
    <rPh sb="10" eb="12">
      <t>コウジ</t>
    </rPh>
    <rPh sb="13" eb="14">
      <t>ケン</t>
    </rPh>
    <rPh sb="14" eb="15">
      <t>タン</t>
    </rPh>
    <rPh sb="20" eb="22">
      <t>ドウロ</t>
    </rPh>
    <rPh sb="22" eb="24">
      <t>ダイチョウ</t>
    </rPh>
    <rPh sb="24" eb="26">
      <t>セイビ</t>
    </rPh>
    <rPh sb="26" eb="28">
      <t>ギョウム</t>
    </rPh>
    <rPh sb="28" eb="30">
      <t>イタク</t>
    </rPh>
    <phoneticPr fontId="5"/>
  </si>
  <si>
    <t>県道47号（藤沢平塚）</t>
    <rPh sb="0" eb="2">
      <t>ケンドウ</t>
    </rPh>
    <rPh sb="4" eb="5">
      <t>ゴウ</t>
    </rPh>
    <rPh sb="6" eb="8">
      <t>フジサワ</t>
    </rPh>
    <rPh sb="8" eb="10">
      <t>ヒラツカ</t>
    </rPh>
    <phoneticPr fontId="5"/>
  </si>
  <si>
    <t>茅ヶ崎市行谷外</t>
    <rPh sb="0" eb="4">
      <t>チガサキシ</t>
    </rPh>
    <rPh sb="4" eb="6">
      <t>ナメガヤ</t>
    </rPh>
    <rPh sb="6" eb="7">
      <t>ソト</t>
    </rPh>
    <phoneticPr fontId="5"/>
  </si>
  <si>
    <t>令和３年度道路改良工事（ゼロ県債）（その１）事業再評価分析業務委託</t>
    <rPh sb="0" eb="2">
      <t>レイワ</t>
    </rPh>
    <rPh sb="3" eb="4">
      <t>ネン</t>
    </rPh>
    <rPh sb="4" eb="5">
      <t>ド</t>
    </rPh>
    <rPh sb="5" eb="7">
      <t>ドウロ</t>
    </rPh>
    <rPh sb="7" eb="9">
      <t>カイリョウ</t>
    </rPh>
    <rPh sb="9" eb="11">
      <t>コウジ</t>
    </rPh>
    <rPh sb="14" eb="15">
      <t>ケン</t>
    </rPh>
    <rPh sb="15" eb="16">
      <t>サイ</t>
    </rPh>
    <rPh sb="22" eb="24">
      <t>ジギョウ</t>
    </rPh>
    <rPh sb="24" eb="27">
      <t>サイヒョウカ</t>
    </rPh>
    <rPh sb="27" eb="29">
      <t>ブンセキ</t>
    </rPh>
    <rPh sb="29" eb="31">
      <t>ギョウム</t>
    </rPh>
    <rPh sb="31" eb="33">
      <t>イタク</t>
    </rPh>
    <phoneticPr fontId="5"/>
  </si>
  <si>
    <t>県道410（湘南台大神）</t>
    <rPh sb="0" eb="2">
      <t>ケンドウ</t>
    </rPh>
    <rPh sb="6" eb="9">
      <t>ショウナンダイ</t>
    </rPh>
    <rPh sb="9" eb="11">
      <t>オオガミ</t>
    </rPh>
    <phoneticPr fontId="5"/>
  </si>
  <si>
    <t>藤沢市宮原～寒川町宮山地内</t>
    <rPh sb="0" eb="3">
      <t>フジサワシ</t>
    </rPh>
    <rPh sb="3" eb="5">
      <t>ミヤバラ</t>
    </rPh>
    <rPh sb="6" eb="9">
      <t>サムカワマチ</t>
    </rPh>
    <rPh sb="9" eb="11">
      <t>ミヤヤマ</t>
    </rPh>
    <rPh sb="11" eb="12">
      <t>チ</t>
    </rPh>
    <rPh sb="12" eb="13">
      <t>ナイ</t>
    </rPh>
    <phoneticPr fontId="5"/>
  </si>
  <si>
    <t>令和２年度　河川改修工事　公共（その11） 令和２年度　河川改修工事　県単（その42） 令和３年度　受託河川工事　県単（その１）合併 橋梁詳細設計業務委託</t>
  </si>
  <si>
    <t>二級河川　引地川</t>
    <rPh sb="0" eb="2">
      <t>ニキュウ</t>
    </rPh>
    <rPh sb="2" eb="4">
      <t>カセン</t>
    </rPh>
    <rPh sb="5" eb="7">
      <t>ヒキチ</t>
    </rPh>
    <rPh sb="7" eb="8">
      <t>ガワ</t>
    </rPh>
    <phoneticPr fontId="5"/>
  </si>
  <si>
    <t>藤沢市下土棚地先</t>
    <rPh sb="3" eb="6">
      <t>シモツチダナ</t>
    </rPh>
    <rPh sb="6" eb="8">
      <t>チサキ</t>
    </rPh>
    <phoneticPr fontId="5"/>
  </si>
  <si>
    <t>令和２年度道路改良工事公共（その３）県単（その２）横断歩道橋設計業務委託</t>
  </si>
  <si>
    <t>県道410号（湘南台大神）</t>
    <rPh sb="0" eb="2">
      <t>ケンドウ</t>
    </rPh>
    <rPh sb="5" eb="6">
      <t>ゴウ</t>
    </rPh>
    <rPh sb="7" eb="10">
      <t>ショウナンダイ</t>
    </rPh>
    <rPh sb="10" eb="12">
      <t>オオガミ</t>
    </rPh>
    <phoneticPr fontId="5"/>
  </si>
  <si>
    <t>寒川町宮山地内</t>
    <rPh sb="0" eb="3">
      <t>サムカワマチ</t>
    </rPh>
    <rPh sb="3" eb="5">
      <t>ミヤヤマ</t>
    </rPh>
    <rPh sb="5" eb="6">
      <t>チ</t>
    </rPh>
    <rPh sb="6" eb="7">
      <t>ナイ</t>
    </rPh>
    <phoneticPr fontId="5"/>
  </si>
  <si>
    <t>令和3年度　水防情報基盤緊急整備工事　県単（その1）氾濫危険水位等設定業務委託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6" eb="28">
      <t>ハンラン</t>
    </rPh>
    <rPh sb="28" eb="30">
      <t>キケン</t>
    </rPh>
    <rPh sb="30" eb="32">
      <t>スイイ</t>
    </rPh>
    <rPh sb="32" eb="33">
      <t>トウ</t>
    </rPh>
    <rPh sb="33" eb="35">
      <t>セッテイ</t>
    </rPh>
    <rPh sb="35" eb="37">
      <t>ギョウム</t>
    </rPh>
    <rPh sb="37" eb="39">
      <t>イタク</t>
    </rPh>
    <phoneticPr fontId="5"/>
  </si>
  <si>
    <t>藤沢市宮原地先外</t>
    <rPh sb="0" eb="3">
      <t>フジサワシ</t>
    </rPh>
    <rPh sb="3" eb="5">
      <t>ミヤハラ</t>
    </rPh>
    <rPh sb="5" eb="7">
      <t>チサキ</t>
    </rPh>
    <rPh sb="7" eb="8">
      <t>ソト</t>
    </rPh>
    <phoneticPr fontId="5"/>
  </si>
  <si>
    <t>令和３年度　急傾斜地崩壊対策工事　県単（その１）測量業務委託</t>
    <rPh sb="0" eb="2">
      <t>レイワ</t>
    </rPh>
    <rPh sb="3" eb="5">
      <t>ネンド</t>
    </rPh>
    <phoneticPr fontId="5"/>
  </si>
  <si>
    <t>雪ノ下２丁目Ｃ地区</t>
    <rPh sb="0" eb="1">
      <t>ユキ</t>
    </rPh>
    <rPh sb="2" eb="3">
      <t>シタ</t>
    </rPh>
    <rPh sb="4" eb="6">
      <t>チョウメ</t>
    </rPh>
    <rPh sb="7" eb="9">
      <t>チク</t>
    </rPh>
    <phoneticPr fontId="5"/>
  </si>
  <si>
    <t>鎌倉市雪ノ下二丁目地内</t>
    <rPh sb="0" eb="3">
      <t>カマクラシ</t>
    </rPh>
    <rPh sb="3" eb="4">
      <t>ユキ</t>
    </rPh>
    <rPh sb="5" eb="6">
      <t>シタ</t>
    </rPh>
    <rPh sb="6" eb="9">
      <t>ニチョウメ</t>
    </rPh>
    <rPh sb="9" eb="10">
      <t>チ</t>
    </rPh>
    <rPh sb="10" eb="11">
      <t>ナイ</t>
    </rPh>
    <phoneticPr fontId="5"/>
  </si>
  <si>
    <t>令和２年度 急傾斜地崩壊対策工事 公共（その１）令和３年度 急傾斜地崩壊対策工事 公共（その１）令和３年度急傾斜地崩壊対策工事 県単（その２）令和４年度　急傾斜地崩壊対策工事　県単（その４）（合併）設計積算・現場技術業務委託</t>
    <rPh sb="0" eb="2">
      <t>レイワ</t>
    </rPh>
    <rPh sb="3" eb="5">
      <t>ネンド</t>
    </rPh>
    <rPh sb="6" eb="16">
      <t>キュウケイシャチホウカイタイサクコウジ</t>
    </rPh>
    <rPh sb="17" eb="19">
      <t>コウキョウ</t>
    </rPh>
    <rPh sb="24" eb="26">
      <t>レイワ</t>
    </rPh>
    <rPh sb="27" eb="29">
      <t>ネンド</t>
    </rPh>
    <rPh sb="30" eb="40">
      <t>キュウケイシャチホウカイタイサクコウジ</t>
    </rPh>
    <rPh sb="41" eb="43">
      <t>コウキョウ</t>
    </rPh>
    <rPh sb="48" eb="50">
      <t>レイワ</t>
    </rPh>
    <rPh sb="51" eb="53">
      <t>ネンド</t>
    </rPh>
    <rPh sb="53" eb="63">
      <t>キュウケイシャチホウカイタイサクコウジ</t>
    </rPh>
    <rPh sb="64" eb="65">
      <t>ケン</t>
    </rPh>
    <rPh sb="65" eb="66">
      <t>タン</t>
    </rPh>
    <rPh sb="71" eb="73">
      <t>レイワ</t>
    </rPh>
    <rPh sb="74" eb="76">
      <t>ネンド</t>
    </rPh>
    <rPh sb="77" eb="87">
      <t>キュウケイシャチホウカイタイサクコウジ</t>
    </rPh>
    <rPh sb="88" eb="90">
      <t>ケンタン</t>
    </rPh>
    <rPh sb="96" eb="98">
      <t>ガッペイ</t>
    </rPh>
    <rPh sb="99" eb="101">
      <t>セッケイ</t>
    </rPh>
    <rPh sb="101" eb="103">
      <t>セキサン</t>
    </rPh>
    <rPh sb="104" eb="106">
      <t>ゲンバ</t>
    </rPh>
    <rPh sb="106" eb="108">
      <t>ギジュツ</t>
    </rPh>
    <rPh sb="108" eb="110">
      <t>ギョウム</t>
    </rPh>
    <rPh sb="110" eb="112">
      <t>イタク</t>
    </rPh>
    <phoneticPr fontId="5"/>
  </si>
  <si>
    <t>雪ノ下２丁目Ｂ地区外</t>
    <rPh sb="0" eb="1">
      <t>ユキ</t>
    </rPh>
    <rPh sb="2" eb="3">
      <t>シタ</t>
    </rPh>
    <rPh sb="4" eb="6">
      <t>チョウメ</t>
    </rPh>
    <rPh sb="7" eb="9">
      <t>チク</t>
    </rPh>
    <rPh sb="9" eb="10">
      <t>ホカ</t>
    </rPh>
    <phoneticPr fontId="5"/>
  </si>
  <si>
    <t>鎌倉市雪ノ下二丁目地内外</t>
    <rPh sb="0" eb="3">
      <t>カマクラシ</t>
    </rPh>
    <rPh sb="3" eb="4">
      <t>ユキ</t>
    </rPh>
    <rPh sb="5" eb="6">
      <t>シタ</t>
    </rPh>
    <rPh sb="6" eb="9">
      <t>ニチョウメ</t>
    </rPh>
    <rPh sb="9" eb="10">
      <t>チ</t>
    </rPh>
    <rPh sb="10" eb="11">
      <t>ナイ</t>
    </rPh>
    <rPh sb="11" eb="12">
      <t>ホカ</t>
    </rPh>
    <phoneticPr fontId="5"/>
  </si>
  <si>
    <t>令和３年度　街路整備工事(ゼロ県債)(その1)環境調査業務委託</t>
    <rPh sb="0" eb="2">
      <t>レイワ</t>
    </rPh>
    <rPh sb="3" eb="5">
      <t>ネンド</t>
    </rPh>
    <rPh sb="6" eb="8">
      <t>ガイロ</t>
    </rPh>
    <rPh sb="8" eb="10">
      <t>セイビ</t>
    </rPh>
    <rPh sb="10" eb="12">
      <t>コウジ</t>
    </rPh>
    <rPh sb="15" eb="17">
      <t>ケンサイ</t>
    </rPh>
    <rPh sb="23" eb="25">
      <t>カンキョウ</t>
    </rPh>
    <rPh sb="25" eb="27">
      <t>チョウサ</t>
    </rPh>
    <rPh sb="27" eb="29">
      <t>ギョウム</t>
    </rPh>
    <rPh sb="29" eb="31">
      <t>イタク</t>
    </rPh>
    <phoneticPr fontId="5"/>
  </si>
  <si>
    <t>都市計画道路 横浜藤沢線</t>
    <rPh sb="0" eb="2">
      <t>トシ</t>
    </rPh>
    <rPh sb="2" eb="4">
      <t>ケイカク</t>
    </rPh>
    <rPh sb="4" eb="6">
      <t>ドウロ</t>
    </rPh>
    <rPh sb="7" eb="12">
      <t>ヨコハマフジサワセン</t>
    </rPh>
    <phoneticPr fontId="5"/>
  </si>
  <si>
    <t>藤沢市川名～片瀬二丁目地内</t>
  </si>
  <si>
    <t>令和３年度　河川修繕工事　県単（その60）令和４年度　河川修繕工事　県単（その33）合併　測量業務委託</t>
    <rPh sb="0" eb="2">
      <t>レイワ</t>
    </rPh>
    <rPh sb="3" eb="5">
      <t>ネンド</t>
    </rPh>
    <rPh sb="6" eb="8">
      <t>カセン</t>
    </rPh>
    <rPh sb="8" eb="10">
      <t>シュウゼン</t>
    </rPh>
    <rPh sb="10" eb="12">
      <t>コウジ</t>
    </rPh>
    <rPh sb="13" eb="14">
      <t>ケン</t>
    </rPh>
    <rPh sb="14" eb="15">
      <t>タン</t>
    </rPh>
    <rPh sb="21" eb="23">
      <t>レイワ</t>
    </rPh>
    <rPh sb="24" eb="26">
      <t>ネンド</t>
    </rPh>
    <rPh sb="27" eb="29">
      <t>カセン</t>
    </rPh>
    <rPh sb="29" eb="31">
      <t>シュウゼン</t>
    </rPh>
    <rPh sb="31" eb="33">
      <t>コウジ</t>
    </rPh>
    <rPh sb="34" eb="35">
      <t>ケン</t>
    </rPh>
    <rPh sb="35" eb="36">
      <t>タン</t>
    </rPh>
    <rPh sb="42" eb="44">
      <t>ガッペイ</t>
    </rPh>
    <rPh sb="45" eb="47">
      <t>ソクリョウ</t>
    </rPh>
    <rPh sb="47" eb="49">
      <t>ギョウム</t>
    </rPh>
    <rPh sb="49" eb="51">
      <t>イタク</t>
    </rPh>
    <phoneticPr fontId="5"/>
  </si>
  <si>
    <t>一級河川小出川</t>
    <rPh sb="0" eb="2">
      <t>イッキュウ</t>
    </rPh>
    <rPh sb="2" eb="4">
      <t>カセン</t>
    </rPh>
    <rPh sb="4" eb="6">
      <t>コイデ</t>
    </rPh>
    <rPh sb="6" eb="7">
      <t>ガワ</t>
    </rPh>
    <phoneticPr fontId="5"/>
  </si>
  <si>
    <t>茅ヶ崎市下町屋三丁目地先外</t>
    <rPh sb="0" eb="4">
      <t>チガサキシ</t>
    </rPh>
    <rPh sb="4" eb="5">
      <t>シモ</t>
    </rPh>
    <rPh sb="5" eb="7">
      <t>マチヤ</t>
    </rPh>
    <rPh sb="7" eb="10">
      <t>サンチョウメ</t>
    </rPh>
    <rPh sb="10" eb="12">
      <t>チサキ</t>
    </rPh>
    <rPh sb="12" eb="13">
      <t>ソト</t>
    </rPh>
    <phoneticPr fontId="5"/>
  </si>
  <si>
    <t>令和３年度　河川改修工事　県単（その１）神戸川水系河川整備基本方針検討業務委託</t>
    <rPh sb="0" eb="2">
      <t>レイワ</t>
    </rPh>
    <rPh sb="3" eb="5">
      <t>ネンド</t>
    </rPh>
    <rPh sb="6" eb="8">
      <t>カセン</t>
    </rPh>
    <rPh sb="8" eb="10">
      <t>カイシュウ</t>
    </rPh>
    <rPh sb="10" eb="12">
      <t>コウジ</t>
    </rPh>
    <rPh sb="13" eb="14">
      <t>ケン</t>
    </rPh>
    <rPh sb="14" eb="15">
      <t>タン</t>
    </rPh>
    <rPh sb="20" eb="22">
      <t>ゴウド</t>
    </rPh>
    <rPh sb="22" eb="23">
      <t>ガワ</t>
    </rPh>
    <rPh sb="23" eb="25">
      <t>スイケイ</t>
    </rPh>
    <rPh sb="25" eb="27">
      <t>カセン</t>
    </rPh>
    <rPh sb="27" eb="29">
      <t>セイビ</t>
    </rPh>
    <rPh sb="29" eb="31">
      <t>キホン</t>
    </rPh>
    <rPh sb="31" eb="33">
      <t>ホウシン</t>
    </rPh>
    <rPh sb="33" eb="35">
      <t>ケントウ</t>
    </rPh>
    <rPh sb="35" eb="37">
      <t>ギョウム</t>
    </rPh>
    <rPh sb="37" eb="39">
      <t>イタク</t>
    </rPh>
    <phoneticPr fontId="5"/>
  </si>
  <si>
    <t>二級河川　神戸川</t>
    <rPh sb="0" eb="2">
      <t>ニキュウ</t>
    </rPh>
    <rPh sb="2" eb="4">
      <t>カセン</t>
    </rPh>
    <rPh sb="5" eb="7">
      <t>ゴウド</t>
    </rPh>
    <rPh sb="7" eb="8">
      <t>ガワ</t>
    </rPh>
    <phoneticPr fontId="5"/>
  </si>
  <si>
    <t>鎌倉市腰越二丁目地先外</t>
    <rPh sb="0" eb="3">
      <t>カマクラシ</t>
    </rPh>
    <rPh sb="3" eb="5">
      <t>コシゴエ</t>
    </rPh>
    <rPh sb="5" eb="8">
      <t>ニチョウメ</t>
    </rPh>
    <rPh sb="8" eb="10">
      <t>チサキ</t>
    </rPh>
    <rPh sb="10" eb="11">
      <t>ホカ</t>
    </rPh>
    <phoneticPr fontId="5"/>
  </si>
  <si>
    <t>令和３年度　砂防関係事業調査費　公共（その２）基礎調査業務委託</t>
    <rPh sb="0" eb="2">
      <t>レイワ</t>
    </rPh>
    <rPh sb="3" eb="5">
      <t>ネンド</t>
    </rPh>
    <rPh sb="6" eb="8">
      <t>サボウ</t>
    </rPh>
    <rPh sb="8" eb="10">
      <t>カンケイ</t>
    </rPh>
    <rPh sb="10" eb="12">
      <t>ジギョウ</t>
    </rPh>
    <rPh sb="12" eb="14">
      <t>チョウサ</t>
    </rPh>
    <rPh sb="14" eb="15">
      <t>ヒ</t>
    </rPh>
    <rPh sb="16" eb="18">
      <t>コウキョウ</t>
    </rPh>
    <rPh sb="23" eb="25">
      <t>キソ</t>
    </rPh>
    <rPh sb="25" eb="27">
      <t>チョウサ</t>
    </rPh>
    <rPh sb="27" eb="29">
      <t>ギョウム</t>
    </rPh>
    <rPh sb="29" eb="31">
      <t>イタク</t>
    </rPh>
    <phoneticPr fontId="5"/>
  </si>
  <si>
    <t>浄明寺１丁目２外</t>
    <rPh sb="0" eb="3">
      <t>ジョウミョウジ</t>
    </rPh>
    <rPh sb="4" eb="6">
      <t>チョウメ</t>
    </rPh>
    <rPh sb="7" eb="8">
      <t>ホカ</t>
    </rPh>
    <phoneticPr fontId="5"/>
  </si>
  <si>
    <t>令和３年度　公園整備工事  県単（その6）令和４年度  公園整備工事  県単（その1）合併　防球ネット設計業務委託</t>
    <rPh sb="0" eb="2">
      <t>レイワ</t>
    </rPh>
    <rPh sb="3" eb="5">
      <t>ネンド</t>
    </rPh>
    <rPh sb="6" eb="8">
      <t>コウエン</t>
    </rPh>
    <rPh sb="8" eb="10">
      <t>セイビ</t>
    </rPh>
    <rPh sb="10" eb="12">
      <t>コウジ</t>
    </rPh>
    <rPh sb="14" eb="15">
      <t>ケン</t>
    </rPh>
    <rPh sb="15" eb="16">
      <t>タン</t>
    </rPh>
    <rPh sb="21" eb="23">
      <t>レイワ</t>
    </rPh>
    <rPh sb="24" eb="26">
      <t>ネンド</t>
    </rPh>
    <rPh sb="28" eb="34">
      <t>コウエンセイビコウジ</t>
    </rPh>
    <rPh sb="36" eb="37">
      <t>ケン</t>
    </rPh>
    <rPh sb="37" eb="38">
      <t>タン</t>
    </rPh>
    <rPh sb="43" eb="45">
      <t>ガッペイ</t>
    </rPh>
    <rPh sb="46" eb="48">
      <t>ボウキュウ</t>
    </rPh>
    <rPh sb="51" eb="53">
      <t>セッケイ</t>
    </rPh>
    <rPh sb="53" eb="55">
      <t>ギョウム</t>
    </rPh>
    <rPh sb="55" eb="57">
      <t>イタク</t>
    </rPh>
    <phoneticPr fontId="5"/>
  </si>
  <si>
    <t>県立境川遊水地公園</t>
    <rPh sb="0" eb="2">
      <t>ケンリツ</t>
    </rPh>
    <rPh sb="2" eb="4">
      <t>サカイガワ</t>
    </rPh>
    <rPh sb="4" eb="7">
      <t>ユウスイチ</t>
    </rPh>
    <rPh sb="7" eb="9">
      <t>コウエン</t>
    </rPh>
    <phoneticPr fontId="5"/>
  </si>
  <si>
    <t>横浜市戸塚区俣野町地先</t>
    <rPh sb="0" eb="3">
      <t>ヨコハマシ</t>
    </rPh>
    <rPh sb="3" eb="6">
      <t>トツカク</t>
    </rPh>
    <rPh sb="6" eb="8">
      <t>マタノ</t>
    </rPh>
    <rPh sb="8" eb="9">
      <t>マチ</t>
    </rPh>
    <rPh sb="9" eb="11">
      <t>チサキ</t>
    </rPh>
    <phoneticPr fontId="5"/>
  </si>
  <si>
    <t>令和３年度 急傾斜地崩壊対策工事 公共（その51） 県単（その51） 令和４年度 急傾斜地崩壊対策工事 公共（その１）合併　地質調査業務委託</t>
    <rPh sb="0" eb="2">
      <t>レイワ</t>
    </rPh>
    <rPh sb="3" eb="5">
      <t>ネンド</t>
    </rPh>
    <rPh sb="6" eb="16">
      <t>キュウケイシャチホウカイタイサクコウジ</t>
    </rPh>
    <rPh sb="17" eb="19">
      <t>コウキョウ</t>
    </rPh>
    <rPh sb="26" eb="27">
      <t>ケン</t>
    </rPh>
    <rPh sb="27" eb="28">
      <t>タン</t>
    </rPh>
    <rPh sb="35" eb="37">
      <t>レイワ</t>
    </rPh>
    <rPh sb="38" eb="40">
      <t>ネンド</t>
    </rPh>
    <rPh sb="41" eb="51">
      <t>キュウケイシャチホウカイタイサクコウジ</t>
    </rPh>
    <rPh sb="52" eb="54">
      <t>コウキョウ</t>
    </rPh>
    <rPh sb="59" eb="61">
      <t>ガッペイ</t>
    </rPh>
    <rPh sb="62" eb="64">
      <t>チシツ</t>
    </rPh>
    <rPh sb="64" eb="66">
      <t>チョウサ</t>
    </rPh>
    <rPh sb="66" eb="68">
      <t>ギョウム</t>
    </rPh>
    <rPh sb="68" eb="70">
      <t>イタク</t>
    </rPh>
    <phoneticPr fontId="5"/>
  </si>
  <si>
    <t>鎌倉市雪ノ下二丁目地内</t>
    <rPh sb="0" eb="3">
      <t>カマクラシ</t>
    </rPh>
    <rPh sb="3" eb="4">
      <t>ユキ</t>
    </rPh>
    <rPh sb="5" eb="6">
      <t>シタ</t>
    </rPh>
    <rPh sb="6" eb="9">
      <t>ニチョウメ</t>
    </rPh>
    <rPh sb="9" eb="10">
      <t>チ</t>
    </rPh>
    <rPh sb="10" eb="11">
      <t>オオチ</t>
    </rPh>
    <phoneticPr fontId="5"/>
  </si>
  <si>
    <t>令和４年度　河川改修工事　公共（その８）県単（その９）合併　地質調査業務委託</t>
    <rPh sb="0" eb="2">
      <t>レイワ</t>
    </rPh>
    <rPh sb="3" eb="4">
      <t>ネン</t>
    </rPh>
    <rPh sb="4" eb="5">
      <t>ド</t>
    </rPh>
    <rPh sb="6" eb="8">
      <t>カセン</t>
    </rPh>
    <rPh sb="8" eb="10">
      <t>カイシュウ</t>
    </rPh>
    <rPh sb="10" eb="12">
      <t>コウジ</t>
    </rPh>
    <rPh sb="13" eb="15">
      <t>コウキョウ</t>
    </rPh>
    <rPh sb="20" eb="21">
      <t>ケン</t>
    </rPh>
    <rPh sb="21" eb="22">
      <t>タン</t>
    </rPh>
    <rPh sb="27" eb="29">
      <t>ガッペイ</t>
    </rPh>
    <rPh sb="30" eb="32">
      <t>チシツ</t>
    </rPh>
    <rPh sb="32" eb="34">
      <t>チョウサ</t>
    </rPh>
    <rPh sb="34" eb="36">
      <t>ギョウム</t>
    </rPh>
    <rPh sb="36" eb="38">
      <t>イタク</t>
    </rPh>
    <phoneticPr fontId="5"/>
  </si>
  <si>
    <t>一級河川　小出川</t>
    <rPh sb="0" eb="2">
      <t>イッキュウ</t>
    </rPh>
    <rPh sb="2" eb="4">
      <t>カセン</t>
    </rPh>
    <rPh sb="5" eb="7">
      <t>コイデ</t>
    </rPh>
    <rPh sb="7" eb="8">
      <t>ガワ</t>
    </rPh>
    <phoneticPr fontId="5"/>
  </si>
  <si>
    <t>茅ヶ崎市芹沢地先外</t>
    <rPh sb="0" eb="4">
      <t>チガサキシ</t>
    </rPh>
    <rPh sb="4" eb="6">
      <t>セリザワ</t>
    </rPh>
    <rPh sb="6" eb="8">
      <t>チサキ</t>
    </rPh>
    <rPh sb="8" eb="9">
      <t>ソト</t>
    </rPh>
    <phoneticPr fontId="5"/>
  </si>
  <si>
    <t>令和４年度　河川改修工事　公共（その１）　県単（その３）合併　用地測量業務委託</t>
    <rPh sb="28" eb="30">
      <t>ガッペイ</t>
    </rPh>
    <phoneticPr fontId="5"/>
  </si>
  <si>
    <t>茅ヶ崎市芹沢地先外</t>
  </si>
  <si>
    <t>令和３年度　河川改修工事　県単（その61）
令和４年度　河川改修工事　県単（その11）　合併　樋管修正設計業務委託</t>
  </si>
  <si>
    <t>茅ヶ崎市下寺尾地先</t>
  </si>
  <si>
    <t>令和３年度　河川修繕工事　県単（その９）　令和４年度　河川維持改修工事　県単（その１）　合併  護岸補修設計業務委託</t>
    <rPh sb="0" eb="2">
      <t>レイワ</t>
    </rPh>
    <rPh sb="3" eb="5">
      <t>ネンド</t>
    </rPh>
    <rPh sb="6" eb="8">
      <t>カセン</t>
    </rPh>
    <rPh sb="8" eb="10">
      <t>シュウゼン</t>
    </rPh>
    <rPh sb="10" eb="12">
      <t>コウジ</t>
    </rPh>
    <rPh sb="13" eb="14">
      <t>ケン</t>
    </rPh>
    <rPh sb="14" eb="15">
      <t>タン</t>
    </rPh>
    <rPh sb="21" eb="23">
      <t>レイワ</t>
    </rPh>
    <rPh sb="24" eb="26">
      <t>ネンド</t>
    </rPh>
    <rPh sb="27" eb="29">
      <t>カセン</t>
    </rPh>
    <rPh sb="29" eb="31">
      <t>イジ</t>
    </rPh>
    <rPh sb="31" eb="33">
      <t>カイシュウ</t>
    </rPh>
    <rPh sb="33" eb="35">
      <t>コウジ</t>
    </rPh>
    <rPh sb="36" eb="37">
      <t>ケン</t>
    </rPh>
    <rPh sb="37" eb="38">
      <t>タン</t>
    </rPh>
    <rPh sb="44" eb="46">
      <t>ガッペイ</t>
    </rPh>
    <rPh sb="48" eb="50">
      <t>ゴガン</t>
    </rPh>
    <rPh sb="50" eb="52">
      <t>ホシュウ</t>
    </rPh>
    <rPh sb="52" eb="54">
      <t>セッケイ</t>
    </rPh>
    <rPh sb="54" eb="56">
      <t>ギョウム</t>
    </rPh>
    <rPh sb="56" eb="58">
      <t>イタク</t>
    </rPh>
    <phoneticPr fontId="5"/>
  </si>
  <si>
    <t>二級河川　柏尾川</t>
    <rPh sb="0" eb="2">
      <t>ニキュウ</t>
    </rPh>
    <rPh sb="2" eb="4">
      <t>カセン</t>
    </rPh>
    <rPh sb="5" eb="7">
      <t>カシオ</t>
    </rPh>
    <rPh sb="7" eb="8">
      <t>ガワ</t>
    </rPh>
    <phoneticPr fontId="5"/>
  </si>
  <si>
    <t>藤沢市川名一丁目地先</t>
    <rPh sb="5" eb="8">
      <t>イッチョウメ</t>
    </rPh>
    <rPh sb="8" eb="10">
      <t>チサキ</t>
    </rPh>
    <phoneticPr fontId="5"/>
  </si>
  <si>
    <t>令和４年度　急傾斜地崩壊対策工事　県単（その１）　測量業務委託</t>
    <rPh sb="0" eb="2">
      <t>レイワ</t>
    </rPh>
    <rPh sb="3" eb="5">
      <t>ネンド</t>
    </rPh>
    <rPh sb="6" eb="16">
      <t>キュウケイシャチホウカイタイサクコウジ</t>
    </rPh>
    <rPh sb="17" eb="18">
      <t>ケン</t>
    </rPh>
    <rPh sb="18" eb="19">
      <t>タン</t>
    </rPh>
    <rPh sb="25" eb="27">
      <t>ソクリョウ</t>
    </rPh>
    <rPh sb="27" eb="29">
      <t>ギョウム</t>
    </rPh>
    <rPh sb="29" eb="31">
      <t>イタク</t>
    </rPh>
    <phoneticPr fontId="5"/>
  </si>
  <si>
    <t>大船地区</t>
    <rPh sb="0" eb="2">
      <t>オオフナ</t>
    </rPh>
    <rPh sb="2" eb="4">
      <t>チク</t>
    </rPh>
    <phoneticPr fontId="5"/>
  </si>
  <si>
    <t>鎌倉市大船地内</t>
    <rPh sb="0" eb="3">
      <t>カマクラシ</t>
    </rPh>
    <rPh sb="3" eb="5">
      <t>オオフナ</t>
    </rPh>
    <rPh sb="5" eb="7">
      <t>チナイ</t>
    </rPh>
    <phoneticPr fontId="5"/>
  </si>
  <si>
    <t>令和４年度　公園整備工事　県単（その26）　公園施設改修設計業務委託</t>
    <rPh sb="0" eb="2">
      <t>レイワ</t>
    </rPh>
    <rPh sb="3" eb="4">
      <t>ネン</t>
    </rPh>
    <rPh sb="4" eb="5">
      <t>ド</t>
    </rPh>
    <rPh sb="6" eb="8">
      <t>コウエン</t>
    </rPh>
    <rPh sb="8" eb="10">
      <t>セイビ</t>
    </rPh>
    <rPh sb="10" eb="12">
      <t>コウジ</t>
    </rPh>
    <rPh sb="13" eb="14">
      <t>ケン</t>
    </rPh>
    <rPh sb="14" eb="15">
      <t>タン</t>
    </rPh>
    <rPh sb="22" eb="24">
      <t>コウエン</t>
    </rPh>
    <rPh sb="24" eb="26">
      <t>シセツ</t>
    </rPh>
    <rPh sb="26" eb="28">
      <t>カイシュウ</t>
    </rPh>
    <rPh sb="28" eb="30">
      <t>セッケイ</t>
    </rPh>
    <rPh sb="30" eb="32">
      <t>ギョウム</t>
    </rPh>
    <rPh sb="32" eb="34">
      <t>イタク</t>
    </rPh>
    <phoneticPr fontId="5"/>
  </si>
  <si>
    <t>湘南海岸公園</t>
    <rPh sb="0" eb="6">
      <t>ショウナンカイガンコウエン</t>
    </rPh>
    <phoneticPr fontId="5"/>
  </si>
  <si>
    <t>藤沢市鵠沼海岸一丁目地内</t>
    <rPh sb="0" eb="2">
      <t>フジサワ</t>
    </rPh>
    <rPh sb="2" eb="3">
      <t>シ</t>
    </rPh>
    <rPh sb="3" eb="5">
      <t>クゲヌマ</t>
    </rPh>
    <rPh sb="5" eb="7">
      <t>カイガン</t>
    </rPh>
    <rPh sb="7" eb="10">
      <t>イッチョウメ</t>
    </rPh>
    <rPh sb="10" eb="11">
      <t>チ</t>
    </rPh>
    <rPh sb="11" eb="12">
      <t>ナイ</t>
    </rPh>
    <phoneticPr fontId="5"/>
  </si>
  <si>
    <t>令和２年度　道路改良工事　公共（その２）　県単（その１）　横断歩道橋詳細設計業務委託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オウダン</t>
    </rPh>
    <rPh sb="31" eb="34">
      <t>ホドウキョウ</t>
    </rPh>
    <rPh sb="34" eb="36">
      <t>ショウサイ</t>
    </rPh>
    <rPh sb="36" eb="38">
      <t>セッケイ</t>
    </rPh>
    <rPh sb="38" eb="40">
      <t>ギョウム</t>
    </rPh>
    <rPh sb="40" eb="42">
      <t>イタク</t>
    </rPh>
    <phoneticPr fontId="5"/>
  </si>
  <si>
    <t>高座郡寒川町宮山地内外</t>
    <rPh sb="0" eb="3">
      <t>コウザグン</t>
    </rPh>
    <rPh sb="3" eb="6">
      <t>サムカワマチ</t>
    </rPh>
    <rPh sb="6" eb="8">
      <t>ミヤヤマ</t>
    </rPh>
    <rPh sb="8" eb="9">
      <t>チ</t>
    </rPh>
    <rPh sb="9" eb="10">
      <t>ナイ</t>
    </rPh>
    <rPh sb="10" eb="11">
      <t>ホカ</t>
    </rPh>
    <phoneticPr fontId="5"/>
  </si>
  <si>
    <t>令和３年度　道路改良工事　公共（その２）　県単（その７）　設計業務委託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セッケイ</t>
    </rPh>
    <rPh sb="31" eb="33">
      <t>ギョウム</t>
    </rPh>
    <rPh sb="33" eb="35">
      <t>イタク</t>
    </rPh>
    <phoneticPr fontId="5"/>
  </si>
  <si>
    <t>県道409号（相模川自転車道）</t>
    <rPh sb="0" eb="2">
      <t>ケンドウ</t>
    </rPh>
    <rPh sb="5" eb="6">
      <t>ゴウ</t>
    </rPh>
    <rPh sb="7" eb="9">
      <t>サガミ</t>
    </rPh>
    <rPh sb="9" eb="10">
      <t>ガワ</t>
    </rPh>
    <rPh sb="10" eb="13">
      <t>ジテンシャ</t>
    </rPh>
    <rPh sb="13" eb="14">
      <t>ドウ</t>
    </rPh>
    <phoneticPr fontId="5"/>
  </si>
  <si>
    <t>寒川町一之宮地内</t>
    <rPh sb="0" eb="3">
      <t>サムカワマチ</t>
    </rPh>
    <rPh sb="3" eb="6">
      <t>イチノミヤ</t>
    </rPh>
    <rPh sb="6" eb="7">
      <t>チ</t>
    </rPh>
    <rPh sb="7" eb="8">
      <t>ナイ</t>
    </rPh>
    <phoneticPr fontId="5"/>
  </si>
  <si>
    <t>令和４年度　道路改良工事　公共（その11）　県単（その10）合併　道路設計業務委託</t>
    <rPh sb="0" eb="2">
      <t>レイワ</t>
    </rPh>
    <rPh sb="3" eb="4">
      <t>ネン</t>
    </rPh>
    <rPh sb="4" eb="5">
      <t>ド</t>
    </rPh>
    <rPh sb="6" eb="8">
      <t>ドウロ</t>
    </rPh>
    <rPh sb="8" eb="10">
      <t>カイリョウ</t>
    </rPh>
    <rPh sb="10" eb="12">
      <t>コウジ</t>
    </rPh>
    <rPh sb="13" eb="15">
      <t>コウキョウ</t>
    </rPh>
    <rPh sb="22" eb="23">
      <t>ケン</t>
    </rPh>
    <rPh sb="23" eb="24">
      <t>タン</t>
    </rPh>
    <rPh sb="30" eb="32">
      <t>ガッペイ</t>
    </rPh>
    <rPh sb="33" eb="35">
      <t>ドウロ</t>
    </rPh>
    <rPh sb="35" eb="37">
      <t>セッケイ</t>
    </rPh>
    <rPh sb="37" eb="41">
      <t>ギョウムイタク</t>
    </rPh>
    <phoneticPr fontId="5"/>
  </si>
  <si>
    <t>藤沢市宮原地内</t>
    <rPh sb="0" eb="3">
      <t>フジサワシ</t>
    </rPh>
    <rPh sb="3" eb="5">
      <t>ミヤバラ</t>
    </rPh>
    <rPh sb="5" eb="6">
      <t>チ</t>
    </rPh>
    <rPh sb="6" eb="7">
      <t>ナイ</t>
    </rPh>
    <phoneticPr fontId="5"/>
  </si>
  <si>
    <t>令和３年度　道路改良工事　公共（その２）県単（その４）　令和４年度　道路改良工事　公共（その１）県単（その２）　合併　電線共同溝詳細設計業務委託</t>
    <rPh sb="0" eb="2">
      <t>レイワ</t>
    </rPh>
    <rPh sb="3" eb="4">
      <t>ネン</t>
    </rPh>
    <rPh sb="4" eb="5">
      <t>ド</t>
    </rPh>
    <rPh sb="6" eb="8">
      <t>ドウロ</t>
    </rPh>
    <rPh sb="8" eb="10">
      <t>カイリョウ</t>
    </rPh>
    <rPh sb="10" eb="12">
      <t>コウジ</t>
    </rPh>
    <rPh sb="13" eb="15">
      <t>コウキョウ</t>
    </rPh>
    <rPh sb="20" eb="22">
      <t>ケンタン</t>
    </rPh>
    <rPh sb="28" eb="30">
      <t>レイワ</t>
    </rPh>
    <rPh sb="31" eb="32">
      <t>ネン</t>
    </rPh>
    <rPh sb="32" eb="33">
      <t>ド</t>
    </rPh>
    <rPh sb="34" eb="36">
      <t>ドウロ</t>
    </rPh>
    <rPh sb="36" eb="38">
      <t>カイリョウ</t>
    </rPh>
    <rPh sb="38" eb="40">
      <t>コウジ</t>
    </rPh>
    <rPh sb="41" eb="43">
      <t>コウキョウ</t>
    </rPh>
    <rPh sb="48" eb="50">
      <t>ケンタン</t>
    </rPh>
    <rPh sb="56" eb="58">
      <t>ガッペイ</t>
    </rPh>
    <rPh sb="59" eb="61">
      <t>デンセン</t>
    </rPh>
    <rPh sb="61" eb="64">
      <t>キョウドウコウ</t>
    </rPh>
    <rPh sb="64" eb="66">
      <t>ショウサイ</t>
    </rPh>
    <rPh sb="66" eb="68">
      <t>セッケイ</t>
    </rPh>
    <rPh sb="68" eb="70">
      <t>ギョウム</t>
    </rPh>
    <rPh sb="70" eb="72">
      <t>イタク</t>
    </rPh>
    <phoneticPr fontId="5"/>
  </si>
  <si>
    <t>県道23号（原宿六ツ浦）</t>
    <rPh sb="0" eb="2">
      <t>ケンドウ</t>
    </rPh>
    <rPh sb="4" eb="5">
      <t>ゴウ</t>
    </rPh>
    <rPh sb="6" eb="8">
      <t>ハラジュク</t>
    </rPh>
    <rPh sb="8" eb="9">
      <t>ロク</t>
    </rPh>
    <rPh sb="10" eb="11">
      <t>ウラ</t>
    </rPh>
    <phoneticPr fontId="5"/>
  </si>
  <si>
    <t>鎌倉市岩瀬地内</t>
    <rPh sb="0" eb="3">
      <t>カマクラシ</t>
    </rPh>
    <rPh sb="3" eb="5">
      <t>イワセ</t>
    </rPh>
    <rPh sb="5" eb="6">
      <t>チ</t>
    </rPh>
    <rPh sb="6" eb="7">
      <t>ナイ</t>
    </rPh>
    <phoneticPr fontId="5"/>
  </si>
  <si>
    <t>令和４年度　街路整備工事　県単（その７）　地質調査業務委託</t>
    <rPh sb="6" eb="8">
      <t>ガイロ</t>
    </rPh>
    <rPh sb="8" eb="10">
      <t>セイビ</t>
    </rPh>
    <rPh sb="10" eb="12">
      <t>コウジ</t>
    </rPh>
    <rPh sb="13" eb="14">
      <t>ケン</t>
    </rPh>
    <rPh sb="14" eb="15">
      <t>タン</t>
    </rPh>
    <rPh sb="21" eb="22">
      <t>チ</t>
    </rPh>
    <rPh sb="22" eb="23">
      <t>シツ</t>
    </rPh>
    <rPh sb="23" eb="25">
      <t>チョウサ</t>
    </rPh>
    <rPh sb="25" eb="27">
      <t>ギョウム</t>
    </rPh>
    <rPh sb="27" eb="29">
      <t>イタク</t>
    </rPh>
    <phoneticPr fontId="5"/>
  </si>
  <si>
    <t>都市計画道路横浜藤沢線</t>
    <rPh sb="0" eb="2">
      <t>トシ</t>
    </rPh>
    <rPh sb="2" eb="4">
      <t>ケイカク</t>
    </rPh>
    <rPh sb="4" eb="6">
      <t>ドウロ</t>
    </rPh>
    <rPh sb="6" eb="11">
      <t>ヨコハマフジサワセン</t>
    </rPh>
    <phoneticPr fontId="5"/>
  </si>
  <si>
    <t>藤沢市川名～片瀬二丁目地内</t>
    <rPh sb="0" eb="2">
      <t>フジサワ</t>
    </rPh>
    <rPh sb="2" eb="3">
      <t>シ</t>
    </rPh>
    <rPh sb="3" eb="5">
      <t>カワナ</t>
    </rPh>
    <rPh sb="6" eb="8">
      <t>カタセ</t>
    </rPh>
    <rPh sb="8" eb="11">
      <t>２チョウメ</t>
    </rPh>
    <rPh sb="11" eb="12">
      <t>チ</t>
    </rPh>
    <rPh sb="12" eb="13">
      <t>ナイ</t>
    </rPh>
    <phoneticPr fontId="5"/>
  </si>
  <si>
    <t>令和３年度　街路整備工事　県単（その５）　道路台帳整備業務委託</t>
    <rPh sb="0" eb="2">
      <t>レイワ</t>
    </rPh>
    <rPh sb="3" eb="5">
      <t>ネンド</t>
    </rPh>
    <rPh sb="6" eb="8">
      <t>ガイロ</t>
    </rPh>
    <rPh sb="8" eb="10">
      <t>セイビ</t>
    </rPh>
    <rPh sb="10" eb="12">
      <t>コウジ</t>
    </rPh>
    <rPh sb="13" eb="14">
      <t>ケン</t>
    </rPh>
    <rPh sb="14" eb="15">
      <t>タン</t>
    </rPh>
    <rPh sb="21" eb="23">
      <t>ドウロ</t>
    </rPh>
    <rPh sb="23" eb="25">
      <t>ダイチョウ</t>
    </rPh>
    <rPh sb="25" eb="27">
      <t>セイビ</t>
    </rPh>
    <rPh sb="27" eb="29">
      <t>ギョウム</t>
    </rPh>
    <rPh sb="29" eb="31">
      <t>イタク</t>
    </rPh>
    <phoneticPr fontId="5"/>
  </si>
  <si>
    <t>県道302号（小袋谷藤沢）</t>
    <rPh sb="0" eb="2">
      <t>ケンドウ</t>
    </rPh>
    <rPh sb="5" eb="6">
      <t>ゴウ</t>
    </rPh>
    <rPh sb="7" eb="12">
      <t>コブクロヤフジサワ</t>
    </rPh>
    <phoneticPr fontId="5"/>
  </si>
  <si>
    <t>鎌倉市台二丁目～岡本二丁目地内</t>
    <rPh sb="0" eb="3">
      <t>カマクラシ</t>
    </rPh>
    <rPh sb="3" eb="4">
      <t>ダイ</t>
    </rPh>
    <rPh sb="4" eb="7">
      <t>ニチョウメ</t>
    </rPh>
    <rPh sb="8" eb="10">
      <t>オカモト</t>
    </rPh>
    <rPh sb="10" eb="13">
      <t>ニチョウメ</t>
    </rPh>
    <rPh sb="13" eb="14">
      <t>チ</t>
    </rPh>
    <rPh sb="14" eb="15">
      <t>ナイ</t>
    </rPh>
    <phoneticPr fontId="5"/>
  </si>
  <si>
    <t>令和３年度　街路整備工事　県単（その６）　道路台帳整備業務委託</t>
    <rPh sb="0" eb="2">
      <t>レイワ</t>
    </rPh>
    <rPh sb="3" eb="5">
      <t>ネンド</t>
    </rPh>
    <rPh sb="6" eb="8">
      <t>ガイロ</t>
    </rPh>
    <rPh sb="8" eb="10">
      <t>セイビ</t>
    </rPh>
    <rPh sb="10" eb="12">
      <t>コウジ</t>
    </rPh>
    <rPh sb="13" eb="14">
      <t>ケン</t>
    </rPh>
    <rPh sb="14" eb="15">
      <t>タン</t>
    </rPh>
    <rPh sb="21" eb="23">
      <t>ドウロ</t>
    </rPh>
    <rPh sb="23" eb="25">
      <t>ダイチョウ</t>
    </rPh>
    <rPh sb="25" eb="27">
      <t>セイビ</t>
    </rPh>
    <rPh sb="27" eb="29">
      <t>ギョウム</t>
    </rPh>
    <rPh sb="29" eb="31">
      <t>イタク</t>
    </rPh>
    <phoneticPr fontId="5"/>
  </si>
  <si>
    <t>鎌倉市台二丁目地内</t>
    <rPh sb="0" eb="3">
      <t>カマクラシ</t>
    </rPh>
    <rPh sb="3" eb="4">
      <t>ダイ</t>
    </rPh>
    <rPh sb="4" eb="7">
      <t>ニチョウメ</t>
    </rPh>
    <rPh sb="7" eb="8">
      <t>チ</t>
    </rPh>
    <rPh sb="8" eb="9">
      <t>ナイ</t>
    </rPh>
    <phoneticPr fontId="5"/>
  </si>
  <si>
    <t>令和３年度　河川改修工事　県単（その23）　引地川下土棚遊水地地下水位観測調査業務委託</t>
    <rPh sb="0" eb="2">
      <t>レイワ</t>
    </rPh>
    <rPh sb="3" eb="5">
      <t>ネンド</t>
    </rPh>
    <rPh sb="6" eb="8">
      <t>カセン</t>
    </rPh>
    <rPh sb="8" eb="10">
      <t>カイシュウ</t>
    </rPh>
    <rPh sb="10" eb="12">
      <t>コウジ</t>
    </rPh>
    <rPh sb="13" eb="14">
      <t>ケン</t>
    </rPh>
    <rPh sb="14" eb="15">
      <t>タン</t>
    </rPh>
    <rPh sb="22" eb="24">
      <t>ヒキチ</t>
    </rPh>
    <rPh sb="24" eb="25">
      <t>カワ</t>
    </rPh>
    <rPh sb="25" eb="28">
      <t>シモツチダナ</t>
    </rPh>
    <rPh sb="28" eb="31">
      <t>ユウスイチ</t>
    </rPh>
    <rPh sb="31" eb="33">
      <t>チカ</t>
    </rPh>
    <rPh sb="33" eb="35">
      <t>スイイ</t>
    </rPh>
    <rPh sb="35" eb="37">
      <t>カンソク</t>
    </rPh>
    <rPh sb="37" eb="39">
      <t>チョウサ</t>
    </rPh>
    <rPh sb="39" eb="41">
      <t>ギョウム</t>
    </rPh>
    <rPh sb="41" eb="43">
      <t>イタク</t>
    </rPh>
    <phoneticPr fontId="5"/>
  </si>
  <si>
    <t>二級河川　引地川</t>
    <rPh sb="0" eb="2">
      <t>ニキュウ</t>
    </rPh>
    <rPh sb="2" eb="4">
      <t>カセン</t>
    </rPh>
    <rPh sb="5" eb="7">
      <t>ヒキチ</t>
    </rPh>
    <rPh sb="7" eb="8">
      <t>カワ</t>
    </rPh>
    <phoneticPr fontId="5"/>
  </si>
  <si>
    <t>藤沢市下土棚地先外</t>
    <rPh sb="0" eb="2">
      <t>フジサワ</t>
    </rPh>
    <rPh sb="2" eb="3">
      <t>シ</t>
    </rPh>
    <rPh sb="3" eb="4">
      <t>シモ</t>
    </rPh>
    <rPh sb="4" eb="5">
      <t>ツチ</t>
    </rPh>
    <rPh sb="5" eb="6">
      <t>ダナ</t>
    </rPh>
    <rPh sb="6" eb="8">
      <t>チサキ</t>
    </rPh>
    <rPh sb="8" eb="9">
      <t>ホカ</t>
    </rPh>
    <phoneticPr fontId="5"/>
  </si>
  <si>
    <t>令和３年度　河川改修工事　県単（その27）　令和４年度　河川改修工事　県単（その５）合併　測量業務委託</t>
    <rPh sb="0" eb="2">
      <t>レイワ</t>
    </rPh>
    <rPh sb="3" eb="5">
      <t>ネンド</t>
    </rPh>
    <rPh sb="6" eb="8">
      <t>カセン</t>
    </rPh>
    <rPh sb="8" eb="10">
      <t>カイシュウ</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2" eb="44">
      <t>ガッペイ</t>
    </rPh>
    <rPh sb="45" eb="47">
      <t>ソクリョウ</t>
    </rPh>
    <rPh sb="47" eb="49">
      <t>ギョウム</t>
    </rPh>
    <rPh sb="49" eb="51">
      <t>イタク</t>
    </rPh>
    <phoneticPr fontId="5"/>
  </si>
  <si>
    <t>藤沢市下土棚地先</t>
    <rPh sb="0" eb="3">
      <t>フジサワシ</t>
    </rPh>
    <rPh sb="3" eb="6">
      <t>シモツチダナ</t>
    </rPh>
    <rPh sb="6" eb="8">
      <t>チサキ</t>
    </rPh>
    <phoneticPr fontId="5"/>
  </si>
  <si>
    <t>令和３年度　河川改修工事　公共（その１）　県単（その１）　設計積算・現場技術業務委託</t>
    <rPh sb="0" eb="2">
      <t>レイワ</t>
    </rPh>
    <rPh sb="3" eb="5">
      <t>ネンド</t>
    </rPh>
    <rPh sb="6" eb="8">
      <t>カセン</t>
    </rPh>
    <rPh sb="8" eb="10">
      <t>カイシュウ</t>
    </rPh>
    <rPh sb="10" eb="12">
      <t>コウジ</t>
    </rPh>
    <rPh sb="13" eb="15">
      <t>コウキョウ</t>
    </rPh>
    <rPh sb="21" eb="22">
      <t>ケン</t>
    </rPh>
    <rPh sb="22" eb="23">
      <t>タン</t>
    </rPh>
    <rPh sb="29" eb="31">
      <t>セッケイ</t>
    </rPh>
    <rPh sb="31" eb="33">
      <t>セキサン</t>
    </rPh>
    <rPh sb="34" eb="36">
      <t>ゲンバ</t>
    </rPh>
    <rPh sb="36" eb="38">
      <t>ギジュツ</t>
    </rPh>
    <rPh sb="38" eb="40">
      <t>ギョウム</t>
    </rPh>
    <rPh sb="40" eb="42">
      <t>イタク</t>
    </rPh>
    <phoneticPr fontId="5"/>
  </si>
  <si>
    <t>二級河川　引地川外</t>
    <rPh sb="0" eb="2">
      <t>ニキュウ</t>
    </rPh>
    <rPh sb="2" eb="4">
      <t>カセン</t>
    </rPh>
    <rPh sb="5" eb="7">
      <t>ヒキチ</t>
    </rPh>
    <rPh sb="7" eb="8">
      <t>カワ</t>
    </rPh>
    <rPh sb="8" eb="9">
      <t>ホカ</t>
    </rPh>
    <phoneticPr fontId="5"/>
  </si>
  <si>
    <t>藤沢市下土棚地先外</t>
    <rPh sb="0" eb="3">
      <t>フジサワシ</t>
    </rPh>
    <rPh sb="3" eb="6">
      <t>シモツチダナ</t>
    </rPh>
    <rPh sb="6" eb="8">
      <t>チサキ</t>
    </rPh>
    <rPh sb="8" eb="9">
      <t>ホカ</t>
    </rPh>
    <phoneticPr fontId="5"/>
  </si>
  <si>
    <t>令和３年度　水防情報基盤緊急整備工事　県単（その７）　測量業務委託</t>
    <rPh sb="0" eb="2">
      <t>レイワ</t>
    </rPh>
    <rPh sb="3" eb="5">
      <t>ネンド</t>
    </rPh>
    <rPh sb="6" eb="18">
      <t>スイボウジョウホウキバンキンキュウセイビコウジ</t>
    </rPh>
    <rPh sb="19" eb="20">
      <t>ケン</t>
    </rPh>
    <rPh sb="20" eb="21">
      <t>タン</t>
    </rPh>
    <rPh sb="27" eb="33">
      <t>ソクリョウギョウムイタク</t>
    </rPh>
    <phoneticPr fontId="5"/>
  </si>
  <si>
    <t>寒川町宮山地先外</t>
    <rPh sb="0" eb="2">
      <t>サムカワ</t>
    </rPh>
    <rPh sb="1" eb="2">
      <t>ガワ</t>
    </rPh>
    <rPh sb="2" eb="3">
      <t>マチ</t>
    </rPh>
    <rPh sb="3" eb="5">
      <t>ミヤヤマ</t>
    </rPh>
    <rPh sb="5" eb="7">
      <t>チサキ</t>
    </rPh>
    <rPh sb="7" eb="8">
      <t>ホカ</t>
    </rPh>
    <phoneticPr fontId="5"/>
  </si>
  <si>
    <t>令和３年度　河川改修工事　（ゼロ県債）（その２）　設計積算・現場技術業務委託</t>
    <rPh sb="0" eb="2">
      <t>レイワ</t>
    </rPh>
    <rPh sb="3" eb="5">
      <t>ネンド</t>
    </rPh>
    <rPh sb="6" eb="8">
      <t>カセン</t>
    </rPh>
    <rPh sb="8" eb="10">
      <t>カイシュウ</t>
    </rPh>
    <rPh sb="10" eb="12">
      <t>コウジ</t>
    </rPh>
    <rPh sb="16" eb="18">
      <t>ケンサイ</t>
    </rPh>
    <rPh sb="25" eb="27">
      <t>セッケイ</t>
    </rPh>
    <rPh sb="27" eb="29">
      <t>セキサン</t>
    </rPh>
    <rPh sb="30" eb="32">
      <t>ゲンバ</t>
    </rPh>
    <rPh sb="32" eb="34">
      <t>ギジュツ</t>
    </rPh>
    <rPh sb="34" eb="36">
      <t>ギョウム</t>
    </rPh>
    <rPh sb="36" eb="38">
      <t>イタク</t>
    </rPh>
    <phoneticPr fontId="5"/>
  </si>
  <si>
    <t>令和４年度　河川改修工事　公共（その２）　県単（その１）　合併　設計積算・現場技術業務委託</t>
    <rPh sb="0" eb="2">
      <t>レイワ</t>
    </rPh>
    <rPh sb="3" eb="4">
      <t>ネン</t>
    </rPh>
    <rPh sb="4" eb="5">
      <t>ド</t>
    </rPh>
    <rPh sb="6" eb="8">
      <t>カセン</t>
    </rPh>
    <rPh sb="8" eb="10">
      <t>カイシュウ</t>
    </rPh>
    <rPh sb="10" eb="12">
      <t>コウジ</t>
    </rPh>
    <rPh sb="13" eb="15">
      <t>コウキョウ</t>
    </rPh>
    <rPh sb="21" eb="22">
      <t>ケン</t>
    </rPh>
    <rPh sb="22" eb="23">
      <t>タン</t>
    </rPh>
    <rPh sb="29" eb="31">
      <t>ガッペイ</t>
    </rPh>
    <rPh sb="32" eb="34">
      <t>セッケイ</t>
    </rPh>
    <rPh sb="34" eb="36">
      <t>セキサン</t>
    </rPh>
    <rPh sb="37" eb="39">
      <t>ゲンバ</t>
    </rPh>
    <rPh sb="39" eb="41">
      <t>ギジュツ</t>
    </rPh>
    <rPh sb="41" eb="43">
      <t>ギョウム</t>
    </rPh>
    <rPh sb="43" eb="45">
      <t>イタク</t>
    </rPh>
    <phoneticPr fontId="5"/>
  </si>
  <si>
    <t>二級河川　境川</t>
    <rPh sb="0" eb="2">
      <t>ニキュウ</t>
    </rPh>
    <rPh sb="2" eb="4">
      <t>カセン</t>
    </rPh>
    <rPh sb="5" eb="6">
      <t>サカイ</t>
    </rPh>
    <rPh sb="6" eb="7">
      <t>ガワ</t>
    </rPh>
    <phoneticPr fontId="5"/>
  </si>
  <si>
    <t>横浜市泉区上飯田町地先</t>
    <rPh sb="0" eb="3">
      <t>ヨコハマシ</t>
    </rPh>
    <rPh sb="3" eb="5">
      <t>イズミク</t>
    </rPh>
    <rPh sb="5" eb="8">
      <t>カミイイダ</t>
    </rPh>
    <rPh sb="8" eb="9">
      <t>マチ</t>
    </rPh>
    <rPh sb="9" eb="11">
      <t>チサキ</t>
    </rPh>
    <phoneticPr fontId="5"/>
  </si>
  <si>
    <t>令和３年度　河川改修工事　県単（その10）　令和４年度　河川改修工事　県単（その５）合併　落差工詳細設計業務委託</t>
    <rPh sb="0" eb="2">
      <t>レイワ</t>
    </rPh>
    <rPh sb="3" eb="5">
      <t>ネンド</t>
    </rPh>
    <rPh sb="6" eb="8">
      <t>カセン</t>
    </rPh>
    <rPh sb="8" eb="10">
      <t>カイシュウ</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2" eb="44">
      <t>ガッペイ</t>
    </rPh>
    <rPh sb="45" eb="47">
      <t>ラクサ</t>
    </rPh>
    <rPh sb="47" eb="48">
      <t>コウ</t>
    </rPh>
    <rPh sb="48" eb="50">
      <t>ショウサイ</t>
    </rPh>
    <rPh sb="50" eb="52">
      <t>セッケイ</t>
    </rPh>
    <rPh sb="52" eb="54">
      <t>ギョウム</t>
    </rPh>
    <rPh sb="54" eb="56">
      <t>イタク</t>
    </rPh>
    <phoneticPr fontId="5"/>
  </si>
  <si>
    <t>二級河川　境川</t>
    <rPh sb="0" eb="2">
      <t>ニキュウ</t>
    </rPh>
    <rPh sb="2" eb="4">
      <t>カセン</t>
    </rPh>
    <rPh sb="5" eb="7">
      <t>サカイガワ</t>
    </rPh>
    <phoneticPr fontId="5"/>
  </si>
  <si>
    <t>藤沢市朝日町　地先外</t>
    <rPh sb="0" eb="2">
      <t>フジサワ</t>
    </rPh>
    <rPh sb="2" eb="3">
      <t>シ</t>
    </rPh>
    <rPh sb="3" eb="5">
      <t>アサヒ</t>
    </rPh>
    <rPh sb="5" eb="6">
      <t>マチ</t>
    </rPh>
    <rPh sb="7" eb="9">
      <t>チサキ</t>
    </rPh>
    <rPh sb="9" eb="10">
      <t>ソト</t>
    </rPh>
    <phoneticPr fontId="5"/>
  </si>
  <si>
    <t>令和３年度　急傾斜地崩壊対策工事　公共（その52）　県単（その52）　令和４年度　急傾斜地崩壊対策工事　公共（その１）合併　設計積算・現場技術業務委託</t>
    <rPh sb="0" eb="2">
      <t>レイワ</t>
    </rPh>
    <rPh sb="3" eb="5">
      <t>ネンド</t>
    </rPh>
    <rPh sb="6" eb="16">
      <t>キュウケイシャチホウカイタイサクコウジ</t>
    </rPh>
    <rPh sb="17" eb="19">
      <t>コウキョウ</t>
    </rPh>
    <rPh sb="26" eb="27">
      <t>ケン</t>
    </rPh>
    <rPh sb="27" eb="28">
      <t>タン</t>
    </rPh>
    <rPh sb="35" eb="37">
      <t>レイワ</t>
    </rPh>
    <rPh sb="38" eb="40">
      <t>ネンド</t>
    </rPh>
    <rPh sb="41" eb="51">
      <t>キュウケイシャチホウカイタイサクコウジ</t>
    </rPh>
    <rPh sb="52" eb="54">
      <t>コウキョウ</t>
    </rPh>
    <rPh sb="59" eb="61">
      <t>ガッペイ</t>
    </rPh>
    <rPh sb="62" eb="64">
      <t>セッケイ</t>
    </rPh>
    <rPh sb="64" eb="66">
      <t>セキサン</t>
    </rPh>
    <rPh sb="67" eb="69">
      <t>ゲンバ</t>
    </rPh>
    <rPh sb="69" eb="71">
      <t>ギジュツ</t>
    </rPh>
    <rPh sb="71" eb="73">
      <t>ギョウム</t>
    </rPh>
    <rPh sb="73" eb="75">
      <t>イタク</t>
    </rPh>
    <phoneticPr fontId="5"/>
  </si>
  <si>
    <t>植木Ｄ地区外</t>
    <rPh sb="0" eb="2">
      <t>ウエキ</t>
    </rPh>
    <rPh sb="3" eb="5">
      <t>チク</t>
    </rPh>
    <rPh sb="5" eb="6">
      <t>ホカ</t>
    </rPh>
    <phoneticPr fontId="5"/>
  </si>
  <si>
    <t>鎌倉市植木地内外</t>
    <rPh sb="0" eb="3">
      <t>カマクラシ</t>
    </rPh>
    <rPh sb="3" eb="5">
      <t>ウエキ</t>
    </rPh>
    <rPh sb="5" eb="7">
      <t>チナイ</t>
    </rPh>
    <rPh sb="7" eb="8">
      <t>ホカ</t>
    </rPh>
    <phoneticPr fontId="5"/>
  </si>
  <si>
    <t>令和３年度　急傾斜地崩壊対策工事　公共（その51）　県単（その51）　令和４年度　急傾斜地崩壊対策工事　公共（その１）県単（その１）（合併）　設計積算・現場技術業務委託</t>
    <rPh sb="0" eb="2">
      <t>レイワ</t>
    </rPh>
    <rPh sb="3" eb="5">
      <t>ネンド</t>
    </rPh>
    <rPh sb="6" eb="16">
      <t>キュウケイシャチホウカイタイサクコウジ</t>
    </rPh>
    <rPh sb="17" eb="19">
      <t>コウキョウ</t>
    </rPh>
    <rPh sb="26" eb="27">
      <t>ケン</t>
    </rPh>
    <rPh sb="27" eb="28">
      <t>タン</t>
    </rPh>
    <rPh sb="35" eb="37">
      <t>レイワ</t>
    </rPh>
    <rPh sb="38" eb="40">
      <t>ネンド</t>
    </rPh>
    <rPh sb="41" eb="51">
      <t>キュウケイシャチホウカイタイサクコウジ</t>
    </rPh>
    <rPh sb="52" eb="54">
      <t>コウキョウ</t>
    </rPh>
    <rPh sb="59" eb="61">
      <t>ケンタン</t>
    </rPh>
    <rPh sb="67" eb="69">
      <t>ガッペイ</t>
    </rPh>
    <rPh sb="71" eb="73">
      <t>セッケイ</t>
    </rPh>
    <rPh sb="73" eb="75">
      <t>セキサン</t>
    </rPh>
    <rPh sb="76" eb="78">
      <t>ゲンバ</t>
    </rPh>
    <rPh sb="78" eb="80">
      <t>ギジュツ</t>
    </rPh>
    <rPh sb="80" eb="82">
      <t>ギョウム</t>
    </rPh>
    <rPh sb="82" eb="84">
      <t>イタク</t>
    </rPh>
    <phoneticPr fontId="5"/>
  </si>
  <si>
    <t>稲村ガ崎５丁目地区外</t>
    <rPh sb="0" eb="2">
      <t>イナムラ</t>
    </rPh>
    <rPh sb="3" eb="4">
      <t>サキ</t>
    </rPh>
    <rPh sb="5" eb="7">
      <t>チョウメ</t>
    </rPh>
    <rPh sb="7" eb="9">
      <t>チク</t>
    </rPh>
    <rPh sb="9" eb="10">
      <t>ホカ</t>
    </rPh>
    <phoneticPr fontId="5"/>
  </si>
  <si>
    <t>鎌倉市稲村ガ崎五丁目地内外</t>
    <rPh sb="0" eb="3">
      <t>カマクラシ</t>
    </rPh>
    <rPh sb="3" eb="5">
      <t>イナムラ</t>
    </rPh>
    <rPh sb="6" eb="7">
      <t>サキ</t>
    </rPh>
    <rPh sb="7" eb="10">
      <t>ゴチョウメ</t>
    </rPh>
    <rPh sb="10" eb="11">
      <t>チ</t>
    </rPh>
    <rPh sb="11" eb="12">
      <t>ナイ</t>
    </rPh>
    <rPh sb="12" eb="13">
      <t>ガイ</t>
    </rPh>
    <phoneticPr fontId="5"/>
  </si>
  <si>
    <t>令和３年度　砂防関係事業調査費　公共（その４）　令和４年度　砂防関係事業調査費　公共（その３）合併　基礎調査業務委託</t>
    <rPh sb="0" eb="2">
      <t>レイワ</t>
    </rPh>
    <rPh sb="3" eb="5">
      <t>ネンド</t>
    </rPh>
    <rPh sb="6" eb="8">
      <t>サボウ</t>
    </rPh>
    <rPh sb="8" eb="10">
      <t>カンケイ</t>
    </rPh>
    <rPh sb="10" eb="12">
      <t>ジギョウ</t>
    </rPh>
    <rPh sb="12" eb="14">
      <t>チョウサ</t>
    </rPh>
    <rPh sb="14" eb="15">
      <t>ヒ</t>
    </rPh>
    <rPh sb="16" eb="18">
      <t>コウキョウ</t>
    </rPh>
    <rPh sb="47" eb="49">
      <t>ガッペイ</t>
    </rPh>
    <rPh sb="50" eb="52">
      <t>キソ</t>
    </rPh>
    <rPh sb="52" eb="54">
      <t>チョウサ</t>
    </rPh>
    <rPh sb="54" eb="56">
      <t>ギョウム</t>
    </rPh>
    <rPh sb="56" eb="58">
      <t>イタク</t>
    </rPh>
    <phoneticPr fontId="5"/>
  </si>
  <si>
    <t>渡内４丁目１　他</t>
    <rPh sb="0" eb="2">
      <t>ワタウチ</t>
    </rPh>
    <rPh sb="3" eb="5">
      <t>チョウメ</t>
    </rPh>
    <rPh sb="7" eb="8">
      <t>ホカ</t>
    </rPh>
    <phoneticPr fontId="5"/>
  </si>
  <si>
    <t>藤沢市一円</t>
    <rPh sb="0" eb="3">
      <t>フジサワシ</t>
    </rPh>
    <rPh sb="3" eb="5">
      <t>イチエン</t>
    </rPh>
    <phoneticPr fontId="5"/>
  </si>
  <si>
    <t>令和３年度　砂防関係事業調査費　公共（その５）　基礎調査業務委託</t>
    <rPh sb="0" eb="2">
      <t>レイワ</t>
    </rPh>
    <rPh sb="3" eb="5">
      <t>ネンド</t>
    </rPh>
    <rPh sb="6" eb="8">
      <t>サボウ</t>
    </rPh>
    <rPh sb="8" eb="10">
      <t>カンケイ</t>
    </rPh>
    <rPh sb="10" eb="12">
      <t>ジギョウ</t>
    </rPh>
    <rPh sb="12" eb="14">
      <t>チョウサ</t>
    </rPh>
    <rPh sb="14" eb="15">
      <t>ヒ</t>
    </rPh>
    <rPh sb="16" eb="18">
      <t>コウキョウ</t>
    </rPh>
    <rPh sb="24" eb="26">
      <t>キソ</t>
    </rPh>
    <rPh sb="26" eb="28">
      <t>チョウサ</t>
    </rPh>
    <rPh sb="28" eb="30">
      <t>ギョウム</t>
    </rPh>
    <rPh sb="30" eb="32">
      <t>イタク</t>
    </rPh>
    <phoneticPr fontId="5"/>
  </si>
  <si>
    <t>芹沢１　他</t>
    <rPh sb="0" eb="2">
      <t>セリザワ</t>
    </rPh>
    <rPh sb="4" eb="5">
      <t>ホカ</t>
    </rPh>
    <phoneticPr fontId="5"/>
  </si>
  <si>
    <t>茅ヶ崎市一円</t>
    <rPh sb="0" eb="3">
      <t>チガサキ</t>
    </rPh>
    <rPh sb="3" eb="4">
      <t>シ</t>
    </rPh>
    <rPh sb="4" eb="6">
      <t>イチエン</t>
    </rPh>
    <phoneticPr fontId="5"/>
  </si>
  <si>
    <t>令和３年度　砂防関係事業調査費　公共（その３）　令和４年度　砂防関係事業調査費　公共（その２）　合併　基礎調査業務委託</t>
    <rPh sb="0" eb="2">
      <t>レイワ</t>
    </rPh>
    <rPh sb="3" eb="5">
      <t>ネンド</t>
    </rPh>
    <rPh sb="6" eb="8">
      <t>サボウ</t>
    </rPh>
    <rPh sb="8" eb="10">
      <t>カンケイ</t>
    </rPh>
    <rPh sb="10" eb="12">
      <t>ジギョウ</t>
    </rPh>
    <rPh sb="12" eb="14">
      <t>チョウサ</t>
    </rPh>
    <rPh sb="14" eb="15">
      <t>ヒ</t>
    </rPh>
    <rPh sb="16" eb="18">
      <t>コウキョウ</t>
    </rPh>
    <rPh sb="48" eb="50">
      <t>ガッペイ</t>
    </rPh>
    <rPh sb="51" eb="53">
      <t>キソ</t>
    </rPh>
    <rPh sb="53" eb="55">
      <t>チョウサ</t>
    </rPh>
    <rPh sb="55" eb="57">
      <t>ギョウム</t>
    </rPh>
    <rPh sb="57" eb="59">
      <t>イタク</t>
    </rPh>
    <phoneticPr fontId="5"/>
  </si>
  <si>
    <t>極楽寺1丁目１　他</t>
    <rPh sb="0" eb="3">
      <t>ゴクラクジ</t>
    </rPh>
    <rPh sb="4" eb="6">
      <t>チョウメ</t>
    </rPh>
    <rPh sb="8" eb="9">
      <t>ホカ</t>
    </rPh>
    <phoneticPr fontId="5"/>
  </si>
  <si>
    <t>鎌倉市一円</t>
    <rPh sb="0" eb="3">
      <t>カマクラシ</t>
    </rPh>
    <rPh sb="3" eb="5">
      <t>イチエン</t>
    </rPh>
    <phoneticPr fontId="5"/>
  </si>
  <si>
    <t>令和４年度 海岸高潮対策工事　県単（その２）　調査設計業務委託</t>
    <rPh sb="25" eb="27">
      <t>セッケイ</t>
    </rPh>
    <phoneticPr fontId="5"/>
  </si>
  <si>
    <t>茅ケ崎海岸</t>
  </si>
  <si>
    <t>茅ヶ崎市中海岸三丁目地先外</t>
  </si>
  <si>
    <t>令和３年度　港湾補修工事　県単　（その60）　令和４年度　港湾補修工事　県単　（その14）合併　測量業務委託</t>
  </si>
  <si>
    <t>地方港湾　湘南港</t>
  </si>
  <si>
    <t>藤沢市江の島一丁目地先外</t>
  </si>
  <si>
    <t xml:space="preserve">令和３年度　海岸高潮対策工事　県単（その14）　令和４年度　海岸補修工事　県単（その43）　令和４年度　海岸高潮対策工事　県単（その５）合併　調査解析業務委託 </t>
    <rPh sb="24" eb="26">
      <t>レイワ</t>
    </rPh>
    <rPh sb="27" eb="29">
      <t>ネンド</t>
    </rPh>
    <phoneticPr fontId="5"/>
  </si>
  <si>
    <t>令和４年度　海岸補修工事　県単（その19）　測量業務委託</t>
    <rPh sb="0" eb="2">
      <t>レイワ</t>
    </rPh>
    <rPh sb="3" eb="5">
      <t>ネンド</t>
    </rPh>
    <rPh sb="6" eb="8">
      <t>カイガン</t>
    </rPh>
    <rPh sb="8" eb="10">
      <t>ホシュウ</t>
    </rPh>
    <rPh sb="10" eb="12">
      <t>コウジ</t>
    </rPh>
    <rPh sb="13" eb="14">
      <t>ケン</t>
    </rPh>
    <rPh sb="14" eb="15">
      <t>タン</t>
    </rPh>
    <rPh sb="22" eb="24">
      <t>ソクリョウ</t>
    </rPh>
    <rPh sb="24" eb="26">
      <t>ギョウム</t>
    </rPh>
    <rPh sb="26" eb="28">
      <t>イタク</t>
    </rPh>
    <phoneticPr fontId="5"/>
  </si>
  <si>
    <t>藤沢海岸～平塚海岸</t>
    <rPh sb="0" eb="2">
      <t>フジサワ</t>
    </rPh>
    <rPh sb="2" eb="4">
      <t>カイガン</t>
    </rPh>
    <rPh sb="5" eb="7">
      <t>ヒラツカ</t>
    </rPh>
    <rPh sb="7" eb="9">
      <t>カイガン</t>
    </rPh>
    <phoneticPr fontId="5"/>
  </si>
  <si>
    <t>藤沢市片瀬海岸一丁目地先～平塚市袖ヶ浜地先</t>
    <rPh sb="0" eb="2">
      <t>フジサワ</t>
    </rPh>
    <rPh sb="2" eb="3">
      <t>シ</t>
    </rPh>
    <rPh sb="3" eb="5">
      <t>カタセ</t>
    </rPh>
    <rPh sb="5" eb="7">
      <t>カイガン</t>
    </rPh>
    <rPh sb="7" eb="10">
      <t>イッチョウメ</t>
    </rPh>
    <rPh sb="10" eb="12">
      <t>チサキ</t>
    </rPh>
    <rPh sb="13" eb="15">
      <t>ヒラツカ</t>
    </rPh>
    <rPh sb="15" eb="16">
      <t>シ</t>
    </rPh>
    <rPh sb="16" eb="19">
      <t>ソデガハマ</t>
    </rPh>
    <rPh sb="19" eb="21">
      <t>チサキ</t>
    </rPh>
    <phoneticPr fontId="5"/>
  </si>
  <si>
    <t>令和４年度　海岸補修工事　県単（その18）　海岸一般管理工事　県単（その１）合併　測量業務委託</t>
    <rPh sb="0" eb="2">
      <t>レイワ</t>
    </rPh>
    <rPh sb="3" eb="5">
      <t>ネンド</t>
    </rPh>
    <rPh sb="6" eb="8">
      <t>カイガン</t>
    </rPh>
    <rPh sb="8" eb="10">
      <t>ホシュウ</t>
    </rPh>
    <rPh sb="10" eb="12">
      <t>コウジ</t>
    </rPh>
    <rPh sb="13" eb="14">
      <t>ケン</t>
    </rPh>
    <rPh sb="14" eb="15">
      <t>タン</t>
    </rPh>
    <rPh sb="22" eb="24">
      <t>カイガン</t>
    </rPh>
    <rPh sb="24" eb="26">
      <t>イッパン</t>
    </rPh>
    <rPh sb="26" eb="28">
      <t>カンリ</t>
    </rPh>
    <rPh sb="28" eb="30">
      <t>コウジ</t>
    </rPh>
    <rPh sb="31" eb="32">
      <t>ケン</t>
    </rPh>
    <rPh sb="32" eb="33">
      <t>タン</t>
    </rPh>
    <rPh sb="38" eb="40">
      <t>ガッペイ</t>
    </rPh>
    <rPh sb="41" eb="43">
      <t>ソクリョウ</t>
    </rPh>
    <rPh sb="43" eb="45">
      <t>ギョウム</t>
    </rPh>
    <rPh sb="45" eb="47">
      <t>イタク</t>
    </rPh>
    <phoneticPr fontId="5"/>
  </si>
  <si>
    <t>令和４年度　海岸補修工事　県単（その17）　海岸高潮対策工事　県単（その12）合併　測量業務委託</t>
    <rPh sb="6" eb="8">
      <t>カイガン</t>
    </rPh>
    <rPh sb="8" eb="10">
      <t>ホシュウ</t>
    </rPh>
    <rPh sb="10" eb="12">
      <t>コウジ</t>
    </rPh>
    <rPh sb="13" eb="15">
      <t>ケンタン</t>
    </rPh>
    <rPh sb="22" eb="24">
      <t>カイガン</t>
    </rPh>
    <rPh sb="24" eb="26">
      <t>タカシオ</t>
    </rPh>
    <rPh sb="26" eb="28">
      <t>タイサク</t>
    </rPh>
    <rPh sb="28" eb="30">
      <t>コウジ</t>
    </rPh>
    <rPh sb="31" eb="32">
      <t>ケン</t>
    </rPh>
    <rPh sb="32" eb="33">
      <t>タン</t>
    </rPh>
    <rPh sb="39" eb="41">
      <t>ガッペイ</t>
    </rPh>
    <rPh sb="42" eb="44">
      <t>ソクリョウ</t>
    </rPh>
    <rPh sb="44" eb="46">
      <t>ギョウム</t>
    </rPh>
    <rPh sb="46" eb="48">
      <t>イタク</t>
    </rPh>
    <phoneticPr fontId="5"/>
  </si>
  <si>
    <t>鎌倉海岸</t>
    <rPh sb="0" eb="2">
      <t>カマクラ</t>
    </rPh>
    <rPh sb="2" eb="4">
      <t>カイガン</t>
    </rPh>
    <phoneticPr fontId="5"/>
  </si>
  <si>
    <t>鎌倉市材木座六丁目地先外</t>
    <rPh sb="0" eb="3">
      <t>カマクラシ</t>
    </rPh>
    <rPh sb="3" eb="6">
      <t>ザイモクザ</t>
    </rPh>
    <rPh sb="6" eb="9">
      <t>ロクチョウメ</t>
    </rPh>
    <rPh sb="9" eb="11">
      <t>チサキ</t>
    </rPh>
    <rPh sb="11" eb="12">
      <t>ソト</t>
    </rPh>
    <phoneticPr fontId="5"/>
  </si>
  <si>
    <t>令和３年度　道路災害防除工事　県単（その１）　令和４年度　海岸補修工事　県単（その１３）　合併　海岸環境調査業務委託</t>
    <rPh sb="52" eb="54">
      <t>チョウサ</t>
    </rPh>
    <rPh sb="54" eb="56">
      <t>ギョウム</t>
    </rPh>
    <rPh sb="56" eb="58">
      <t>イタク</t>
    </rPh>
    <phoneticPr fontId="5"/>
  </si>
  <si>
    <t>鎌倉市七里ガ浜東二丁目地先外</t>
  </si>
  <si>
    <t>令和４年度　海岸高潮対策工事　県単（その８）　調査解析業務委託</t>
  </si>
  <si>
    <t>鎌倉市稲村ケ崎三丁目地先外</t>
    <rPh sb="0" eb="3">
      <t>カマクラシ</t>
    </rPh>
    <rPh sb="3" eb="7">
      <t>イナムラガサキ</t>
    </rPh>
    <rPh sb="7" eb="10">
      <t>サンチョウメ</t>
    </rPh>
    <rPh sb="10" eb="12">
      <t>チサキ</t>
    </rPh>
    <rPh sb="12" eb="13">
      <t>ソト</t>
    </rPh>
    <phoneticPr fontId="5"/>
  </si>
  <si>
    <t>令和３年度　港湾修築工事　県単（その５）　設計業務委託</t>
  </si>
  <si>
    <t>令和３年度　海岸高潮対策工事　公共（その８）　令和４年度　海岸高潮対策工事　公共（その２）　県単（その７）合併　調査解析業務委託</t>
    <rPh sb="53" eb="55">
      <t>ガッペイ</t>
    </rPh>
    <rPh sb="56" eb="58">
      <t>チョウサ</t>
    </rPh>
    <rPh sb="58" eb="60">
      <t>カイセキ</t>
    </rPh>
    <rPh sb="60" eb="62">
      <t>ギョウム</t>
    </rPh>
    <rPh sb="62" eb="64">
      <t>イタク</t>
    </rPh>
    <phoneticPr fontId="5"/>
  </si>
  <si>
    <t>茅ケ崎海岸</t>
    <rPh sb="0" eb="3">
      <t>チガサキ</t>
    </rPh>
    <rPh sb="3" eb="5">
      <t>カイガン</t>
    </rPh>
    <phoneticPr fontId="5"/>
  </si>
  <si>
    <t>茅ヶ崎市白浜町地先外</t>
  </si>
  <si>
    <t>令和４年度　海岸高潮対策工事　県単（その３）　街路整備工事　県単（その１）合併　設計業務委託</t>
  </si>
  <si>
    <t>鎌倉海岸　</t>
  </si>
  <si>
    <t>鎌倉市坂ノ下地先</t>
  </si>
  <si>
    <t>令和４年度　海岸補修工事　県単(その３)　計画業務委託</t>
  </si>
  <si>
    <t>鎌倉海岸　～　茅ヶ崎海岸</t>
  </si>
  <si>
    <t>鎌倉市材木座六丁目地先　～　茅ヶ崎市柳島地先</t>
    <rPh sb="9" eb="11">
      <t>チサキ</t>
    </rPh>
    <phoneticPr fontId="5"/>
  </si>
  <si>
    <t>令和４年度　公園整備工事　県単（その34）　風のテラス改修実施設計業務委託</t>
    <rPh sb="0" eb="2">
      <t>レイワ</t>
    </rPh>
    <rPh sb="3" eb="4">
      <t>ネン</t>
    </rPh>
    <rPh sb="4" eb="5">
      <t>ド</t>
    </rPh>
    <rPh sb="6" eb="8">
      <t>コウエン</t>
    </rPh>
    <rPh sb="8" eb="10">
      <t>セイビ</t>
    </rPh>
    <rPh sb="10" eb="12">
      <t>コウジ</t>
    </rPh>
    <rPh sb="13" eb="14">
      <t>ケン</t>
    </rPh>
    <rPh sb="14" eb="15">
      <t>タン</t>
    </rPh>
    <rPh sb="22" eb="23">
      <t>カゼ</t>
    </rPh>
    <rPh sb="27" eb="29">
      <t>カイシュウ</t>
    </rPh>
    <rPh sb="29" eb="31">
      <t>ジッシ</t>
    </rPh>
    <rPh sb="31" eb="33">
      <t>セッケイ</t>
    </rPh>
    <rPh sb="33" eb="35">
      <t>ギョウム</t>
    </rPh>
    <rPh sb="35" eb="37">
      <t>イタク</t>
    </rPh>
    <phoneticPr fontId="5"/>
  </si>
  <si>
    <t>茅ケ崎里山公園</t>
    <rPh sb="0" eb="7">
      <t>チガサキサトヤマコウエン</t>
    </rPh>
    <phoneticPr fontId="5"/>
  </si>
  <si>
    <t>茅ヶ崎市芹沢地内</t>
    <rPh sb="0" eb="4">
      <t>チガサキシ</t>
    </rPh>
    <rPh sb="4" eb="8">
      <t>セリザワチナイ</t>
    </rPh>
    <phoneticPr fontId="5"/>
  </si>
  <si>
    <t>令和３年度　電線地中化促進工事　県単（その１）　道路災害防除工事　県単（その１）合併　測量業務委託</t>
    <rPh sb="0" eb="2">
      <t>レイワ</t>
    </rPh>
    <rPh sb="3" eb="5">
      <t>ネンド</t>
    </rPh>
    <rPh sb="6" eb="8">
      <t>デンセン</t>
    </rPh>
    <rPh sb="8" eb="11">
      <t>チチュウカ</t>
    </rPh>
    <rPh sb="11" eb="13">
      <t>ソクシン</t>
    </rPh>
    <rPh sb="13" eb="15">
      <t>コウジ</t>
    </rPh>
    <rPh sb="16" eb="17">
      <t>ケン</t>
    </rPh>
    <rPh sb="17" eb="18">
      <t>タン</t>
    </rPh>
    <rPh sb="24" eb="26">
      <t>ドウロ</t>
    </rPh>
    <rPh sb="26" eb="28">
      <t>サイガイ</t>
    </rPh>
    <rPh sb="28" eb="30">
      <t>ボウジョ</t>
    </rPh>
    <rPh sb="30" eb="32">
      <t>コウジ</t>
    </rPh>
    <rPh sb="33" eb="34">
      <t>ケン</t>
    </rPh>
    <rPh sb="34" eb="35">
      <t>タン</t>
    </rPh>
    <rPh sb="40" eb="42">
      <t>ガッペイ</t>
    </rPh>
    <rPh sb="43" eb="45">
      <t>ソクリョウ</t>
    </rPh>
    <rPh sb="45" eb="47">
      <t>ギョウム</t>
    </rPh>
    <rPh sb="47" eb="49">
      <t>イタク</t>
    </rPh>
    <phoneticPr fontId="5"/>
  </si>
  <si>
    <t>県道43号（藤沢厚木）</t>
    <rPh sb="4" eb="5">
      <t>ゴウ</t>
    </rPh>
    <rPh sb="6" eb="8">
      <t>フジサワ</t>
    </rPh>
    <rPh sb="8" eb="10">
      <t>アツギ</t>
    </rPh>
    <phoneticPr fontId="5"/>
  </si>
  <si>
    <t>藤沢市本町四丁目外</t>
    <rPh sb="0" eb="3">
      <t>フジサワシ</t>
    </rPh>
    <rPh sb="3" eb="5">
      <t>ホンマチ</t>
    </rPh>
    <rPh sb="5" eb="8">
      <t>ヨンチョウメ</t>
    </rPh>
    <rPh sb="8" eb="9">
      <t>ソト</t>
    </rPh>
    <phoneticPr fontId="5"/>
  </si>
  <si>
    <t>県道301号（大船停車場）</t>
  </si>
  <si>
    <t>鎌倉市大船三丁目外</t>
  </si>
  <si>
    <t>令和３年度　道路災害防除工事　県単（その１）　令和４年度　道路災害防除工事　県単（その１）合併　防災カルテ点検業務委託</t>
    <rPh sb="0" eb="2">
      <t>レイワ</t>
    </rPh>
    <rPh sb="3" eb="5">
      <t>ネンド</t>
    </rPh>
    <rPh sb="6" eb="8">
      <t>ドウロ</t>
    </rPh>
    <rPh sb="8" eb="10">
      <t>サイガイ</t>
    </rPh>
    <rPh sb="10" eb="12">
      <t>ボウジョ</t>
    </rPh>
    <rPh sb="12" eb="14">
      <t>コウジ</t>
    </rPh>
    <rPh sb="15" eb="16">
      <t>ケン</t>
    </rPh>
    <rPh sb="16" eb="17">
      <t>タン</t>
    </rPh>
    <rPh sb="23" eb="25">
      <t>レイワ</t>
    </rPh>
    <rPh sb="26" eb="27">
      <t>ネン</t>
    </rPh>
    <rPh sb="27" eb="28">
      <t>ド</t>
    </rPh>
    <rPh sb="29" eb="31">
      <t>ドウロ</t>
    </rPh>
    <rPh sb="31" eb="33">
      <t>サイガイ</t>
    </rPh>
    <rPh sb="33" eb="35">
      <t>ボウジョ</t>
    </rPh>
    <rPh sb="35" eb="37">
      <t>コウジ</t>
    </rPh>
    <rPh sb="38" eb="39">
      <t>ケン</t>
    </rPh>
    <rPh sb="39" eb="40">
      <t>タン</t>
    </rPh>
    <rPh sb="45" eb="47">
      <t>ガッペイ</t>
    </rPh>
    <rPh sb="48" eb="50">
      <t>ボウサイ</t>
    </rPh>
    <rPh sb="53" eb="55">
      <t>テンケン</t>
    </rPh>
    <rPh sb="55" eb="57">
      <t>ギョウム</t>
    </rPh>
    <rPh sb="57" eb="59">
      <t>イタク</t>
    </rPh>
    <phoneticPr fontId="5"/>
  </si>
  <si>
    <t>県道204号（金沢鎌倉）外</t>
    <rPh sb="0" eb="2">
      <t>ケンドウ</t>
    </rPh>
    <rPh sb="5" eb="6">
      <t>ゴウ</t>
    </rPh>
    <rPh sb="7" eb="9">
      <t>カナザワ</t>
    </rPh>
    <rPh sb="9" eb="11">
      <t>カマクラ</t>
    </rPh>
    <rPh sb="12" eb="13">
      <t>ホカ</t>
    </rPh>
    <phoneticPr fontId="5"/>
  </si>
  <si>
    <t>鎌倉市十二所外</t>
    <rPh sb="0" eb="3">
      <t>カマクラシ</t>
    </rPh>
    <rPh sb="3" eb="6">
      <t>ジュウニソ</t>
    </rPh>
    <rPh sb="6" eb="7">
      <t>ホカ</t>
    </rPh>
    <phoneticPr fontId="5"/>
  </si>
  <si>
    <t>令和４年度　道路補修工事　県単（その１）　道路災害防除工事　県単（その１）合併　設計積算業務委託</t>
    <rPh sb="0" eb="2">
      <t>レイワ</t>
    </rPh>
    <rPh sb="3" eb="5">
      <t>ネンド</t>
    </rPh>
    <rPh sb="6" eb="8">
      <t>ドウロ</t>
    </rPh>
    <rPh sb="8" eb="10">
      <t>ホシュウ</t>
    </rPh>
    <rPh sb="10" eb="12">
      <t>コウジ</t>
    </rPh>
    <rPh sb="13" eb="14">
      <t>ケン</t>
    </rPh>
    <rPh sb="14" eb="15">
      <t>タン</t>
    </rPh>
    <rPh sb="21" eb="23">
      <t>ドウロ</t>
    </rPh>
    <rPh sb="23" eb="25">
      <t>サイガイ</t>
    </rPh>
    <rPh sb="25" eb="27">
      <t>ボウジョ</t>
    </rPh>
    <rPh sb="27" eb="29">
      <t>コウジ</t>
    </rPh>
    <rPh sb="30" eb="31">
      <t>ケン</t>
    </rPh>
    <rPh sb="31" eb="32">
      <t>タン</t>
    </rPh>
    <rPh sb="37" eb="39">
      <t>ガッペイ</t>
    </rPh>
    <rPh sb="40" eb="42">
      <t>セッケイ</t>
    </rPh>
    <rPh sb="42" eb="44">
      <t>セキサン</t>
    </rPh>
    <rPh sb="44" eb="46">
      <t>ギョウム</t>
    </rPh>
    <rPh sb="46" eb="48">
      <t>イタク</t>
    </rPh>
    <phoneticPr fontId="5"/>
  </si>
  <si>
    <t>県道21号（横浜鎌倉）外</t>
    <rPh sb="0" eb="2">
      <t>ケンドウ</t>
    </rPh>
    <rPh sb="4" eb="5">
      <t>ゴウ</t>
    </rPh>
    <rPh sb="6" eb="8">
      <t>ヨコハマ</t>
    </rPh>
    <rPh sb="8" eb="10">
      <t>カマクラ</t>
    </rPh>
    <rPh sb="11" eb="12">
      <t>ホカ</t>
    </rPh>
    <phoneticPr fontId="5"/>
  </si>
  <si>
    <t>鎌倉市山ノ内外</t>
    <rPh sb="0" eb="3">
      <t>カマクラシ</t>
    </rPh>
    <rPh sb="3" eb="4">
      <t>ヤマ</t>
    </rPh>
    <rPh sb="5" eb="6">
      <t>ウチ</t>
    </rPh>
    <rPh sb="6" eb="7">
      <t>ホカ</t>
    </rPh>
    <phoneticPr fontId="5"/>
  </si>
  <si>
    <t>県道45号（丸子中山茅ケ崎）外</t>
    <rPh sb="0" eb="2">
      <t>ケンドウ</t>
    </rPh>
    <rPh sb="4" eb="5">
      <t>ゴウ</t>
    </rPh>
    <rPh sb="6" eb="8">
      <t>マルコ</t>
    </rPh>
    <rPh sb="8" eb="10">
      <t>ナカヤマ</t>
    </rPh>
    <rPh sb="10" eb="13">
      <t>チガサキ</t>
    </rPh>
    <rPh sb="14" eb="15">
      <t>ホカ</t>
    </rPh>
    <phoneticPr fontId="5"/>
  </si>
  <si>
    <t>藤沢市獺郷外</t>
    <rPh sb="0" eb="3">
      <t>フジサワシ</t>
    </rPh>
    <rPh sb="3" eb="5">
      <t>オソゴウ</t>
    </rPh>
    <rPh sb="5" eb="6">
      <t>ホカ</t>
    </rPh>
    <phoneticPr fontId="5"/>
  </si>
  <si>
    <t>令和３年度　道路災害防除工事　県単（その１）　令和４年度　道路災害防除工事　県単（その１）合併　測量業務委託</t>
    <rPh sb="0" eb="2">
      <t>レイワ</t>
    </rPh>
    <rPh sb="3" eb="5">
      <t>ネンド</t>
    </rPh>
    <rPh sb="6" eb="12">
      <t>ドウロサイガイボウジョ</t>
    </rPh>
    <rPh sb="12" eb="14">
      <t>コウジ</t>
    </rPh>
    <rPh sb="15" eb="16">
      <t>ケン</t>
    </rPh>
    <rPh sb="16" eb="17">
      <t>タン</t>
    </rPh>
    <rPh sb="23" eb="25">
      <t>レイワ</t>
    </rPh>
    <rPh sb="26" eb="28">
      <t>ネンド</t>
    </rPh>
    <rPh sb="29" eb="31">
      <t>ドウロ</t>
    </rPh>
    <rPh sb="31" eb="33">
      <t>サイガイ</t>
    </rPh>
    <rPh sb="33" eb="35">
      <t>ボウジョ</t>
    </rPh>
    <rPh sb="35" eb="37">
      <t>コウジ</t>
    </rPh>
    <rPh sb="38" eb="39">
      <t>ケン</t>
    </rPh>
    <rPh sb="39" eb="40">
      <t>タン</t>
    </rPh>
    <rPh sb="45" eb="47">
      <t>ガッペイ</t>
    </rPh>
    <rPh sb="48" eb="50">
      <t>ソクリョウ</t>
    </rPh>
    <rPh sb="50" eb="52">
      <t>ギョウム</t>
    </rPh>
    <rPh sb="52" eb="54">
      <t>イタク</t>
    </rPh>
    <phoneticPr fontId="5"/>
  </si>
  <si>
    <t>県道402号（阿久和鎌倉）</t>
    <rPh sb="7" eb="10">
      <t>アクワ</t>
    </rPh>
    <rPh sb="10" eb="12">
      <t>カマクラ</t>
    </rPh>
    <phoneticPr fontId="5"/>
  </si>
  <si>
    <t>鎌倉市城廻外</t>
    <rPh sb="0" eb="3">
      <t>カマクラシ</t>
    </rPh>
    <rPh sb="3" eb="5">
      <t>シロマワリ</t>
    </rPh>
    <rPh sb="5" eb="6">
      <t>ソト</t>
    </rPh>
    <phoneticPr fontId="5"/>
  </si>
  <si>
    <t>令和３年度　道路災害防除工事　県単（その１）　令和４年度　道路災害防除工事　県単（その１）　道路補修工事　県単（その１）合併　測量業務委託</t>
    <rPh sb="0" eb="2">
      <t>レイワ</t>
    </rPh>
    <rPh sb="3" eb="5">
      <t>ネンド</t>
    </rPh>
    <rPh sb="6" eb="12">
      <t>ドウロサイガイボウジョ</t>
    </rPh>
    <rPh sb="12" eb="14">
      <t>コウジ</t>
    </rPh>
    <rPh sb="15" eb="16">
      <t>ケン</t>
    </rPh>
    <rPh sb="16" eb="17">
      <t>タン</t>
    </rPh>
    <rPh sb="23" eb="25">
      <t>レイワ</t>
    </rPh>
    <rPh sb="26" eb="28">
      <t>ネンド</t>
    </rPh>
    <rPh sb="29" eb="31">
      <t>ドウロ</t>
    </rPh>
    <rPh sb="31" eb="33">
      <t>サイガイ</t>
    </rPh>
    <rPh sb="33" eb="35">
      <t>ボウジョ</t>
    </rPh>
    <rPh sb="35" eb="37">
      <t>コウジ</t>
    </rPh>
    <rPh sb="38" eb="39">
      <t>ケン</t>
    </rPh>
    <rPh sb="39" eb="40">
      <t>タン</t>
    </rPh>
    <rPh sb="46" eb="48">
      <t>ドウロ</t>
    </rPh>
    <rPh sb="48" eb="50">
      <t>ホシュウ</t>
    </rPh>
    <rPh sb="50" eb="52">
      <t>コウジ</t>
    </rPh>
    <rPh sb="53" eb="54">
      <t>ケン</t>
    </rPh>
    <rPh sb="54" eb="55">
      <t>タン</t>
    </rPh>
    <rPh sb="60" eb="62">
      <t>ガッペイ</t>
    </rPh>
    <rPh sb="63" eb="65">
      <t>ソクリョウ</t>
    </rPh>
    <rPh sb="65" eb="67">
      <t>ギョウム</t>
    </rPh>
    <rPh sb="67" eb="69">
      <t>イタク</t>
    </rPh>
    <phoneticPr fontId="5"/>
  </si>
  <si>
    <t>県道21号（横浜鎌倉）</t>
    <rPh sb="6" eb="8">
      <t>ヨコハマ</t>
    </rPh>
    <rPh sb="8" eb="10">
      <t>カマクラ</t>
    </rPh>
    <phoneticPr fontId="5"/>
  </si>
  <si>
    <t>鎌倉市雪ノ下二丁目外</t>
    <rPh sb="0" eb="3">
      <t>カマクラシ</t>
    </rPh>
    <rPh sb="3" eb="4">
      <t>ユキ</t>
    </rPh>
    <rPh sb="5" eb="7">
      <t>シタニ</t>
    </rPh>
    <rPh sb="7" eb="9">
      <t>チョウメ</t>
    </rPh>
    <rPh sb="9" eb="10">
      <t>ソト</t>
    </rPh>
    <phoneticPr fontId="5"/>
  </si>
  <si>
    <t>令和４年度　橋りょう補修工事　公共（その１）令和３年度　道路補修工事　県単（その１）合併　橋梁点検業務委託</t>
    <rPh sb="0" eb="2">
      <t>レイワ</t>
    </rPh>
    <rPh sb="3" eb="4">
      <t>ネン</t>
    </rPh>
    <rPh sb="4" eb="5">
      <t>ド</t>
    </rPh>
    <rPh sb="6" eb="7">
      <t>キョウ</t>
    </rPh>
    <rPh sb="10" eb="12">
      <t>ホシュウ</t>
    </rPh>
    <rPh sb="12" eb="14">
      <t>コウジ</t>
    </rPh>
    <rPh sb="15" eb="17">
      <t>コウキョウ</t>
    </rPh>
    <rPh sb="28" eb="30">
      <t>ドウロ</t>
    </rPh>
    <rPh sb="35" eb="36">
      <t>ケン</t>
    </rPh>
    <rPh sb="36" eb="37">
      <t>タン</t>
    </rPh>
    <rPh sb="42" eb="44">
      <t>ガッペイ</t>
    </rPh>
    <rPh sb="45" eb="47">
      <t>キョウリョウ</t>
    </rPh>
    <rPh sb="47" eb="49">
      <t>テンケン</t>
    </rPh>
    <rPh sb="49" eb="51">
      <t>ギョウム</t>
    </rPh>
    <rPh sb="51" eb="53">
      <t>イタク</t>
    </rPh>
    <phoneticPr fontId="5"/>
  </si>
  <si>
    <t>国道467号外</t>
    <rPh sb="0" eb="2">
      <t>コクドウ</t>
    </rPh>
    <rPh sb="5" eb="6">
      <t>ゴウ</t>
    </rPh>
    <rPh sb="6" eb="7">
      <t>ソト</t>
    </rPh>
    <phoneticPr fontId="5"/>
  </si>
  <si>
    <t>藤沢市鵠沼藤が谷二丁目外（境川橋外）</t>
    <rPh sb="0" eb="3">
      <t>フジサワシ</t>
    </rPh>
    <rPh sb="3" eb="5">
      <t>クゲヌマ</t>
    </rPh>
    <rPh sb="5" eb="6">
      <t>フジ</t>
    </rPh>
    <rPh sb="7" eb="8">
      <t>ヤ</t>
    </rPh>
    <rPh sb="8" eb="11">
      <t>２チョウメ</t>
    </rPh>
    <rPh sb="11" eb="12">
      <t>ソト</t>
    </rPh>
    <rPh sb="13" eb="15">
      <t>サカイガワ</t>
    </rPh>
    <rPh sb="15" eb="16">
      <t>バシ</t>
    </rPh>
    <rPh sb="16" eb="17">
      <t>ソト</t>
    </rPh>
    <phoneticPr fontId="5"/>
  </si>
  <si>
    <t>令和４年度　水防情報基盤緊急整備工事　県単（その１）　氾濫危険水位等設定業務委託</t>
  </si>
  <si>
    <t>一級河川千の川</t>
  </si>
  <si>
    <t>茅ヶ崎市浜之郷地先外</t>
  </si>
  <si>
    <t>令和４年度　河川修繕工事　県単（その37）　測量業務委託</t>
  </si>
  <si>
    <t>茅ヶ崎市萩園地先外</t>
  </si>
  <si>
    <t>令和３年度　急傾斜地崩壊対策工事　県単（その51）　令和４年度　急傾斜地崩壊対策工事　県単（その２）　設計業務委託</t>
    <rPh sb="0" eb="2">
      <t>レイワ</t>
    </rPh>
    <rPh sb="3" eb="5">
      <t>ネンド</t>
    </rPh>
    <rPh sb="6" eb="7">
      <t>キュウ</t>
    </rPh>
    <rPh sb="7" eb="10">
      <t>ケイシャチ</t>
    </rPh>
    <rPh sb="10" eb="16">
      <t>ホウカイタイサクコウジ</t>
    </rPh>
    <rPh sb="17" eb="18">
      <t>ケン</t>
    </rPh>
    <rPh sb="18" eb="19">
      <t>タン</t>
    </rPh>
    <rPh sb="26" eb="28">
      <t>レイワ</t>
    </rPh>
    <rPh sb="29" eb="31">
      <t>ネンド</t>
    </rPh>
    <rPh sb="32" eb="42">
      <t>キュウケイシャチホウカイタイサクコウジ</t>
    </rPh>
    <rPh sb="43" eb="45">
      <t>ケンタン</t>
    </rPh>
    <rPh sb="51" eb="53">
      <t>セッケイ</t>
    </rPh>
    <rPh sb="53" eb="55">
      <t>ギョウム</t>
    </rPh>
    <rPh sb="55" eb="57">
      <t>イタク</t>
    </rPh>
    <phoneticPr fontId="5"/>
  </si>
  <si>
    <t>鎌倉市西御門二丁目地内</t>
    <rPh sb="0" eb="3">
      <t>カマクラシ</t>
    </rPh>
    <rPh sb="3" eb="6">
      <t>ニシミカド</t>
    </rPh>
    <rPh sb="6" eb="9">
      <t>ニチョウメ</t>
    </rPh>
    <rPh sb="9" eb="11">
      <t>チナイ</t>
    </rPh>
    <phoneticPr fontId="5"/>
  </si>
  <si>
    <t>令和４年度　交通安全施設補修工事　県単（その５）１号水路橋補修・補強設計業務委託　</t>
    <rPh sb="0" eb="2">
      <t>レイワ</t>
    </rPh>
    <rPh sb="3" eb="5">
      <t>ネンド</t>
    </rPh>
    <rPh sb="6" eb="8">
      <t>コウツウ</t>
    </rPh>
    <rPh sb="8" eb="10">
      <t>アンゼン</t>
    </rPh>
    <rPh sb="10" eb="12">
      <t>シセツ</t>
    </rPh>
    <rPh sb="12" eb="14">
      <t>ホシュウ</t>
    </rPh>
    <rPh sb="14" eb="16">
      <t>コウジ</t>
    </rPh>
    <rPh sb="17" eb="18">
      <t>ケン</t>
    </rPh>
    <rPh sb="18" eb="19">
      <t>タン</t>
    </rPh>
    <rPh sb="25" eb="26">
      <t>ゴウ</t>
    </rPh>
    <rPh sb="26" eb="28">
      <t>スイロ</t>
    </rPh>
    <rPh sb="28" eb="29">
      <t>ハシ</t>
    </rPh>
    <rPh sb="29" eb="31">
      <t>ホシュウ</t>
    </rPh>
    <rPh sb="32" eb="34">
      <t>ホキョウ</t>
    </rPh>
    <rPh sb="34" eb="36">
      <t>セッケイ</t>
    </rPh>
    <rPh sb="36" eb="38">
      <t>ギョウム</t>
    </rPh>
    <rPh sb="38" eb="40">
      <t>イタク</t>
    </rPh>
    <phoneticPr fontId="5"/>
  </si>
  <si>
    <t>国道134号自転車歩行者道（ｻｲｸﾘﾝｸﾞﾛｰﾄﾞ）</t>
    <rPh sb="0" eb="2">
      <t>コクドウ</t>
    </rPh>
    <rPh sb="5" eb="6">
      <t>ゴウ</t>
    </rPh>
    <rPh sb="6" eb="9">
      <t>ジテンシャ</t>
    </rPh>
    <rPh sb="9" eb="12">
      <t>ホコウシャ</t>
    </rPh>
    <rPh sb="12" eb="13">
      <t>ドウ</t>
    </rPh>
    <phoneticPr fontId="5"/>
  </si>
  <si>
    <t>藤沢市辻堂西海岸三丁目地内</t>
    <rPh sb="0" eb="2">
      <t>フジサワ</t>
    </rPh>
    <rPh sb="2" eb="3">
      <t>シ</t>
    </rPh>
    <rPh sb="3" eb="5">
      <t>ツジドウ</t>
    </rPh>
    <rPh sb="5" eb="6">
      <t>ニシ</t>
    </rPh>
    <rPh sb="6" eb="8">
      <t>カイガン</t>
    </rPh>
    <rPh sb="8" eb="9">
      <t>サン</t>
    </rPh>
    <rPh sb="9" eb="11">
      <t>チョウメ</t>
    </rPh>
    <rPh sb="11" eb="13">
      <t>チナイ</t>
    </rPh>
    <phoneticPr fontId="5"/>
  </si>
  <si>
    <t>令和３年度　交通安全施設等整備工事　公共（その１）令和４年度　交通安全施設等整備工事　県単（その１）合併　横断歩道橋補修設計業務委託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レイワ</t>
    </rPh>
    <rPh sb="28" eb="30">
      <t>ネンド</t>
    </rPh>
    <rPh sb="31" eb="33">
      <t>コウツウ</t>
    </rPh>
    <rPh sb="33" eb="35">
      <t>アンゼン</t>
    </rPh>
    <rPh sb="35" eb="37">
      <t>シセツ</t>
    </rPh>
    <rPh sb="37" eb="38">
      <t>トウ</t>
    </rPh>
    <rPh sb="38" eb="40">
      <t>セイビ</t>
    </rPh>
    <rPh sb="40" eb="42">
      <t>コウジ</t>
    </rPh>
    <rPh sb="43" eb="44">
      <t>ケン</t>
    </rPh>
    <rPh sb="44" eb="45">
      <t>タン</t>
    </rPh>
    <rPh sb="50" eb="52">
      <t>ガッペイ</t>
    </rPh>
    <rPh sb="53" eb="55">
      <t>オウダン</t>
    </rPh>
    <rPh sb="55" eb="58">
      <t>ホドウキョウ</t>
    </rPh>
    <rPh sb="58" eb="60">
      <t>ホシュウ</t>
    </rPh>
    <rPh sb="60" eb="62">
      <t>セッケイ</t>
    </rPh>
    <rPh sb="62" eb="64">
      <t>ギョウム</t>
    </rPh>
    <rPh sb="64" eb="66">
      <t>イタク</t>
    </rPh>
    <phoneticPr fontId="5"/>
  </si>
  <si>
    <t>国道134号</t>
    <rPh sb="0" eb="2">
      <t>コクドウ</t>
    </rPh>
    <rPh sb="5" eb="6">
      <t>ゴウ</t>
    </rPh>
    <phoneticPr fontId="5"/>
  </si>
  <si>
    <t>藤沢市片瀬海岸三丁目地内外</t>
    <rPh sb="0" eb="2">
      <t>フジサワ</t>
    </rPh>
    <rPh sb="2" eb="3">
      <t>シ</t>
    </rPh>
    <rPh sb="3" eb="5">
      <t>カタセ</t>
    </rPh>
    <rPh sb="5" eb="7">
      <t>カイガン</t>
    </rPh>
    <rPh sb="7" eb="10">
      <t>３チョウメ</t>
    </rPh>
    <rPh sb="10" eb="12">
      <t>チナイ</t>
    </rPh>
    <rPh sb="12" eb="13">
      <t>ガイ</t>
    </rPh>
    <phoneticPr fontId="5"/>
  </si>
  <si>
    <t>令和４年度　公園緑地等維持管理工事　県単（その２）橋梁点検業務委託</t>
    <rPh sb="0" eb="2">
      <t>レイワ</t>
    </rPh>
    <rPh sb="3" eb="5">
      <t>ネンド</t>
    </rPh>
    <rPh sb="6" eb="8">
      <t>コウエン</t>
    </rPh>
    <rPh sb="8" eb="10">
      <t>リョクチ</t>
    </rPh>
    <rPh sb="10" eb="11">
      <t>トウ</t>
    </rPh>
    <rPh sb="11" eb="13">
      <t>イジ</t>
    </rPh>
    <rPh sb="13" eb="15">
      <t>カンリ</t>
    </rPh>
    <rPh sb="15" eb="17">
      <t>コウジ</t>
    </rPh>
    <rPh sb="18" eb="20">
      <t>ケンタン</t>
    </rPh>
    <rPh sb="25" eb="27">
      <t>キョウリョウ</t>
    </rPh>
    <rPh sb="27" eb="29">
      <t>テンケン</t>
    </rPh>
    <rPh sb="29" eb="31">
      <t>ギョウム</t>
    </rPh>
    <rPh sb="31" eb="33">
      <t>イタク</t>
    </rPh>
    <phoneticPr fontId="5"/>
  </si>
  <si>
    <t>県立境川遊水地公園</t>
    <rPh sb="0" eb="2">
      <t>ケンリツ</t>
    </rPh>
    <rPh sb="2" eb="7">
      <t>サカイガワユウスイチ</t>
    </rPh>
    <rPh sb="7" eb="9">
      <t>コウエン</t>
    </rPh>
    <phoneticPr fontId="5"/>
  </si>
  <si>
    <t>横浜市泉区下飯田町・藤沢市今田地先</t>
    <rPh sb="0" eb="3">
      <t>ヨコハマシ</t>
    </rPh>
    <rPh sb="3" eb="5">
      <t>イズミク</t>
    </rPh>
    <rPh sb="5" eb="9">
      <t>シモイイダチョウ</t>
    </rPh>
    <rPh sb="10" eb="13">
      <t>フジサワシ</t>
    </rPh>
    <rPh sb="13" eb="15">
      <t>イマダ</t>
    </rPh>
    <rPh sb="15" eb="17">
      <t>チサキ</t>
    </rPh>
    <phoneticPr fontId="5"/>
  </si>
  <si>
    <t>令和３年度　道路災害防除工事　トンネル補修設計業務　公共（その４）県単（その67）</t>
    <rPh sb="0" eb="2">
      <t>レイワ</t>
    </rPh>
    <rPh sb="3" eb="5">
      <t>ネンド</t>
    </rPh>
    <rPh sb="6" eb="8">
      <t>ドウロ</t>
    </rPh>
    <rPh sb="8" eb="10">
      <t>サイガイ</t>
    </rPh>
    <rPh sb="10" eb="12">
      <t>ボウジョ</t>
    </rPh>
    <rPh sb="12" eb="14">
      <t>コウジ</t>
    </rPh>
    <rPh sb="19" eb="21">
      <t>ホシュウ</t>
    </rPh>
    <rPh sb="21" eb="23">
      <t>セッケイ</t>
    </rPh>
    <rPh sb="23" eb="25">
      <t>ギョウム</t>
    </rPh>
    <rPh sb="26" eb="28">
      <t>コウキョウ</t>
    </rPh>
    <rPh sb="33" eb="34">
      <t>ケン</t>
    </rPh>
    <rPh sb="34" eb="35">
      <t>タン</t>
    </rPh>
    <phoneticPr fontId="4"/>
  </si>
  <si>
    <t>国道412号他</t>
    <rPh sb="0" eb="2">
      <t>コクドウ</t>
    </rPh>
    <rPh sb="5" eb="6">
      <t>ゴウ</t>
    </rPh>
    <rPh sb="6" eb="7">
      <t>ホカ</t>
    </rPh>
    <phoneticPr fontId="4"/>
  </si>
  <si>
    <t>愛甲郡愛川町半原地内他</t>
    <rPh sb="0" eb="3">
      <t>アイコウグン</t>
    </rPh>
    <rPh sb="3" eb="6">
      <t>アイカワマチ</t>
    </rPh>
    <rPh sb="6" eb="8">
      <t>ハンバラ</t>
    </rPh>
    <rPh sb="8" eb="9">
      <t>チ</t>
    </rPh>
    <rPh sb="9" eb="10">
      <t>ナイ</t>
    </rPh>
    <rPh sb="10" eb="11">
      <t>ホカ</t>
    </rPh>
    <phoneticPr fontId="4"/>
  </si>
  <si>
    <t>令和３年度　橋りょう補修工事　　橋りょう予備設計業務委託　県単（その11）</t>
    <rPh sb="0" eb="2">
      <t>レイワ</t>
    </rPh>
    <rPh sb="3" eb="5">
      <t>ネンド</t>
    </rPh>
    <rPh sb="6" eb="7">
      <t>キョウ</t>
    </rPh>
    <rPh sb="10" eb="12">
      <t>ホシュウ</t>
    </rPh>
    <rPh sb="12" eb="14">
      <t>コウジ</t>
    </rPh>
    <rPh sb="16" eb="17">
      <t>キョウ</t>
    </rPh>
    <rPh sb="20" eb="22">
      <t>ヨビ</t>
    </rPh>
    <rPh sb="22" eb="24">
      <t>セッケイ</t>
    </rPh>
    <rPh sb="24" eb="26">
      <t>ギョウム</t>
    </rPh>
    <rPh sb="26" eb="28">
      <t>イタク</t>
    </rPh>
    <rPh sb="29" eb="30">
      <t>ケン</t>
    </rPh>
    <rPh sb="30" eb="31">
      <t>タン</t>
    </rPh>
    <phoneticPr fontId="4"/>
  </si>
  <si>
    <t>県道60号（厚木清川）</t>
    <rPh sb="0" eb="2">
      <t>ケンドウ</t>
    </rPh>
    <rPh sb="4" eb="5">
      <t>ゴウ</t>
    </rPh>
    <rPh sb="6" eb="8">
      <t>アツギ</t>
    </rPh>
    <rPh sb="8" eb="10">
      <t>キヨカワ</t>
    </rPh>
    <phoneticPr fontId="4"/>
  </si>
  <si>
    <t>厚木市及川地内他（小鮎橋）</t>
    <rPh sb="0" eb="3">
      <t>アツギシ</t>
    </rPh>
    <rPh sb="3" eb="5">
      <t>オイカワ</t>
    </rPh>
    <rPh sb="5" eb="6">
      <t>チ</t>
    </rPh>
    <rPh sb="6" eb="7">
      <t>ナイ</t>
    </rPh>
    <rPh sb="7" eb="8">
      <t>ホカ</t>
    </rPh>
    <rPh sb="9" eb="11">
      <t>コアユ</t>
    </rPh>
    <rPh sb="11" eb="12">
      <t>バシ</t>
    </rPh>
    <phoneticPr fontId="4"/>
  </si>
  <si>
    <t>令和３年度　橋りょう補修工事　橋りょう補修設計業務委託　公共（その１）県単（その４）</t>
    <rPh sb="0" eb="2">
      <t>レイワ</t>
    </rPh>
    <rPh sb="3" eb="5">
      <t>ネンド</t>
    </rPh>
    <rPh sb="6" eb="7">
      <t>キョウ</t>
    </rPh>
    <rPh sb="10" eb="12">
      <t>ホシュウ</t>
    </rPh>
    <rPh sb="12" eb="14">
      <t>コウジ</t>
    </rPh>
    <rPh sb="15" eb="16">
      <t>キョウ</t>
    </rPh>
    <rPh sb="19" eb="21">
      <t>ホシュウ</t>
    </rPh>
    <rPh sb="21" eb="23">
      <t>セッケイ</t>
    </rPh>
    <rPh sb="23" eb="25">
      <t>ギョウム</t>
    </rPh>
    <rPh sb="25" eb="27">
      <t>イタク</t>
    </rPh>
    <rPh sb="28" eb="30">
      <t>コウキョウ</t>
    </rPh>
    <rPh sb="35" eb="36">
      <t>ケン</t>
    </rPh>
    <rPh sb="36" eb="37">
      <t>タン</t>
    </rPh>
    <phoneticPr fontId="4"/>
  </si>
  <si>
    <t>県道51号（町田厚木）他</t>
    <rPh sb="0" eb="2">
      <t>ケンドウ</t>
    </rPh>
    <rPh sb="4" eb="5">
      <t>ゴウ</t>
    </rPh>
    <rPh sb="6" eb="8">
      <t>マチダ</t>
    </rPh>
    <rPh sb="8" eb="10">
      <t>アツギ</t>
    </rPh>
    <rPh sb="11" eb="12">
      <t>ホカ</t>
    </rPh>
    <phoneticPr fontId="4"/>
  </si>
  <si>
    <t>海老名市門沢橋地内他（相模大橋他）</t>
    <rPh sb="0" eb="4">
      <t>エビナシ</t>
    </rPh>
    <rPh sb="4" eb="7">
      <t>カドサワバシ</t>
    </rPh>
    <rPh sb="7" eb="8">
      <t>チ</t>
    </rPh>
    <rPh sb="8" eb="9">
      <t>ナイ</t>
    </rPh>
    <rPh sb="9" eb="10">
      <t>ホカ</t>
    </rPh>
    <rPh sb="11" eb="13">
      <t>サガミ</t>
    </rPh>
    <rPh sb="13" eb="15">
      <t>オオハシ</t>
    </rPh>
    <rPh sb="15" eb="16">
      <t>ホカ</t>
    </rPh>
    <phoneticPr fontId="4"/>
  </si>
  <si>
    <t>令和3年度　交通安全施設等整備工事　道路台帳整備業務委託　公共（その６）県単（その20）</t>
    <rPh sb="0" eb="2">
      <t>レイワ</t>
    </rPh>
    <rPh sb="3" eb="4">
      <t>ネン</t>
    </rPh>
    <rPh sb="4" eb="5">
      <t>ド</t>
    </rPh>
    <rPh sb="6" eb="8">
      <t>コウツウ</t>
    </rPh>
    <rPh sb="8" eb="10">
      <t>アンゼン</t>
    </rPh>
    <rPh sb="10" eb="12">
      <t>シセツ</t>
    </rPh>
    <rPh sb="12" eb="13">
      <t>トウ</t>
    </rPh>
    <rPh sb="13" eb="15">
      <t>セイビ</t>
    </rPh>
    <rPh sb="15" eb="17">
      <t>コウジ</t>
    </rPh>
    <rPh sb="18" eb="20">
      <t>ドウロ</t>
    </rPh>
    <rPh sb="20" eb="22">
      <t>ダイチョウ</t>
    </rPh>
    <rPh sb="22" eb="24">
      <t>セイビ</t>
    </rPh>
    <rPh sb="24" eb="26">
      <t>ギョウム</t>
    </rPh>
    <rPh sb="26" eb="28">
      <t>イタク</t>
    </rPh>
    <rPh sb="29" eb="31">
      <t>コウキョウ</t>
    </rPh>
    <rPh sb="36" eb="37">
      <t>ケン</t>
    </rPh>
    <rPh sb="37" eb="38">
      <t>タン</t>
    </rPh>
    <phoneticPr fontId="4"/>
  </si>
  <si>
    <t>県道64号（伊勢原津久井）</t>
    <rPh sb="0" eb="2">
      <t>ケンドウ</t>
    </rPh>
    <rPh sb="4" eb="5">
      <t>ゴウ</t>
    </rPh>
    <rPh sb="6" eb="9">
      <t>イセハラ</t>
    </rPh>
    <rPh sb="9" eb="12">
      <t>ツクイ</t>
    </rPh>
    <phoneticPr fontId="4"/>
  </si>
  <si>
    <t>厚木市七沢地内</t>
    <rPh sb="0" eb="3">
      <t>アツギシ</t>
    </rPh>
    <rPh sb="3" eb="5">
      <t>ナナサワ</t>
    </rPh>
    <rPh sb="5" eb="6">
      <t>チ</t>
    </rPh>
    <rPh sb="6" eb="7">
      <t>ナイ</t>
    </rPh>
    <phoneticPr fontId="4"/>
  </si>
  <si>
    <t>令和３年度 道路補修工事 設計積算・現場技術業務委託（ゼロ県債）（その８）</t>
    <rPh sb="0" eb="2">
      <t>レイワ</t>
    </rPh>
    <rPh sb="3" eb="5">
      <t>ネンド</t>
    </rPh>
    <rPh sb="6" eb="8">
      <t>ドウロ</t>
    </rPh>
    <rPh sb="8" eb="10">
      <t>ホシュウ</t>
    </rPh>
    <rPh sb="10" eb="12">
      <t>コウジ</t>
    </rPh>
    <rPh sb="13" eb="15">
      <t>セッケイ</t>
    </rPh>
    <rPh sb="15" eb="17">
      <t>セキサン</t>
    </rPh>
    <rPh sb="18" eb="20">
      <t>ゲンバ</t>
    </rPh>
    <rPh sb="20" eb="22">
      <t>ギジュツ</t>
    </rPh>
    <rPh sb="22" eb="24">
      <t>ギョウム</t>
    </rPh>
    <rPh sb="24" eb="26">
      <t>イタク</t>
    </rPh>
    <rPh sb="29" eb="31">
      <t>ケンサイ</t>
    </rPh>
    <phoneticPr fontId="4"/>
  </si>
  <si>
    <t>県道60号（厚木清川）他</t>
    <rPh sb="0" eb="2">
      <t>ケンドウ</t>
    </rPh>
    <rPh sb="4" eb="5">
      <t>ゴウ</t>
    </rPh>
    <rPh sb="6" eb="8">
      <t>アツギ</t>
    </rPh>
    <rPh sb="8" eb="10">
      <t>キヨカワ</t>
    </rPh>
    <rPh sb="11" eb="12">
      <t>ホカ</t>
    </rPh>
    <phoneticPr fontId="4"/>
  </si>
  <si>
    <t>厚木市飯山地内他</t>
    <rPh sb="0" eb="3">
      <t>アツギシ</t>
    </rPh>
    <rPh sb="3" eb="5">
      <t>イイヤマ</t>
    </rPh>
    <rPh sb="5" eb="6">
      <t>チ</t>
    </rPh>
    <rPh sb="6" eb="7">
      <t>ナイ</t>
    </rPh>
    <rPh sb="7" eb="8">
      <t>ホカ</t>
    </rPh>
    <phoneticPr fontId="4"/>
  </si>
  <si>
    <t>令和３年度　河川修繕工事（前金付県債）（その１）水防演習関係業務委託</t>
  </si>
  <si>
    <t>一級河川相模川</t>
    <rPh sb="0" eb="2">
      <t>イッキュウ</t>
    </rPh>
    <rPh sb="2" eb="4">
      <t>カセン</t>
    </rPh>
    <rPh sb="4" eb="6">
      <t>サガミ</t>
    </rPh>
    <rPh sb="6" eb="7">
      <t>ガワ</t>
    </rPh>
    <phoneticPr fontId="4"/>
  </si>
  <si>
    <t>厚木市厚木地先　三川合流点付近河川敷</t>
  </si>
  <si>
    <t>令和２年度　河川改修工事 公共(その７)令和３年度　河川改修工事 県単(その11)護岸詳細設計業務委託</t>
    <rPh sb="0" eb="2">
      <t>レイワ</t>
    </rPh>
    <rPh sb="3" eb="5">
      <t>ネンド</t>
    </rPh>
    <rPh sb="6" eb="8">
      <t>カセン</t>
    </rPh>
    <rPh sb="8" eb="10">
      <t>カイシュウ</t>
    </rPh>
    <rPh sb="10" eb="12">
      <t>コウジ</t>
    </rPh>
    <rPh sb="13" eb="15">
      <t>コウキョウ</t>
    </rPh>
    <rPh sb="20" eb="22">
      <t>レイワ</t>
    </rPh>
    <rPh sb="23" eb="25">
      <t>ネンド</t>
    </rPh>
    <rPh sb="26" eb="28">
      <t>カセン</t>
    </rPh>
    <rPh sb="28" eb="30">
      <t>カイシュウ</t>
    </rPh>
    <rPh sb="30" eb="32">
      <t>コウジ</t>
    </rPh>
    <rPh sb="33" eb="34">
      <t>ケン</t>
    </rPh>
    <rPh sb="34" eb="35">
      <t>タン</t>
    </rPh>
    <rPh sb="41" eb="43">
      <t>ゴガン</t>
    </rPh>
    <rPh sb="43" eb="45">
      <t>ショウサイ</t>
    </rPh>
    <rPh sb="45" eb="47">
      <t>セッケイ</t>
    </rPh>
    <rPh sb="47" eb="49">
      <t>ギョウム</t>
    </rPh>
    <rPh sb="49" eb="51">
      <t>イタク</t>
    </rPh>
    <phoneticPr fontId="4"/>
  </si>
  <si>
    <t>一級河川相模川</t>
    <rPh sb="0" eb="2">
      <t>イッキュウ</t>
    </rPh>
    <rPh sb="2" eb="4">
      <t>カセン</t>
    </rPh>
    <rPh sb="4" eb="7">
      <t>サガミガワ</t>
    </rPh>
    <phoneticPr fontId="4"/>
  </si>
  <si>
    <t>相模原市緑区小倉地先</t>
    <rPh sb="0" eb="4">
      <t>サガミハラシ</t>
    </rPh>
    <rPh sb="4" eb="6">
      <t>ミドリク</t>
    </rPh>
    <rPh sb="6" eb="8">
      <t>オグラ</t>
    </rPh>
    <rPh sb="8" eb="10">
      <t>チサキ</t>
    </rPh>
    <phoneticPr fontId="4"/>
  </si>
  <si>
    <t>令和３年度　道路災害防除工事（ゼロ県債）（その１）設計業務委託</t>
  </si>
  <si>
    <t>愛甲郡清川村煤ヶ谷地内</t>
  </si>
  <si>
    <t>令和３年度　道路災害防除工事　設計業務委託　県単（その48）</t>
  </si>
  <si>
    <t>県道70号（秦野清川）</t>
  </si>
  <si>
    <t>愛甲郡清川村宮ヶ瀬地内</t>
  </si>
  <si>
    <t>令和３年度　河川修繕工事　測量業務委託　ゼロ県債（その１）</t>
    <rPh sb="0" eb="2">
      <t>レイワ</t>
    </rPh>
    <rPh sb="3" eb="5">
      <t>ネンド</t>
    </rPh>
    <rPh sb="6" eb="8">
      <t>カセン</t>
    </rPh>
    <rPh sb="8" eb="10">
      <t>シュウゼン</t>
    </rPh>
    <rPh sb="10" eb="12">
      <t>コウジ</t>
    </rPh>
    <rPh sb="13" eb="15">
      <t>ソクリョウ</t>
    </rPh>
    <rPh sb="15" eb="17">
      <t>ギョウム</t>
    </rPh>
    <rPh sb="17" eb="19">
      <t>イタク</t>
    </rPh>
    <rPh sb="22" eb="24">
      <t>ケンサイ</t>
    </rPh>
    <phoneticPr fontId="4"/>
  </si>
  <si>
    <t>一級河川　小鮎川</t>
    <rPh sb="0" eb="2">
      <t>イッキュウ</t>
    </rPh>
    <rPh sb="2" eb="4">
      <t>カセン</t>
    </rPh>
    <rPh sb="5" eb="7">
      <t>コアユ</t>
    </rPh>
    <rPh sb="7" eb="8">
      <t>カワ</t>
    </rPh>
    <phoneticPr fontId="4"/>
  </si>
  <si>
    <t>厚木市飯山地先他</t>
    <rPh sb="0" eb="3">
      <t>アツギシ</t>
    </rPh>
    <rPh sb="3" eb="5">
      <t>イイヤマ</t>
    </rPh>
    <rPh sb="5" eb="7">
      <t>チサキ</t>
    </rPh>
    <rPh sb="7" eb="8">
      <t>ホカ</t>
    </rPh>
    <phoneticPr fontId="4"/>
  </si>
  <si>
    <t>令和３年度河川修繕工事(ゼロ県債)(その４)堤防点検業務委託</t>
    <rPh sb="0" eb="2">
      <t>レイワ</t>
    </rPh>
    <rPh sb="3" eb="5">
      <t>ネンド</t>
    </rPh>
    <rPh sb="5" eb="7">
      <t>カセン</t>
    </rPh>
    <rPh sb="7" eb="9">
      <t>シュウゼン</t>
    </rPh>
    <rPh sb="9" eb="11">
      <t>コウジ</t>
    </rPh>
    <rPh sb="14" eb="16">
      <t>ケンサイ</t>
    </rPh>
    <rPh sb="22" eb="24">
      <t>テイボウ</t>
    </rPh>
    <rPh sb="24" eb="26">
      <t>テンケン</t>
    </rPh>
    <rPh sb="26" eb="28">
      <t>ギョウム</t>
    </rPh>
    <rPh sb="28" eb="30">
      <t>イタク</t>
    </rPh>
    <phoneticPr fontId="4"/>
  </si>
  <si>
    <t>一級河川相模川･中津川</t>
    <rPh sb="0" eb="2">
      <t>イッキュウ</t>
    </rPh>
    <rPh sb="2" eb="4">
      <t>カセン</t>
    </rPh>
    <rPh sb="4" eb="7">
      <t>サガミガワ</t>
    </rPh>
    <rPh sb="8" eb="11">
      <t>ナカツガワ</t>
    </rPh>
    <phoneticPr fontId="4"/>
  </si>
  <si>
    <t>平塚市田村地先外</t>
    <rPh sb="0" eb="3">
      <t>ヒラツカシ</t>
    </rPh>
    <rPh sb="3" eb="5">
      <t>タムラ</t>
    </rPh>
    <rPh sb="5" eb="7">
      <t>チサキ</t>
    </rPh>
    <rPh sb="7" eb="8">
      <t>ホカ</t>
    </rPh>
    <phoneticPr fontId="4"/>
  </si>
  <si>
    <t>令和４年度　道路災害防除工事　県単（その５）測量業務委託</t>
  </si>
  <si>
    <t>令和４年度　道路災害防除工事　県単（その13）測量業務委託</t>
  </si>
  <si>
    <t>令和3年度　道路災害防除工事　公共（その21）
令和4年度　道路災害防除工事　県単（その16）　合併　地質調査業務委託</t>
    <rPh sb="0" eb="2">
      <t>レイワ</t>
    </rPh>
    <rPh sb="3" eb="5">
      <t>ネンド</t>
    </rPh>
    <rPh sb="6" eb="8">
      <t>ドウロ</t>
    </rPh>
    <rPh sb="8" eb="10">
      <t>サイガイ</t>
    </rPh>
    <rPh sb="10" eb="12">
      <t>ボウジョ</t>
    </rPh>
    <rPh sb="12" eb="14">
      <t>コウジ</t>
    </rPh>
    <rPh sb="15" eb="17">
      <t>コウキョウ</t>
    </rPh>
    <rPh sb="24" eb="26">
      <t>レイワ</t>
    </rPh>
    <rPh sb="27" eb="29">
      <t>ネンド</t>
    </rPh>
    <rPh sb="30" eb="32">
      <t>ドウロ</t>
    </rPh>
    <rPh sb="32" eb="34">
      <t>サイガイ</t>
    </rPh>
    <rPh sb="34" eb="36">
      <t>ボウジョ</t>
    </rPh>
    <rPh sb="36" eb="38">
      <t>コウジ</t>
    </rPh>
    <rPh sb="39" eb="40">
      <t>ケン</t>
    </rPh>
    <rPh sb="40" eb="41">
      <t>タン</t>
    </rPh>
    <rPh sb="48" eb="50">
      <t>ガッペイ</t>
    </rPh>
    <rPh sb="51" eb="53">
      <t>チシツ</t>
    </rPh>
    <rPh sb="53" eb="55">
      <t>チョウサ</t>
    </rPh>
    <rPh sb="55" eb="57">
      <t>ギョウム</t>
    </rPh>
    <rPh sb="57" eb="59">
      <t>イタク</t>
    </rPh>
    <phoneticPr fontId="4"/>
  </si>
  <si>
    <t>令和３年度　道路改良工事　事後評価分析業務委託 ゼロ県債 (その１)</t>
    <rPh sb="0" eb="2">
      <t>レイワ</t>
    </rPh>
    <rPh sb="3" eb="5">
      <t>ネンド</t>
    </rPh>
    <rPh sb="6" eb="8">
      <t>ドウロ</t>
    </rPh>
    <rPh sb="8" eb="10">
      <t>カイリョウ</t>
    </rPh>
    <rPh sb="10" eb="12">
      <t>コウジ</t>
    </rPh>
    <rPh sb="13" eb="15">
      <t>ジゴ</t>
    </rPh>
    <rPh sb="15" eb="17">
      <t>ヒョウカ</t>
    </rPh>
    <rPh sb="17" eb="19">
      <t>ブンセキ</t>
    </rPh>
    <rPh sb="19" eb="21">
      <t>ギョウム</t>
    </rPh>
    <rPh sb="21" eb="23">
      <t>イタク</t>
    </rPh>
    <rPh sb="26" eb="28">
      <t>ケンサイ</t>
    </rPh>
    <phoneticPr fontId="4"/>
  </si>
  <si>
    <t>国道129号</t>
    <rPh sb="0" eb="2">
      <t>コクドウ</t>
    </rPh>
    <rPh sb="5" eb="6">
      <t>ゴウ</t>
    </rPh>
    <phoneticPr fontId="4"/>
  </si>
  <si>
    <t>厚木市戸田～酒井地内</t>
    <rPh sb="0" eb="3">
      <t>アツギシ</t>
    </rPh>
    <rPh sb="3" eb="5">
      <t>トダ</t>
    </rPh>
    <rPh sb="6" eb="8">
      <t>サカイ</t>
    </rPh>
    <rPh sb="8" eb="9">
      <t>チ</t>
    </rPh>
    <rPh sb="9" eb="10">
      <t>ナイ</t>
    </rPh>
    <phoneticPr fontId="4"/>
  </si>
  <si>
    <t>令和３年度 交通安全施設等整備工事 公共（その11）交通安全施設補修工事 県単（その95）令和４年度 交通安全施設等整備工事 県単（その14） 合併 点検業務委託</t>
  </si>
  <si>
    <t>国道412号</t>
    <rPh sb="0" eb="2">
      <t>コクドウ</t>
    </rPh>
    <rPh sb="5" eb="6">
      <t>ゴウ</t>
    </rPh>
    <phoneticPr fontId="4"/>
  </si>
  <si>
    <t>厚木市上荻野地内他</t>
    <rPh sb="0" eb="2">
      <t>アツギ</t>
    </rPh>
    <rPh sb="2" eb="3">
      <t>シ</t>
    </rPh>
    <rPh sb="3" eb="4">
      <t>カミ</t>
    </rPh>
    <rPh sb="4" eb="6">
      <t>オギノ</t>
    </rPh>
    <rPh sb="6" eb="7">
      <t>チ</t>
    </rPh>
    <rPh sb="7" eb="8">
      <t>ナイ</t>
    </rPh>
    <rPh sb="8" eb="9">
      <t>ホカ</t>
    </rPh>
    <phoneticPr fontId="4"/>
  </si>
  <si>
    <t>令和３年度　急傾斜地崩壊対策工事　県単（その３）令和４年度　急傾斜地崩壊対策工事　県単（その１）合併　設計業務委託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レイワ</t>
    </rPh>
    <rPh sb="27" eb="29">
      <t>ネンド</t>
    </rPh>
    <rPh sb="30" eb="40">
      <t>キュウケイシャチホウカイタイサクコウジ</t>
    </rPh>
    <rPh sb="41" eb="42">
      <t>ケン</t>
    </rPh>
    <rPh sb="42" eb="43">
      <t>タン</t>
    </rPh>
    <rPh sb="48" eb="50">
      <t>ガッペイ</t>
    </rPh>
    <rPh sb="51" eb="53">
      <t>セッケイ</t>
    </rPh>
    <rPh sb="53" eb="55">
      <t>ギョウム</t>
    </rPh>
    <rPh sb="55" eb="57">
      <t>イタク</t>
    </rPh>
    <phoneticPr fontId="4"/>
  </si>
  <si>
    <t>日向B地区</t>
    <rPh sb="0" eb="2">
      <t>ヒナタ</t>
    </rPh>
    <rPh sb="3" eb="5">
      <t>チク</t>
    </rPh>
    <phoneticPr fontId="4"/>
  </si>
  <si>
    <t>愛川町半原地内</t>
    <rPh sb="0" eb="3">
      <t>アイカワマチ</t>
    </rPh>
    <rPh sb="3" eb="5">
      <t>ハンバラ</t>
    </rPh>
    <rPh sb="5" eb="6">
      <t>チ</t>
    </rPh>
    <rPh sb="6" eb="7">
      <t>ナイ</t>
    </rPh>
    <phoneticPr fontId="4"/>
  </si>
  <si>
    <t>令和３年度　河川修繕工事　測量業務委託　ｾﾞﾛ県債（その１）</t>
    <rPh sb="0" eb="2">
      <t>レイワ</t>
    </rPh>
    <rPh sb="3" eb="5">
      <t>ネンド</t>
    </rPh>
    <rPh sb="6" eb="8">
      <t>カセン</t>
    </rPh>
    <rPh sb="8" eb="10">
      <t>シュウゼン</t>
    </rPh>
    <rPh sb="10" eb="12">
      <t>コウジ</t>
    </rPh>
    <rPh sb="13" eb="15">
      <t>ソクリョウ</t>
    </rPh>
    <rPh sb="15" eb="17">
      <t>ギョウム</t>
    </rPh>
    <rPh sb="17" eb="19">
      <t>イタク</t>
    </rPh>
    <rPh sb="23" eb="25">
      <t>ケンサイ</t>
    </rPh>
    <phoneticPr fontId="4"/>
  </si>
  <si>
    <t>一級河川　荻野川</t>
    <rPh sb="0" eb="2">
      <t>イッキュウ</t>
    </rPh>
    <rPh sb="2" eb="4">
      <t>カセン</t>
    </rPh>
    <rPh sb="5" eb="7">
      <t>オギノ</t>
    </rPh>
    <rPh sb="7" eb="8">
      <t>ガワ</t>
    </rPh>
    <phoneticPr fontId="4"/>
  </si>
  <si>
    <t>厚木市及川地先他</t>
    <rPh sb="0" eb="3">
      <t>アツギシ</t>
    </rPh>
    <rPh sb="3" eb="5">
      <t>オイカワ</t>
    </rPh>
    <rPh sb="5" eb="7">
      <t>チサキ</t>
    </rPh>
    <rPh sb="7" eb="8">
      <t>ホカ</t>
    </rPh>
    <phoneticPr fontId="4"/>
  </si>
  <si>
    <t>令和３年度　河川修繕工事　測量業務委託　ゼロ県債（その１）</t>
  </si>
  <si>
    <t>一級河川　玉川</t>
  </si>
  <si>
    <t>厚木市酒井　地先他</t>
  </si>
  <si>
    <t>令和４年度　公園整備工事　県単（その701）測量業務委託</t>
    <rPh sb="0" eb="2">
      <t>レイワ</t>
    </rPh>
    <rPh sb="3" eb="5">
      <t>ネンド</t>
    </rPh>
    <rPh sb="6" eb="8">
      <t>コウエン</t>
    </rPh>
    <rPh sb="8" eb="10">
      <t>セイビ</t>
    </rPh>
    <rPh sb="10" eb="12">
      <t>コウジ</t>
    </rPh>
    <rPh sb="13" eb="14">
      <t>ケン</t>
    </rPh>
    <rPh sb="14" eb="15">
      <t>タン</t>
    </rPh>
    <rPh sb="22" eb="24">
      <t>ソクリョウ</t>
    </rPh>
    <rPh sb="24" eb="26">
      <t>ギョウム</t>
    </rPh>
    <rPh sb="26" eb="28">
      <t>イタク</t>
    </rPh>
    <phoneticPr fontId="4"/>
  </si>
  <si>
    <t>県立七沢森林公園</t>
    <rPh sb="0" eb="2">
      <t>ケンリツ</t>
    </rPh>
    <rPh sb="2" eb="4">
      <t>ナナサワ</t>
    </rPh>
    <rPh sb="4" eb="6">
      <t>シンリン</t>
    </rPh>
    <rPh sb="6" eb="8">
      <t>コウエン</t>
    </rPh>
    <phoneticPr fontId="4"/>
  </si>
  <si>
    <t>令和３年度 交通安全施設補修工事 県単（その94）令和４年度 交通安全施設補修工事 県単（その16） 合併 点検業務委託</t>
    <rPh sb="12" eb="14">
      <t>ホシュウ</t>
    </rPh>
    <rPh sb="17" eb="18">
      <t>ケン</t>
    </rPh>
    <rPh sb="18" eb="19">
      <t>タン</t>
    </rPh>
    <rPh sb="37" eb="39">
      <t>ホシュウ</t>
    </rPh>
    <phoneticPr fontId="5"/>
  </si>
  <si>
    <t>国道129号他</t>
    <rPh sb="0" eb="2">
      <t>コクドウ</t>
    </rPh>
    <rPh sb="5" eb="6">
      <t>ゴウ</t>
    </rPh>
    <rPh sb="6" eb="7">
      <t>ホカ</t>
    </rPh>
    <phoneticPr fontId="5"/>
  </si>
  <si>
    <t>厚木市戸田地内他</t>
    <rPh sb="0" eb="2">
      <t>アツギ</t>
    </rPh>
    <rPh sb="2" eb="3">
      <t>シ</t>
    </rPh>
    <rPh sb="3" eb="5">
      <t>トダ</t>
    </rPh>
    <rPh sb="5" eb="6">
      <t>チ</t>
    </rPh>
    <rPh sb="6" eb="7">
      <t>ナイ</t>
    </rPh>
    <rPh sb="7" eb="8">
      <t>ホカ</t>
    </rPh>
    <phoneticPr fontId="5"/>
  </si>
  <si>
    <t>令和３年度　道路改良工事　県単（その32）令和４年度　道路改良工事　県単（その６）合併　調査業務委託</t>
    <rPh sb="0" eb="2">
      <t>レイワ</t>
    </rPh>
    <rPh sb="3" eb="5">
      <t>ネンド</t>
    </rPh>
    <rPh sb="6" eb="12">
      <t>ドウロカイリョウコウジ</t>
    </rPh>
    <rPh sb="13" eb="14">
      <t>ケン</t>
    </rPh>
    <rPh sb="14" eb="15">
      <t>タン</t>
    </rPh>
    <rPh sb="21" eb="23">
      <t>レイワ</t>
    </rPh>
    <rPh sb="24" eb="26">
      <t>ネンド</t>
    </rPh>
    <rPh sb="27" eb="33">
      <t>ドウロカイリョウコウジ</t>
    </rPh>
    <rPh sb="34" eb="35">
      <t>ケン</t>
    </rPh>
    <rPh sb="35" eb="36">
      <t>タン</t>
    </rPh>
    <rPh sb="41" eb="43">
      <t>ガッペイ</t>
    </rPh>
    <rPh sb="44" eb="50">
      <t>チョウサギョウムイタク</t>
    </rPh>
    <phoneticPr fontId="5"/>
  </si>
  <si>
    <t>県道42号（藤沢座間厚木）</t>
    <rPh sb="0" eb="2">
      <t>ケンドウ</t>
    </rPh>
    <rPh sb="4" eb="5">
      <t>ゴウ</t>
    </rPh>
    <rPh sb="6" eb="12">
      <t>フジサワザマアツギ</t>
    </rPh>
    <phoneticPr fontId="5"/>
  </si>
  <si>
    <t>厚木市三田～下荻野地内</t>
    <rPh sb="0" eb="3">
      <t>アツギシ</t>
    </rPh>
    <rPh sb="3" eb="5">
      <t>サンダ</t>
    </rPh>
    <rPh sb="6" eb="9">
      <t>シモオギノ</t>
    </rPh>
    <rPh sb="9" eb="10">
      <t>チ</t>
    </rPh>
    <rPh sb="10" eb="11">
      <t>ナイ</t>
    </rPh>
    <phoneticPr fontId="5"/>
  </si>
  <si>
    <t>令和４年度　公園整備工事　県単（その705）地質調査業務委託</t>
    <rPh sb="0" eb="2">
      <t>レイワ</t>
    </rPh>
    <rPh sb="3" eb="5">
      <t>ネンド</t>
    </rPh>
    <rPh sb="6" eb="8">
      <t>コウエン</t>
    </rPh>
    <rPh sb="8" eb="10">
      <t>セイビ</t>
    </rPh>
    <rPh sb="10" eb="12">
      <t>コウジ</t>
    </rPh>
    <rPh sb="13" eb="14">
      <t>ケン</t>
    </rPh>
    <rPh sb="14" eb="15">
      <t>タン</t>
    </rPh>
    <rPh sb="22" eb="24">
      <t>チシツ</t>
    </rPh>
    <rPh sb="24" eb="26">
      <t>チョウサ</t>
    </rPh>
    <rPh sb="26" eb="28">
      <t>ギョウム</t>
    </rPh>
    <rPh sb="28" eb="30">
      <t>イタク</t>
    </rPh>
    <phoneticPr fontId="5"/>
  </si>
  <si>
    <t>県立七沢森林公園</t>
    <rPh sb="0" eb="2">
      <t>ケンリツ</t>
    </rPh>
    <rPh sb="2" eb="4">
      <t>ナナサワ</t>
    </rPh>
    <rPh sb="4" eb="6">
      <t>シンリン</t>
    </rPh>
    <rPh sb="6" eb="8">
      <t>コウエン</t>
    </rPh>
    <phoneticPr fontId="5"/>
  </si>
  <si>
    <t>厚木市七沢　地内</t>
    <rPh sb="0" eb="3">
      <t>アツギシ</t>
    </rPh>
    <rPh sb="3" eb="5">
      <t>ナナサワ</t>
    </rPh>
    <rPh sb="6" eb="7">
      <t>チ</t>
    </rPh>
    <rPh sb="7" eb="8">
      <t>ナイ</t>
    </rPh>
    <phoneticPr fontId="5"/>
  </si>
  <si>
    <t>令和３年度　河川修繕工事　測量業務委託　ｾﾞﾛ県債（その１）</t>
    <rPh sb="0" eb="2">
      <t>レイワ</t>
    </rPh>
    <rPh sb="3" eb="5">
      <t>ネンド</t>
    </rPh>
    <rPh sb="6" eb="8">
      <t>カセン</t>
    </rPh>
    <rPh sb="8" eb="10">
      <t>シュウゼン</t>
    </rPh>
    <rPh sb="10" eb="12">
      <t>コウジ</t>
    </rPh>
    <rPh sb="13" eb="15">
      <t>ソクリョウ</t>
    </rPh>
    <rPh sb="15" eb="17">
      <t>ギョウム</t>
    </rPh>
    <rPh sb="17" eb="19">
      <t>イタク</t>
    </rPh>
    <rPh sb="23" eb="25">
      <t>ケンサイ</t>
    </rPh>
    <phoneticPr fontId="5"/>
  </si>
  <si>
    <t>一級河川　小鮎川</t>
    <rPh sb="0" eb="2">
      <t>イッキュウ</t>
    </rPh>
    <rPh sb="2" eb="4">
      <t>カセン</t>
    </rPh>
    <rPh sb="5" eb="7">
      <t>コアユ</t>
    </rPh>
    <rPh sb="7" eb="8">
      <t>ガワ</t>
    </rPh>
    <phoneticPr fontId="5"/>
  </si>
  <si>
    <t>厚木市厚木地先他</t>
    <rPh sb="0" eb="3">
      <t>アツギシ</t>
    </rPh>
    <rPh sb="3" eb="5">
      <t>アツギ</t>
    </rPh>
    <rPh sb="5" eb="7">
      <t>チサキ</t>
    </rPh>
    <rPh sb="7" eb="8">
      <t>ホカ</t>
    </rPh>
    <phoneticPr fontId="5"/>
  </si>
  <si>
    <t>令和３年度　急傾斜地崩壊対策工事　公共（その２）測量業務委託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5"/>
  </si>
  <si>
    <t>急傾斜地崩壊危険区域　山際地区</t>
    <rPh sb="0" eb="1">
      <t>キュウ</t>
    </rPh>
    <rPh sb="1" eb="4">
      <t>ケイシャチ</t>
    </rPh>
    <rPh sb="4" eb="6">
      <t>ホウカイ</t>
    </rPh>
    <rPh sb="6" eb="8">
      <t>キケン</t>
    </rPh>
    <rPh sb="8" eb="10">
      <t>クイキ</t>
    </rPh>
    <rPh sb="11" eb="13">
      <t>ヤマギワ</t>
    </rPh>
    <rPh sb="13" eb="15">
      <t>チク</t>
    </rPh>
    <phoneticPr fontId="5"/>
  </si>
  <si>
    <t>厚木市山際地内</t>
    <rPh sb="0" eb="3">
      <t>アツギシ</t>
    </rPh>
    <rPh sb="3" eb="5">
      <t>ヤマギワ</t>
    </rPh>
    <rPh sb="5" eb="6">
      <t>チ</t>
    </rPh>
    <rPh sb="6" eb="7">
      <t>ナイ</t>
    </rPh>
    <phoneticPr fontId="5"/>
  </si>
  <si>
    <t>令和３年度　通常砂防工事　公共（その１）　防災砂防工事　県単（その７）合併　地質調査業務委託</t>
    <rPh sb="0" eb="2">
      <t>レイワ</t>
    </rPh>
    <rPh sb="3" eb="5">
      <t>ネンド</t>
    </rPh>
    <rPh sb="6" eb="8">
      <t>ツウジョウ</t>
    </rPh>
    <rPh sb="8" eb="10">
      <t>サボウ</t>
    </rPh>
    <rPh sb="10" eb="12">
      <t>コウジ</t>
    </rPh>
    <rPh sb="13" eb="15">
      <t>コウキョウ</t>
    </rPh>
    <rPh sb="21" eb="23">
      <t>ボウサイ</t>
    </rPh>
    <rPh sb="23" eb="25">
      <t>サボウ</t>
    </rPh>
    <rPh sb="25" eb="27">
      <t>コウジ</t>
    </rPh>
    <rPh sb="28" eb="30">
      <t>ケンタン</t>
    </rPh>
    <rPh sb="35" eb="37">
      <t>ガッペイ</t>
    </rPh>
    <rPh sb="38" eb="40">
      <t>チシツ</t>
    </rPh>
    <rPh sb="40" eb="42">
      <t>チョウサ</t>
    </rPh>
    <rPh sb="42" eb="44">
      <t>ギョウム</t>
    </rPh>
    <rPh sb="44" eb="46">
      <t>イタク</t>
    </rPh>
    <phoneticPr fontId="5"/>
  </si>
  <si>
    <t>砂防指定地「中丸沢２」地区</t>
    <rPh sb="0" eb="2">
      <t>サボウ</t>
    </rPh>
    <rPh sb="2" eb="5">
      <t>シテイチ</t>
    </rPh>
    <rPh sb="6" eb="8">
      <t>ナカマル</t>
    </rPh>
    <rPh sb="8" eb="9">
      <t>サワ</t>
    </rPh>
    <rPh sb="11" eb="13">
      <t>チク</t>
    </rPh>
    <phoneticPr fontId="5"/>
  </si>
  <si>
    <t>清川村煤ケ谷地先</t>
    <rPh sb="0" eb="3">
      <t>キヨカワムラ</t>
    </rPh>
    <rPh sb="3" eb="6">
      <t>ススガヤ</t>
    </rPh>
    <rPh sb="6" eb="8">
      <t>チサキ</t>
    </rPh>
    <phoneticPr fontId="5"/>
  </si>
  <si>
    <t>令和３年度　河川修繕工事（ゼロ県債）（その１）数値地形図修正業務委託</t>
  </si>
  <si>
    <t>一級河川相模川</t>
    <rPh sb="0" eb="2">
      <t>イッキュウ</t>
    </rPh>
    <rPh sb="2" eb="4">
      <t>カセン</t>
    </rPh>
    <rPh sb="4" eb="7">
      <t>サガミガワ</t>
    </rPh>
    <phoneticPr fontId="5"/>
  </si>
  <si>
    <t>平塚市田村地先外</t>
    <rPh sb="0" eb="3">
      <t>ヒラツカシ</t>
    </rPh>
    <rPh sb="3" eb="5">
      <t>タムラ</t>
    </rPh>
    <rPh sb="5" eb="7">
      <t>チサキ</t>
    </rPh>
    <rPh sb="7" eb="8">
      <t>ホカ</t>
    </rPh>
    <phoneticPr fontId="5"/>
  </si>
  <si>
    <t>令和４年度　道路災害防除工事　県単（その92）測量業務委託</t>
  </si>
  <si>
    <t>愛川町田代地内</t>
    <rPh sb="0" eb="3">
      <t>アイカワマチ</t>
    </rPh>
    <rPh sb="3" eb="5">
      <t>タシロ</t>
    </rPh>
    <rPh sb="5" eb="6">
      <t>チ</t>
    </rPh>
    <rPh sb="6" eb="7">
      <t>ナイ</t>
    </rPh>
    <phoneticPr fontId="4"/>
  </si>
  <si>
    <t>令和４年度 道路補修工事 県単（その８）発注者支援業務委託</t>
  </si>
  <si>
    <t>国道129号他</t>
    <rPh sb="0" eb="2">
      <t>コクドウ</t>
    </rPh>
    <rPh sb="5" eb="6">
      <t>ゴウ</t>
    </rPh>
    <rPh sb="6" eb="7">
      <t>ホカ</t>
    </rPh>
    <phoneticPr fontId="4"/>
  </si>
  <si>
    <t>厚木市関口地内他</t>
    <rPh sb="0" eb="2">
      <t>アツギ</t>
    </rPh>
    <rPh sb="2" eb="3">
      <t>シ</t>
    </rPh>
    <rPh sb="3" eb="5">
      <t>セキグチ</t>
    </rPh>
    <rPh sb="5" eb="6">
      <t>チ</t>
    </rPh>
    <rPh sb="6" eb="7">
      <t>ナイ</t>
    </rPh>
    <rPh sb="7" eb="8">
      <t>ホカ</t>
    </rPh>
    <phoneticPr fontId="4"/>
  </si>
  <si>
    <t>令和４年度　道路災害防除工事　公共（その２）県単（その46）合併　設計業務委託</t>
    <rPh sb="0" eb="2">
      <t>レイワ</t>
    </rPh>
    <rPh sb="3" eb="4">
      <t>ネン</t>
    </rPh>
    <rPh sb="4" eb="5">
      <t>ド</t>
    </rPh>
    <rPh sb="6" eb="8">
      <t>ドウロ</t>
    </rPh>
    <rPh sb="8" eb="10">
      <t>サイガイ</t>
    </rPh>
    <rPh sb="10" eb="12">
      <t>ボウジョ</t>
    </rPh>
    <rPh sb="12" eb="14">
      <t>コウジ</t>
    </rPh>
    <rPh sb="15" eb="17">
      <t>コウキョウ</t>
    </rPh>
    <rPh sb="22" eb="23">
      <t>ケン</t>
    </rPh>
    <rPh sb="23" eb="24">
      <t>タン</t>
    </rPh>
    <rPh sb="30" eb="32">
      <t>ガッペイ</t>
    </rPh>
    <rPh sb="33" eb="35">
      <t>セッケイ</t>
    </rPh>
    <rPh sb="35" eb="37">
      <t>ギョウム</t>
    </rPh>
    <rPh sb="37" eb="39">
      <t>イタク</t>
    </rPh>
    <phoneticPr fontId="4"/>
  </si>
  <si>
    <t>県道42号（藤沢座間厚木）他</t>
    <rPh sb="0" eb="2">
      <t>ケンドウ</t>
    </rPh>
    <rPh sb="4" eb="5">
      <t>ゴウ</t>
    </rPh>
    <rPh sb="6" eb="8">
      <t>フジサワ</t>
    </rPh>
    <rPh sb="8" eb="10">
      <t>ザマ</t>
    </rPh>
    <rPh sb="10" eb="12">
      <t>アツギ</t>
    </rPh>
    <rPh sb="13" eb="14">
      <t>ホカ</t>
    </rPh>
    <phoneticPr fontId="4"/>
  </si>
  <si>
    <t>令和４年度　道路災害防除工事　県単（その51）設計業務委託</t>
    <rPh sb="23" eb="25">
      <t>セッケイ</t>
    </rPh>
    <rPh sb="25" eb="27">
      <t>ギョウム</t>
    </rPh>
    <rPh sb="27" eb="29">
      <t>イタク</t>
    </rPh>
    <phoneticPr fontId="4"/>
  </si>
  <si>
    <t>清川村宮ヶ瀬地内</t>
    <rPh sb="0" eb="3">
      <t>キヨカワムラ</t>
    </rPh>
    <rPh sb="3" eb="4">
      <t>ミヤ</t>
    </rPh>
    <rPh sb="5" eb="6">
      <t>セ</t>
    </rPh>
    <rPh sb="6" eb="7">
      <t>チ</t>
    </rPh>
    <rPh sb="7" eb="8">
      <t>ナイ</t>
    </rPh>
    <phoneticPr fontId="4"/>
  </si>
  <si>
    <t>令和４年度　道路災害防除工事　県単（その52）設計業務委託</t>
    <rPh sb="23" eb="25">
      <t>セッケイ</t>
    </rPh>
    <rPh sb="25" eb="27">
      <t>ギョウム</t>
    </rPh>
    <rPh sb="27" eb="29">
      <t>イタク</t>
    </rPh>
    <phoneticPr fontId="4"/>
  </si>
  <si>
    <t>県道514号（宮ケ瀬愛川）</t>
    <rPh sb="0" eb="2">
      <t>ケンドウ</t>
    </rPh>
    <rPh sb="5" eb="6">
      <t>ゴウ</t>
    </rPh>
    <rPh sb="7" eb="10">
      <t>ミヤガセ</t>
    </rPh>
    <rPh sb="10" eb="12">
      <t>アイカワ</t>
    </rPh>
    <phoneticPr fontId="4"/>
  </si>
  <si>
    <t>清川村宮ヶ瀬地内</t>
    <rPh sb="0" eb="3">
      <t>キヨカワムラ</t>
    </rPh>
    <rPh sb="3" eb="6">
      <t>ミヤガセ</t>
    </rPh>
    <rPh sb="6" eb="7">
      <t>チ</t>
    </rPh>
    <rPh sb="7" eb="8">
      <t>ナイ</t>
    </rPh>
    <phoneticPr fontId="4"/>
  </si>
  <si>
    <t>令和３年度　橋りょう補修工事　耐震補強予備設計業務委託　県単（その12）</t>
    <rPh sb="6" eb="7">
      <t>キョウ</t>
    </rPh>
    <rPh sb="10" eb="12">
      <t>ホシュウ</t>
    </rPh>
    <rPh sb="12" eb="14">
      <t>コウジ</t>
    </rPh>
    <rPh sb="15" eb="17">
      <t>タイシン</t>
    </rPh>
    <rPh sb="17" eb="19">
      <t>ホキョウ</t>
    </rPh>
    <rPh sb="19" eb="21">
      <t>ヨビ</t>
    </rPh>
    <rPh sb="21" eb="23">
      <t>セッケイ</t>
    </rPh>
    <rPh sb="23" eb="25">
      <t>ギョウム</t>
    </rPh>
    <rPh sb="25" eb="27">
      <t>イタク</t>
    </rPh>
    <phoneticPr fontId="4"/>
  </si>
  <si>
    <t>清川村煤ヶ谷地内他（土山峠橋他）</t>
    <rPh sb="0" eb="3">
      <t>キヨカワムラ</t>
    </rPh>
    <rPh sb="3" eb="6">
      <t>ススガヤ</t>
    </rPh>
    <rPh sb="6" eb="7">
      <t>チ</t>
    </rPh>
    <rPh sb="7" eb="8">
      <t>ナイ</t>
    </rPh>
    <rPh sb="8" eb="9">
      <t>ホカ</t>
    </rPh>
    <rPh sb="10" eb="12">
      <t>ツチヤマ</t>
    </rPh>
    <rPh sb="12" eb="13">
      <t>トウゲ</t>
    </rPh>
    <rPh sb="13" eb="14">
      <t>ハシ</t>
    </rPh>
    <rPh sb="14" eb="15">
      <t>ホカ</t>
    </rPh>
    <phoneticPr fontId="4"/>
  </si>
  <si>
    <t>令和４年度　道路災害防除工事　県単（その17）　設計業務委託</t>
  </si>
  <si>
    <t>県道70号(秦野清川)</t>
    <rPh sb="0" eb="2">
      <t>ケンドウ</t>
    </rPh>
    <rPh sb="4" eb="5">
      <t>ゴウ</t>
    </rPh>
    <rPh sb="6" eb="10">
      <t>ハダノキヨカワ</t>
    </rPh>
    <phoneticPr fontId="4"/>
  </si>
  <si>
    <t>清川村煤ヶ谷地内</t>
    <rPh sb="0" eb="3">
      <t>キヨカワムラ</t>
    </rPh>
    <rPh sb="3" eb="6">
      <t>ススガヤ</t>
    </rPh>
    <rPh sb="6" eb="7">
      <t>チ</t>
    </rPh>
    <rPh sb="7" eb="8">
      <t>ナイ</t>
    </rPh>
    <phoneticPr fontId="4"/>
  </si>
  <si>
    <t>令和4年度 公園整備工事 県単（その702）防災点検業務委託</t>
  </si>
  <si>
    <t>厚木市七沢　地内他</t>
    <rPh sb="0" eb="3">
      <t>アツギシ</t>
    </rPh>
    <rPh sb="3" eb="5">
      <t>ナナサワ</t>
    </rPh>
    <rPh sb="6" eb="7">
      <t>チ</t>
    </rPh>
    <rPh sb="7" eb="8">
      <t>ナイ</t>
    </rPh>
    <rPh sb="8" eb="9">
      <t>ホカ</t>
    </rPh>
    <phoneticPr fontId="4"/>
  </si>
  <si>
    <t>令和３年度　厚木土木事務所　設計積算・現場技術業務委託（その１）</t>
    <rPh sb="0" eb="2">
      <t>レイワ</t>
    </rPh>
    <rPh sb="3" eb="5">
      <t>ネンド</t>
    </rPh>
    <rPh sb="6" eb="8">
      <t>アツギ</t>
    </rPh>
    <rPh sb="8" eb="10">
      <t>ドボク</t>
    </rPh>
    <rPh sb="10" eb="12">
      <t>ジム</t>
    </rPh>
    <rPh sb="12" eb="13">
      <t>ショ</t>
    </rPh>
    <rPh sb="14" eb="16">
      <t>セッケイ</t>
    </rPh>
    <rPh sb="16" eb="18">
      <t>セキサン</t>
    </rPh>
    <rPh sb="19" eb="21">
      <t>ゲンバ</t>
    </rPh>
    <rPh sb="21" eb="23">
      <t>ギジュツ</t>
    </rPh>
    <rPh sb="23" eb="25">
      <t>ギョウム</t>
    </rPh>
    <rPh sb="25" eb="27">
      <t>イタク</t>
    </rPh>
    <phoneticPr fontId="4"/>
  </si>
  <si>
    <t>厚木市松枝二丁目地内他</t>
    <rPh sb="0" eb="3">
      <t>アツギシ</t>
    </rPh>
    <rPh sb="3" eb="5">
      <t>マツエ</t>
    </rPh>
    <rPh sb="5" eb="8">
      <t>ニチョウメ</t>
    </rPh>
    <rPh sb="8" eb="10">
      <t>チナイ</t>
    </rPh>
    <rPh sb="10" eb="11">
      <t>ホカ</t>
    </rPh>
    <phoneticPr fontId="4"/>
  </si>
  <si>
    <t>令和３年度　橋りょう補修工事　公共（その11）県単（その41）合併　設計業務委託</t>
    <rPh sb="0" eb="2">
      <t>レイワ</t>
    </rPh>
    <rPh sb="3" eb="5">
      <t>ネンド</t>
    </rPh>
    <rPh sb="6" eb="7">
      <t>キョウ</t>
    </rPh>
    <rPh sb="10" eb="12">
      <t>ホシュウ</t>
    </rPh>
    <rPh sb="12" eb="14">
      <t>コウジ</t>
    </rPh>
    <rPh sb="15" eb="17">
      <t>コウキョウ</t>
    </rPh>
    <rPh sb="23" eb="24">
      <t>ケン</t>
    </rPh>
    <rPh sb="24" eb="25">
      <t>タン</t>
    </rPh>
    <rPh sb="31" eb="33">
      <t>ガッペイ</t>
    </rPh>
    <rPh sb="34" eb="36">
      <t>セッケイ</t>
    </rPh>
    <rPh sb="36" eb="38">
      <t>ギョウム</t>
    </rPh>
    <rPh sb="38" eb="40">
      <t>イタク</t>
    </rPh>
    <phoneticPr fontId="4"/>
  </si>
  <si>
    <t>厚木市下荻野地内他</t>
    <rPh sb="0" eb="3">
      <t>アツギシ</t>
    </rPh>
    <rPh sb="3" eb="4">
      <t>シモ</t>
    </rPh>
    <rPh sb="4" eb="6">
      <t>オギノ</t>
    </rPh>
    <rPh sb="6" eb="8">
      <t>チナイ</t>
    </rPh>
    <rPh sb="8" eb="9">
      <t>ホカ</t>
    </rPh>
    <phoneticPr fontId="4"/>
  </si>
  <si>
    <t>令和４年度　橋りょう補修工事　公共（その１）県単（その11）合併　点検業務委託</t>
    <rPh sb="0" eb="2">
      <t>レイワ</t>
    </rPh>
    <rPh sb="3" eb="5">
      <t>ネンド</t>
    </rPh>
    <rPh sb="6" eb="7">
      <t>キョウ</t>
    </rPh>
    <rPh sb="10" eb="12">
      <t>ホシュウ</t>
    </rPh>
    <rPh sb="12" eb="14">
      <t>コウジ</t>
    </rPh>
    <rPh sb="15" eb="17">
      <t>コウキョウ</t>
    </rPh>
    <rPh sb="22" eb="23">
      <t>ケン</t>
    </rPh>
    <rPh sb="23" eb="24">
      <t>タン</t>
    </rPh>
    <rPh sb="30" eb="32">
      <t>ガッペイ</t>
    </rPh>
    <rPh sb="33" eb="35">
      <t>テンケン</t>
    </rPh>
    <rPh sb="35" eb="37">
      <t>ギョウム</t>
    </rPh>
    <rPh sb="37" eb="39">
      <t>イタク</t>
    </rPh>
    <phoneticPr fontId="4"/>
  </si>
  <si>
    <t>清川村宮ヶ瀬地内</t>
  </si>
  <si>
    <t>令和４年度　橋りょう補修工事　公共（その２）県単（その12）合併　点検業務委託</t>
    <rPh sb="0" eb="2">
      <t>レイワ</t>
    </rPh>
    <rPh sb="3" eb="5">
      <t>ネンド</t>
    </rPh>
    <rPh sb="6" eb="7">
      <t>キョウ</t>
    </rPh>
    <rPh sb="10" eb="12">
      <t>ホシュウ</t>
    </rPh>
    <rPh sb="12" eb="14">
      <t>コウジ</t>
    </rPh>
    <rPh sb="15" eb="17">
      <t>コウキョウ</t>
    </rPh>
    <rPh sb="22" eb="23">
      <t>ケン</t>
    </rPh>
    <rPh sb="23" eb="24">
      <t>タン</t>
    </rPh>
    <rPh sb="30" eb="32">
      <t>ガッペイ</t>
    </rPh>
    <rPh sb="33" eb="35">
      <t>テンケン</t>
    </rPh>
    <rPh sb="35" eb="37">
      <t>ギョウム</t>
    </rPh>
    <rPh sb="37" eb="39">
      <t>イタク</t>
    </rPh>
    <phoneticPr fontId="4"/>
  </si>
  <si>
    <t>愛川町半原地内他</t>
    <rPh sb="0" eb="3">
      <t>アイカワマチ</t>
    </rPh>
    <rPh sb="3" eb="5">
      <t>ハンバラ</t>
    </rPh>
    <rPh sb="5" eb="6">
      <t>チ</t>
    </rPh>
    <rPh sb="6" eb="7">
      <t>ナイ</t>
    </rPh>
    <rPh sb="7" eb="8">
      <t>ホカ</t>
    </rPh>
    <phoneticPr fontId="4"/>
  </si>
  <si>
    <t>令和４年度　道路災害防除工事　公共（その3）県単（その47）合併　点検業務委託</t>
    <rPh sb="0" eb="2">
      <t>レイワ</t>
    </rPh>
    <rPh sb="3" eb="4">
      <t>ネン</t>
    </rPh>
    <rPh sb="4" eb="5">
      <t>ド</t>
    </rPh>
    <rPh sb="6" eb="8">
      <t>ドウロ</t>
    </rPh>
    <rPh sb="8" eb="10">
      <t>サイガイ</t>
    </rPh>
    <rPh sb="10" eb="12">
      <t>ボウジョ</t>
    </rPh>
    <rPh sb="12" eb="14">
      <t>コウジ</t>
    </rPh>
    <rPh sb="15" eb="17">
      <t>コウキョウ</t>
    </rPh>
    <rPh sb="22" eb="23">
      <t>ケン</t>
    </rPh>
    <rPh sb="23" eb="24">
      <t>タン</t>
    </rPh>
    <rPh sb="30" eb="32">
      <t>ガッペイ</t>
    </rPh>
    <rPh sb="33" eb="35">
      <t>テンケン</t>
    </rPh>
    <rPh sb="35" eb="37">
      <t>ギョウム</t>
    </rPh>
    <rPh sb="37" eb="39">
      <t>イタク</t>
    </rPh>
    <phoneticPr fontId="4"/>
  </si>
  <si>
    <t>県道64号（伊勢原津久井）他</t>
    <rPh sb="0" eb="2">
      <t>ケンドウ</t>
    </rPh>
    <rPh sb="4" eb="5">
      <t>ゴウ</t>
    </rPh>
    <rPh sb="6" eb="9">
      <t>イセハラ</t>
    </rPh>
    <rPh sb="9" eb="12">
      <t>ツクイ</t>
    </rPh>
    <rPh sb="13" eb="14">
      <t>ホカ</t>
    </rPh>
    <phoneticPr fontId="4"/>
  </si>
  <si>
    <t>清川村宮ヶ瀬地内他</t>
    <rPh sb="0" eb="3">
      <t>キヨカワムラ</t>
    </rPh>
    <rPh sb="3" eb="6">
      <t>ミヤガセ</t>
    </rPh>
    <rPh sb="6" eb="7">
      <t>チ</t>
    </rPh>
    <rPh sb="7" eb="8">
      <t>ナイ</t>
    </rPh>
    <rPh sb="8" eb="9">
      <t>ホカ</t>
    </rPh>
    <phoneticPr fontId="4"/>
  </si>
  <si>
    <t>令和４年度　道路災害防除工事　県単（その98）地質調査業務委託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チシツ</t>
    </rPh>
    <rPh sb="25" eb="27">
      <t>チョウサ</t>
    </rPh>
    <rPh sb="27" eb="29">
      <t>ギョウム</t>
    </rPh>
    <rPh sb="29" eb="31">
      <t>イタク</t>
    </rPh>
    <phoneticPr fontId="4"/>
  </si>
  <si>
    <t>令和３年度　交通安全施設等整備工事　公共（その８）県単（その３４）
令和４年度　交通安全施設等整備工事　県単（その７）合併　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4" eb="36">
      <t>レイワ</t>
    </rPh>
    <rPh sb="37" eb="39">
      <t>ネンド</t>
    </rPh>
    <rPh sb="40" eb="42">
      <t>コウツウ</t>
    </rPh>
    <rPh sb="42" eb="44">
      <t>アンゼン</t>
    </rPh>
    <rPh sb="44" eb="46">
      <t>シセツ</t>
    </rPh>
    <rPh sb="46" eb="47">
      <t>トウ</t>
    </rPh>
    <rPh sb="47" eb="49">
      <t>セイビ</t>
    </rPh>
    <rPh sb="49" eb="51">
      <t>コウジ</t>
    </rPh>
    <rPh sb="52" eb="53">
      <t>ケン</t>
    </rPh>
    <rPh sb="53" eb="54">
      <t>タン</t>
    </rPh>
    <rPh sb="59" eb="61">
      <t>ガッペイ</t>
    </rPh>
    <rPh sb="62" eb="64">
      <t>セッケイ</t>
    </rPh>
    <rPh sb="64" eb="66">
      <t>ギョウム</t>
    </rPh>
    <rPh sb="66" eb="68">
      <t>イタク</t>
    </rPh>
    <phoneticPr fontId="4"/>
  </si>
  <si>
    <t>厚木市及川地内</t>
    <rPh sb="0" eb="2">
      <t>アツギ</t>
    </rPh>
    <rPh sb="2" eb="3">
      <t>シ</t>
    </rPh>
    <rPh sb="3" eb="5">
      <t>オイガワ</t>
    </rPh>
    <rPh sb="5" eb="6">
      <t>チ</t>
    </rPh>
    <rPh sb="6" eb="7">
      <t>ナイ</t>
    </rPh>
    <phoneticPr fontId="4"/>
  </si>
  <si>
    <t>令和４年度　交通安全施設等整備工事　県単（その22）測量業務委託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ソクリョウ</t>
    </rPh>
    <rPh sb="28" eb="30">
      <t>ギョウム</t>
    </rPh>
    <rPh sb="30" eb="32">
      <t>イタク</t>
    </rPh>
    <phoneticPr fontId="4"/>
  </si>
  <si>
    <t>県道22号(横浜伊勢原）</t>
    <rPh sb="0" eb="2">
      <t>ケンドウ</t>
    </rPh>
    <rPh sb="4" eb="5">
      <t>ゴウ</t>
    </rPh>
    <rPh sb="6" eb="8">
      <t>ヨコハマ</t>
    </rPh>
    <rPh sb="8" eb="11">
      <t>イセハラ</t>
    </rPh>
    <phoneticPr fontId="4"/>
  </si>
  <si>
    <t>厚木市長沼地内他</t>
    <rPh sb="0" eb="2">
      <t>アツギ</t>
    </rPh>
    <rPh sb="2" eb="3">
      <t>シ</t>
    </rPh>
    <rPh sb="3" eb="5">
      <t>ナガヌマ</t>
    </rPh>
    <rPh sb="5" eb="6">
      <t>チ</t>
    </rPh>
    <rPh sb="6" eb="7">
      <t>ナイ</t>
    </rPh>
    <rPh sb="7" eb="8">
      <t>ホカ</t>
    </rPh>
    <phoneticPr fontId="4"/>
  </si>
  <si>
    <t>令和3年度　交通安全施設補修工事　県単（その96）
令和4年度　交通安全施設等整備工事　県単（その17）　合併　設計業務委託</t>
    <rPh sb="0" eb="2">
      <t>レイワ</t>
    </rPh>
    <rPh sb="3" eb="5">
      <t>ネンド</t>
    </rPh>
    <rPh sb="6" eb="16">
      <t>コウツウアンゼンシセツホシュウコウジ</t>
    </rPh>
    <rPh sb="17" eb="18">
      <t>ケン</t>
    </rPh>
    <rPh sb="18" eb="19">
      <t>タン</t>
    </rPh>
    <rPh sb="26" eb="28">
      <t>レイワ</t>
    </rPh>
    <rPh sb="29" eb="31">
      <t>ネンド</t>
    </rPh>
    <rPh sb="32" eb="34">
      <t>コウツウ</t>
    </rPh>
    <rPh sb="34" eb="36">
      <t>アンゼン</t>
    </rPh>
    <rPh sb="36" eb="38">
      <t>シセツ</t>
    </rPh>
    <rPh sb="38" eb="39">
      <t>トウ</t>
    </rPh>
    <rPh sb="39" eb="41">
      <t>セイビ</t>
    </rPh>
    <rPh sb="41" eb="43">
      <t>コウジ</t>
    </rPh>
    <rPh sb="44" eb="45">
      <t>ケン</t>
    </rPh>
    <rPh sb="45" eb="46">
      <t>タン</t>
    </rPh>
    <rPh sb="53" eb="55">
      <t>ガッペイ</t>
    </rPh>
    <rPh sb="56" eb="58">
      <t>セッケイ</t>
    </rPh>
    <rPh sb="58" eb="60">
      <t>ギョウム</t>
    </rPh>
    <rPh sb="60" eb="62">
      <t>イタク</t>
    </rPh>
    <phoneticPr fontId="4"/>
  </si>
  <si>
    <t>厚木市上依知地内他</t>
    <rPh sb="0" eb="3">
      <t>アツギシ</t>
    </rPh>
    <rPh sb="3" eb="6">
      <t>カミエチ</t>
    </rPh>
    <rPh sb="6" eb="7">
      <t>チ</t>
    </rPh>
    <rPh sb="7" eb="8">
      <t>ナイ</t>
    </rPh>
    <rPh sb="8" eb="9">
      <t>ホカ</t>
    </rPh>
    <phoneticPr fontId="4"/>
  </si>
  <si>
    <t>令和３年度　道路改良工事　公共（その14）県単（その35）令和４年度　道路改良工事　県単（その11）合併　設計業務委託</t>
    <rPh sb="0" eb="2">
      <t>レイワ</t>
    </rPh>
    <rPh sb="3" eb="5">
      <t>ネンド</t>
    </rPh>
    <rPh sb="6" eb="12">
      <t>ドウロカイリョウコウジ</t>
    </rPh>
    <rPh sb="13" eb="15">
      <t>コウキョウ</t>
    </rPh>
    <rPh sb="21" eb="22">
      <t>ケン</t>
    </rPh>
    <rPh sb="22" eb="23">
      <t>タン</t>
    </rPh>
    <rPh sb="29" eb="31">
      <t>レイワ</t>
    </rPh>
    <rPh sb="32" eb="34">
      <t>ネンド</t>
    </rPh>
    <rPh sb="35" eb="41">
      <t>ドウロカイリョウコウジ</t>
    </rPh>
    <rPh sb="42" eb="43">
      <t>ケン</t>
    </rPh>
    <rPh sb="43" eb="44">
      <t>タン</t>
    </rPh>
    <rPh sb="50" eb="52">
      <t>ガッペイ</t>
    </rPh>
    <rPh sb="53" eb="55">
      <t>セッケイ</t>
    </rPh>
    <rPh sb="55" eb="57">
      <t>ギョウム</t>
    </rPh>
    <rPh sb="57" eb="59">
      <t>イタク</t>
    </rPh>
    <phoneticPr fontId="4"/>
  </si>
  <si>
    <t>県道42号（藤沢座間厚木）</t>
    <rPh sb="0" eb="2">
      <t>ケンドウ</t>
    </rPh>
    <rPh sb="4" eb="5">
      <t>ゴウ</t>
    </rPh>
    <rPh sb="6" eb="12">
      <t>フジサワザマアツギ</t>
    </rPh>
    <phoneticPr fontId="4"/>
  </si>
  <si>
    <t>厚木市三田地内</t>
    <rPh sb="0" eb="3">
      <t>アツギシ</t>
    </rPh>
    <rPh sb="3" eb="5">
      <t>サンダ</t>
    </rPh>
    <rPh sb="5" eb="6">
      <t>チ</t>
    </rPh>
    <rPh sb="6" eb="7">
      <t>ナイ</t>
    </rPh>
    <phoneticPr fontId="4"/>
  </si>
  <si>
    <t>令和４年度　道路整備計画調査工事　県単（その１）令和４年度　道路改良工事　県単（その１）合併　設計業務委託</t>
    <rPh sb="0" eb="2">
      <t>レイワ</t>
    </rPh>
    <rPh sb="3" eb="5">
      <t>ネンド</t>
    </rPh>
    <rPh sb="6" eb="8">
      <t>ドウロ</t>
    </rPh>
    <rPh sb="8" eb="10">
      <t>セイビ</t>
    </rPh>
    <rPh sb="10" eb="12">
      <t>ケイカク</t>
    </rPh>
    <rPh sb="12" eb="14">
      <t>チョウサ</t>
    </rPh>
    <rPh sb="14" eb="16">
      <t>コウジ</t>
    </rPh>
    <rPh sb="17" eb="18">
      <t>ケン</t>
    </rPh>
    <rPh sb="18" eb="19">
      <t>タン</t>
    </rPh>
    <rPh sb="24" eb="26">
      <t>レイワ</t>
    </rPh>
    <rPh sb="27" eb="29">
      <t>ネンド</t>
    </rPh>
    <rPh sb="30" eb="36">
      <t>ドウロカイリョウコウジ</t>
    </rPh>
    <rPh sb="37" eb="38">
      <t>ケン</t>
    </rPh>
    <rPh sb="38" eb="39">
      <t>タン</t>
    </rPh>
    <rPh sb="44" eb="46">
      <t>ガッペイ</t>
    </rPh>
    <rPh sb="47" eb="49">
      <t>セッケイ</t>
    </rPh>
    <rPh sb="49" eb="51">
      <t>ギョウム</t>
    </rPh>
    <rPh sb="51" eb="53">
      <t>イタク</t>
    </rPh>
    <phoneticPr fontId="4"/>
  </si>
  <si>
    <t>県道22号（横浜伊勢原）</t>
    <rPh sb="0" eb="2">
      <t>ケンドウ</t>
    </rPh>
    <rPh sb="4" eb="5">
      <t>ゴウ</t>
    </rPh>
    <rPh sb="6" eb="8">
      <t>ヨコハマ</t>
    </rPh>
    <rPh sb="8" eb="11">
      <t>イセハラ</t>
    </rPh>
    <phoneticPr fontId="4"/>
  </si>
  <si>
    <t>令和４年度　公園整備工事　県単（その706）設計業務委託</t>
    <rPh sb="0" eb="2">
      <t>レイワ</t>
    </rPh>
    <rPh sb="3" eb="5">
      <t>ネンド</t>
    </rPh>
    <rPh sb="6" eb="8">
      <t>コウエン</t>
    </rPh>
    <rPh sb="8" eb="10">
      <t>セイビ</t>
    </rPh>
    <rPh sb="10" eb="12">
      <t>コウジ</t>
    </rPh>
    <rPh sb="13" eb="14">
      <t>ケン</t>
    </rPh>
    <rPh sb="14" eb="15">
      <t>タン</t>
    </rPh>
    <rPh sb="22" eb="24">
      <t>セッケイ</t>
    </rPh>
    <rPh sb="24" eb="26">
      <t>ギョウム</t>
    </rPh>
    <rPh sb="26" eb="28">
      <t>イタク</t>
    </rPh>
    <phoneticPr fontId="4"/>
  </si>
  <si>
    <t>令和３年度　通常砂防工事　公共（その３）防災砂防工事　県単（その８）合併　測量業務委託</t>
  </si>
  <si>
    <t>砂防指定地　南沢</t>
  </si>
  <si>
    <t>愛川町田代地先他</t>
  </si>
  <si>
    <t>令和３年度　河川改修工事　県単（その３）令和４年度　河川維持改修工事　県単（その１）合併　設計業務委託</t>
    <rPh sb="0" eb="2">
      <t>レイワ</t>
    </rPh>
    <rPh sb="3" eb="4">
      <t>ネン</t>
    </rPh>
    <rPh sb="4" eb="5">
      <t>ド</t>
    </rPh>
    <rPh sb="6" eb="8">
      <t>カセン</t>
    </rPh>
    <rPh sb="8" eb="10">
      <t>カイシュウ</t>
    </rPh>
    <rPh sb="10" eb="12">
      <t>コウジ</t>
    </rPh>
    <rPh sb="13" eb="14">
      <t>ケン</t>
    </rPh>
    <rPh sb="14" eb="15">
      <t>タン</t>
    </rPh>
    <rPh sb="20" eb="22">
      <t>レイワ</t>
    </rPh>
    <rPh sb="23" eb="25">
      <t>ネンド</t>
    </rPh>
    <rPh sb="26" eb="28">
      <t>カセン</t>
    </rPh>
    <rPh sb="28" eb="30">
      <t>イジ</t>
    </rPh>
    <rPh sb="30" eb="32">
      <t>カイシュウ</t>
    </rPh>
    <rPh sb="32" eb="34">
      <t>コウジ</t>
    </rPh>
    <rPh sb="35" eb="36">
      <t>ケン</t>
    </rPh>
    <rPh sb="36" eb="37">
      <t>タン</t>
    </rPh>
    <rPh sb="42" eb="44">
      <t>ガッペイ</t>
    </rPh>
    <rPh sb="45" eb="47">
      <t>セッケイ</t>
    </rPh>
    <rPh sb="47" eb="49">
      <t>ギョウム</t>
    </rPh>
    <rPh sb="49" eb="51">
      <t>イタク</t>
    </rPh>
    <phoneticPr fontId="4"/>
  </si>
  <si>
    <t>一級河川玉川</t>
    <rPh sb="0" eb="2">
      <t>イッキュウ</t>
    </rPh>
    <rPh sb="2" eb="4">
      <t>カセン</t>
    </rPh>
    <rPh sb="4" eb="6">
      <t>タマガワ</t>
    </rPh>
    <phoneticPr fontId="4"/>
  </si>
  <si>
    <t>厚木市愛甲地先他</t>
    <rPh sb="0" eb="3">
      <t>アツギシ</t>
    </rPh>
    <rPh sb="3" eb="5">
      <t>アイコウ</t>
    </rPh>
    <rPh sb="5" eb="7">
      <t>チサキ</t>
    </rPh>
    <rPh sb="7" eb="8">
      <t>ホカ</t>
    </rPh>
    <phoneticPr fontId="4"/>
  </si>
  <si>
    <t>令和４年度　通常砂防工事　公共（その１）防災砂防工事　県単（その１）合併　設計業務委託</t>
    <rPh sb="37" eb="39">
      <t>セッケイ</t>
    </rPh>
    <phoneticPr fontId="4"/>
  </si>
  <si>
    <t>砂防指定地「中丸沢２」地区</t>
    <rPh sb="0" eb="2">
      <t>サボウ</t>
    </rPh>
    <rPh sb="2" eb="5">
      <t>シテイチ</t>
    </rPh>
    <rPh sb="6" eb="8">
      <t>ナカマル</t>
    </rPh>
    <rPh sb="8" eb="9">
      <t>サワ</t>
    </rPh>
    <rPh sb="11" eb="13">
      <t>チク</t>
    </rPh>
    <phoneticPr fontId="4"/>
  </si>
  <si>
    <t>清川村煤ケ谷地先</t>
    <rPh sb="0" eb="3">
      <t>キヨカワムラ</t>
    </rPh>
    <rPh sb="3" eb="6">
      <t>ススガヤ</t>
    </rPh>
    <rPh sb="6" eb="8">
      <t>チサキ</t>
    </rPh>
    <phoneticPr fontId="4"/>
  </si>
  <si>
    <t>令和３年度　河川改修工事　県単（その２）河川修繕工事　県単（その２）合併　河川整備計画検討業務委託</t>
    <rPh sb="6" eb="8">
      <t>カセン</t>
    </rPh>
    <rPh sb="8" eb="10">
      <t>カイシュウ</t>
    </rPh>
    <rPh sb="10" eb="12">
      <t>コウジ</t>
    </rPh>
    <rPh sb="13" eb="14">
      <t>ケン</t>
    </rPh>
    <rPh sb="14" eb="15">
      <t>タン</t>
    </rPh>
    <rPh sb="20" eb="22">
      <t>カセン</t>
    </rPh>
    <rPh sb="22" eb="24">
      <t>シュウゼン</t>
    </rPh>
    <rPh sb="24" eb="26">
      <t>コウジ</t>
    </rPh>
    <rPh sb="27" eb="28">
      <t>ケン</t>
    </rPh>
    <rPh sb="28" eb="29">
      <t>タン</t>
    </rPh>
    <rPh sb="34" eb="36">
      <t>ガッペイ</t>
    </rPh>
    <rPh sb="37" eb="39">
      <t>カセン</t>
    </rPh>
    <rPh sb="39" eb="41">
      <t>セイビ</t>
    </rPh>
    <rPh sb="41" eb="43">
      <t>ケイカク</t>
    </rPh>
    <rPh sb="43" eb="45">
      <t>ケントウ</t>
    </rPh>
    <rPh sb="45" eb="47">
      <t>ギョウム</t>
    </rPh>
    <rPh sb="47" eb="49">
      <t>イタク</t>
    </rPh>
    <phoneticPr fontId="4"/>
  </si>
  <si>
    <t>一級河川小鮎川・荻野川</t>
    <rPh sb="0" eb="2">
      <t>イッキュウ</t>
    </rPh>
    <rPh sb="2" eb="4">
      <t>カセン</t>
    </rPh>
    <rPh sb="4" eb="6">
      <t>コアユ</t>
    </rPh>
    <rPh sb="6" eb="7">
      <t>カワ</t>
    </rPh>
    <rPh sb="8" eb="10">
      <t>オギノ</t>
    </rPh>
    <rPh sb="10" eb="11">
      <t>カワ</t>
    </rPh>
    <phoneticPr fontId="4"/>
  </si>
  <si>
    <t>厚木市厚木、清川村煤ケ谷地先他</t>
    <rPh sb="0" eb="3">
      <t>アツギシ</t>
    </rPh>
    <rPh sb="3" eb="5">
      <t>アツギ</t>
    </rPh>
    <rPh sb="6" eb="9">
      <t>キヨカワムラ</t>
    </rPh>
    <rPh sb="9" eb="12">
      <t>ススガヤ</t>
    </rPh>
    <rPh sb="12" eb="14">
      <t>チサキ</t>
    </rPh>
    <rPh sb="14" eb="15">
      <t>ホカ</t>
    </rPh>
    <phoneticPr fontId="4"/>
  </si>
  <si>
    <t>令和４年度　水防情報基盤緊急整備工事　県単（その１）河川維持改修工事　県単（その２）合併　設計業務委託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6" eb="28">
      <t>カセン</t>
    </rPh>
    <rPh sb="28" eb="30">
      <t>イジ</t>
    </rPh>
    <rPh sb="30" eb="32">
      <t>カイシュウ</t>
    </rPh>
    <rPh sb="32" eb="34">
      <t>コウジ</t>
    </rPh>
    <rPh sb="35" eb="36">
      <t>ケン</t>
    </rPh>
    <rPh sb="36" eb="37">
      <t>タン</t>
    </rPh>
    <rPh sb="42" eb="44">
      <t>ガッペイ</t>
    </rPh>
    <rPh sb="45" eb="47">
      <t>セッケイ</t>
    </rPh>
    <rPh sb="47" eb="49">
      <t>ギョウム</t>
    </rPh>
    <rPh sb="49" eb="51">
      <t>イタク</t>
    </rPh>
    <phoneticPr fontId="4"/>
  </si>
  <si>
    <t>一級河川玉川他</t>
    <rPh sb="0" eb="2">
      <t>イッキュウ</t>
    </rPh>
    <rPh sb="2" eb="4">
      <t>カセン</t>
    </rPh>
    <rPh sb="4" eb="6">
      <t>タマガワ</t>
    </rPh>
    <rPh sb="6" eb="7">
      <t>ホカ</t>
    </rPh>
    <phoneticPr fontId="4"/>
  </si>
  <si>
    <t>厚木市小野地先他</t>
    <rPh sb="0" eb="2">
      <t>アツギ</t>
    </rPh>
    <rPh sb="2" eb="3">
      <t>シ</t>
    </rPh>
    <rPh sb="3" eb="5">
      <t>オノ</t>
    </rPh>
    <rPh sb="5" eb="7">
      <t>チサキ</t>
    </rPh>
    <rPh sb="7" eb="8">
      <t>ホカ</t>
    </rPh>
    <phoneticPr fontId="4"/>
  </si>
  <si>
    <t>令和４年度　通常砂防工事　公共（その１）防災砂防工事　県単（その２）合併　測量業務委託</t>
    <rPh sb="37" eb="39">
      <t>ソクリョウ</t>
    </rPh>
    <rPh sb="39" eb="41">
      <t>ギョウム</t>
    </rPh>
    <phoneticPr fontId="4"/>
  </si>
  <si>
    <t>砂防指定地「二の足沢」</t>
    <rPh sb="0" eb="2">
      <t>サボウ</t>
    </rPh>
    <rPh sb="2" eb="5">
      <t>シテイチ</t>
    </rPh>
    <rPh sb="6" eb="7">
      <t>ニ</t>
    </rPh>
    <rPh sb="8" eb="9">
      <t>アシ</t>
    </rPh>
    <rPh sb="9" eb="10">
      <t>サワ</t>
    </rPh>
    <phoneticPr fontId="4"/>
  </si>
  <si>
    <t>厚木市七沢地先</t>
    <rPh sb="0" eb="3">
      <t>アツギシ</t>
    </rPh>
    <rPh sb="3" eb="5">
      <t>ナナサワ</t>
    </rPh>
    <rPh sb="5" eb="7">
      <t>チサキ</t>
    </rPh>
    <phoneticPr fontId="4"/>
  </si>
  <si>
    <t>令和３年度　河川修繕工事　県単（その４）令和４年度　河川修繕工事　県単（その３）合併　測量業務委託</t>
    <rPh sb="0" eb="2">
      <t>レイワ</t>
    </rPh>
    <rPh sb="3" eb="5">
      <t>ネンド</t>
    </rPh>
    <rPh sb="6" eb="8">
      <t>カセン</t>
    </rPh>
    <rPh sb="8" eb="10">
      <t>シュウゼン</t>
    </rPh>
    <rPh sb="10" eb="12">
      <t>コウジ</t>
    </rPh>
    <rPh sb="13" eb="14">
      <t>ケン</t>
    </rPh>
    <rPh sb="14" eb="15">
      <t>タン</t>
    </rPh>
    <rPh sb="20" eb="22">
      <t>レイワ</t>
    </rPh>
    <rPh sb="23" eb="25">
      <t>ネンド</t>
    </rPh>
    <rPh sb="26" eb="28">
      <t>カセン</t>
    </rPh>
    <rPh sb="28" eb="30">
      <t>シュウゼン</t>
    </rPh>
    <rPh sb="30" eb="32">
      <t>コウジ</t>
    </rPh>
    <rPh sb="33" eb="34">
      <t>ケン</t>
    </rPh>
    <rPh sb="34" eb="35">
      <t>タン</t>
    </rPh>
    <rPh sb="40" eb="42">
      <t>ガッペイ</t>
    </rPh>
    <rPh sb="43" eb="45">
      <t>ソクリョウ</t>
    </rPh>
    <rPh sb="45" eb="47">
      <t>ギョウム</t>
    </rPh>
    <rPh sb="47" eb="49">
      <t>イタク</t>
    </rPh>
    <phoneticPr fontId="4"/>
  </si>
  <si>
    <t>令和３年度　道路改良工事　公共（その２）令和４年度　道路改良工事　公共（その１）県単（その１）合併　設計業務委託</t>
    <rPh sb="0" eb="2">
      <t>レイワ</t>
    </rPh>
    <rPh sb="3" eb="5">
      <t>ネンド</t>
    </rPh>
    <rPh sb="6" eb="8">
      <t>ドウロ</t>
    </rPh>
    <rPh sb="8" eb="10">
      <t>カイリョウ</t>
    </rPh>
    <rPh sb="10" eb="12">
      <t>コウジ</t>
    </rPh>
    <rPh sb="13" eb="15">
      <t>コウキョウ</t>
    </rPh>
    <rPh sb="20" eb="22">
      <t>レイワ</t>
    </rPh>
    <rPh sb="23" eb="25">
      <t>ネンド</t>
    </rPh>
    <rPh sb="26" eb="28">
      <t>ドウロ</t>
    </rPh>
    <rPh sb="28" eb="30">
      <t>カイリョウ</t>
    </rPh>
    <rPh sb="30" eb="32">
      <t>コウジ</t>
    </rPh>
    <rPh sb="33" eb="35">
      <t>コウキョウ</t>
    </rPh>
    <rPh sb="40" eb="41">
      <t>ケン</t>
    </rPh>
    <rPh sb="41" eb="42">
      <t>タン</t>
    </rPh>
    <rPh sb="47" eb="49">
      <t>ガッペイ</t>
    </rPh>
    <rPh sb="50" eb="52">
      <t>セッケイ</t>
    </rPh>
    <rPh sb="52" eb="54">
      <t>ギョウム</t>
    </rPh>
    <rPh sb="54" eb="56">
      <t>イタク</t>
    </rPh>
    <phoneticPr fontId="4"/>
  </si>
  <si>
    <t>県道409号（相模川自転車道）</t>
    <rPh sb="0" eb="2">
      <t>ケンドウ</t>
    </rPh>
    <rPh sb="5" eb="6">
      <t>ゴウ</t>
    </rPh>
    <rPh sb="7" eb="9">
      <t>サガミ</t>
    </rPh>
    <rPh sb="9" eb="10">
      <t>カワ</t>
    </rPh>
    <rPh sb="10" eb="12">
      <t>ジテン</t>
    </rPh>
    <rPh sb="12" eb="14">
      <t>シャドウ</t>
    </rPh>
    <phoneticPr fontId="4"/>
  </si>
  <si>
    <t>海老名市門沢橋地内</t>
    <rPh sb="0" eb="4">
      <t>エビナシ</t>
    </rPh>
    <rPh sb="4" eb="7">
      <t>カドサワバシ</t>
    </rPh>
    <rPh sb="7" eb="8">
      <t>チ</t>
    </rPh>
    <rPh sb="8" eb="9">
      <t>ナイ</t>
    </rPh>
    <phoneticPr fontId="4"/>
  </si>
  <si>
    <t>令和３年度　河川改修工事　県単（その45）河川修繕工事　県単（その72）合併　測量業務委託</t>
    <rPh sb="4" eb="5">
      <t>ド</t>
    </rPh>
    <rPh sb="8" eb="10">
      <t>カイシュウ</t>
    </rPh>
    <phoneticPr fontId="5"/>
  </si>
  <si>
    <t>一級河川中津川</t>
    <rPh sb="0" eb="2">
      <t>イチキュウ</t>
    </rPh>
    <rPh sb="2" eb="4">
      <t>カセン</t>
    </rPh>
    <rPh sb="4" eb="7">
      <t>ナカツカワ</t>
    </rPh>
    <phoneticPr fontId="4"/>
  </si>
  <si>
    <t>愛川町半原地先他</t>
  </si>
  <si>
    <t>令和３年度　河川改修工事　水辺の国勢（魚類）調査業務委託（ゼロ県債）（その1）</t>
  </si>
  <si>
    <t>一級河川相模川・中津川</t>
    <rPh sb="0" eb="7">
      <t>イッキュウカセンサガミガワ</t>
    </rPh>
    <rPh sb="8" eb="11">
      <t>ナカツガワ</t>
    </rPh>
    <phoneticPr fontId="4"/>
  </si>
  <si>
    <t>寒川町倉見地先外</t>
  </si>
  <si>
    <t>令和３年度　川づくり推進工事　県単（その４）令和４年度　川づくり推進工事　県単（その１）　合併　調査業務委託</t>
  </si>
  <si>
    <t>一級河川相模川</t>
    <rPh sb="0" eb="7">
      <t>イッキュウカセンサガミガワ</t>
    </rPh>
    <phoneticPr fontId="4"/>
  </si>
  <si>
    <t>厚木市中依知地先　他</t>
  </si>
  <si>
    <t>令和４年度　水防情報基盤緊急整備工事　県単（その１）検討業務委託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6" eb="28">
      <t>ケントウ</t>
    </rPh>
    <rPh sb="28" eb="30">
      <t>ギョウム</t>
    </rPh>
    <rPh sb="30" eb="32">
      <t>イタク</t>
    </rPh>
    <phoneticPr fontId="4"/>
  </si>
  <si>
    <t>一級河川小鮎川</t>
    <rPh sb="0" eb="2">
      <t>イッキュウ</t>
    </rPh>
    <rPh sb="2" eb="4">
      <t>カセン</t>
    </rPh>
    <rPh sb="4" eb="6">
      <t>コアユ</t>
    </rPh>
    <rPh sb="6" eb="7">
      <t>カワ</t>
    </rPh>
    <phoneticPr fontId="4"/>
  </si>
  <si>
    <t>令和４年度　道路災害防除工事　県単（その12）防災点検業務委託</t>
  </si>
  <si>
    <t>県道70号（秦野清川）他</t>
    <rPh sb="0" eb="2">
      <t>ケンドウ</t>
    </rPh>
    <rPh sb="4" eb="5">
      <t>ゴウ</t>
    </rPh>
    <rPh sb="6" eb="8">
      <t>ハダノ</t>
    </rPh>
    <rPh sb="8" eb="10">
      <t>キヨカワ</t>
    </rPh>
    <rPh sb="11" eb="12">
      <t>ホカ</t>
    </rPh>
    <phoneticPr fontId="4"/>
  </si>
  <si>
    <t>愛甲郡清川村宮ヶ瀬地内他</t>
    <rPh sb="0" eb="2">
      <t>アイコウ</t>
    </rPh>
    <rPh sb="2" eb="3">
      <t>グン</t>
    </rPh>
    <rPh sb="3" eb="6">
      <t>キヨカワムラ</t>
    </rPh>
    <rPh sb="6" eb="9">
      <t>ミヤガセ</t>
    </rPh>
    <rPh sb="9" eb="10">
      <t>チ</t>
    </rPh>
    <rPh sb="10" eb="11">
      <t>ナイ</t>
    </rPh>
    <rPh sb="11" eb="12">
      <t>ホカ</t>
    </rPh>
    <phoneticPr fontId="4"/>
  </si>
  <si>
    <t>令和３年度　河川改修工事　県単（その31）詳細設計業務委託</t>
    <rPh sb="0" eb="2">
      <t>レイワ</t>
    </rPh>
    <rPh sb="3" eb="5">
      <t>ネンド</t>
    </rPh>
    <phoneticPr fontId="4"/>
  </si>
  <si>
    <t>二級河川境川</t>
    <rPh sb="0" eb="2">
      <t>２キュウ</t>
    </rPh>
    <rPh sb="2" eb="4">
      <t>カセン</t>
    </rPh>
    <rPh sb="4" eb="6">
      <t>サカイガワ</t>
    </rPh>
    <phoneticPr fontId="4"/>
  </si>
  <si>
    <t>横浜市泉区上飯田町、大和市上和田地先</t>
    <rPh sb="0" eb="3">
      <t>ヨコハマシ</t>
    </rPh>
    <rPh sb="3" eb="5">
      <t>イズミク</t>
    </rPh>
    <rPh sb="5" eb="6">
      <t>ウエ</t>
    </rPh>
    <rPh sb="6" eb="8">
      <t>イイダ</t>
    </rPh>
    <rPh sb="8" eb="9">
      <t>マチ</t>
    </rPh>
    <rPh sb="10" eb="13">
      <t>ヤマトシ</t>
    </rPh>
    <rPh sb="13" eb="14">
      <t>カミ</t>
    </rPh>
    <rPh sb="14" eb="16">
      <t>ワダ</t>
    </rPh>
    <rPh sb="16" eb="18">
      <t>チサキ</t>
    </rPh>
    <phoneticPr fontId="4"/>
  </si>
  <si>
    <t>令和３年度　河川改修工事　県単（その39）地質調査業務委託</t>
    <rPh sb="0" eb="2">
      <t>レイワ</t>
    </rPh>
    <rPh sb="3" eb="5">
      <t>ネンド</t>
    </rPh>
    <rPh sb="6" eb="8">
      <t>カセン</t>
    </rPh>
    <rPh sb="8" eb="10">
      <t>カイシュウ</t>
    </rPh>
    <rPh sb="10" eb="12">
      <t>コウジ</t>
    </rPh>
    <rPh sb="13" eb="14">
      <t>ケン</t>
    </rPh>
    <rPh sb="14" eb="15">
      <t>タン</t>
    </rPh>
    <rPh sb="21" eb="23">
      <t>チシツ</t>
    </rPh>
    <rPh sb="23" eb="25">
      <t>チョウサ</t>
    </rPh>
    <rPh sb="25" eb="27">
      <t>ギョウム</t>
    </rPh>
    <rPh sb="27" eb="29">
      <t>イタク</t>
    </rPh>
    <phoneticPr fontId="4"/>
  </si>
  <si>
    <t>横浜市瀬谷区本郷三丁目、大和市深見地先他</t>
    <rPh sb="0" eb="3">
      <t>ヨコハマシ</t>
    </rPh>
    <rPh sb="3" eb="6">
      <t>セヤク</t>
    </rPh>
    <rPh sb="6" eb="8">
      <t>ホンゴウ</t>
    </rPh>
    <rPh sb="8" eb="11">
      <t>３チョウメ</t>
    </rPh>
    <rPh sb="12" eb="15">
      <t>ヤマトシ</t>
    </rPh>
    <rPh sb="15" eb="17">
      <t>フカミ</t>
    </rPh>
    <rPh sb="17" eb="19">
      <t>チサキ</t>
    </rPh>
    <rPh sb="19" eb="20">
      <t>ホカ</t>
    </rPh>
    <phoneticPr fontId="4"/>
  </si>
  <si>
    <t>令和３年度　街路整備工事　県単（その２）　用地測量業務委託</t>
  </si>
  <si>
    <t>都市計画道路座間南林間線</t>
    <rPh sb="0" eb="2">
      <t>トシ</t>
    </rPh>
    <rPh sb="2" eb="4">
      <t>ケイカク</t>
    </rPh>
    <rPh sb="4" eb="6">
      <t>ドウロ</t>
    </rPh>
    <rPh sb="6" eb="8">
      <t>ザマ</t>
    </rPh>
    <rPh sb="8" eb="9">
      <t>ミナミ</t>
    </rPh>
    <rPh sb="9" eb="11">
      <t>リンカン</t>
    </rPh>
    <rPh sb="11" eb="12">
      <t>セン</t>
    </rPh>
    <phoneticPr fontId="4"/>
  </si>
  <si>
    <t>令和３年度　街路整備工事　県単（その３）　用地測量業務委託</t>
  </si>
  <si>
    <t>座間市入谷西二丁目地内</t>
  </si>
  <si>
    <t>令和３年度　河川改修工事　県単（その20）　令和３年度　橋りょう補修工事　県単(その１)　令和４年度　橋りょう補修工事　県単（その１）　合併　施工方法比較検討業務委託</t>
    <rPh sb="22" eb="24">
      <t>レイワ</t>
    </rPh>
    <rPh sb="25" eb="26">
      <t>ネン</t>
    </rPh>
    <rPh sb="26" eb="27">
      <t>ド</t>
    </rPh>
    <rPh sb="45" eb="47">
      <t>レイワ</t>
    </rPh>
    <rPh sb="47" eb="50">
      <t>ヨネンド</t>
    </rPh>
    <rPh sb="51" eb="52">
      <t>キョウ</t>
    </rPh>
    <rPh sb="55" eb="57">
      <t>ホシュウ</t>
    </rPh>
    <rPh sb="57" eb="59">
      <t>コウジ</t>
    </rPh>
    <rPh sb="60" eb="61">
      <t>ケン</t>
    </rPh>
    <rPh sb="61" eb="62">
      <t>タン</t>
    </rPh>
    <phoneticPr fontId="23"/>
  </si>
  <si>
    <t>二級河川蓼川、県道42号（藤沢座間厚木）</t>
  </si>
  <si>
    <t>綾瀬市上土棚北三丁目～落合南九丁目地内</t>
    <rPh sb="0" eb="3">
      <t>アヤセシ</t>
    </rPh>
    <rPh sb="3" eb="6">
      <t>カミツチダナ</t>
    </rPh>
    <rPh sb="6" eb="7">
      <t>キタ</t>
    </rPh>
    <rPh sb="7" eb="10">
      <t>３チョウメ</t>
    </rPh>
    <rPh sb="11" eb="13">
      <t>オチアイ</t>
    </rPh>
    <rPh sb="13" eb="14">
      <t>ミナミ</t>
    </rPh>
    <rPh sb="14" eb="17">
      <t>キュウチョウメ</t>
    </rPh>
    <rPh sb="17" eb="18">
      <t>チ</t>
    </rPh>
    <rPh sb="18" eb="19">
      <t>ナイ</t>
    </rPh>
    <phoneticPr fontId="4"/>
  </si>
  <si>
    <t>令和３年度　道路災害防除工事　県単　道路構造物補修・補強設計業務委託</t>
    <rPh sb="0" eb="2">
      <t>レイワ</t>
    </rPh>
    <rPh sb="3" eb="5">
      <t>ネンド</t>
    </rPh>
    <rPh sb="6" eb="8">
      <t>ドウロ</t>
    </rPh>
    <rPh sb="8" eb="10">
      <t>サイガイ</t>
    </rPh>
    <rPh sb="10" eb="12">
      <t>ボウジョ</t>
    </rPh>
    <rPh sb="12" eb="14">
      <t>コウジ</t>
    </rPh>
    <rPh sb="15" eb="17">
      <t>ケンタン</t>
    </rPh>
    <rPh sb="18" eb="20">
      <t>ドウロ</t>
    </rPh>
    <rPh sb="20" eb="23">
      <t>コウゾウブツ</t>
    </rPh>
    <rPh sb="23" eb="25">
      <t>ホシュウ</t>
    </rPh>
    <rPh sb="26" eb="28">
      <t>ホキョウ</t>
    </rPh>
    <rPh sb="28" eb="30">
      <t>セッケイ</t>
    </rPh>
    <rPh sb="30" eb="32">
      <t>ギョウム</t>
    </rPh>
    <rPh sb="32" eb="34">
      <t>イタク</t>
    </rPh>
    <phoneticPr fontId="4"/>
  </si>
  <si>
    <t>県道40号（横浜厚木）他</t>
    <rPh sb="4" eb="5">
      <t>ゴウ</t>
    </rPh>
    <rPh sb="6" eb="8">
      <t>ヨコハマ</t>
    </rPh>
    <rPh sb="8" eb="10">
      <t>アツギ</t>
    </rPh>
    <rPh sb="11" eb="12">
      <t>ホカ</t>
    </rPh>
    <phoneticPr fontId="4"/>
  </si>
  <si>
    <t>大和市下草柳地内他</t>
    <rPh sb="0" eb="3">
      <t>ヤマトシ</t>
    </rPh>
    <rPh sb="3" eb="6">
      <t>シモソウヤギ</t>
    </rPh>
    <rPh sb="6" eb="8">
      <t>チナイ</t>
    </rPh>
    <rPh sb="8" eb="9">
      <t>ホカ</t>
    </rPh>
    <phoneticPr fontId="4"/>
  </si>
  <si>
    <t>令和３年度　道路災害防除工事　県単　トンネル補修設計業務委託</t>
    <rPh sb="0" eb="2">
      <t>レイワ</t>
    </rPh>
    <rPh sb="3" eb="5">
      <t>ネンド</t>
    </rPh>
    <rPh sb="6" eb="8">
      <t>ドウロ</t>
    </rPh>
    <rPh sb="8" eb="10">
      <t>サイガイ</t>
    </rPh>
    <rPh sb="10" eb="12">
      <t>ボウジョ</t>
    </rPh>
    <rPh sb="12" eb="14">
      <t>コウジ</t>
    </rPh>
    <rPh sb="15" eb="17">
      <t>ケンタン</t>
    </rPh>
    <rPh sb="22" eb="24">
      <t>ホシュウ</t>
    </rPh>
    <rPh sb="24" eb="26">
      <t>セッケイ</t>
    </rPh>
    <rPh sb="26" eb="28">
      <t>ギョウム</t>
    </rPh>
    <rPh sb="28" eb="30">
      <t>イタク</t>
    </rPh>
    <phoneticPr fontId="4"/>
  </si>
  <si>
    <t>県道51号（町田厚木）</t>
    <rPh sb="0" eb="2">
      <t>ケンドウ</t>
    </rPh>
    <rPh sb="4" eb="5">
      <t>ゴウ</t>
    </rPh>
    <rPh sb="6" eb="8">
      <t>マチダ</t>
    </rPh>
    <rPh sb="8" eb="10">
      <t>アツギ</t>
    </rPh>
    <phoneticPr fontId="4"/>
  </si>
  <si>
    <t>（座間隧道他）座間市緑ケ丘六丁目地内他</t>
    <rPh sb="1" eb="3">
      <t>ザマ</t>
    </rPh>
    <rPh sb="3" eb="5">
      <t>ズイドウ</t>
    </rPh>
    <rPh sb="5" eb="6">
      <t>ホカ</t>
    </rPh>
    <rPh sb="7" eb="10">
      <t>ザマシ</t>
    </rPh>
    <rPh sb="10" eb="13">
      <t>ミドリガオカ</t>
    </rPh>
    <rPh sb="13" eb="16">
      <t>ロクチョウメ</t>
    </rPh>
    <rPh sb="16" eb="18">
      <t>チナイ</t>
    </rPh>
    <rPh sb="18" eb="19">
      <t>ホカ</t>
    </rPh>
    <phoneticPr fontId="4"/>
  </si>
  <si>
    <t>令和３年度　道路改良工事　（ゼロ県債）（その１）事業再評価分析業務委託</t>
    <rPh sb="0" eb="2">
      <t>レイワ</t>
    </rPh>
    <rPh sb="3" eb="5">
      <t>ネンド</t>
    </rPh>
    <rPh sb="6" eb="8">
      <t>ドウロ</t>
    </rPh>
    <rPh sb="8" eb="10">
      <t>カイリョウ</t>
    </rPh>
    <rPh sb="10" eb="12">
      <t>コウジ</t>
    </rPh>
    <rPh sb="16" eb="18">
      <t>ケンサイ</t>
    </rPh>
    <rPh sb="24" eb="35">
      <t>ジギョウサイヒョウカブンセキギョウムイタク</t>
    </rPh>
    <phoneticPr fontId="4"/>
  </si>
  <si>
    <t>県道22号（横浜伊勢原）</t>
    <rPh sb="0" eb="2">
      <t>ケンドウ２</t>
    </rPh>
    <rPh sb="3" eb="11">
      <t>ゴウ（ヨコハマイセハラ</t>
    </rPh>
    <phoneticPr fontId="4"/>
  </si>
  <si>
    <t>海老名市本郷地内</t>
    <rPh sb="0" eb="4">
      <t>エビナシ</t>
    </rPh>
    <rPh sb="4" eb="6">
      <t>ホンゴウ</t>
    </rPh>
    <rPh sb="6" eb="8">
      <t>チナイ</t>
    </rPh>
    <phoneticPr fontId="4"/>
  </si>
  <si>
    <t>令和３年度　橋りょう補修工事　県単　橋梁補修設計検討業務委託</t>
    <rPh sb="0" eb="2">
      <t>レイワ</t>
    </rPh>
    <rPh sb="3" eb="5">
      <t>ネンド</t>
    </rPh>
    <rPh sb="6" eb="7">
      <t>キョウ</t>
    </rPh>
    <rPh sb="10" eb="12">
      <t>ホシュウ</t>
    </rPh>
    <rPh sb="12" eb="14">
      <t>コウジ</t>
    </rPh>
    <rPh sb="15" eb="16">
      <t>ケン</t>
    </rPh>
    <rPh sb="16" eb="17">
      <t>タン</t>
    </rPh>
    <rPh sb="18" eb="20">
      <t>キョウリョウ</t>
    </rPh>
    <rPh sb="20" eb="22">
      <t>ホシュウ</t>
    </rPh>
    <rPh sb="22" eb="24">
      <t>セッケイ</t>
    </rPh>
    <rPh sb="24" eb="26">
      <t>ケントウ</t>
    </rPh>
    <rPh sb="26" eb="28">
      <t>ギョウム</t>
    </rPh>
    <rPh sb="28" eb="30">
      <t>イタク</t>
    </rPh>
    <phoneticPr fontId="4"/>
  </si>
  <si>
    <t>県道45号（丸子中山茅ケ崎）他</t>
    <rPh sb="0" eb="2">
      <t>ケンドウ</t>
    </rPh>
    <rPh sb="4" eb="5">
      <t>ゴウ</t>
    </rPh>
    <rPh sb="6" eb="8">
      <t>マルコ</t>
    </rPh>
    <rPh sb="8" eb="10">
      <t>ナカヤマ</t>
    </rPh>
    <rPh sb="10" eb="13">
      <t>チガサキ</t>
    </rPh>
    <rPh sb="14" eb="15">
      <t>ホカ</t>
    </rPh>
    <phoneticPr fontId="4"/>
  </si>
  <si>
    <t>（一ツ橋他）綾瀬市深谷南一丁目地内他</t>
    <rPh sb="1" eb="2">
      <t>ヒト</t>
    </rPh>
    <rPh sb="3" eb="4">
      <t>バシ</t>
    </rPh>
    <rPh sb="4" eb="5">
      <t>ホカ</t>
    </rPh>
    <rPh sb="6" eb="9">
      <t>アヤセシ</t>
    </rPh>
    <rPh sb="9" eb="11">
      <t>フカヤ</t>
    </rPh>
    <rPh sb="11" eb="12">
      <t>ミナミ</t>
    </rPh>
    <rPh sb="12" eb="15">
      <t>１チョウメ</t>
    </rPh>
    <rPh sb="15" eb="16">
      <t>チ</t>
    </rPh>
    <rPh sb="16" eb="17">
      <t>ナイ</t>
    </rPh>
    <rPh sb="17" eb="18">
      <t>ホカ</t>
    </rPh>
    <phoneticPr fontId="4"/>
  </si>
  <si>
    <t>令和３年度　河川改修工事　県単（その29）詳細設計業務委託</t>
    <rPh sb="0" eb="2">
      <t>レイワ</t>
    </rPh>
    <rPh sb="3" eb="4">
      <t>ネン</t>
    </rPh>
    <rPh sb="4" eb="5">
      <t>ド</t>
    </rPh>
    <rPh sb="6" eb="8">
      <t>カセン</t>
    </rPh>
    <rPh sb="8" eb="10">
      <t>カイシュウ</t>
    </rPh>
    <rPh sb="10" eb="12">
      <t>コウジ</t>
    </rPh>
    <rPh sb="13" eb="15">
      <t>ケンタン</t>
    </rPh>
    <rPh sb="21" eb="23">
      <t>ショウサイ</t>
    </rPh>
    <rPh sb="23" eb="25">
      <t>セッケイ</t>
    </rPh>
    <rPh sb="25" eb="27">
      <t>ギョウム</t>
    </rPh>
    <rPh sb="27" eb="29">
      <t>イタク</t>
    </rPh>
    <phoneticPr fontId="4"/>
  </si>
  <si>
    <t>一級河川目久尻川</t>
    <rPh sb="0" eb="8">
      <t>イッキュウカセンメクジリガワ</t>
    </rPh>
    <phoneticPr fontId="4"/>
  </si>
  <si>
    <t>綾瀬市吉岡地先</t>
    <rPh sb="3" eb="5">
      <t>ヨシオカ</t>
    </rPh>
    <rPh sb="5" eb="7">
      <t>チサキ</t>
    </rPh>
    <phoneticPr fontId="4"/>
  </si>
  <si>
    <t>令和３年度　道路補修工事　県単　道路台帳整備業務委託</t>
    <rPh sb="6" eb="8">
      <t>ドウロ</t>
    </rPh>
    <rPh sb="8" eb="10">
      <t>ホシュウ</t>
    </rPh>
    <rPh sb="10" eb="12">
      <t>コウジ</t>
    </rPh>
    <rPh sb="13" eb="15">
      <t>ケンタン</t>
    </rPh>
    <rPh sb="16" eb="18">
      <t>ドウロ</t>
    </rPh>
    <rPh sb="18" eb="20">
      <t>ダイチョウ</t>
    </rPh>
    <rPh sb="20" eb="22">
      <t>セイビ</t>
    </rPh>
    <rPh sb="22" eb="24">
      <t>ギョウム</t>
    </rPh>
    <rPh sb="24" eb="26">
      <t>イタク</t>
    </rPh>
    <phoneticPr fontId="4"/>
  </si>
  <si>
    <t>海老名市門沢橋二丁目地内他</t>
    <rPh sb="0" eb="4">
      <t>エビナシ</t>
    </rPh>
    <rPh sb="4" eb="7">
      <t>カドサワバシ</t>
    </rPh>
    <rPh sb="7" eb="10">
      <t>ニチョウメ</t>
    </rPh>
    <rPh sb="10" eb="12">
      <t>チナイ</t>
    </rPh>
    <rPh sb="12" eb="13">
      <t>ホカ</t>
    </rPh>
    <phoneticPr fontId="4"/>
  </si>
  <si>
    <t>令和３年度　道路災害防除工事　公共　令和４年度　道路災害防除工事　県単　合併　道路構造物補修設計業務委託</t>
    <rPh sb="0" eb="2">
      <t>レイワ</t>
    </rPh>
    <rPh sb="3" eb="5">
      <t>ネンド</t>
    </rPh>
    <rPh sb="6" eb="8">
      <t>ドウロ</t>
    </rPh>
    <rPh sb="8" eb="10">
      <t>サイガイ</t>
    </rPh>
    <rPh sb="10" eb="12">
      <t>ボウジョ</t>
    </rPh>
    <rPh sb="12" eb="14">
      <t>コウジ</t>
    </rPh>
    <rPh sb="15" eb="17">
      <t>コウキョウ</t>
    </rPh>
    <rPh sb="18" eb="20">
      <t>レイワ</t>
    </rPh>
    <rPh sb="21" eb="23">
      <t>ネンド</t>
    </rPh>
    <rPh sb="24" eb="26">
      <t>ドウロ</t>
    </rPh>
    <rPh sb="26" eb="28">
      <t>サイガイ</t>
    </rPh>
    <rPh sb="28" eb="30">
      <t>ボウジョ</t>
    </rPh>
    <rPh sb="30" eb="32">
      <t>コウジ</t>
    </rPh>
    <rPh sb="33" eb="35">
      <t>ケンタン</t>
    </rPh>
    <rPh sb="36" eb="38">
      <t>ガッペイ</t>
    </rPh>
    <rPh sb="39" eb="41">
      <t>ドウロ</t>
    </rPh>
    <rPh sb="41" eb="44">
      <t>コウゾウブツ</t>
    </rPh>
    <rPh sb="44" eb="46">
      <t>ホシュウ</t>
    </rPh>
    <rPh sb="46" eb="48">
      <t>セッケイ</t>
    </rPh>
    <rPh sb="48" eb="50">
      <t>ギョウム</t>
    </rPh>
    <rPh sb="50" eb="52">
      <t>イタク</t>
    </rPh>
    <phoneticPr fontId="4"/>
  </si>
  <si>
    <t>大和市福田二丁目地内他</t>
    <rPh sb="0" eb="3">
      <t>ヤマトシ</t>
    </rPh>
    <rPh sb="3" eb="5">
      <t>フクダ</t>
    </rPh>
    <rPh sb="5" eb="8">
      <t>ニチョウメ</t>
    </rPh>
    <rPh sb="8" eb="10">
      <t>チナイ</t>
    </rPh>
    <rPh sb="10" eb="11">
      <t>ホカ</t>
    </rPh>
    <phoneticPr fontId="4"/>
  </si>
  <si>
    <t>令和３年度　交通安全施設等整備工事　公共（その１）令和４年度　交通安全施設補修工事　県単（その９）合併　道路照明灯点検業務委託</t>
    <rPh sb="0" eb="2">
      <t>レイワ</t>
    </rPh>
    <rPh sb="3" eb="4">
      <t>ネン</t>
    </rPh>
    <rPh sb="4" eb="5">
      <t>ド</t>
    </rPh>
    <rPh sb="6" eb="12">
      <t>コウツウアンゼンシセツ</t>
    </rPh>
    <rPh sb="12" eb="17">
      <t>トウセイビコウジ</t>
    </rPh>
    <rPh sb="18" eb="20">
      <t>コウキョウ</t>
    </rPh>
    <rPh sb="25" eb="27">
      <t>レイワ</t>
    </rPh>
    <rPh sb="28" eb="30">
      <t>ネンド</t>
    </rPh>
    <rPh sb="31" eb="39">
      <t>コウツウアンゼンシセツホシュウ</t>
    </rPh>
    <rPh sb="39" eb="41">
      <t>コウジ</t>
    </rPh>
    <rPh sb="42" eb="44">
      <t>ケンタン</t>
    </rPh>
    <rPh sb="49" eb="51">
      <t>ガッペイ</t>
    </rPh>
    <rPh sb="52" eb="54">
      <t>ドウロ</t>
    </rPh>
    <rPh sb="54" eb="57">
      <t>ショウメイトウ</t>
    </rPh>
    <rPh sb="57" eb="61">
      <t>テンケンギョウム</t>
    </rPh>
    <rPh sb="61" eb="63">
      <t>イタク</t>
    </rPh>
    <phoneticPr fontId="4"/>
  </si>
  <si>
    <t>県道46号（相模原茅ケ崎）他</t>
    <rPh sb="0" eb="2">
      <t>ケンドウ</t>
    </rPh>
    <rPh sb="4" eb="5">
      <t>ゴウ</t>
    </rPh>
    <rPh sb="6" eb="9">
      <t>サガミハラ</t>
    </rPh>
    <rPh sb="9" eb="12">
      <t>チガサキ</t>
    </rPh>
    <rPh sb="13" eb="14">
      <t>タ</t>
    </rPh>
    <phoneticPr fontId="4"/>
  </si>
  <si>
    <t>海老名市門沢橋一丁目地内他</t>
    <rPh sb="0" eb="4">
      <t>エビナシ</t>
    </rPh>
    <rPh sb="4" eb="7">
      <t>カドサワバシ</t>
    </rPh>
    <rPh sb="7" eb="10">
      <t>１チョウメ</t>
    </rPh>
    <rPh sb="10" eb="12">
      <t>チナイ</t>
    </rPh>
    <rPh sb="12" eb="13">
      <t>ホカ</t>
    </rPh>
    <phoneticPr fontId="4"/>
  </si>
  <si>
    <t>令和３年度　河川改修工事　県単（その50）　令和４年度　河川改修工事　公共（その５）　合併　地質調査業務委託</t>
  </si>
  <si>
    <t>令和４年度　急傾斜地崩壊対策工事　県単（その２）用地測量業務委託</t>
    <rPh sb="0" eb="2">
      <t>レイワ</t>
    </rPh>
    <rPh sb="3" eb="5">
      <t>ネンド</t>
    </rPh>
    <rPh sb="6" eb="7">
      <t>キュウ</t>
    </rPh>
    <rPh sb="7" eb="10">
      <t>ケイシャチ</t>
    </rPh>
    <rPh sb="10" eb="12">
      <t>ホウカイ</t>
    </rPh>
    <rPh sb="12" eb="14">
      <t>タイサク</t>
    </rPh>
    <rPh sb="14" eb="16">
      <t>コウジ</t>
    </rPh>
    <rPh sb="17" eb="19">
      <t>ケンタン</t>
    </rPh>
    <rPh sb="24" eb="26">
      <t>ヨウチ</t>
    </rPh>
    <rPh sb="26" eb="28">
      <t>ソクリョウ</t>
    </rPh>
    <rPh sb="28" eb="30">
      <t>ギョウム</t>
    </rPh>
    <rPh sb="30" eb="32">
      <t>イタク</t>
    </rPh>
    <phoneticPr fontId="4"/>
  </si>
  <si>
    <t>大谷北４丁目地区</t>
    <rPh sb="0" eb="2">
      <t>オオヤ</t>
    </rPh>
    <rPh sb="2" eb="3">
      <t>キタ</t>
    </rPh>
    <rPh sb="4" eb="6">
      <t>チョウメ</t>
    </rPh>
    <rPh sb="6" eb="8">
      <t>チク</t>
    </rPh>
    <phoneticPr fontId="4"/>
  </si>
  <si>
    <t>海老名市大谷北四丁目地内</t>
    <rPh sb="0" eb="4">
      <t>エビナシ</t>
    </rPh>
    <rPh sb="4" eb="6">
      <t>オオヤ</t>
    </rPh>
    <rPh sb="6" eb="7">
      <t>キタ</t>
    </rPh>
    <rPh sb="7" eb="10">
      <t>ヨンチョウメ</t>
    </rPh>
    <rPh sb="10" eb="12">
      <t>チナイ</t>
    </rPh>
    <phoneticPr fontId="4"/>
  </si>
  <si>
    <t>令和４年度　急傾斜地崩壊対策工事　県単（その１）法面詳細設計業務委託</t>
    <rPh sb="0" eb="2">
      <t>レイワ</t>
    </rPh>
    <rPh sb="3" eb="5">
      <t>ネンド</t>
    </rPh>
    <rPh sb="6" eb="7">
      <t>キュウ</t>
    </rPh>
    <rPh sb="7" eb="10">
      <t>ケイシャチ</t>
    </rPh>
    <rPh sb="10" eb="12">
      <t>ホウカイ</t>
    </rPh>
    <rPh sb="12" eb="14">
      <t>タイサク</t>
    </rPh>
    <rPh sb="14" eb="16">
      <t>コウジ</t>
    </rPh>
    <rPh sb="17" eb="19">
      <t>ケンタン</t>
    </rPh>
    <rPh sb="24" eb="26">
      <t>ノリメン</t>
    </rPh>
    <rPh sb="26" eb="28">
      <t>ショウサイ</t>
    </rPh>
    <rPh sb="28" eb="30">
      <t>セッケイ</t>
    </rPh>
    <rPh sb="30" eb="32">
      <t>ギョウム</t>
    </rPh>
    <rPh sb="32" eb="34">
      <t>イタク</t>
    </rPh>
    <phoneticPr fontId="4"/>
  </si>
  <si>
    <t>杉久保北１丁目地区</t>
    <rPh sb="0" eb="3">
      <t>スギクボ</t>
    </rPh>
    <rPh sb="3" eb="4">
      <t>キタ</t>
    </rPh>
    <rPh sb="5" eb="7">
      <t>チョウメ</t>
    </rPh>
    <rPh sb="7" eb="9">
      <t>チク</t>
    </rPh>
    <phoneticPr fontId="4"/>
  </si>
  <si>
    <t>海老名市杉久保北一丁目地内他</t>
    <rPh sb="4" eb="7">
      <t>スギクボ</t>
    </rPh>
    <rPh sb="7" eb="8">
      <t>キタ</t>
    </rPh>
    <rPh sb="8" eb="11">
      <t>イッチョウメ</t>
    </rPh>
    <rPh sb="11" eb="13">
      <t>チナイ</t>
    </rPh>
    <rPh sb="13" eb="14">
      <t>ホカ</t>
    </rPh>
    <phoneticPr fontId="4"/>
  </si>
  <si>
    <t>令和４年度　河川改修工事　公共（その２）　令和４年度　河川改修工事　県単（その10）　合併　護岸詳細設計業務委託</t>
    <rPh sb="0" eb="2">
      <t>レイワ</t>
    </rPh>
    <rPh sb="3" eb="5">
      <t>ネンド</t>
    </rPh>
    <rPh sb="6" eb="8">
      <t>カセン</t>
    </rPh>
    <rPh sb="8" eb="10">
      <t>カイシュウ</t>
    </rPh>
    <rPh sb="10" eb="12">
      <t>コウジ</t>
    </rPh>
    <rPh sb="13" eb="15">
      <t>コウキョウ</t>
    </rPh>
    <rPh sb="21" eb="23">
      <t>レイワ</t>
    </rPh>
    <rPh sb="24" eb="26">
      <t>ネンド</t>
    </rPh>
    <rPh sb="27" eb="29">
      <t>カセン</t>
    </rPh>
    <rPh sb="29" eb="31">
      <t>カイシュウ</t>
    </rPh>
    <rPh sb="31" eb="33">
      <t>コウジ</t>
    </rPh>
    <rPh sb="34" eb="35">
      <t>ケン</t>
    </rPh>
    <rPh sb="35" eb="36">
      <t>タン</t>
    </rPh>
    <rPh sb="43" eb="45">
      <t>ガッペイ</t>
    </rPh>
    <rPh sb="46" eb="48">
      <t>ゴガン</t>
    </rPh>
    <rPh sb="48" eb="50">
      <t>ショウサイ</t>
    </rPh>
    <rPh sb="50" eb="52">
      <t>セッケイ</t>
    </rPh>
    <rPh sb="52" eb="54">
      <t>ギョウム</t>
    </rPh>
    <rPh sb="54" eb="56">
      <t>イタク</t>
    </rPh>
    <phoneticPr fontId="4"/>
  </si>
  <si>
    <t>二級河川蓼川</t>
  </si>
  <si>
    <t>綾瀬市上土棚中七丁目地先他</t>
    <rPh sb="0" eb="3">
      <t>アヤセシ</t>
    </rPh>
    <rPh sb="3" eb="6">
      <t>カミツチダナ</t>
    </rPh>
    <rPh sb="6" eb="7">
      <t>ナカ</t>
    </rPh>
    <rPh sb="7" eb="10">
      <t>ナナチョウメ</t>
    </rPh>
    <rPh sb="10" eb="12">
      <t>チサキ</t>
    </rPh>
    <rPh sb="12" eb="13">
      <t>ホカ</t>
    </rPh>
    <phoneticPr fontId="4"/>
  </si>
  <si>
    <t>令和３年度　道路災害防除工事　県単　令和４年度　道路災害防除工事　県単　合併　道路防災カルテ点検業務委託</t>
    <rPh sb="0" eb="2">
      <t>レイワ</t>
    </rPh>
    <rPh sb="3" eb="5">
      <t>ネンド</t>
    </rPh>
    <rPh sb="15" eb="16">
      <t>ケン</t>
    </rPh>
    <rPh sb="16" eb="17">
      <t>タン</t>
    </rPh>
    <rPh sb="18" eb="20">
      <t>レイワ</t>
    </rPh>
    <rPh sb="21" eb="23">
      <t>ネンド</t>
    </rPh>
    <rPh sb="24" eb="26">
      <t>ドウロ</t>
    </rPh>
    <rPh sb="26" eb="28">
      <t>サイガイ</t>
    </rPh>
    <rPh sb="28" eb="30">
      <t>ボウジョ</t>
    </rPh>
    <rPh sb="30" eb="32">
      <t>コウジ</t>
    </rPh>
    <rPh sb="33" eb="34">
      <t>ケン</t>
    </rPh>
    <rPh sb="34" eb="35">
      <t>タン</t>
    </rPh>
    <rPh sb="36" eb="38">
      <t>ガッペイ</t>
    </rPh>
    <rPh sb="39" eb="41">
      <t>ドウロ</t>
    </rPh>
    <rPh sb="41" eb="43">
      <t>ボウサイ</t>
    </rPh>
    <rPh sb="46" eb="48">
      <t>テンケン</t>
    </rPh>
    <rPh sb="48" eb="50">
      <t>ギョウム</t>
    </rPh>
    <rPh sb="50" eb="52">
      <t>イタク</t>
    </rPh>
    <phoneticPr fontId="4"/>
  </si>
  <si>
    <t>県道40号（横浜厚木）他</t>
    <rPh sb="0" eb="2">
      <t>ケンドウ</t>
    </rPh>
    <rPh sb="4" eb="5">
      <t>ゴウ</t>
    </rPh>
    <rPh sb="6" eb="8">
      <t>ヨコハマ</t>
    </rPh>
    <rPh sb="8" eb="10">
      <t>アツギ</t>
    </rPh>
    <rPh sb="11" eb="12">
      <t>ホカ</t>
    </rPh>
    <phoneticPr fontId="4"/>
  </si>
  <si>
    <t>大和市深見台一丁目地内他</t>
    <rPh sb="0" eb="2">
      <t>ヤマト</t>
    </rPh>
    <rPh sb="2" eb="3">
      <t>シ</t>
    </rPh>
    <rPh sb="3" eb="5">
      <t>フカミ</t>
    </rPh>
    <rPh sb="5" eb="6">
      <t>ダイ</t>
    </rPh>
    <rPh sb="6" eb="9">
      <t>１チョウメ</t>
    </rPh>
    <rPh sb="9" eb="10">
      <t>チ</t>
    </rPh>
    <rPh sb="10" eb="11">
      <t>ナイ</t>
    </rPh>
    <rPh sb="11" eb="12">
      <t>ホカ</t>
    </rPh>
    <phoneticPr fontId="4"/>
  </si>
  <si>
    <t>令和４年度　街路整備工事　公共（その１）県単（その２）合併　地質調査業務委託</t>
  </si>
  <si>
    <t>都市計画道路座間南林間線</t>
  </si>
  <si>
    <t>令和3年度　道路改良工事　県単(その4)　令和3年度　街路整備工事　県単(その1)　合併　交通調査業務委託</t>
  </si>
  <si>
    <t>県道42号（藤沢座間厚木）　他</t>
  </si>
  <si>
    <t>綾瀬市小園地内他</t>
  </si>
  <si>
    <t>令和３年度　道路補修工事　県単　令和４年度　電線地中化促進工事　県単　道路補修工事　県単　合併　測量業務委託</t>
    <rPh sb="0" eb="2">
      <t>レイワ</t>
    </rPh>
    <rPh sb="3" eb="5">
      <t>ネンド</t>
    </rPh>
    <rPh sb="6" eb="10">
      <t>ドウロホシュウ</t>
    </rPh>
    <rPh sb="10" eb="12">
      <t>コウジ</t>
    </rPh>
    <rPh sb="13" eb="14">
      <t>ケン</t>
    </rPh>
    <rPh sb="14" eb="15">
      <t>タン</t>
    </rPh>
    <rPh sb="16" eb="18">
      <t>レイワ</t>
    </rPh>
    <rPh sb="19" eb="21">
      <t>ネンド</t>
    </rPh>
    <rPh sb="22" eb="31">
      <t>デンセンチチュウカソクシンコウジ</t>
    </rPh>
    <rPh sb="32" eb="33">
      <t>ケン</t>
    </rPh>
    <rPh sb="33" eb="34">
      <t>タン</t>
    </rPh>
    <rPh sb="35" eb="37">
      <t>ドウロ</t>
    </rPh>
    <rPh sb="37" eb="39">
      <t>ホシュウ</t>
    </rPh>
    <rPh sb="39" eb="41">
      <t>コウジ</t>
    </rPh>
    <rPh sb="42" eb="43">
      <t>ケン</t>
    </rPh>
    <rPh sb="43" eb="44">
      <t>タン</t>
    </rPh>
    <rPh sb="45" eb="47">
      <t>ガッペイ</t>
    </rPh>
    <rPh sb="48" eb="50">
      <t>ソクリョウ</t>
    </rPh>
    <rPh sb="50" eb="52">
      <t>ギョウム</t>
    </rPh>
    <rPh sb="52" eb="54">
      <t>イタク</t>
    </rPh>
    <phoneticPr fontId="4"/>
  </si>
  <si>
    <t>県道42号（藤沢座間厚木）</t>
  </si>
  <si>
    <t>綾瀬市早川地内他</t>
    <rPh sb="0" eb="7">
      <t>アヤセシハヤカワチナイ</t>
    </rPh>
    <rPh sb="7" eb="8">
      <t>ホカ</t>
    </rPh>
    <phoneticPr fontId="4"/>
  </si>
  <si>
    <t>令和３年度　橋りょう補修工事　県単　令和４年度　橋りょう補修工事　公共　道路補修工事　県単　合併　橋梁定期点検業務委託</t>
    <rPh sb="0" eb="2">
      <t>レイワ</t>
    </rPh>
    <rPh sb="3" eb="5">
      <t>ネンド</t>
    </rPh>
    <rPh sb="6" eb="7">
      <t>キョウ</t>
    </rPh>
    <rPh sb="10" eb="12">
      <t>ホシュウ</t>
    </rPh>
    <rPh sb="12" eb="14">
      <t>コウジ</t>
    </rPh>
    <rPh sb="15" eb="16">
      <t>ケン</t>
    </rPh>
    <rPh sb="16" eb="17">
      <t>タン</t>
    </rPh>
    <rPh sb="18" eb="20">
      <t>レイワ</t>
    </rPh>
    <rPh sb="21" eb="23">
      <t>ネンド</t>
    </rPh>
    <rPh sb="24" eb="25">
      <t>キョウ</t>
    </rPh>
    <rPh sb="28" eb="30">
      <t>ホシュウ</t>
    </rPh>
    <rPh sb="30" eb="32">
      <t>コウジ</t>
    </rPh>
    <rPh sb="33" eb="35">
      <t>コウキョウ</t>
    </rPh>
    <rPh sb="36" eb="38">
      <t>ドウロ</t>
    </rPh>
    <rPh sb="38" eb="40">
      <t>ホシュウ</t>
    </rPh>
    <rPh sb="40" eb="42">
      <t>コウジ</t>
    </rPh>
    <rPh sb="43" eb="44">
      <t>ケン</t>
    </rPh>
    <rPh sb="44" eb="45">
      <t>タン</t>
    </rPh>
    <rPh sb="46" eb="48">
      <t>ガッペイ</t>
    </rPh>
    <rPh sb="49" eb="51">
      <t>キョウリョウ</t>
    </rPh>
    <rPh sb="51" eb="53">
      <t>テイキ</t>
    </rPh>
    <rPh sb="53" eb="55">
      <t>テンケン</t>
    </rPh>
    <rPh sb="55" eb="57">
      <t>ギョウム</t>
    </rPh>
    <rPh sb="57" eb="59">
      <t>イタク</t>
    </rPh>
    <phoneticPr fontId="4"/>
  </si>
  <si>
    <t>県道42号（藤沢座間厚木）他</t>
    <rPh sb="13" eb="14">
      <t>ホカ</t>
    </rPh>
    <phoneticPr fontId="4"/>
  </si>
  <si>
    <t>（座架依橋他）座間市新田宿～厚木市関口地内他</t>
    <rPh sb="1" eb="2">
      <t>ザ</t>
    </rPh>
    <rPh sb="2" eb="3">
      <t>カ</t>
    </rPh>
    <rPh sb="3" eb="4">
      <t>イ</t>
    </rPh>
    <rPh sb="4" eb="5">
      <t>バシ</t>
    </rPh>
    <rPh sb="5" eb="6">
      <t>ホカ</t>
    </rPh>
    <rPh sb="7" eb="10">
      <t>ザマシ</t>
    </rPh>
    <rPh sb="10" eb="13">
      <t>シンデンジュク</t>
    </rPh>
    <rPh sb="14" eb="16">
      <t>アツギ</t>
    </rPh>
    <rPh sb="16" eb="17">
      <t>シ</t>
    </rPh>
    <rPh sb="17" eb="19">
      <t>セキグチ</t>
    </rPh>
    <rPh sb="19" eb="20">
      <t>チ</t>
    </rPh>
    <rPh sb="20" eb="21">
      <t>ナイ</t>
    </rPh>
    <rPh sb="21" eb="22">
      <t>ホカ</t>
    </rPh>
    <phoneticPr fontId="4"/>
  </si>
  <si>
    <t>令和３年度　橋りょう補修工事　公共　令和４年度　橋りょう補修工事　県単　合併　橋梁補修設計業務委託</t>
    <rPh sb="0" eb="2">
      <t>レイワ</t>
    </rPh>
    <rPh sb="3" eb="5">
      <t>ネンド</t>
    </rPh>
    <rPh sb="6" eb="7">
      <t>キョウ</t>
    </rPh>
    <rPh sb="10" eb="12">
      <t>ホシュウ</t>
    </rPh>
    <rPh sb="12" eb="14">
      <t>コウジ</t>
    </rPh>
    <rPh sb="15" eb="17">
      <t>コウキョウ</t>
    </rPh>
    <rPh sb="18" eb="20">
      <t>レイワ</t>
    </rPh>
    <rPh sb="21" eb="23">
      <t>ネンド</t>
    </rPh>
    <rPh sb="24" eb="25">
      <t>キョウ</t>
    </rPh>
    <rPh sb="28" eb="30">
      <t>ホシュウ</t>
    </rPh>
    <rPh sb="30" eb="32">
      <t>コウジ</t>
    </rPh>
    <rPh sb="33" eb="34">
      <t>ケン</t>
    </rPh>
    <rPh sb="34" eb="35">
      <t>タン</t>
    </rPh>
    <rPh sb="36" eb="38">
      <t>ガッペイ</t>
    </rPh>
    <rPh sb="39" eb="41">
      <t>キョウリョウ</t>
    </rPh>
    <rPh sb="41" eb="43">
      <t>ホシュウ</t>
    </rPh>
    <rPh sb="43" eb="45">
      <t>セッケイ</t>
    </rPh>
    <rPh sb="45" eb="47">
      <t>ギョウム</t>
    </rPh>
    <rPh sb="47" eb="49">
      <t>イタク</t>
    </rPh>
    <phoneticPr fontId="4"/>
  </si>
  <si>
    <t>県道51号（町田厚木）他</t>
    <rPh sb="6" eb="8">
      <t>マチダ</t>
    </rPh>
    <rPh sb="8" eb="10">
      <t>アツギ</t>
    </rPh>
    <rPh sb="11" eb="12">
      <t>ホカ</t>
    </rPh>
    <phoneticPr fontId="4"/>
  </si>
  <si>
    <t>（鳩川橋他）海老名市下今泉三丁目地内他</t>
    <rPh sb="1" eb="2">
      <t>ハト</t>
    </rPh>
    <rPh sb="2" eb="3">
      <t>ガワ</t>
    </rPh>
    <rPh sb="3" eb="4">
      <t>バシ</t>
    </rPh>
    <rPh sb="4" eb="5">
      <t>ホカ</t>
    </rPh>
    <rPh sb="6" eb="10">
      <t>エビナシ</t>
    </rPh>
    <rPh sb="10" eb="11">
      <t>シモ</t>
    </rPh>
    <rPh sb="11" eb="13">
      <t>イマイズミ</t>
    </rPh>
    <rPh sb="13" eb="16">
      <t>３チョウメ</t>
    </rPh>
    <rPh sb="16" eb="17">
      <t>チ</t>
    </rPh>
    <rPh sb="17" eb="18">
      <t>ナイ</t>
    </rPh>
    <rPh sb="18" eb="19">
      <t>ホカ</t>
    </rPh>
    <phoneticPr fontId="4"/>
  </si>
  <si>
    <t>令和３年度　道路補修工事(県単)　橋りょう補修工事(県単)　道路災害防除工事(県単)　交通安全施設等整備工事(県単)　交通安全施設補修工事(県単)　令和４年度　道路災害防除工事（県単）　合併　発注者支援業務委託</t>
    <rPh sb="0" eb="2">
      <t>レイワ</t>
    </rPh>
    <rPh sb="3" eb="5">
      <t>ネンド</t>
    </rPh>
    <rPh sb="6" eb="8">
      <t>ドウロ</t>
    </rPh>
    <rPh sb="8" eb="10">
      <t>ホシュウ</t>
    </rPh>
    <rPh sb="10" eb="12">
      <t>コウジ</t>
    </rPh>
    <rPh sb="13" eb="14">
      <t>ケン</t>
    </rPh>
    <rPh sb="14" eb="15">
      <t>タン</t>
    </rPh>
    <rPh sb="17" eb="18">
      <t>キョウ</t>
    </rPh>
    <rPh sb="21" eb="23">
      <t>ホシュウ</t>
    </rPh>
    <rPh sb="23" eb="25">
      <t>コウジ</t>
    </rPh>
    <rPh sb="30" eb="32">
      <t>ドウロ</t>
    </rPh>
    <rPh sb="32" eb="34">
      <t>サイガイ</t>
    </rPh>
    <rPh sb="34" eb="36">
      <t>ボウジョ</t>
    </rPh>
    <rPh sb="36" eb="38">
      <t>コウジ</t>
    </rPh>
    <rPh sb="43" eb="45">
      <t>コウツウ</t>
    </rPh>
    <rPh sb="45" eb="47">
      <t>アンゼン</t>
    </rPh>
    <rPh sb="47" eb="49">
      <t>シセツ</t>
    </rPh>
    <rPh sb="49" eb="50">
      <t>トウ</t>
    </rPh>
    <rPh sb="50" eb="52">
      <t>セイビ</t>
    </rPh>
    <rPh sb="52" eb="54">
      <t>コウジ</t>
    </rPh>
    <rPh sb="59" eb="65">
      <t>コウツウアンゼンシセツ</t>
    </rPh>
    <rPh sb="65" eb="67">
      <t>ホシュウ</t>
    </rPh>
    <rPh sb="67" eb="69">
      <t>コウジ</t>
    </rPh>
    <rPh sb="74" eb="76">
      <t>レイワ</t>
    </rPh>
    <rPh sb="77" eb="79">
      <t>ネンド</t>
    </rPh>
    <rPh sb="80" eb="82">
      <t>ドウロ</t>
    </rPh>
    <rPh sb="82" eb="84">
      <t>サイガイ</t>
    </rPh>
    <rPh sb="84" eb="86">
      <t>ボウジョ</t>
    </rPh>
    <rPh sb="86" eb="88">
      <t>コウジ</t>
    </rPh>
    <rPh sb="89" eb="90">
      <t>ケン</t>
    </rPh>
    <rPh sb="90" eb="91">
      <t>タン</t>
    </rPh>
    <rPh sb="93" eb="95">
      <t>ガッペイ</t>
    </rPh>
    <rPh sb="96" eb="99">
      <t>ハッチュウシャ</t>
    </rPh>
    <rPh sb="99" eb="101">
      <t>シエン</t>
    </rPh>
    <rPh sb="101" eb="103">
      <t>ギョウム</t>
    </rPh>
    <rPh sb="103" eb="105">
      <t>イタク</t>
    </rPh>
    <phoneticPr fontId="4"/>
  </si>
  <si>
    <t>綾瀬市早川城山五丁目地内他</t>
    <rPh sb="0" eb="3">
      <t>アヤセシ</t>
    </rPh>
    <rPh sb="3" eb="5">
      <t>ハヤカワ</t>
    </rPh>
    <rPh sb="5" eb="7">
      <t>シロヤマ</t>
    </rPh>
    <rPh sb="7" eb="10">
      <t>ゴチョウメ</t>
    </rPh>
    <rPh sb="10" eb="11">
      <t>チ</t>
    </rPh>
    <rPh sb="11" eb="12">
      <t>ナイ</t>
    </rPh>
    <rPh sb="12" eb="13">
      <t>ホカ</t>
    </rPh>
    <phoneticPr fontId="4"/>
  </si>
  <si>
    <t>令和４年度　道路補修工事　県単　橋りょう補修工事　県単　交通安全施設補修工事　県単　合併　発注者支援業務委託</t>
  </si>
  <si>
    <t>県道22号（横浜伊勢原）他</t>
    <rPh sb="0" eb="2">
      <t>ケンドウ</t>
    </rPh>
    <rPh sb="4" eb="5">
      <t>ゴウ</t>
    </rPh>
    <rPh sb="6" eb="8">
      <t>ヨコハマ</t>
    </rPh>
    <rPh sb="8" eb="11">
      <t>イセハラ</t>
    </rPh>
    <rPh sb="12" eb="13">
      <t>ホカ</t>
    </rPh>
    <phoneticPr fontId="4"/>
  </si>
  <si>
    <t>海老名市本郷地内他</t>
    <rPh sb="0" eb="4">
      <t>エビナシ</t>
    </rPh>
    <rPh sb="4" eb="6">
      <t>ホンゴウ</t>
    </rPh>
    <rPh sb="6" eb="7">
      <t>チ</t>
    </rPh>
    <rPh sb="7" eb="8">
      <t>ナイ</t>
    </rPh>
    <rPh sb="8" eb="9">
      <t>ホカ</t>
    </rPh>
    <phoneticPr fontId="4"/>
  </si>
  <si>
    <t>令和３年度　交通安全施設等整備工事　県単（その５）設計業務委託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ギョウム</t>
    </rPh>
    <rPh sb="29" eb="31">
      <t>イタク</t>
    </rPh>
    <phoneticPr fontId="4"/>
  </si>
  <si>
    <t>綾瀬市小園地内他</t>
    <rPh sb="0" eb="3">
      <t>アヤセシ</t>
    </rPh>
    <rPh sb="3" eb="5">
      <t>コゾノ</t>
    </rPh>
    <rPh sb="5" eb="7">
      <t>チナイ</t>
    </rPh>
    <rPh sb="7" eb="8">
      <t>ホカ</t>
    </rPh>
    <phoneticPr fontId="4"/>
  </si>
  <si>
    <t>令和４年度　街路整備工事　県単（その１）測量業務委託</t>
  </si>
  <si>
    <t>都市計画道路寺尾上土棚線他</t>
  </si>
  <si>
    <t>綾瀬市寺尾台～座間市広野台地内</t>
  </si>
  <si>
    <t>令和３年度　道路改良工事　公共（その14）令和３年度　道路改良工事　県単（その24）令和４年度　道路改良工事　県単（その13）　合併　用地測量業務委託</t>
    <rPh sb="0" eb="2">
      <t>レイワ</t>
    </rPh>
    <rPh sb="3" eb="5">
      <t>ネンド</t>
    </rPh>
    <rPh sb="6" eb="8">
      <t>ドウロ</t>
    </rPh>
    <rPh sb="8" eb="10">
      <t>カイリョウ</t>
    </rPh>
    <rPh sb="10" eb="12">
      <t>コウジ</t>
    </rPh>
    <rPh sb="13" eb="15">
      <t>コウキョウ</t>
    </rPh>
    <rPh sb="21" eb="23">
      <t>レイワ</t>
    </rPh>
    <rPh sb="24" eb="26">
      <t>ネンド</t>
    </rPh>
    <rPh sb="27" eb="29">
      <t>ドウロ</t>
    </rPh>
    <rPh sb="29" eb="31">
      <t>カイリョウ</t>
    </rPh>
    <rPh sb="31" eb="33">
      <t>コウジ</t>
    </rPh>
    <rPh sb="34" eb="35">
      <t>ケン</t>
    </rPh>
    <rPh sb="35" eb="36">
      <t>タン</t>
    </rPh>
    <rPh sb="42" eb="44">
      <t>レイワ</t>
    </rPh>
    <rPh sb="45" eb="47">
      <t>ネンド</t>
    </rPh>
    <rPh sb="48" eb="54">
      <t>ドウロカイリョウコウジ</t>
    </rPh>
    <rPh sb="55" eb="57">
      <t>ケンタン</t>
    </rPh>
    <rPh sb="64" eb="66">
      <t>ガッペイ</t>
    </rPh>
    <rPh sb="67" eb="69">
      <t>ヨウチ</t>
    </rPh>
    <rPh sb="69" eb="71">
      <t>ソクリョウ</t>
    </rPh>
    <rPh sb="71" eb="73">
      <t>ギョウム</t>
    </rPh>
    <rPh sb="73" eb="75">
      <t>イタク</t>
    </rPh>
    <phoneticPr fontId="4"/>
  </si>
  <si>
    <t>県道22号（横浜伊勢原）</t>
    <rPh sb="0" eb="2">
      <t>ケンドウ</t>
    </rPh>
    <rPh sb="4" eb="5">
      <t>ゴウ</t>
    </rPh>
    <rPh sb="6" eb="11">
      <t>ヨコハマイセハラ</t>
    </rPh>
    <phoneticPr fontId="4"/>
  </si>
  <si>
    <t>令和３年度　砂防関係事業調査費　公共（その１）　令和４年度　砂防関係事業調査費　公共（その１）合併　数値地図作成業務委託</t>
    <rPh sb="0" eb="2">
      <t>レイワ</t>
    </rPh>
    <rPh sb="3" eb="4">
      <t>ネン</t>
    </rPh>
    <rPh sb="4" eb="5">
      <t>ド</t>
    </rPh>
    <rPh sb="6" eb="8">
      <t>サボウ</t>
    </rPh>
    <rPh sb="8" eb="10">
      <t>カンケイ</t>
    </rPh>
    <rPh sb="10" eb="12">
      <t>ジギョウ</t>
    </rPh>
    <rPh sb="12" eb="14">
      <t>チョウサ</t>
    </rPh>
    <rPh sb="14" eb="15">
      <t>ヒ</t>
    </rPh>
    <rPh sb="16" eb="18">
      <t>コウキョウ</t>
    </rPh>
    <rPh sb="24" eb="26">
      <t>レイワ</t>
    </rPh>
    <rPh sb="27" eb="29">
      <t>ネンド</t>
    </rPh>
    <rPh sb="30" eb="32">
      <t>サボウ</t>
    </rPh>
    <rPh sb="32" eb="34">
      <t>カンケイ</t>
    </rPh>
    <rPh sb="34" eb="36">
      <t>ジギョウ</t>
    </rPh>
    <rPh sb="36" eb="38">
      <t>チョウサ</t>
    </rPh>
    <rPh sb="38" eb="39">
      <t>ヒ</t>
    </rPh>
    <rPh sb="40" eb="42">
      <t>コウキョウ</t>
    </rPh>
    <rPh sb="47" eb="49">
      <t>ガッペイ</t>
    </rPh>
    <rPh sb="50" eb="52">
      <t>スウチ</t>
    </rPh>
    <rPh sb="52" eb="54">
      <t>チズ</t>
    </rPh>
    <rPh sb="54" eb="56">
      <t>サクセイ</t>
    </rPh>
    <rPh sb="56" eb="58">
      <t>ギョウム</t>
    </rPh>
    <rPh sb="58" eb="60">
      <t>イタク</t>
    </rPh>
    <phoneticPr fontId="4"/>
  </si>
  <si>
    <t>座間市一円</t>
    <rPh sb="0" eb="3">
      <t>ザマシ</t>
    </rPh>
    <rPh sb="3" eb="5">
      <t>イチエン</t>
    </rPh>
    <phoneticPr fontId="4"/>
  </si>
  <si>
    <t>座間市栗原地内他</t>
    <rPh sb="0" eb="3">
      <t>ザマシ</t>
    </rPh>
    <rPh sb="3" eb="5">
      <t>クリハラ</t>
    </rPh>
    <rPh sb="5" eb="7">
      <t>チナイ</t>
    </rPh>
    <rPh sb="7" eb="8">
      <t>ホカ</t>
    </rPh>
    <phoneticPr fontId="4"/>
  </si>
  <si>
    <t>令和３年度　河川改修工事　県単（その51）　令和４年度　河川改修工事　公共（その６）　合併　橋梁詳細設計業務委託</t>
  </si>
  <si>
    <t>令和４年度　急傾斜地計画調査費　県単（その１）　測量業務委託</t>
    <rPh sb="0" eb="2">
      <t>レイワ</t>
    </rPh>
    <rPh sb="3" eb="5">
      <t>ネンド</t>
    </rPh>
    <rPh sb="6" eb="10">
      <t>キュウケイシャチ</t>
    </rPh>
    <rPh sb="10" eb="12">
      <t>ケイカク</t>
    </rPh>
    <rPh sb="12" eb="14">
      <t>チョウサ</t>
    </rPh>
    <rPh sb="14" eb="15">
      <t>ヒ</t>
    </rPh>
    <rPh sb="16" eb="17">
      <t>ケン</t>
    </rPh>
    <rPh sb="17" eb="18">
      <t>タン</t>
    </rPh>
    <rPh sb="24" eb="26">
      <t>ソクリョウ</t>
    </rPh>
    <rPh sb="26" eb="28">
      <t>ギョウム</t>
    </rPh>
    <rPh sb="28" eb="30">
      <t>イタク</t>
    </rPh>
    <phoneticPr fontId="4"/>
  </si>
  <si>
    <t>南栗原４丁目地区</t>
    <rPh sb="0" eb="1">
      <t>ミナミ</t>
    </rPh>
    <rPh sb="1" eb="3">
      <t>クリハラ</t>
    </rPh>
    <rPh sb="4" eb="6">
      <t>チョウメ</t>
    </rPh>
    <rPh sb="6" eb="8">
      <t>チク</t>
    </rPh>
    <phoneticPr fontId="4"/>
  </si>
  <si>
    <t>座間市南栗原四丁目地内</t>
    <rPh sb="0" eb="3">
      <t>ザマシ</t>
    </rPh>
    <rPh sb="3" eb="9">
      <t>ミナミクリハラヨンチョウメ</t>
    </rPh>
    <rPh sb="9" eb="11">
      <t>チナイ</t>
    </rPh>
    <phoneticPr fontId="4"/>
  </si>
  <si>
    <t>令和３年度　河川改修工事　県単（その32）詳細設計業務委託</t>
    <rPh sb="0" eb="2">
      <t>レイワ</t>
    </rPh>
    <rPh sb="3" eb="5">
      <t>ネンド</t>
    </rPh>
    <rPh sb="6" eb="8">
      <t>カセン</t>
    </rPh>
    <rPh sb="8" eb="10">
      <t>カイシュウ</t>
    </rPh>
    <rPh sb="10" eb="12">
      <t>コウジ</t>
    </rPh>
    <rPh sb="13" eb="14">
      <t>ケン</t>
    </rPh>
    <rPh sb="14" eb="15">
      <t>タン</t>
    </rPh>
    <rPh sb="21" eb="23">
      <t>ショウサイ</t>
    </rPh>
    <rPh sb="23" eb="25">
      <t>セッケイ</t>
    </rPh>
    <rPh sb="25" eb="27">
      <t>ギョウム</t>
    </rPh>
    <rPh sb="27" eb="29">
      <t>イタク</t>
    </rPh>
    <phoneticPr fontId="4"/>
  </si>
  <si>
    <t>大和市深見地先</t>
    <rPh sb="0" eb="3">
      <t>ヤマトシ</t>
    </rPh>
    <rPh sb="3" eb="5">
      <t>フカミ</t>
    </rPh>
    <rPh sb="5" eb="7">
      <t>チサキ</t>
    </rPh>
    <phoneticPr fontId="4"/>
  </si>
  <si>
    <t>令和３年度　河川修繕工事　県単（その74）測量業務委託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4"/>
  </si>
  <si>
    <t>一級河川　道志川</t>
    <rPh sb="5" eb="7">
      <t>ドウシ</t>
    </rPh>
    <rPh sb="7" eb="8">
      <t>ガワ</t>
    </rPh>
    <phoneticPr fontId="4"/>
  </si>
  <si>
    <t>相模原市緑区三ケ木地先他</t>
    <rPh sb="0" eb="4">
      <t>サガミハラシ</t>
    </rPh>
    <rPh sb="4" eb="6">
      <t>ミドリク</t>
    </rPh>
    <rPh sb="6" eb="9">
      <t>ミカゲ</t>
    </rPh>
    <rPh sb="9" eb="11">
      <t>チサキ</t>
    </rPh>
    <rPh sb="11" eb="12">
      <t>ホカ</t>
    </rPh>
    <phoneticPr fontId="4"/>
  </si>
  <si>
    <t>令和３年度　河川修繕工事　ゼロ県債（その１）測量業務委託</t>
    <rPh sb="0" eb="2">
      <t>レイワ</t>
    </rPh>
    <rPh sb="8" eb="10">
      <t>シュウゼン</t>
    </rPh>
    <rPh sb="22" eb="24">
      <t>ソクリョウ</t>
    </rPh>
    <rPh sb="24" eb="26">
      <t>ギョウム</t>
    </rPh>
    <rPh sb="26" eb="28">
      <t>イタク</t>
    </rPh>
    <phoneticPr fontId="4"/>
  </si>
  <si>
    <t>一級河川　串川</t>
    <rPh sb="0" eb="2">
      <t>イッキュウ</t>
    </rPh>
    <rPh sb="2" eb="4">
      <t>カセン</t>
    </rPh>
    <rPh sb="5" eb="6">
      <t>クシ</t>
    </rPh>
    <rPh sb="6" eb="7">
      <t>カワ</t>
    </rPh>
    <phoneticPr fontId="4"/>
  </si>
  <si>
    <t>相模原市緑区鳥屋地先</t>
    <rPh sb="0" eb="4">
      <t>サガミハラシ</t>
    </rPh>
    <rPh sb="4" eb="5">
      <t>ミドリ</t>
    </rPh>
    <rPh sb="5" eb="6">
      <t>ク</t>
    </rPh>
    <rPh sb="6" eb="8">
      <t>トヤ</t>
    </rPh>
    <rPh sb="8" eb="10">
      <t>チサキ</t>
    </rPh>
    <phoneticPr fontId="4"/>
  </si>
  <si>
    <t>令和３年度　河川修繕工事　ゼロ県債（その３）測量業務委託</t>
    <rPh sb="0" eb="2">
      <t>レイワ</t>
    </rPh>
    <rPh sb="3" eb="5">
      <t>ネンド</t>
    </rPh>
    <rPh sb="6" eb="8">
      <t>カセン</t>
    </rPh>
    <rPh sb="8" eb="10">
      <t>シュウゼン</t>
    </rPh>
    <rPh sb="10" eb="12">
      <t>コウジ</t>
    </rPh>
    <rPh sb="15" eb="16">
      <t>ケン</t>
    </rPh>
    <rPh sb="16" eb="17">
      <t>サイ</t>
    </rPh>
    <rPh sb="22" eb="24">
      <t>ソクリョウ</t>
    </rPh>
    <rPh sb="24" eb="26">
      <t>ギョウム</t>
    </rPh>
    <rPh sb="26" eb="28">
      <t>イタク</t>
    </rPh>
    <phoneticPr fontId="4"/>
  </si>
  <si>
    <t>一級河川　串川</t>
    <rPh sb="5" eb="6">
      <t>クシ</t>
    </rPh>
    <rPh sb="6" eb="7">
      <t>ガワ</t>
    </rPh>
    <phoneticPr fontId="4"/>
  </si>
  <si>
    <t>相模原市緑区青山地先他</t>
    <rPh sb="0" eb="4">
      <t>サガミハラシ</t>
    </rPh>
    <rPh sb="4" eb="6">
      <t>ミドリク</t>
    </rPh>
    <rPh sb="6" eb="8">
      <t>アオヤマ</t>
    </rPh>
    <rPh sb="8" eb="10">
      <t>チサキ</t>
    </rPh>
    <rPh sb="10" eb="11">
      <t>ホカ</t>
    </rPh>
    <phoneticPr fontId="4"/>
  </si>
  <si>
    <t>令和３年度　河川修繕工事　ゼロ県債（その４）測量業務委託</t>
    <rPh sb="0" eb="2">
      <t>レイワ</t>
    </rPh>
    <rPh sb="3" eb="5">
      <t>ネンド</t>
    </rPh>
    <rPh sb="6" eb="8">
      <t>カセン</t>
    </rPh>
    <rPh sb="8" eb="10">
      <t>シュウゼン</t>
    </rPh>
    <rPh sb="10" eb="12">
      <t>コウジ</t>
    </rPh>
    <rPh sb="15" eb="16">
      <t>ケン</t>
    </rPh>
    <rPh sb="16" eb="17">
      <t>サイ</t>
    </rPh>
    <rPh sb="22" eb="24">
      <t>ソクリョウ</t>
    </rPh>
    <rPh sb="24" eb="26">
      <t>ギョウム</t>
    </rPh>
    <rPh sb="26" eb="28">
      <t>イタク</t>
    </rPh>
    <phoneticPr fontId="4"/>
  </si>
  <si>
    <t>相模原市緑区長竹地先</t>
    <rPh sb="0" eb="4">
      <t>サガミハラシ</t>
    </rPh>
    <rPh sb="4" eb="6">
      <t>ミドリク</t>
    </rPh>
    <rPh sb="6" eb="8">
      <t>ナガタケ</t>
    </rPh>
    <rPh sb="8" eb="10">
      <t>チサキ</t>
    </rPh>
    <phoneticPr fontId="4"/>
  </si>
  <si>
    <t>令和３年度　河川修繕工事　ゼロ県債（その５）測量業務委託</t>
  </si>
  <si>
    <t>相模原市緑区根小屋地先他</t>
    <rPh sb="0" eb="4">
      <t>サガミハラシ</t>
    </rPh>
    <rPh sb="4" eb="6">
      <t>ミドリク</t>
    </rPh>
    <rPh sb="6" eb="9">
      <t>ネゴヤ</t>
    </rPh>
    <rPh sb="9" eb="11">
      <t>チサキ</t>
    </rPh>
    <rPh sb="11" eb="12">
      <t>ホカ</t>
    </rPh>
    <phoneticPr fontId="4"/>
  </si>
  <si>
    <t>令和３年度　河川維持改修工事　（ゼロ県債）（その３）護岸詳細設計業務委託</t>
    <rPh sb="8" eb="10">
      <t>イジ</t>
    </rPh>
    <rPh sb="10" eb="12">
      <t>カイシュウ</t>
    </rPh>
    <rPh sb="26" eb="28">
      <t>ゴガン</t>
    </rPh>
    <rPh sb="28" eb="30">
      <t>ショウサイ</t>
    </rPh>
    <rPh sb="30" eb="32">
      <t>セッケイ</t>
    </rPh>
    <phoneticPr fontId="4"/>
  </si>
  <si>
    <t>相模原市緑区根小屋地先</t>
    <rPh sb="0" eb="4">
      <t>サガミハラシ</t>
    </rPh>
    <rPh sb="4" eb="6">
      <t>ミドリク</t>
    </rPh>
    <rPh sb="6" eb="9">
      <t>ネゴヤ</t>
    </rPh>
    <rPh sb="9" eb="11">
      <t>チサキ</t>
    </rPh>
    <phoneticPr fontId="4"/>
  </si>
  <si>
    <t>令和３年度　河川改修工事　県単（その22）橋梁予備設計業務委託</t>
    <rPh sb="8" eb="10">
      <t>カイシュウ</t>
    </rPh>
    <rPh sb="13" eb="14">
      <t>ケン</t>
    </rPh>
    <rPh sb="14" eb="15">
      <t>タン</t>
    </rPh>
    <rPh sb="21" eb="23">
      <t>キョウリョウ</t>
    </rPh>
    <rPh sb="23" eb="25">
      <t>ヨビ</t>
    </rPh>
    <rPh sb="25" eb="27">
      <t>セッケイ</t>
    </rPh>
    <phoneticPr fontId="4"/>
  </si>
  <si>
    <t>一級河川　串川（無名橋）</t>
    <rPh sb="5" eb="6">
      <t>クシ</t>
    </rPh>
    <rPh sb="6" eb="7">
      <t>ガワ</t>
    </rPh>
    <rPh sb="8" eb="10">
      <t>ムメイ</t>
    </rPh>
    <rPh sb="10" eb="11">
      <t>キョウ</t>
    </rPh>
    <phoneticPr fontId="4"/>
  </si>
  <si>
    <t>令和３年度　河川修繕工事　ゼロ県債（その２）測量業務委託</t>
  </si>
  <si>
    <t>一級河川串川</t>
    <rPh sb="0" eb="2">
      <t>イッキュウ</t>
    </rPh>
    <rPh sb="2" eb="4">
      <t>カセン</t>
    </rPh>
    <rPh sb="4" eb="5">
      <t>クシ</t>
    </rPh>
    <rPh sb="5" eb="6">
      <t>カワ</t>
    </rPh>
    <phoneticPr fontId="4"/>
  </si>
  <si>
    <t>相模原市緑区青山地先</t>
    <rPh sb="0" eb="4">
      <t>サガミハラシ</t>
    </rPh>
    <rPh sb="4" eb="6">
      <t>ミドリク</t>
    </rPh>
    <rPh sb="6" eb="8">
      <t>アオヤマ</t>
    </rPh>
    <rPh sb="8" eb="10">
      <t>チサキ</t>
    </rPh>
    <phoneticPr fontId="4"/>
  </si>
  <si>
    <t>令和３年度　防災砂防工事（ゼロ県債）（その１）測量業務委託</t>
  </si>
  <si>
    <t>砂防指定地　神ノ川（社宮司堰堤）</t>
    <rPh sb="0" eb="5">
      <t>サボウシテイチ</t>
    </rPh>
    <rPh sb="6" eb="7">
      <t>カミ</t>
    </rPh>
    <rPh sb="8" eb="9">
      <t>カワ</t>
    </rPh>
    <rPh sb="10" eb="13">
      <t>シャグウジ</t>
    </rPh>
    <rPh sb="13" eb="15">
      <t>エンテイ</t>
    </rPh>
    <phoneticPr fontId="4"/>
  </si>
  <si>
    <t>相模原市緑区青根地先</t>
    <rPh sb="0" eb="4">
      <t>サガミハラシ</t>
    </rPh>
    <rPh sb="4" eb="6">
      <t>ミドリク</t>
    </rPh>
    <rPh sb="6" eb="8">
      <t>アオネ</t>
    </rPh>
    <rPh sb="8" eb="10">
      <t>チサキ</t>
    </rPh>
    <phoneticPr fontId="4"/>
  </si>
  <si>
    <t>令和３年度　河川維持改修工事（ゼロ県債）（その１）河川修繕工事（ゼロ県債）（その７）合併　護岸詳細設計業務委託</t>
    <rPh sb="0" eb="2">
      <t>レイワ</t>
    </rPh>
    <rPh sb="3" eb="5">
      <t>ネンド</t>
    </rPh>
    <rPh sb="6" eb="8">
      <t>カセン</t>
    </rPh>
    <rPh sb="8" eb="10">
      <t>イジ</t>
    </rPh>
    <rPh sb="10" eb="12">
      <t>カイシュウ</t>
    </rPh>
    <rPh sb="12" eb="14">
      <t>コウジ</t>
    </rPh>
    <rPh sb="17" eb="19">
      <t>ケンサイ</t>
    </rPh>
    <rPh sb="25" eb="31">
      <t>カセンシュウゼンコウジ</t>
    </rPh>
    <rPh sb="34" eb="36">
      <t>ケンサイ</t>
    </rPh>
    <rPh sb="42" eb="44">
      <t>ガッペイ</t>
    </rPh>
    <rPh sb="45" eb="47">
      <t>ゴガン</t>
    </rPh>
    <rPh sb="47" eb="49">
      <t>ショウサイ</t>
    </rPh>
    <rPh sb="49" eb="51">
      <t>セッケイ</t>
    </rPh>
    <rPh sb="51" eb="53">
      <t>ギョウム</t>
    </rPh>
    <rPh sb="53" eb="55">
      <t>イタク</t>
    </rPh>
    <phoneticPr fontId="4"/>
  </si>
  <si>
    <t>令和４年度　厚木土木事務所津久井治水センター発注者支援業務委託（その２）</t>
    <rPh sb="6" eb="18">
      <t>アツギドボクジムショツクイチスイ</t>
    </rPh>
    <rPh sb="22" eb="29">
      <t>ハッチュウシャシエンギョウム</t>
    </rPh>
    <phoneticPr fontId="4"/>
  </si>
  <si>
    <t>一級河川　串川他</t>
    <rPh sb="5" eb="6">
      <t>クシ</t>
    </rPh>
    <rPh sb="6" eb="7">
      <t>ガワ</t>
    </rPh>
    <rPh sb="7" eb="8">
      <t>ホカ</t>
    </rPh>
    <phoneticPr fontId="4"/>
  </si>
  <si>
    <t>相模原市緑区鳥屋地先他</t>
    <rPh sb="0" eb="4">
      <t>サガミハラシ</t>
    </rPh>
    <rPh sb="4" eb="6">
      <t>ミドリク</t>
    </rPh>
    <rPh sb="6" eb="7">
      <t>トリ</t>
    </rPh>
    <rPh sb="7" eb="8">
      <t>ヤ</t>
    </rPh>
    <rPh sb="8" eb="10">
      <t>チサキ</t>
    </rPh>
    <rPh sb="10" eb="11">
      <t>ホカ</t>
    </rPh>
    <phoneticPr fontId="4"/>
  </si>
  <si>
    <t>令和３年度　河川維持改修工事（ゼロ県債）（その２）護岸詳細設計業務委託</t>
    <rPh sb="0" eb="2">
      <t>レイワ</t>
    </rPh>
    <rPh sb="3" eb="5">
      <t>ネンド</t>
    </rPh>
    <rPh sb="6" eb="8">
      <t>カセン</t>
    </rPh>
    <rPh sb="8" eb="10">
      <t>イジ</t>
    </rPh>
    <rPh sb="10" eb="12">
      <t>カイシュウ</t>
    </rPh>
    <rPh sb="12" eb="14">
      <t>コウジ</t>
    </rPh>
    <rPh sb="17" eb="19">
      <t>ケンサイ</t>
    </rPh>
    <rPh sb="25" eb="27">
      <t>ゴガン</t>
    </rPh>
    <rPh sb="27" eb="29">
      <t>ショウサイ</t>
    </rPh>
    <rPh sb="29" eb="31">
      <t>セッケイ</t>
    </rPh>
    <rPh sb="31" eb="33">
      <t>ギョウム</t>
    </rPh>
    <rPh sb="33" eb="35">
      <t>イタク</t>
    </rPh>
    <phoneticPr fontId="4"/>
  </si>
  <si>
    <t>相模原市緑区鳥屋地先</t>
    <rPh sb="0" eb="4">
      <t>サガミハラシ</t>
    </rPh>
    <rPh sb="4" eb="6">
      <t>ミドリク</t>
    </rPh>
    <rPh sb="6" eb="8">
      <t>トヤ</t>
    </rPh>
    <rPh sb="8" eb="10">
      <t>チサキ</t>
    </rPh>
    <phoneticPr fontId="4"/>
  </si>
  <si>
    <t>令和３年度　河川修繕工事　県単（その92）詳細設計業務委託</t>
    <rPh sb="0" eb="2">
      <t>レイワ</t>
    </rPh>
    <rPh sb="8" eb="10">
      <t>シュウゼン</t>
    </rPh>
    <rPh sb="13" eb="14">
      <t>ケン</t>
    </rPh>
    <rPh sb="14" eb="15">
      <t>タン</t>
    </rPh>
    <rPh sb="21" eb="23">
      <t>ショウサイ</t>
    </rPh>
    <rPh sb="23" eb="25">
      <t>セッケイ</t>
    </rPh>
    <rPh sb="25" eb="27">
      <t>ギョウム</t>
    </rPh>
    <rPh sb="27" eb="29">
      <t>イタク</t>
    </rPh>
    <phoneticPr fontId="4"/>
  </si>
  <si>
    <t>一級河川道志川</t>
    <rPh sb="0" eb="2">
      <t>イッキュウ</t>
    </rPh>
    <rPh sb="2" eb="4">
      <t>カセン</t>
    </rPh>
    <rPh sb="4" eb="6">
      <t>ドウシ</t>
    </rPh>
    <rPh sb="6" eb="7">
      <t>ガワ</t>
    </rPh>
    <phoneticPr fontId="4"/>
  </si>
  <si>
    <t>相模原市緑区三ケ木地先</t>
    <rPh sb="0" eb="4">
      <t>サガミハラシ</t>
    </rPh>
    <rPh sb="4" eb="6">
      <t>ミドリク</t>
    </rPh>
    <rPh sb="6" eb="9">
      <t>ミカゲ</t>
    </rPh>
    <rPh sb="9" eb="11">
      <t>チサキ</t>
    </rPh>
    <phoneticPr fontId="4"/>
  </si>
  <si>
    <t>令和３年度　急傾斜地崩壊対策工事　公共（その３）詳細設計業務委託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ショウサイ</t>
    </rPh>
    <rPh sb="26" eb="28">
      <t>セッケイ</t>
    </rPh>
    <rPh sb="28" eb="30">
      <t>ギョウム</t>
    </rPh>
    <rPh sb="30" eb="32">
      <t>イタク</t>
    </rPh>
    <phoneticPr fontId="4"/>
  </si>
  <si>
    <t>牧野上ノ久保地区</t>
    <rPh sb="0" eb="2">
      <t>マキノ</t>
    </rPh>
    <rPh sb="2" eb="3">
      <t>カミ</t>
    </rPh>
    <rPh sb="4" eb="6">
      <t>クボ</t>
    </rPh>
    <rPh sb="6" eb="8">
      <t>チク</t>
    </rPh>
    <phoneticPr fontId="4"/>
  </si>
  <si>
    <t>相模原市緑区牧野地内</t>
    <rPh sb="0" eb="4">
      <t>サガミハラシ</t>
    </rPh>
    <rPh sb="4" eb="6">
      <t>ミドリク</t>
    </rPh>
    <rPh sb="6" eb="8">
      <t>マキノ</t>
    </rPh>
    <rPh sb="8" eb="9">
      <t>チ</t>
    </rPh>
    <rPh sb="9" eb="10">
      <t>ナイ</t>
    </rPh>
    <phoneticPr fontId="4"/>
  </si>
  <si>
    <t>令和３年度　急傾斜地崩壊対策工事　公共（その２）地質調査業務委託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4"/>
  </si>
  <si>
    <t>令和３年度　通常砂防工事　公共（その１）　砂防堰堤改築に伴う道路詳細設計業務委託</t>
    <rPh sb="6" eb="12">
      <t>ツウジョウサボウコウジ</t>
    </rPh>
    <rPh sb="13" eb="15">
      <t>コウキョウ</t>
    </rPh>
    <rPh sb="21" eb="23">
      <t>サボウ</t>
    </rPh>
    <rPh sb="23" eb="27">
      <t>エンテイカイチク</t>
    </rPh>
    <rPh sb="28" eb="29">
      <t>トモナ</t>
    </rPh>
    <rPh sb="30" eb="40">
      <t>ドウロショウサイセッケイギョウムイタク</t>
    </rPh>
    <phoneticPr fontId="4"/>
  </si>
  <si>
    <t>砂防指定地西沢（西沢石堰堤）</t>
    <rPh sb="0" eb="7">
      <t>サボウシテイチニシザワ</t>
    </rPh>
    <rPh sb="8" eb="13">
      <t>ニシザワイシエンテイ</t>
    </rPh>
    <phoneticPr fontId="4"/>
  </si>
  <si>
    <t>相模原市緑区青野原地先</t>
    <rPh sb="0" eb="6">
      <t>サガミハラシミドリク</t>
    </rPh>
    <rPh sb="6" eb="9">
      <t>アオノハラ</t>
    </rPh>
    <rPh sb="9" eb="11">
      <t>チサキ</t>
    </rPh>
    <phoneticPr fontId="4"/>
  </si>
  <si>
    <t>令和４年度　通常砂防工事　公共（その１）　測量業務委託</t>
    <rPh sb="6" eb="12">
      <t>ツウジョウサボウコウジ</t>
    </rPh>
    <rPh sb="13" eb="15">
      <t>コウキョウ</t>
    </rPh>
    <rPh sb="21" eb="27">
      <t>ソクリョウギョウムイタク</t>
    </rPh>
    <phoneticPr fontId="4"/>
  </si>
  <si>
    <t>砂防指定地矢田久保沢</t>
    <rPh sb="0" eb="10">
      <t>サボウシテイチヤタクボサワ</t>
    </rPh>
    <phoneticPr fontId="4"/>
  </si>
  <si>
    <t>相模原市緑区日連地先</t>
    <rPh sb="0" eb="6">
      <t>サガミハラシミドリク</t>
    </rPh>
    <rPh sb="6" eb="10">
      <t>ヒヅレチサキ</t>
    </rPh>
    <phoneticPr fontId="4"/>
  </si>
  <si>
    <t>令和４年度　河川維持改修工事　県単（その４）測量業務委託</t>
    <rPh sb="6" eb="8">
      <t>カセン</t>
    </rPh>
    <rPh sb="8" eb="10">
      <t>イジ</t>
    </rPh>
    <rPh sb="10" eb="12">
      <t>カイシュウ</t>
    </rPh>
    <rPh sb="12" eb="14">
      <t>コウジ</t>
    </rPh>
    <rPh sb="15" eb="16">
      <t>ケン</t>
    </rPh>
    <rPh sb="16" eb="17">
      <t>タン</t>
    </rPh>
    <rPh sb="22" eb="24">
      <t>ソクリョウ</t>
    </rPh>
    <rPh sb="24" eb="26">
      <t>ギョウム</t>
    </rPh>
    <rPh sb="26" eb="28">
      <t>イタク</t>
    </rPh>
    <phoneticPr fontId="4"/>
  </si>
  <si>
    <t>二級河川境川</t>
    <rPh sb="0" eb="2">
      <t>ニキュウ</t>
    </rPh>
    <rPh sb="2" eb="4">
      <t>カセン</t>
    </rPh>
    <rPh sb="4" eb="6">
      <t>サカイガワ</t>
    </rPh>
    <phoneticPr fontId="4"/>
  </si>
  <si>
    <t>相模原市緑区町屋三丁目地先他</t>
    <rPh sb="0" eb="4">
      <t>サガミハラシ</t>
    </rPh>
    <rPh sb="4" eb="6">
      <t>ミドリク</t>
    </rPh>
    <rPh sb="6" eb="8">
      <t>マチヤ</t>
    </rPh>
    <rPh sb="8" eb="11">
      <t>サンチョウメ</t>
    </rPh>
    <rPh sb="11" eb="13">
      <t>チサキ</t>
    </rPh>
    <rPh sb="13" eb="14">
      <t>ホカ</t>
    </rPh>
    <phoneticPr fontId="4"/>
  </si>
  <si>
    <t>令和３年度　通常砂防工事　公共（その１）用地測量業務委託</t>
    <rPh sb="0" eb="2">
      <t>レイワ</t>
    </rPh>
    <rPh sb="6" eb="8">
      <t>ツウジョウ</t>
    </rPh>
    <rPh sb="8" eb="10">
      <t>サボウ</t>
    </rPh>
    <rPh sb="10" eb="12">
      <t>コウジ</t>
    </rPh>
    <rPh sb="13" eb="15">
      <t>コウキョウ</t>
    </rPh>
    <rPh sb="20" eb="22">
      <t>ヨウチ</t>
    </rPh>
    <rPh sb="22" eb="24">
      <t>ソクリョウ</t>
    </rPh>
    <rPh sb="24" eb="26">
      <t>ギョウム</t>
    </rPh>
    <rPh sb="26" eb="28">
      <t>イタク</t>
    </rPh>
    <phoneticPr fontId="4"/>
  </si>
  <si>
    <t>土石流危険渓流中野Ａ沢他</t>
    <rPh sb="0" eb="3">
      <t>ドセキリュウ</t>
    </rPh>
    <rPh sb="3" eb="5">
      <t>キケン</t>
    </rPh>
    <rPh sb="5" eb="7">
      <t>ケイリュウ</t>
    </rPh>
    <rPh sb="7" eb="9">
      <t>ナカノ</t>
    </rPh>
    <rPh sb="10" eb="11">
      <t>サワ</t>
    </rPh>
    <rPh sb="11" eb="12">
      <t>ホカ</t>
    </rPh>
    <phoneticPr fontId="4"/>
  </si>
  <si>
    <t>相模原市緑区中野地先他</t>
    <rPh sb="0" eb="4">
      <t>サガミハラシ</t>
    </rPh>
    <rPh sb="4" eb="6">
      <t>ミドリク</t>
    </rPh>
    <rPh sb="6" eb="8">
      <t>ナカノ</t>
    </rPh>
    <rPh sb="8" eb="10">
      <t>チサキ</t>
    </rPh>
    <rPh sb="10" eb="11">
      <t>ホカ</t>
    </rPh>
    <phoneticPr fontId="4"/>
  </si>
  <si>
    <t>令和４年度　急傾斜地崩壊対策工事　県単（その１）測量業務委託</t>
    <rPh sb="0" eb="2">
      <t>レイワ</t>
    </rPh>
    <rPh sb="6" eb="7">
      <t>キュウ</t>
    </rPh>
    <rPh sb="7" eb="10">
      <t>ケイシャチ</t>
    </rPh>
    <rPh sb="10" eb="12">
      <t>ホウカイ</t>
    </rPh>
    <rPh sb="12" eb="14">
      <t>タイサク</t>
    </rPh>
    <rPh sb="14" eb="16">
      <t>コウジ</t>
    </rPh>
    <rPh sb="15" eb="16">
      <t>セコウ</t>
    </rPh>
    <rPh sb="17" eb="18">
      <t>ケン</t>
    </rPh>
    <rPh sb="18" eb="19">
      <t>タン</t>
    </rPh>
    <rPh sb="24" eb="26">
      <t>ソクリョウ</t>
    </rPh>
    <rPh sb="26" eb="28">
      <t>ギョウム</t>
    </rPh>
    <rPh sb="28" eb="30">
      <t>イタク</t>
    </rPh>
    <phoneticPr fontId="4"/>
  </si>
  <si>
    <t>小渕地区他</t>
    <rPh sb="0" eb="2">
      <t>オブチ</t>
    </rPh>
    <rPh sb="2" eb="4">
      <t>チク</t>
    </rPh>
    <rPh sb="4" eb="5">
      <t>ホカ</t>
    </rPh>
    <phoneticPr fontId="4"/>
  </si>
  <si>
    <t>相模原市緑区小渕地内他</t>
    <rPh sb="0" eb="3">
      <t>サガミハラ</t>
    </rPh>
    <rPh sb="3" eb="4">
      <t>シ</t>
    </rPh>
    <rPh sb="4" eb="5">
      <t>ミドリ</t>
    </rPh>
    <rPh sb="5" eb="6">
      <t>ク</t>
    </rPh>
    <rPh sb="6" eb="8">
      <t>オブチ</t>
    </rPh>
    <rPh sb="8" eb="9">
      <t>チ</t>
    </rPh>
    <rPh sb="9" eb="10">
      <t>ナイ</t>
    </rPh>
    <rPh sb="10" eb="11">
      <t>ホカ</t>
    </rPh>
    <phoneticPr fontId="4"/>
  </si>
  <si>
    <t>令和３年度　急傾斜地崩壊対策工事　公共（その１）測量業務委託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4"/>
  </si>
  <si>
    <t>令和３年度　河川修繕工事　県単（その130）発注者支援業務委託</t>
    <rPh sb="0" eb="2">
      <t>レイワ</t>
    </rPh>
    <rPh sb="3" eb="4">
      <t>ネン</t>
    </rPh>
    <rPh sb="4" eb="5">
      <t>ド</t>
    </rPh>
    <rPh sb="6" eb="8">
      <t>カセン</t>
    </rPh>
    <rPh sb="8" eb="10">
      <t>シュウゼン</t>
    </rPh>
    <rPh sb="10" eb="12">
      <t>コウジ</t>
    </rPh>
    <rPh sb="13" eb="14">
      <t>ケン</t>
    </rPh>
    <rPh sb="14" eb="15">
      <t>タン</t>
    </rPh>
    <rPh sb="22" eb="27">
      <t>ハッチュウシャシエン</t>
    </rPh>
    <rPh sb="27" eb="29">
      <t>ギョウム</t>
    </rPh>
    <rPh sb="29" eb="31">
      <t>イタク</t>
    </rPh>
    <phoneticPr fontId="4"/>
  </si>
  <si>
    <t>一級河川串川</t>
    <rPh sb="0" eb="2">
      <t>イッキュウ</t>
    </rPh>
    <rPh sb="2" eb="4">
      <t>カセン</t>
    </rPh>
    <rPh sb="4" eb="6">
      <t>クシカワ</t>
    </rPh>
    <phoneticPr fontId="4"/>
  </si>
  <si>
    <t>相模原市緑区青山地先外</t>
    <rPh sb="0" eb="3">
      <t>サガミハラ</t>
    </rPh>
    <rPh sb="3" eb="4">
      <t>シ</t>
    </rPh>
    <rPh sb="4" eb="5">
      <t>ミドリ</t>
    </rPh>
    <rPh sb="5" eb="6">
      <t>ク</t>
    </rPh>
    <rPh sb="6" eb="8">
      <t>アオヤマ</t>
    </rPh>
    <rPh sb="8" eb="9">
      <t>チ</t>
    </rPh>
    <rPh sb="9" eb="10">
      <t>サキ</t>
    </rPh>
    <rPh sb="10" eb="11">
      <t>ソト</t>
    </rPh>
    <phoneticPr fontId="4"/>
  </si>
  <si>
    <t>令和３年度　河川改修工事　県単（その15）橋梁予備設計業務委託</t>
    <rPh sb="6" eb="8">
      <t>カセン</t>
    </rPh>
    <rPh sb="8" eb="10">
      <t>カイシュウ</t>
    </rPh>
    <rPh sb="10" eb="12">
      <t>コウジ</t>
    </rPh>
    <rPh sb="13" eb="14">
      <t>ケン</t>
    </rPh>
    <rPh sb="14" eb="15">
      <t>タン</t>
    </rPh>
    <rPh sb="21" eb="23">
      <t>キョウリョウ</t>
    </rPh>
    <rPh sb="23" eb="25">
      <t>ヨビ</t>
    </rPh>
    <rPh sb="25" eb="27">
      <t>セッケイ</t>
    </rPh>
    <rPh sb="27" eb="29">
      <t>ギョウム</t>
    </rPh>
    <rPh sb="29" eb="31">
      <t>イタク</t>
    </rPh>
    <phoneticPr fontId="4"/>
  </si>
  <si>
    <t>二級河川境川（共和橋）</t>
    <rPh sb="0" eb="2">
      <t>ニキュウ</t>
    </rPh>
    <rPh sb="2" eb="4">
      <t>カセン</t>
    </rPh>
    <rPh sb="4" eb="6">
      <t>サカイガワ</t>
    </rPh>
    <rPh sb="7" eb="9">
      <t>キョウワ</t>
    </rPh>
    <rPh sb="9" eb="10">
      <t>バシ</t>
    </rPh>
    <phoneticPr fontId="4"/>
  </si>
  <si>
    <t>相模原市中央区淵野辺本町一丁目地先外</t>
    <rPh sb="0" eb="4">
      <t>サガミハラシ</t>
    </rPh>
    <rPh sb="4" eb="7">
      <t>チュウオウク</t>
    </rPh>
    <rPh sb="7" eb="10">
      <t>フチノベ</t>
    </rPh>
    <rPh sb="10" eb="12">
      <t>ホンチョウ</t>
    </rPh>
    <rPh sb="12" eb="15">
      <t>イッチョウメ</t>
    </rPh>
    <rPh sb="15" eb="17">
      <t>チサキ</t>
    </rPh>
    <rPh sb="17" eb="18">
      <t>ソト</t>
    </rPh>
    <phoneticPr fontId="4"/>
  </si>
  <si>
    <t>令和４年度　河川改修工事　県単（その19）地質調査業務委託</t>
    <rPh sb="6" eb="8">
      <t>カセン</t>
    </rPh>
    <rPh sb="8" eb="10">
      <t>カイシュウ</t>
    </rPh>
    <rPh sb="10" eb="12">
      <t>コウジ</t>
    </rPh>
    <rPh sb="13" eb="14">
      <t>ケン</t>
    </rPh>
    <rPh sb="14" eb="15">
      <t>タン</t>
    </rPh>
    <rPh sb="21" eb="23">
      <t>チシツ</t>
    </rPh>
    <rPh sb="23" eb="25">
      <t>チョウサ</t>
    </rPh>
    <rPh sb="25" eb="27">
      <t>ギョウム</t>
    </rPh>
    <rPh sb="27" eb="29">
      <t>イタク</t>
    </rPh>
    <phoneticPr fontId="4"/>
  </si>
  <si>
    <t>東京都町田市矢部町地先</t>
    <rPh sb="0" eb="3">
      <t>トウキョウト</t>
    </rPh>
    <rPh sb="3" eb="6">
      <t>マチダシ</t>
    </rPh>
    <rPh sb="6" eb="9">
      <t>ヤベチョウ</t>
    </rPh>
    <rPh sb="9" eb="11">
      <t>チサキ</t>
    </rPh>
    <phoneticPr fontId="4"/>
  </si>
  <si>
    <t>二級河川境川外厚木土木事務所津久井治水センター発注者支援業務委託</t>
    <rPh sb="0" eb="6">
      <t>ニキュウカセンサカイガワ</t>
    </rPh>
    <rPh sb="6" eb="7">
      <t>ソト</t>
    </rPh>
    <rPh sb="7" eb="9">
      <t>アツギ</t>
    </rPh>
    <rPh sb="9" eb="11">
      <t>ドボク</t>
    </rPh>
    <rPh sb="11" eb="13">
      <t>ジム</t>
    </rPh>
    <rPh sb="13" eb="14">
      <t>ショ</t>
    </rPh>
    <rPh sb="14" eb="17">
      <t>ツクイ</t>
    </rPh>
    <rPh sb="17" eb="19">
      <t>チスイ</t>
    </rPh>
    <rPh sb="23" eb="26">
      <t>ハッチュウシャ</t>
    </rPh>
    <rPh sb="26" eb="28">
      <t>シエン</t>
    </rPh>
    <rPh sb="28" eb="30">
      <t>ギョウム</t>
    </rPh>
    <rPh sb="30" eb="32">
      <t>イタク</t>
    </rPh>
    <phoneticPr fontId="4"/>
  </si>
  <si>
    <t>二級河川境川外</t>
    <rPh sb="0" eb="2">
      <t>ニキュウ</t>
    </rPh>
    <rPh sb="2" eb="4">
      <t>カセン</t>
    </rPh>
    <rPh sb="4" eb="6">
      <t>サカイガワ</t>
    </rPh>
    <rPh sb="6" eb="7">
      <t>ソト</t>
    </rPh>
    <phoneticPr fontId="4"/>
  </si>
  <si>
    <t>町田市常盤町地先外</t>
    <rPh sb="0" eb="3">
      <t>マチダシ</t>
    </rPh>
    <rPh sb="3" eb="6">
      <t>トキワチョウ</t>
    </rPh>
    <rPh sb="6" eb="8">
      <t>チサキ</t>
    </rPh>
    <rPh sb="8" eb="9">
      <t>ホカ</t>
    </rPh>
    <phoneticPr fontId="4"/>
  </si>
  <si>
    <t>令和４年度 河川改修工事 県単（その1）地下水位観測調査業務委託</t>
    <rPh sb="6" eb="8">
      <t>カセン</t>
    </rPh>
    <rPh sb="8" eb="10">
      <t>カイシュウ</t>
    </rPh>
    <rPh sb="10" eb="12">
      <t>コウジ</t>
    </rPh>
    <rPh sb="13" eb="14">
      <t>ケン</t>
    </rPh>
    <rPh sb="14" eb="15">
      <t>タン</t>
    </rPh>
    <rPh sb="20" eb="22">
      <t>チカ</t>
    </rPh>
    <rPh sb="22" eb="24">
      <t>スイイ</t>
    </rPh>
    <rPh sb="24" eb="26">
      <t>カンソク</t>
    </rPh>
    <rPh sb="26" eb="28">
      <t>チョウサ</t>
    </rPh>
    <rPh sb="28" eb="30">
      <t>ギョウム</t>
    </rPh>
    <rPh sb="30" eb="32">
      <t>イタク</t>
    </rPh>
    <phoneticPr fontId="4"/>
  </si>
  <si>
    <t>相模原市緑区川尻地先他</t>
    <rPh sb="0" eb="4">
      <t>サガミハラシ</t>
    </rPh>
    <rPh sb="4" eb="6">
      <t>ミドリク</t>
    </rPh>
    <rPh sb="6" eb="8">
      <t>カワシリ</t>
    </rPh>
    <rPh sb="8" eb="10">
      <t>チサキ</t>
    </rPh>
    <rPh sb="10" eb="11">
      <t>ホカ</t>
    </rPh>
    <phoneticPr fontId="4"/>
  </si>
  <si>
    <t>令和3年度 厚木土木事務所津久井治水センター発注者支援業務委託（その１）</t>
    <rPh sb="0" eb="2">
      <t>レイワ</t>
    </rPh>
    <rPh sb="3" eb="5">
      <t>ネンド</t>
    </rPh>
    <rPh sb="6" eb="12">
      <t>アツギドボクジム</t>
    </rPh>
    <rPh sb="12" eb="13">
      <t>ショ</t>
    </rPh>
    <rPh sb="13" eb="18">
      <t>ツクイチスイ</t>
    </rPh>
    <rPh sb="22" eb="25">
      <t>ハッチュウシャ</t>
    </rPh>
    <rPh sb="25" eb="27">
      <t>シエン</t>
    </rPh>
    <rPh sb="27" eb="29">
      <t>ギョウム</t>
    </rPh>
    <rPh sb="29" eb="31">
      <t>イタク</t>
    </rPh>
    <phoneticPr fontId="4"/>
  </si>
  <si>
    <t>相模原市緑区川尻地先外</t>
    <rPh sb="0" eb="4">
      <t>サガミハラシ</t>
    </rPh>
    <rPh sb="4" eb="6">
      <t>ミドリク</t>
    </rPh>
    <rPh sb="6" eb="8">
      <t>カワシリ</t>
    </rPh>
    <rPh sb="8" eb="10">
      <t>チサキ</t>
    </rPh>
    <rPh sb="10" eb="11">
      <t>ソト</t>
    </rPh>
    <phoneticPr fontId="4"/>
  </si>
  <si>
    <t>令和４年度 公園整備工事 県単（その15）施設予備設計業務委託</t>
    <rPh sb="0" eb="1">
      <t>レイ</t>
    </rPh>
    <rPh sb="1" eb="2">
      <t>ワ</t>
    </rPh>
    <rPh sb="3" eb="5">
      <t>ネンド</t>
    </rPh>
    <rPh sb="6" eb="12">
      <t>コウエンセイ</t>
    </rPh>
    <rPh sb="13" eb="15">
      <t>ケンタン</t>
    </rPh>
    <rPh sb="21" eb="23">
      <t>シセツ</t>
    </rPh>
    <rPh sb="23" eb="25">
      <t>ヨビ</t>
    </rPh>
    <rPh sb="25" eb="27">
      <t>セッケイ</t>
    </rPh>
    <rPh sb="27" eb="31">
      <t>ギョウムイタク</t>
    </rPh>
    <phoneticPr fontId="4"/>
  </si>
  <si>
    <t>県立津久井湖城山公園</t>
    <rPh sb="0" eb="2">
      <t>ケンリツ</t>
    </rPh>
    <rPh sb="2" eb="10">
      <t>ツクイ</t>
    </rPh>
    <phoneticPr fontId="4"/>
  </si>
  <si>
    <t>相模原市緑区小倉地内</t>
    <rPh sb="0" eb="6">
      <t>サガミハラシミドリク</t>
    </rPh>
    <rPh sb="6" eb="8">
      <t>オグラ</t>
    </rPh>
    <rPh sb="8" eb="9">
      <t>チ</t>
    </rPh>
    <rPh sb="9" eb="10">
      <t>ナイ</t>
    </rPh>
    <phoneticPr fontId="4"/>
  </si>
  <si>
    <t>令和４年度 公園整備工事 県単（その14）遊具広場再整備検討業務委託</t>
    <rPh sb="0" eb="1">
      <t>レイ</t>
    </rPh>
    <rPh sb="1" eb="2">
      <t>ワ</t>
    </rPh>
    <rPh sb="3" eb="5">
      <t>ネンド</t>
    </rPh>
    <rPh sb="6" eb="12">
      <t>コウエンセイ</t>
    </rPh>
    <rPh sb="13" eb="15">
      <t>ケンタン</t>
    </rPh>
    <rPh sb="21" eb="25">
      <t>ユウグヒロバ</t>
    </rPh>
    <rPh sb="25" eb="28">
      <t>サイセイビ</t>
    </rPh>
    <rPh sb="28" eb="30">
      <t>ケントウ</t>
    </rPh>
    <rPh sb="30" eb="34">
      <t>ギョウムイタク</t>
    </rPh>
    <phoneticPr fontId="4"/>
  </si>
  <si>
    <t>県立相模原公園</t>
    <rPh sb="0" eb="2">
      <t>ケンリ</t>
    </rPh>
    <rPh sb="2" eb="7">
      <t>サガ</t>
    </rPh>
    <phoneticPr fontId="4"/>
  </si>
  <si>
    <t>相模原市南区下溝地内外</t>
    <rPh sb="0" eb="4">
      <t>サガミハラシ</t>
    </rPh>
    <rPh sb="4" eb="6">
      <t>ミナミク</t>
    </rPh>
    <rPh sb="6" eb="8">
      <t>シモミゾ</t>
    </rPh>
    <rPh sb="8" eb="9">
      <t>チ</t>
    </rPh>
    <rPh sb="9" eb="10">
      <t>ナイ</t>
    </rPh>
    <rPh sb="10" eb="11">
      <t>ホカ</t>
    </rPh>
    <phoneticPr fontId="4"/>
  </si>
  <si>
    <t>令和４年度 公園緑地等維持管理工事 県単（その７）測量業務委託</t>
    <rPh sb="0" eb="1">
      <t>レイ</t>
    </rPh>
    <rPh sb="1" eb="2">
      <t>ワ</t>
    </rPh>
    <rPh sb="3" eb="5">
      <t>ネンド</t>
    </rPh>
    <rPh sb="6" eb="8">
      <t>コウエン</t>
    </rPh>
    <rPh sb="8" eb="10">
      <t>リョクチ</t>
    </rPh>
    <rPh sb="10" eb="11">
      <t>トウ</t>
    </rPh>
    <rPh sb="11" eb="13">
      <t>イジ</t>
    </rPh>
    <rPh sb="13" eb="15">
      <t>カンリ</t>
    </rPh>
    <rPh sb="15" eb="17">
      <t>コウジ</t>
    </rPh>
    <rPh sb="18" eb="20">
      <t>ケンタン</t>
    </rPh>
    <rPh sb="25" eb="27">
      <t>ソクリョウ</t>
    </rPh>
    <rPh sb="27" eb="31">
      <t>ギョウムイタク</t>
    </rPh>
    <phoneticPr fontId="4"/>
  </si>
  <si>
    <t>相模原市緑区根小屋地内他</t>
    <rPh sb="0" eb="6">
      <t>サガミハラシミドリク</t>
    </rPh>
    <rPh sb="6" eb="9">
      <t>ネゴヤ</t>
    </rPh>
    <rPh sb="9" eb="10">
      <t>チ</t>
    </rPh>
    <rPh sb="10" eb="11">
      <t>ナイ</t>
    </rPh>
    <rPh sb="11" eb="12">
      <t>ホカ</t>
    </rPh>
    <phoneticPr fontId="4"/>
  </si>
  <si>
    <t>令和４年度 公園緑地等維持管理工事 県単（その８）測量業務委託</t>
    <rPh sb="0" eb="1">
      <t>レイ</t>
    </rPh>
    <rPh sb="1" eb="2">
      <t>ワ</t>
    </rPh>
    <rPh sb="3" eb="5">
      <t>ネンド</t>
    </rPh>
    <rPh sb="6" eb="8">
      <t>コウエン</t>
    </rPh>
    <rPh sb="8" eb="10">
      <t>リョクチ</t>
    </rPh>
    <rPh sb="10" eb="11">
      <t>トウ</t>
    </rPh>
    <rPh sb="11" eb="13">
      <t>イジ</t>
    </rPh>
    <rPh sb="13" eb="15">
      <t>カンリ</t>
    </rPh>
    <rPh sb="15" eb="17">
      <t>コウジ</t>
    </rPh>
    <rPh sb="18" eb="20">
      <t>ケンタン</t>
    </rPh>
    <rPh sb="25" eb="27">
      <t>ソクリョウ</t>
    </rPh>
    <rPh sb="27" eb="31">
      <t>ギョウムイタク</t>
    </rPh>
    <phoneticPr fontId="4"/>
  </si>
  <si>
    <t>相模原市南区下溝地内他</t>
    <rPh sb="0" eb="4">
      <t>サガミハラシ</t>
    </rPh>
    <rPh sb="4" eb="6">
      <t>ミナミク</t>
    </rPh>
    <rPh sb="6" eb="8">
      <t>シモミゾ</t>
    </rPh>
    <rPh sb="8" eb="9">
      <t>チ</t>
    </rPh>
    <rPh sb="9" eb="10">
      <t>ナイ</t>
    </rPh>
    <rPh sb="10" eb="11">
      <t>ホカ</t>
    </rPh>
    <phoneticPr fontId="4"/>
  </si>
  <si>
    <t>令和４年度　砂防施設改良工事　県単（その１）防災砂防工事　県単（その１）合併　測量業務委託</t>
    <rPh sb="0" eb="2">
      <t>レイワ</t>
    </rPh>
    <rPh sb="3" eb="5">
      <t>ネンド</t>
    </rPh>
    <rPh sb="6" eb="8">
      <t>サボウ</t>
    </rPh>
    <rPh sb="8" eb="10">
      <t>シセツ</t>
    </rPh>
    <rPh sb="10" eb="12">
      <t>カイリョウ</t>
    </rPh>
    <rPh sb="12" eb="14">
      <t>コウジ</t>
    </rPh>
    <rPh sb="15" eb="16">
      <t>ケン</t>
    </rPh>
    <rPh sb="16" eb="17">
      <t>タン</t>
    </rPh>
    <rPh sb="22" eb="24">
      <t>ボウサイ</t>
    </rPh>
    <rPh sb="24" eb="26">
      <t>サボウ</t>
    </rPh>
    <rPh sb="26" eb="28">
      <t>コウジ</t>
    </rPh>
    <rPh sb="29" eb="30">
      <t>ケン</t>
    </rPh>
    <rPh sb="30" eb="31">
      <t>タン</t>
    </rPh>
    <rPh sb="36" eb="38">
      <t>ガッペイ</t>
    </rPh>
    <rPh sb="39" eb="41">
      <t>ソクリョウ</t>
    </rPh>
    <rPh sb="41" eb="43">
      <t>ギョウム</t>
    </rPh>
    <rPh sb="43" eb="45">
      <t>イタク</t>
    </rPh>
    <phoneticPr fontId="4"/>
  </si>
  <si>
    <t>砂防指定地沢井川他</t>
    <rPh sb="0" eb="2">
      <t>サボウ</t>
    </rPh>
    <rPh sb="2" eb="5">
      <t>シテイチ</t>
    </rPh>
    <rPh sb="5" eb="7">
      <t>サワイ</t>
    </rPh>
    <rPh sb="7" eb="8">
      <t>カワ</t>
    </rPh>
    <rPh sb="8" eb="9">
      <t>ホカ</t>
    </rPh>
    <phoneticPr fontId="4"/>
  </si>
  <si>
    <t>相模原市緑区佐野川地先他</t>
    <rPh sb="0" eb="4">
      <t>サガミハラシ</t>
    </rPh>
    <rPh sb="4" eb="6">
      <t>ミドリク</t>
    </rPh>
    <rPh sb="6" eb="9">
      <t>サノガワ</t>
    </rPh>
    <rPh sb="9" eb="11">
      <t>チサキ</t>
    </rPh>
    <rPh sb="11" eb="12">
      <t>ホカ</t>
    </rPh>
    <phoneticPr fontId="4"/>
  </si>
  <si>
    <t>令和３年度　通常砂防工事　公共（その１）砂防堰堤予備設計業務委託</t>
    <rPh sb="0" eb="2">
      <t>レイワ</t>
    </rPh>
    <rPh sb="3" eb="5">
      <t>ネンド</t>
    </rPh>
    <rPh sb="6" eb="8">
      <t>ツウジョウ</t>
    </rPh>
    <rPh sb="8" eb="10">
      <t>サボウ</t>
    </rPh>
    <rPh sb="10" eb="12">
      <t>コウジ</t>
    </rPh>
    <rPh sb="13" eb="15">
      <t>コウキョウ</t>
    </rPh>
    <rPh sb="20" eb="22">
      <t>サボウ</t>
    </rPh>
    <rPh sb="22" eb="24">
      <t>エンテイ</t>
    </rPh>
    <rPh sb="24" eb="26">
      <t>ヨビ</t>
    </rPh>
    <rPh sb="26" eb="28">
      <t>セッケイ</t>
    </rPh>
    <rPh sb="28" eb="30">
      <t>ギョウム</t>
    </rPh>
    <rPh sb="30" eb="32">
      <t>イタク</t>
    </rPh>
    <phoneticPr fontId="4"/>
  </si>
  <si>
    <t>砂防指定地鬼取沢他</t>
    <rPh sb="0" eb="2">
      <t>サボウ</t>
    </rPh>
    <rPh sb="2" eb="5">
      <t>シテイチ</t>
    </rPh>
    <rPh sb="5" eb="6">
      <t>オニ</t>
    </rPh>
    <rPh sb="6" eb="7">
      <t>ト</t>
    </rPh>
    <rPh sb="7" eb="8">
      <t>サワ</t>
    </rPh>
    <rPh sb="8" eb="9">
      <t>ホカ</t>
    </rPh>
    <phoneticPr fontId="4"/>
  </si>
  <si>
    <t>令和４年度　砂防施設改良工事　県単（その２）防災砂防工事　県単（その２）合併　護岸詳細設計業務委託</t>
  </si>
  <si>
    <t>砂防指定地　沢井川他</t>
  </si>
  <si>
    <t>相模原市緑区佐野川地先他</t>
  </si>
  <si>
    <t>令和４年度　通常砂防工事　公共（その１）砂防堰堤予備設計業務委託</t>
  </si>
  <si>
    <t>関川第一沢他</t>
  </si>
  <si>
    <t>相模原市緑区寸沢嵐地先</t>
  </si>
  <si>
    <t>令和４年度　通常砂防工事　公共（その１）砂防調査業務委託</t>
    <rPh sb="22" eb="24">
      <t>チョウサ</t>
    </rPh>
    <phoneticPr fontId="4"/>
  </si>
  <si>
    <t>土石流危険渓流　峰沢川他</t>
    <rPh sb="0" eb="3">
      <t>ドセキリュウ</t>
    </rPh>
    <rPh sb="3" eb="5">
      <t>キケン</t>
    </rPh>
    <rPh sb="5" eb="7">
      <t>ケイリュウ</t>
    </rPh>
    <rPh sb="8" eb="10">
      <t>ミネサワ</t>
    </rPh>
    <rPh sb="10" eb="11">
      <t>カワ</t>
    </rPh>
    <rPh sb="11" eb="12">
      <t>ホカ</t>
    </rPh>
    <phoneticPr fontId="4"/>
  </si>
  <si>
    <t>令和４年度　厚木土木事務所津久井治水センター　発注者支援業務委託　（その１）</t>
    <rPh sb="6" eb="8">
      <t>アツギ</t>
    </rPh>
    <rPh sb="8" eb="10">
      <t>ドボク</t>
    </rPh>
    <rPh sb="10" eb="12">
      <t>ジム</t>
    </rPh>
    <rPh sb="12" eb="13">
      <t>ショ</t>
    </rPh>
    <rPh sb="13" eb="16">
      <t>ツクイ</t>
    </rPh>
    <rPh sb="16" eb="18">
      <t>チスイ</t>
    </rPh>
    <rPh sb="23" eb="26">
      <t>ハッチュウシャ</t>
    </rPh>
    <rPh sb="26" eb="28">
      <t>シエン</t>
    </rPh>
    <rPh sb="28" eb="30">
      <t>ギョウム</t>
    </rPh>
    <rPh sb="30" eb="32">
      <t>イタク</t>
    </rPh>
    <phoneticPr fontId="4"/>
  </si>
  <si>
    <t>根小屋Ｂ地区他</t>
    <rPh sb="0" eb="3">
      <t>ネゴヤ</t>
    </rPh>
    <rPh sb="4" eb="6">
      <t>チク</t>
    </rPh>
    <rPh sb="6" eb="7">
      <t>ホカ</t>
    </rPh>
    <phoneticPr fontId="4"/>
  </si>
  <si>
    <t>相模原市緑区根小屋地内他</t>
    <rPh sb="6" eb="9">
      <t>ネゴヤ</t>
    </rPh>
    <rPh sb="9" eb="10">
      <t>チ</t>
    </rPh>
    <rPh sb="10" eb="11">
      <t>ナイ</t>
    </rPh>
    <rPh sb="11" eb="12">
      <t>ホカ</t>
    </rPh>
    <phoneticPr fontId="4"/>
  </si>
  <si>
    <t>令和３年度　道路災害防除工事（県単）その14　測量業務委託</t>
    <rPh sb="0" eb="2">
      <t>レイワ</t>
    </rPh>
    <rPh sb="3" eb="5">
      <t>ネンド</t>
    </rPh>
    <rPh sb="6" eb="8">
      <t>ドウロ</t>
    </rPh>
    <rPh sb="8" eb="10">
      <t>サイガイ</t>
    </rPh>
    <rPh sb="10" eb="12">
      <t>ボウジョ</t>
    </rPh>
    <rPh sb="12" eb="14">
      <t>コウジ</t>
    </rPh>
    <rPh sb="15" eb="17">
      <t>ケンタン</t>
    </rPh>
    <rPh sb="23" eb="25">
      <t>ソクリョウ</t>
    </rPh>
    <rPh sb="27" eb="29">
      <t>イタク</t>
    </rPh>
    <phoneticPr fontId="9"/>
  </si>
  <si>
    <t>県道71号（秦野二宮）</t>
    <rPh sb="0" eb="2">
      <t>ケンドウ</t>
    </rPh>
    <rPh sb="4" eb="5">
      <t>ゴウ</t>
    </rPh>
    <rPh sb="6" eb="8">
      <t>ハダノ</t>
    </rPh>
    <rPh sb="8" eb="10">
      <t>ニノミヤ</t>
    </rPh>
    <phoneticPr fontId="9"/>
  </si>
  <si>
    <t>足柄上郡中井町井ノ口地内</t>
    <rPh sb="0" eb="8">
      <t>アシガラカミグンナカイマチイ</t>
    </rPh>
    <rPh sb="9" eb="12">
      <t>クチチナイ</t>
    </rPh>
    <phoneticPr fontId="9"/>
  </si>
  <si>
    <t>令和３年度　道路改良工事　県単（その51）落石防護網修正設計業務委託</t>
    <rPh sb="8" eb="12">
      <t>カイリョウコウジ</t>
    </rPh>
    <rPh sb="13" eb="14">
      <t>ケン</t>
    </rPh>
    <rPh sb="14" eb="15">
      <t>タン</t>
    </rPh>
    <rPh sb="21" eb="23">
      <t>ラクセキ</t>
    </rPh>
    <rPh sb="23" eb="25">
      <t>ボウゴ</t>
    </rPh>
    <rPh sb="25" eb="26">
      <t>アミ</t>
    </rPh>
    <rPh sb="26" eb="28">
      <t>シュウセイ</t>
    </rPh>
    <rPh sb="28" eb="30">
      <t>セッケイ</t>
    </rPh>
    <rPh sb="30" eb="32">
      <t>ギョウム</t>
    </rPh>
    <rPh sb="32" eb="34">
      <t>イタク</t>
    </rPh>
    <phoneticPr fontId="9"/>
  </si>
  <si>
    <t>県道731号（矢倉沢仙石原）</t>
    <rPh sb="7" eb="10">
      <t>ヤグラサワ</t>
    </rPh>
    <rPh sb="10" eb="13">
      <t>センゴクハラ</t>
    </rPh>
    <phoneticPr fontId="9"/>
  </si>
  <si>
    <t>南足柄市矢倉沢地内</t>
    <rPh sb="0" eb="4">
      <t>ミナミアシガラシ</t>
    </rPh>
    <rPh sb="4" eb="7">
      <t>ヤグラサワ</t>
    </rPh>
    <rPh sb="7" eb="8">
      <t>チ</t>
    </rPh>
    <rPh sb="8" eb="9">
      <t>ナイ</t>
    </rPh>
    <phoneticPr fontId="9"/>
  </si>
  <si>
    <t>令和２年度　道路補修工事（県単）その８　令和３年度　橋りょう補修工事（県単）その５　合併　耐震補強修正設計業務委託</t>
  </si>
  <si>
    <t>足柄上郡山北町山北地内（山北橋側道橋）</t>
    <rPh sb="12" eb="14">
      <t>ヤマキタ</t>
    </rPh>
    <rPh sb="14" eb="15">
      <t>バシ</t>
    </rPh>
    <rPh sb="15" eb="17">
      <t>ソクドウ</t>
    </rPh>
    <rPh sb="17" eb="18">
      <t>ハシ</t>
    </rPh>
    <phoneticPr fontId="9"/>
  </si>
  <si>
    <t>令和３年度　通常砂防工事　公共（その１）防災砂防工事　県単（その１３）合併　測量業務委託</t>
    <rPh sb="38" eb="42">
      <t>ソクリョウギョウム</t>
    </rPh>
    <rPh sb="42" eb="44">
      <t>イタク</t>
    </rPh>
    <phoneticPr fontId="9"/>
  </si>
  <si>
    <t>砂防指定地　湯ノ沢</t>
    <rPh sb="0" eb="5">
      <t>サボウシテイチ</t>
    </rPh>
    <rPh sb="6" eb="7">
      <t>ユ</t>
    </rPh>
    <rPh sb="8" eb="9">
      <t>サワ</t>
    </rPh>
    <phoneticPr fontId="9"/>
  </si>
  <si>
    <t>足柄上郡山北町中川地先</t>
    <rPh sb="0" eb="9">
      <t>アシガラカミグンヤマキタマチナカガワ</t>
    </rPh>
    <rPh sb="9" eb="11">
      <t>チサキ</t>
    </rPh>
    <phoneticPr fontId="9"/>
  </si>
  <si>
    <t>令和３年度　橋りょう補修工事(県単）他３件　設計積算・現場技術業務委託</t>
    <rPh sb="18" eb="19">
      <t>ホカ</t>
    </rPh>
    <rPh sb="20" eb="21">
      <t>ケン</t>
    </rPh>
    <rPh sb="22" eb="24">
      <t>セッケイ</t>
    </rPh>
    <rPh sb="24" eb="26">
      <t>セキサン</t>
    </rPh>
    <rPh sb="27" eb="29">
      <t>ゲンバ</t>
    </rPh>
    <rPh sb="29" eb="31">
      <t>ギジュツ</t>
    </rPh>
    <rPh sb="31" eb="33">
      <t>ギョウム</t>
    </rPh>
    <rPh sb="33" eb="35">
      <t>イタク</t>
    </rPh>
    <phoneticPr fontId="9"/>
  </si>
  <si>
    <t>県道71号（秦野二宮）他</t>
    <rPh sb="0" eb="2">
      <t>ケンドウ</t>
    </rPh>
    <rPh sb="4" eb="5">
      <t>ゴウ</t>
    </rPh>
    <rPh sb="6" eb="8">
      <t>ハダノ</t>
    </rPh>
    <rPh sb="8" eb="10">
      <t>ニノミヤ</t>
    </rPh>
    <rPh sb="11" eb="12">
      <t>ホカ</t>
    </rPh>
    <phoneticPr fontId="9"/>
  </si>
  <si>
    <t>足柄上郡中井町井ノ口地内【桜ケ谷陸橋】他</t>
    <rPh sb="0" eb="2">
      <t>アシガラ</t>
    </rPh>
    <rPh sb="2" eb="3">
      <t>ウエ</t>
    </rPh>
    <rPh sb="3" eb="4">
      <t>グン</t>
    </rPh>
    <rPh sb="4" eb="7">
      <t>ナカイマチ</t>
    </rPh>
    <rPh sb="7" eb="8">
      <t>イ</t>
    </rPh>
    <rPh sb="9" eb="10">
      <t>クチ</t>
    </rPh>
    <rPh sb="10" eb="11">
      <t>チ</t>
    </rPh>
    <rPh sb="11" eb="12">
      <t>ナイ</t>
    </rPh>
    <rPh sb="13" eb="14">
      <t>サクラ</t>
    </rPh>
    <rPh sb="15" eb="16">
      <t>タニ</t>
    </rPh>
    <rPh sb="16" eb="18">
      <t>リッキョウ</t>
    </rPh>
    <rPh sb="19" eb="20">
      <t>ホカ</t>
    </rPh>
    <phoneticPr fontId="9"/>
  </si>
  <si>
    <t>令和３年度　交通安全施設等整備工事　公共（その16）令和４年度　交通安全施設等整備工事　県単（その１）合併　　大型道路案内標識点検業務委託　</t>
  </si>
  <si>
    <t>県道78号（御殿場大井）他</t>
  </si>
  <si>
    <t>南足柄市矢倉沢地内　他</t>
  </si>
  <si>
    <t>令和３年度　河川修繕工事（川づくり）（県単）その１　令和３年度　河川修繕工事（県単）その45　合併　酒匂川水系総合土砂管理検討調査委託</t>
    <rPh sb="0" eb="2">
      <t>レイワ</t>
    </rPh>
    <rPh sb="3" eb="4">
      <t>ネン</t>
    </rPh>
    <rPh sb="4" eb="5">
      <t>ド</t>
    </rPh>
    <rPh sb="6" eb="8">
      <t>カセン</t>
    </rPh>
    <rPh sb="8" eb="10">
      <t>シュウゼン</t>
    </rPh>
    <rPh sb="10" eb="12">
      <t>コウジ</t>
    </rPh>
    <rPh sb="13" eb="14">
      <t>カワ</t>
    </rPh>
    <rPh sb="19" eb="20">
      <t>ケン</t>
    </rPh>
    <rPh sb="20" eb="21">
      <t>タン</t>
    </rPh>
    <rPh sb="26" eb="28">
      <t>レイワ</t>
    </rPh>
    <rPh sb="29" eb="30">
      <t>ネン</t>
    </rPh>
    <rPh sb="30" eb="31">
      <t>ド</t>
    </rPh>
    <rPh sb="32" eb="34">
      <t>カセン</t>
    </rPh>
    <rPh sb="34" eb="36">
      <t>シュウゼン</t>
    </rPh>
    <rPh sb="36" eb="38">
      <t>コウジ</t>
    </rPh>
    <rPh sb="39" eb="40">
      <t>ケン</t>
    </rPh>
    <rPh sb="40" eb="41">
      <t>タン</t>
    </rPh>
    <rPh sb="47" eb="49">
      <t>ガッペイ</t>
    </rPh>
    <rPh sb="50" eb="52">
      <t>サカワ</t>
    </rPh>
    <rPh sb="52" eb="53">
      <t>カワ</t>
    </rPh>
    <rPh sb="53" eb="55">
      <t>スイケイ</t>
    </rPh>
    <rPh sb="55" eb="57">
      <t>ソウゴウ</t>
    </rPh>
    <rPh sb="57" eb="59">
      <t>ドシャ</t>
    </rPh>
    <rPh sb="59" eb="61">
      <t>カンリ</t>
    </rPh>
    <rPh sb="61" eb="63">
      <t>ケントウ</t>
    </rPh>
    <rPh sb="63" eb="65">
      <t>チョウサ</t>
    </rPh>
    <rPh sb="65" eb="67">
      <t>イタク</t>
    </rPh>
    <phoneticPr fontId="9"/>
  </si>
  <si>
    <t>二級河川　酒匂川他</t>
    <rPh sb="8" eb="9">
      <t>ホカ</t>
    </rPh>
    <phoneticPr fontId="9"/>
  </si>
  <si>
    <t>足柄上郡開成町吉田島地先他</t>
    <rPh sb="0" eb="2">
      <t>アシガラ</t>
    </rPh>
    <rPh sb="2" eb="3">
      <t>カミ</t>
    </rPh>
    <rPh sb="3" eb="4">
      <t>グン</t>
    </rPh>
    <rPh sb="4" eb="6">
      <t>カイセイ</t>
    </rPh>
    <rPh sb="6" eb="7">
      <t>マチ</t>
    </rPh>
    <rPh sb="7" eb="9">
      <t>ヨシダ</t>
    </rPh>
    <rPh sb="9" eb="10">
      <t>シマ</t>
    </rPh>
    <rPh sb="10" eb="12">
      <t>チサキ</t>
    </rPh>
    <rPh sb="12" eb="13">
      <t>ホカ</t>
    </rPh>
    <phoneticPr fontId="9"/>
  </si>
  <si>
    <t>令和３年度　河川維持改修工事（県単）その４　護岸詳細設計業務委託</t>
    <rPh sb="0" eb="2">
      <t>レイワ</t>
    </rPh>
    <rPh sb="3" eb="4">
      <t>ネン</t>
    </rPh>
    <rPh sb="4" eb="5">
      <t>ド</t>
    </rPh>
    <rPh sb="6" eb="8">
      <t>カセン</t>
    </rPh>
    <rPh sb="8" eb="10">
      <t>イジ</t>
    </rPh>
    <rPh sb="10" eb="12">
      <t>カイシュウ</t>
    </rPh>
    <rPh sb="12" eb="14">
      <t>コウジ</t>
    </rPh>
    <rPh sb="15" eb="16">
      <t>ケン</t>
    </rPh>
    <rPh sb="16" eb="17">
      <t>タン</t>
    </rPh>
    <rPh sb="22" eb="24">
      <t>ゴガン</t>
    </rPh>
    <rPh sb="24" eb="26">
      <t>ショウサイ</t>
    </rPh>
    <rPh sb="26" eb="28">
      <t>セッケイ</t>
    </rPh>
    <rPh sb="28" eb="30">
      <t>ギョウム</t>
    </rPh>
    <rPh sb="30" eb="32">
      <t>イタク</t>
    </rPh>
    <phoneticPr fontId="9"/>
  </si>
  <si>
    <t>二級河川　要定川</t>
    <rPh sb="5" eb="6">
      <t>ヨウ</t>
    </rPh>
    <rPh sb="6" eb="7">
      <t>サダ</t>
    </rPh>
    <rPh sb="7" eb="8">
      <t>カワ</t>
    </rPh>
    <phoneticPr fontId="9"/>
  </si>
  <si>
    <t>小田原市小台地先</t>
    <rPh sb="0" eb="4">
      <t>オダワラシ</t>
    </rPh>
    <rPh sb="4" eb="6">
      <t>コダイ</t>
    </rPh>
    <rPh sb="6" eb="8">
      <t>チサキ</t>
    </rPh>
    <phoneticPr fontId="9"/>
  </si>
  <si>
    <t>令和３年度　河川修繕工事（県単）その141　護岸詳細設計業務委託</t>
    <rPh sb="3" eb="4">
      <t>ネン</t>
    </rPh>
    <rPh sb="4" eb="5">
      <t>ド</t>
    </rPh>
    <rPh sb="6" eb="8">
      <t>カセン</t>
    </rPh>
    <rPh sb="8" eb="10">
      <t>シュウゼン</t>
    </rPh>
    <rPh sb="10" eb="12">
      <t>コウジ</t>
    </rPh>
    <rPh sb="13" eb="14">
      <t>ケン</t>
    </rPh>
    <rPh sb="14" eb="15">
      <t>タン</t>
    </rPh>
    <rPh sb="22" eb="24">
      <t>ゴガン</t>
    </rPh>
    <rPh sb="24" eb="26">
      <t>ショウサイ</t>
    </rPh>
    <rPh sb="26" eb="28">
      <t>セッケイ</t>
    </rPh>
    <rPh sb="28" eb="30">
      <t>ギョウム</t>
    </rPh>
    <rPh sb="30" eb="32">
      <t>イタク</t>
    </rPh>
    <phoneticPr fontId="9"/>
  </si>
  <si>
    <t>二級河川　内川</t>
    <rPh sb="0" eb="2">
      <t>ニキュウ</t>
    </rPh>
    <rPh sb="2" eb="4">
      <t>カセン</t>
    </rPh>
    <rPh sb="5" eb="6">
      <t>ウチ</t>
    </rPh>
    <rPh sb="6" eb="7">
      <t>カワ</t>
    </rPh>
    <phoneticPr fontId="9"/>
  </si>
  <si>
    <t>南足柄市内山地先</t>
    <rPh sb="0" eb="4">
      <t>ミナミアシガラシ</t>
    </rPh>
    <rPh sb="4" eb="6">
      <t>ウチヤマ</t>
    </rPh>
    <rPh sb="6" eb="8">
      <t>チサキ</t>
    </rPh>
    <phoneticPr fontId="9"/>
  </si>
  <si>
    <t>令和３年度　橋りょう補修工事　県単（その８）令和３年度　道路災害防除工事　県単（その８）合併　耐震補強予備設計業務委託</t>
    <rPh sb="6" eb="7">
      <t>キョウ</t>
    </rPh>
    <rPh sb="10" eb="12">
      <t>ホシュウ</t>
    </rPh>
    <rPh sb="12" eb="14">
      <t>コウジ</t>
    </rPh>
    <rPh sb="15" eb="16">
      <t>ケン</t>
    </rPh>
    <rPh sb="16" eb="17">
      <t>タン</t>
    </rPh>
    <rPh sb="22" eb="24">
      <t>レイワ</t>
    </rPh>
    <rPh sb="25" eb="27">
      <t>ネンド</t>
    </rPh>
    <rPh sb="28" eb="30">
      <t>ドウロ</t>
    </rPh>
    <rPh sb="30" eb="32">
      <t>サイガイ</t>
    </rPh>
    <rPh sb="32" eb="34">
      <t>ボウジョ</t>
    </rPh>
    <rPh sb="34" eb="36">
      <t>コウジ</t>
    </rPh>
    <rPh sb="37" eb="38">
      <t>ケン</t>
    </rPh>
    <rPh sb="38" eb="39">
      <t>タン</t>
    </rPh>
    <rPh sb="44" eb="46">
      <t>ガッペイ</t>
    </rPh>
    <rPh sb="47" eb="49">
      <t>タイシン</t>
    </rPh>
    <rPh sb="49" eb="51">
      <t>ホキョウ</t>
    </rPh>
    <rPh sb="51" eb="53">
      <t>ヨビ</t>
    </rPh>
    <rPh sb="53" eb="55">
      <t>セッケイ</t>
    </rPh>
    <rPh sb="55" eb="57">
      <t>ギョウム</t>
    </rPh>
    <rPh sb="57" eb="59">
      <t>イタク</t>
    </rPh>
    <phoneticPr fontId="9"/>
  </si>
  <si>
    <t>県道76号（山北藤野）</t>
    <rPh sb="0" eb="2">
      <t>ケンドウ</t>
    </rPh>
    <rPh sb="4" eb="5">
      <t>ゴウ</t>
    </rPh>
    <rPh sb="6" eb="8">
      <t>ヤマキタ</t>
    </rPh>
    <rPh sb="8" eb="10">
      <t>フジノ</t>
    </rPh>
    <phoneticPr fontId="9"/>
  </si>
  <si>
    <t>足柄上郡山北町中川地内（細川橋）</t>
    <rPh sb="0" eb="4">
      <t>アシガラカミグン</t>
    </rPh>
    <rPh sb="4" eb="7">
      <t>ヤマキタマチ</t>
    </rPh>
    <rPh sb="7" eb="9">
      <t>ナカガワ</t>
    </rPh>
    <rPh sb="9" eb="10">
      <t>チ</t>
    </rPh>
    <rPh sb="10" eb="11">
      <t>ナイ</t>
    </rPh>
    <rPh sb="12" eb="14">
      <t>ホソカワ</t>
    </rPh>
    <rPh sb="14" eb="15">
      <t>バシ</t>
    </rPh>
    <phoneticPr fontId="9"/>
  </si>
  <si>
    <t>令和３年度　道路災害防除工事　県単（その17）令和４年度　道路災害防除工事　公共（その２）合併　トンネル定期点検業務委託</t>
    <rPh sb="0" eb="2">
      <t>レイワ</t>
    </rPh>
    <rPh sb="3" eb="5">
      <t>ネンド</t>
    </rPh>
    <rPh sb="4" eb="5">
      <t>ド</t>
    </rPh>
    <rPh sb="6" eb="8">
      <t>ドウロ</t>
    </rPh>
    <rPh sb="8" eb="10">
      <t>サイガイ</t>
    </rPh>
    <rPh sb="10" eb="12">
      <t>ボウジョ</t>
    </rPh>
    <rPh sb="12" eb="14">
      <t>コウジ</t>
    </rPh>
    <rPh sb="15" eb="17">
      <t>ケンタン</t>
    </rPh>
    <rPh sb="23" eb="25">
      <t>レイワ</t>
    </rPh>
    <rPh sb="26" eb="28">
      <t>ネンド</t>
    </rPh>
    <rPh sb="29" eb="31">
      <t>ドウロ</t>
    </rPh>
    <rPh sb="31" eb="33">
      <t>サイガイ</t>
    </rPh>
    <rPh sb="33" eb="35">
      <t>ボウジョ</t>
    </rPh>
    <rPh sb="35" eb="37">
      <t>コウジ</t>
    </rPh>
    <rPh sb="38" eb="40">
      <t>コウキョウ</t>
    </rPh>
    <rPh sb="45" eb="47">
      <t>ガッペイ</t>
    </rPh>
    <rPh sb="52" eb="54">
      <t>テイキ</t>
    </rPh>
    <rPh sb="54" eb="56">
      <t>テンケン</t>
    </rPh>
    <rPh sb="56" eb="58">
      <t>ギョウム</t>
    </rPh>
    <rPh sb="58" eb="60">
      <t>イタク</t>
    </rPh>
    <phoneticPr fontId="9"/>
  </si>
  <si>
    <t>県道78号（御殿場大井）他</t>
    <rPh sb="0" eb="2">
      <t>ケンドウ</t>
    </rPh>
    <rPh sb="4" eb="5">
      <t>ゴウ</t>
    </rPh>
    <rPh sb="6" eb="9">
      <t>ゴテンバ</t>
    </rPh>
    <rPh sb="9" eb="11">
      <t>オオイ</t>
    </rPh>
    <rPh sb="12" eb="13">
      <t>ホカ</t>
    </rPh>
    <phoneticPr fontId="9"/>
  </si>
  <si>
    <t>南足柄市矢倉沢地内他（地蔵堂トンネル他）</t>
    <rPh sb="0" eb="4">
      <t>ミナミアシガラシ</t>
    </rPh>
    <rPh sb="4" eb="7">
      <t>ヤグラサワ</t>
    </rPh>
    <rPh sb="7" eb="8">
      <t>チ</t>
    </rPh>
    <rPh sb="8" eb="9">
      <t>ナイ</t>
    </rPh>
    <rPh sb="9" eb="10">
      <t>ホカ</t>
    </rPh>
    <rPh sb="11" eb="14">
      <t>ジゾウドウ</t>
    </rPh>
    <rPh sb="18" eb="19">
      <t>ホカ</t>
    </rPh>
    <phoneticPr fontId="9"/>
  </si>
  <si>
    <t>令和３年度　道路改良工事（ゼロ県債）街路整備工事（ゼロ県債）合併　事業事後評価分析業務委託</t>
    <rPh sb="3" eb="5">
      <t>ネンド</t>
    </rPh>
    <rPh sb="6" eb="8">
      <t>ドウロ</t>
    </rPh>
    <rPh sb="8" eb="10">
      <t>カイリョウ</t>
    </rPh>
    <rPh sb="10" eb="12">
      <t>コウジ</t>
    </rPh>
    <rPh sb="15" eb="17">
      <t>ケンサイ</t>
    </rPh>
    <rPh sb="18" eb="20">
      <t>ガイロ</t>
    </rPh>
    <rPh sb="20" eb="22">
      <t>セイビ</t>
    </rPh>
    <rPh sb="22" eb="24">
      <t>コウジ</t>
    </rPh>
    <rPh sb="27" eb="29">
      <t>ケンサイ</t>
    </rPh>
    <rPh sb="30" eb="32">
      <t>ガッペイ</t>
    </rPh>
    <rPh sb="33" eb="35">
      <t>ジギョウ</t>
    </rPh>
    <rPh sb="35" eb="37">
      <t>ジゴ</t>
    </rPh>
    <rPh sb="37" eb="39">
      <t>ヒョウカ</t>
    </rPh>
    <rPh sb="39" eb="41">
      <t>ブンセキ</t>
    </rPh>
    <rPh sb="41" eb="43">
      <t>ギョウム</t>
    </rPh>
    <rPh sb="43" eb="45">
      <t>イタク</t>
    </rPh>
    <phoneticPr fontId="9"/>
  </si>
  <si>
    <t>県道708号（秦野大井）他１路線</t>
    <rPh sb="0" eb="2">
      <t>ケンドウ</t>
    </rPh>
    <rPh sb="5" eb="6">
      <t>ゴウ</t>
    </rPh>
    <rPh sb="7" eb="11">
      <t>ハダノオオイ</t>
    </rPh>
    <rPh sb="12" eb="13">
      <t>ホカ</t>
    </rPh>
    <rPh sb="14" eb="16">
      <t>ロセン</t>
    </rPh>
    <phoneticPr fontId="9"/>
  </si>
  <si>
    <t>足柄上郡大井町篠窪地内他１箇所</t>
    <rPh sb="4" eb="7">
      <t>オオイマチ</t>
    </rPh>
    <rPh sb="7" eb="9">
      <t>シノクボ</t>
    </rPh>
    <rPh sb="9" eb="10">
      <t>チ</t>
    </rPh>
    <rPh sb="10" eb="11">
      <t>ナイ</t>
    </rPh>
    <rPh sb="11" eb="12">
      <t>ホカ</t>
    </rPh>
    <rPh sb="13" eb="15">
      <t>カショ</t>
    </rPh>
    <phoneticPr fontId="9"/>
  </si>
  <si>
    <t>令和３年度　街路整備工事（ゼロ県債）事業再評価分析業務委託</t>
    <rPh sb="20" eb="21">
      <t>サイ</t>
    </rPh>
    <phoneticPr fontId="9"/>
  </si>
  <si>
    <t>（都）金子開成和田河原線</t>
    <rPh sb="1" eb="2">
      <t>ト</t>
    </rPh>
    <rPh sb="3" eb="12">
      <t>カネコカイセイワダガワラセン</t>
    </rPh>
    <phoneticPr fontId="9"/>
  </si>
  <si>
    <t>足柄上郡大井町金子～金手地内</t>
    <rPh sb="7" eb="9">
      <t>カネコ</t>
    </rPh>
    <rPh sb="10" eb="12">
      <t>カナテ</t>
    </rPh>
    <phoneticPr fontId="9"/>
  </si>
  <si>
    <t>令和３年度　河川維持改修工事（県単）その２　堤防かさ上げ詳細設計業務委託</t>
    <rPh sb="0" eb="2">
      <t>レイワ</t>
    </rPh>
    <rPh sb="3" eb="4">
      <t>ネン</t>
    </rPh>
    <rPh sb="4" eb="5">
      <t>ド</t>
    </rPh>
    <rPh sb="6" eb="8">
      <t>カセン</t>
    </rPh>
    <rPh sb="8" eb="10">
      <t>イジ</t>
    </rPh>
    <rPh sb="10" eb="12">
      <t>カイシュウ</t>
    </rPh>
    <rPh sb="12" eb="14">
      <t>コウジ</t>
    </rPh>
    <rPh sb="15" eb="16">
      <t>ケン</t>
    </rPh>
    <rPh sb="16" eb="17">
      <t>タン</t>
    </rPh>
    <rPh sb="22" eb="24">
      <t>テイボウ</t>
    </rPh>
    <rPh sb="26" eb="27">
      <t>ア</t>
    </rPh>
    <rPh sb="28" eb="30">
      <t>ショウサイ</t>
    </rPh>
    <rPh sb="30" eb="32">
      <t>セッケイ</t>
    </rPh>
    <rPh sb="32" eb="34">
      <t>ギョウム</t>
    </rPh>
    <rPh sb="34" eb="36">
      <t>イタク</t>
    </rPh>
    <phoneticPr fontId="9"/>
  </si>
  <si>
    <t>二級河川　酒匂川</t>
    <rPh sb="0" eb="2">
      <t>ニキュウ</t>
    </rPh>
    <rPh sb="2" eb="4">
      <t>カセン</t>
    </rPh>
    <rPh sb="5" eb="7">
      <t>サカワ</t>
    </rPh>
    <rPh sb="7" eb="8">
      <t>カワ</t>
    </rPh>
    <phoneticPr fontId="9"/>
  </si>
  <si>
    <t>小田原市曽比地先</t>
    <rPh sb="0" eb="4">
      <t>オダワラシ</t>
    </rPh>
    <rPh sb="4" eb="6">
      <t>ソビ</t>
    </rPh>
    <rPh sb="6" eb="8">
      <t>チサキ</t>
    </rPh>
    <phoneticPr fontId="9"/>
  </si>
  <si>
    <t>令和３年度　河川修繕工事（ゼロ県債）酒匂川水系航空レーザ測量業務委託</t>
    <rPh sb="0" eb="2">
      <t>レイワ</t>
    </rPh>
    <rPh sb="3" eb="4">
      <t>ネン</t>
    </rPh>
    <rPh sb="4" eb="5">
      <t>ド</t>
    </rPh>
    <rPh sb="6" eb="8">
      <t>カセン</t>
    </rPh>
    <rPh sb="8" eb="10">
      <t>シュウゼン</t>
    </rPh>
    <rPh sb="10" eb="12">
      <t>コウジ</t>
    </rPh>
    <rPh sb="15" eb="17">
      <t>ケンサイ</t>
    </rPh>
    <rPh sb="18" eb="20">
      <t>サカワ</t>
    </rPh>
    <rPh sb="20" eb="21">
      <t>カワ</t>
    </rPh>
    <rPh sb="21" eb="23">
      <t>スイケイ</t>
    </rPh>
    <rPh sb="23" eb="25">
      <t>コウクウ</t>
    </rPh>
    <rPh sb="28" eb="30">
      <t>ソクリョウ</t>
    </rPh>
    <rPh sb="30" eb="32">
      <t>ギョウム</t>
    </rPh>
    <rPh sb="32" eb="34">
      <t>イタク</t>
    </rPh>
    <phoneticPr fontId="9"/>
  </si>
  <si>
    <t>二級河川　酒匂川他</t>
    <rPh sb="0" eb="2">
      <t>ニキュウ</t>
    </rPh>
    <rPh sb="2" eb="4">
      <t>カセン</t>
    </rPh>
    <rPh sb="5" eb="7">
      <t>サカワ</t>
    </rPh>
    <rPh sb="7" eb="8">
      <t>カワ</t>
    </rPh>
    <rPh sb="8" eb="9">
      <t>ホカ</t>
    </rPh>
    <phoneticPr fontId="9"/>
  </si>
  <si>
    <t>足柄上郡開成町吉田島地先他</t>
    <rPh sb="0" eb="4">
      <t>アシガラカミグン</t>
    </rPh>
    <rPh sb="4" eb="7">
      <t>カイセイマチ</t>
    </rPh>
    <rPh sb="7" eb="9">
      <t>ヨシダ</t>
    </rPh>
    <rPh sb="9" eb="10">
      <t>ジマ</t>
    </rPh>
    <rPh sb="10" eb="12">
      <t>チサキ</t>
    </rPh>
    <rPh sb="12" eb="13">
      <t>ホカ</t>
    </rPh>
    <phoneticPr fontId="9"/>
  </si>
  <si>
    <t>令和２年度　河川改修工事（県単）その９　令和３年度　河川改修工事（県単）その５　合併　藤沢川修正予備設計業務委託</t>
    <rPh sb="0" eb="2">
      <t>レイワ</t>
    </rPh>
    <rPh sb="3" eb="4">
      <t>ネン</t>
    </rPh>
    <rPh sb="4" eb="5">
      <t>ド</t>
    </rPh>
    <rPh sb="6" eb="8">
      <t>カセン</t>
    </rPh>
    <rPh sb="8" eb="10">
      <t>カイシュウ</t>
    </rPh>
    <rPh sb="10" eb="12">
      <t>コウジ</t>
    </rPh>
    <rPh sb="13" eb="14">
      <t>ケン</t>
    </rPh>
    <rPh sb="14" eb="15">
      <t>タン</t>
    </rPh>
    <rPh sb="20" eb="22">
      <t>レイワ</t>
    </rPh>
    <rPh sb="23" eb="24">
      <t>ネン</t>
    </rPh>
    <rPh sb="24" eb="25">
      <t>ド</t>
    </rPh>
    <rPh sb="26" eb="28">
      <t>カセン</t>
    </rPh>
    <rPh sb="28" eb="30">
      <t>カイシュウ</t>
    </rPh>
    <rPh sb="30" eb="32">
      <t>コウジ</t>
    </rPh>
    <rPh sb="33" eb="34">
      <t>ケン</t>
    </rPh>
    <rPh sb="34" eb="35">
      <t>タン</t>
    </rPh>
    <rPh sb="40" eb="42">
      <t>ガッペイ</t>
    </rPh>
    <rPh sb="43" eb="45">
      <t>フジサワ</t>
    </rPh>
    <rPh sb="45" eb="46">
      <t>カワ</t>
    </rPh>
    <rPh sb="46" eb="48">
      <t>シュウセイ</t>
    </rPh>
    <rPh sb="48" eb="50">
      <t>ヨビ</t>
    </rPh>
    <rPh sb="50" eb="52">
      <t>セッケイ</t>
    </rPh>
    <rPh sb="52" eb="54">
      <t>ギョウム</t>
    </rPh>
    <rPh sb="54" eb="56">
      <t>イタク</t>
    </rPh>
    <phoneticPr fontId="9"/>
  </si>
  <si>
    <t>二級河川　藤沢川</t>
    <rPh sb="0" eb="2">
      <t>ニキュウ</t>
    </rPh>
    <rPh sb="2" eb="4">
      <t>カセン</t>
    </rPh>
    <rPh sb="5" eb="7">
      <t>フジサワ</t>
    </rPh>
    <rPh sb="7" eb="8">
      <t>カワ</t>
    </rPh>
    <phoneticPr fontId="9"/>
  </si>
  <si>
    <t>足柄上郡中井町藤沢地先他</t>
    <rPh sb="0" eb="2">
      <t>アシガラ</t>
    </rPh>
    <rPh sb="2" eb="3">
      <t>カミ</t>
    </rPh>
    <rPh sb="3" eb="4">
      <t>グン</t>
    </rPh>
    <rPh sb="4" eb="7">
      <t>ナカイマチ</t>
    </rPh>
    <rPh sb="7" eb="9">
      <t>フジサワ</t>
    </rPh>
    <rPh sb="9" eb="11">
      <t>チサキ</t>
    </rPh>
    <rPh sb="11" eb="12">
      <t>ホカ</t>
    </rPh>
    <phoneticPr fontId="9"/>
  </si>
  <si>
    <t>令和２年度　河川改修工事他４件（ゼロ県債）設計積算・現場技術業務委託</t>
    <rPh sb="3" eb="4">
      <t>ネン</t>
    </rPh>
    <rPh sb="4" eb="5">
      <t>ド</t>
    </rPh>
    <rPh sb="6" eb="8">
      <t>カセン</t>
    </rPh>
    <rPh sb="8" eb="10">
      <t>カイシュウ</t>
    </rPh>
    <rPh sb="10" eb="12">
      <t>コウジ</t>
    </rPh>
    <rPh sb="12" eb="13">
      <t>ホカ</t>
    </rPh>
    <rPh sb="14" eb="15">
      <t>ケン</t>
    </rPh>
    <rPh sb="18" eb="20">
      <t>ケンサイ</t>
    </rPh>
    <rPh sb="21" eb="23">
      <t>セッケイ</t>
    </rPh>
    <rPh sb="23" eb="25">
      <t>セキサン</t>
    </rPh>
    <rPh sb="26" eb="28">
      <t>ゲンバ</t>
    </rPh>
    <rPh sb="28" eb="30">
      <t>ギジュツ</t>
    </rPh>
    <rPh sb="30" eb="32">
      <t>ギョウム</t>
    </rPh>
    <rPh sb="32" eb="34">
      <t>イタク</t>
    </rPh>
    <phoneticPr fontId="9"/>
  </si>
  <si>
    <t>二級河川　酒匂川他</t>
  </si>
  <si>
    <t>足柄上郡山北町岸地先他</t>
    <rPh sb="0" eb="2">
      <t>アシガラ</t>
    </rPh>
    <rPh sb="2" eb="3">
      <t>ウエ</t>
    </rPh>
    <rPh sb="3" eb="4">
      <t>グン</t>
    </rPh>
    <rPh sb="4" eb="6">
      <t>ヤマキタ</t>
    </rPh>
    <rPh sb="6" eb="7">
      <t>マチ</t>
    </rPh>
    <rPh sb="7" eb="8">
      <t>キシ</t>
    </rPh>
    <rPh sb="8" eb="10">
      <t>チサキ</t>
    </rPh>
    <rPh sb="10" eb="11">
      <t>ホカ</t>
    </rPh>
    <phoneticPr fontId="9"/>
  </si>
  <si>
    <t>令和３年度　通常砂防工事　公共（その１）防災砂防工事　県単（その３）合併　設計業務委託</t>
    <rPh sb="3" eb="5">
      <t>ネンド</t>
    </rPh>
    <rPh sb="6" eb="8">
      <t>ツウジョウ</t>
    </rPh>
    <rPh sb="8" eb="10">
      <t>サボウ</t>
    </rPh>
    <rPh sb="10" eb="12">
      <t>コウジ</t>
    </rPh>
    <rPh sb="13" eb="15">
      <t>コウキョウ</t>
    </rPh>
    <rPh sb="20" eb="22">
      <t>ボウサイ</t>
    </rPh>
    <rPh sb="22" eb="24">
      <t>サボウ</t>
    </rPh>
    <rPh sb="24" eb="26">
      <t>コウジ</t>
    </rPh>
    <rPh sb="27" eb="29">
      <t>ケンタン</t>
    </rPh>
    <rPh sb="34" eb="36">
      <t>ガッペイ</t>
    </rPh>
    <rPh sb="37" eb="39">
      <t>セッケイ</t>
    </rPh>
    <rPh sb="39" eb="41">
      <t>ギョウム</t>
    </rPh>
    <rPh sb="41" eb="43">
      <t>イタク</t>
    </rPh>
    <phoneticPr fontId="9"/>
  </si>
  <si>
    <t>砂防指定地　太刀洗川</t>
    <rPh sb="0" eb="2">
      <t>サボウ</t>
    </rPh>
    <rPh sb="2" eb="5">
      <t>シテイチ</t>
    </rPh>
    <rPh sb="6" eb="9">
      <t>タチアライ</t>
    </rPh>
    <rPh sb="9" eb="10">
      <t>ガワ</t>
    </rPh>
    <phoneticPr fontId="9"/>
  </si>
  <si>
    <t>南足柄市塚原地先</t>
    <rPh sb="0" eb="4">
      <t>ミナミアシガラシ</t>
    </rPh>
    <rPh sb="4" eb="6">
      <t>ツカハラ</t>
    </rPh>
    <rPh sb="6" eb="8">
      <t>チサキ</t>
    </rPh>
    <phoneticPr fontId="9"/>
  </si>
  <si>
    <t>令和３年度　道路災害防除工事（県単）その13　道路台帳整備業務委託</t>
    <rPh sb="23" eb="25">
      <t>ドウロ</t>
    </rPh>
    <rPh sb="25" eb="27">
      <t>ダイチョウ</t>
    </rPh>
    <rPh sb="27" eb="29">
      <t>セイビ</t>
    </rPh>
    <rPh sb="29" eb="31">
      <t>ギョウム</t>
    </rPh>
    <rPh sb="31" eb="33">
      <t>イタク</t>
    </rPh>
    <phoneticPr fontId="9"/>
  </si>
  <si>
    <t>県道７８号（御殿場大井）</t>
    <rPh sb="0" eb="2">
      <t>ケンドウ</t>
    </rPh>
    <rPh sb="4" eb="5">
      <t>ゴウ</t>
    </rPh>
    <rPh sb="6" eb="9">
      <t>ゴテンバ</t>
    </rPh>
    <rPh sb="9" eb="11">
      <t>オオイ</t>
    </rPh>
    <phoneticPr fontId="9"/>
  </si>
  <si>
    <t>南足柄市矢倉沢地内</t>
    <rPh sb="0" eb="4">
      <t>ミナミアシガラシ</t>
    </rPh>
    <rPh sb="4" eb="7">
      <t>ヤクラサワ</t>
    </rPh>
    <rPh sb="7" eb="8">
      <t>チ</t>
    </rPh>
    <rPh sb="8" eb="9">
      <t>ナイ</t>
    </rPh>
    <phoneticPr fontId="9"/>
  </si>
  <si>
    <t>令和３年度　道路災害防除工事　県単（その18）　令和４年度　道路災害防除工事　県単（その７）合併　測量業務委託</t>
    <rPh sb="0" eb="2">
      <t>レイワ</t>
    </rPh>
    <rPh sb="3" eb="5">
      <t>ネンド</t>
    </rPh>
    <rPh sb="4" eb="5">
      <t>ド</t>
    </rPh>
    <rPh sb="6" eb="8">
      <t>ドウロ</t>
    </rPh>
    <rPh sb="8" eb="10">
      <t>サイガイ</t>
    </rPh>
    <rPh sb="10" eb="12">
      <t>ボウジョ</t>
    </rPh>
    <rPh sb="12" eb="14">
      <t>コウジ</t>
    </rPh>
    <rPh sb="15" eb="16">
      <t>ケン</t>
    </rPh>
    <rPh sb="16" eb="17">
      <t>タン</t>
    </rPh>
    <rPh sb="24" eb="26">
      <t>レイワ</t>
    </rPh>
    <rPh sb="27" eb="29">
      <t>ネンド</t>
    </rPh>
    <rPh sb="30" eb="32">
      <t>ドウロ</t>
    </rPh>
    <rPh sb="32" eb="34">
      <t>サイガイ</t>
    </rPh>
    <rPh sb="34" eb="36">
      <t>ボウジョ</t>
    </rPh>
    <rPh sb="36" eb="38">
      <t>コウジ</t>
    </rPh>
    <rPh sb="39" eb="40">
      <t>ケン</t>
    </rPh>
    <rPh sb="40" eb="41">
      <t>タン</t>
    </rPh>
    <rPh sb="46" eb="48">
      <t>ガッペイ</t>
    </rPh>
    <rPh sb="49" eb="51">
      <t>ソクリョウ</t>
    </rPh>
    <rPh sb="51" eb="53">
      <t>ギョウム</t>
    </rPh>
    <rPh sb="53" eb="55">
      <t>イタク</t>
    </rPh>
    <phoneticPr fontId="9"/>
  </si>
  <si>
    <t>県道729号（山北山中湖）</t>
    <rPh sb="0" eb="2">
      <t>ケンドウ</t>
    </rPh>
    <rPh sb="5" eb="6">
      <t>ゴウ</t>
    </rPh>
    <rPh sb="7" eb="9">
      <t>ヤマキタ</t>
    </rPh>
    <rPh sb="9" eb="12">
      <t>ヤマナカコ</t>
    </rPh>
    <phoneticPr fontId="9"/>
  </si>
  <si>
    <t>足柄上郡山北町世附地内</t>
    <rPh sb="0" eb="4">
      <t>アシガラカミグン</t>
    </rPh>
    <rPh sb="4" eb="7">
      <t>ヤマキタマチ</t>
    </rPh>
    <rPh sb="7" eb="9">
      <t>ヨヅク</t>
    </rPh>
    <rPh sb="9" eb="10">
      <t>チ</t>
    </rPh>
    <rPh sb="10" eb="11">
      <t>ナイ</t>
    </rPh>
    <phoneticPr fontId="9"/>
  </si>
  <si>
    <t>令和３年度　道路改良工事　県単（その５５）令和４年度　道路改良工事　県単（その９）合併　地質調査業務委託</t>
  </si>
  <si>
    <t>令和３年度　道路災害防除工事　公共（その６）県単（その15）　合併　トンネル補修詳細設計業務委託</t>
    <rPh sb="8" eb="10">
      <t>サイガイ</t>
    </rPh>
    <rPh sb="10" eb="12">
      <t>ボウジョ</t>
    </rPh>
    <rPh sb="15" eb="17">
      <t>コウキョウ</t>
    </rPh>
    <rPh sb="38" eb="40">
      <t>ホシュウ</t>
    </rPh>
    <rPh sb="40" eb="42">
      <t>ショウサイ</t>
    </rPh>
    <rPh sb="42" eb="44">
      <t>セッケイ</t>
    </rPh>
    <rPh sb="44" eb="46">
      <t>ギョウム</t>
    </rPh>
    <rPh sb="46" eb="48">
      <t>イタク</t>
    </rPh>
    <phoneticPr fontId="9"/>
  </si>
  <si>
    <t>足柄上郡山北町山北地内他（安戸隧道他）</t>
    <rPh sb="0" eb="2">
      <t>アシガラ</t>
    </rPh>
    <rPh sb="2" eb="3">
      <t>ウエ</t>
    </rPh>
    <rPh sb="3" eb="4">
      <t>グン</t>
    </rPh>
    <rPh sb="4" eb="7">
      <t>ヤマキタマチ</t>
    </rPh>
    <rPh sb="7" eb="9">
      <t>ヤマキタ</t>
    </rPh>
    <rPh sb="9" eb="10">
      <t>チ</t>
    </rPh>
    <rPh sb="10" eb="11">
      <t>ナイ</t>
    </rPh>
    <rPh sb="11" eb="12">
      <t>ホカ</t>
    </rPh>
    <rPh sb="13" eb="15">
      <t>ヤスド</t>
    </rPh>
    <rPh sb="15" eb="17">
      <t>ズイドウ</t>
    </rPh>
    <rPh sb="17" eb="18">
      <t>ホカ</t>
    </rPh>
    <phoneticPr fontId="9"/>
  </si>
  <si>
    <t>令和４年度　電線地中化促進工事　県単（その１）測量業務委託</t>
    <rPh sb="6" eb="8">
      <t>デンセン</t>
    </rPh>
    <rPh sb="8" eb="11">
      <t>チチュウカ</t>
    </rPh>
    <rPh sb="11" eb="13">
      <t>ソクシン</t>
    </rPh>
    <rPh sb="13" eb="15">
      <t>コウジ</t>
    </rPh>
    <rPh sb="16" eb="17">
      <t>ケン</t>
    </rPh>
    <rPh sb="17" eb="18">
      <t>タン</t>
    </rPh>
    <rPh sb="23" eb="25">
      <t>ソクリョウ</t>
    </rPh>
    <rPh sb="25" eb="27">
      <t>ギョウム</t>
    </rPh>
    <rPh sb="27" eb="29">
      <t>イタク</t>
    </rPh>
    <phoneticPr fontId="9"/>
  </si>
  <si>
    <t>県道78号（御殿場大井）</t>
    <rPh sb="0" eb="2">
      <t>ケンドウ</t>
    </rPh>
    <rPh sb="4" eb="5">
      <t>ゴウ</t>
    </rPh>
    <rPh sb="6" eb="9">
      <t>ゴテンバ</t>
    </rPh>
    <rPh sb="9" eb="11">
      <t>オオイ</t>
    </rPh>
    <phoneticPr fontId="9"/>
  </si>
  <si>
    <t>南足柄市竹松地内他</t>
    <rPh sb="0" eb="4">
      <t>ミナミアシガラシ</t>
    </rPh>
    <rPh sb="4" eb="6">
      <t>タケマツ</t>
    </rPh>
    <rPh sb="6" eb="7">
      <t>チ</t>
    </rPh>
    <rPh sb="7" eb="8">
      <t>ナイ</t>
    </rPh>
    <rPh sb="8" eb="9">
      <t>ホカ</t>
    </rPh>
    <phoneticPr fontId="9"/>
  </si>
  <si>
    <t>令和４年度　河川修繕工事　県単（その39）現地測量業務委託</t>
    <rPh sb="0" eb="2">
      <t>レイワ</t>
    </rPh>
    <rPh sb="6" eb="8">
      <t>カセン</t>
    </rPh>
    <rPh sb="8" eb="10">
      <t>シュウゼン</t>
    </rPh>
    <rPh sb="10" eb="12">
      <t>コウジ</t>
    </rPh>
    <rPh sb="13" eb="14">
      <t>ケン</t>
    </rPh>
    <rPh sb="14" eb="15">
      <t>タン</t>
    </rPh>
    <rPh sb="21" eb="23">
      <t>ゲンチ</t>
    </rPh>
    <rPh sb="23" eb="25">
      <t>ソクリョウ</t>
    </rPh>
    <rPh sb="25" eb="27">
      <t>ギョウム</t>
    </rPh>
    <rPh sb="27" eb="29">
      <t>イタク</t>
    </rPh>
    <phoneticPr fontId="9"/>
  </si>
  <si>
    <t>足柄上郡山北町川西地先</t>
    <rPh sb="0" eb="2">
      <t>アシガラ</t>
    </rPh>
    <rPh sb="2" eb="3">
      <t>ウエ</t>
    </rPh>
    <rPh sb="3" eb="4">
      <t>グン</t>
    </rPh>
    <rPh sb="4" eb="6">
      <t>ヤマキタ</t>
    </rPh>
    <rPh sb="6" eb="7">
      <t>マチ</t>
    </rPh>
    <rPh sb="7" eb="9">
      <t>カワニシ</t>
    </rPh>
    <rPh sb="9" eb="11">
      <t>チサキ</t>
    </rPh>
    <phoneticPr fontId="9"/>
  </si>
  <si>
    <t>令和３年度　橋りょう補修工事　県単（その17）令和４年度　橋りょう補修工事　県単（その３）合併　耐震補強予備設計業務委託</t>
    <rPh sb="0" eb="2">
      <t>レイワ</t>
    </rPh>
    <rPh sb="3" eb="5">
      <t>ネンド</t>
    </rPh>
    <rPh sb="6" eb="7">
      <t>キョウ</t>
    </rPh>
    <rPh sb="10" eb="12">
      <t>ホシュウ</t>
    </rPh>
    <rPh sb="12" eb="14">
      <t>コウジ</t>
    </rPh>
    <rPh sb="15" eb="16">
      <t>ケン</t>
    </rPh>
    <rPh sb="16" eb="17">
      <t>タン</t>
    </rPh>
    <rPh sb="45" eb="47">
      <t>ガッペイ</t>
    </rPh>
    <rPh sb="48" eb="50">
      <t>タイシン</t>
    </rPh>
    <rPh sb="50" eb="52">
      <t>ホキョウ</t>
    </rPh>
    <rPh sb="52" eb="54">
      <t>ヨビ</t>
    </rPh>
    <rPh sb="54" eb="56">
      <t>セッケイ</t>
    </rPh>
    <rPh sb="56" eb="58">
      <t>ギョウム</t>
    </rPh>
    <rPh sb="58" eb="60">
      <t>イタク</t>
    </rPh>
    <phoneticPr fontId="5"/>
  </si>
  <si>
    <t>県道７１１号（小田原松田）</t>
    <rPh sb="0" eb="2">
      <t>ケンドウ</t>
    </rPh>
    <rPh sb="5" eb="6">
      <t>ゴウ</t>
    </rPh>
    <rPh sb="7" eb="10">
      <t>オダワラ</t>
    </rPh>
    <rPh sb="10" eb="12">
      <t>マツダ</t>
    </rPh>
    <phoneticPr fontId="9"/>
  </si>
  <si>
    <t>足柄上郡松田町松田惣領地内（文久橋）</t>
    <rPh sb="0" eb="2">
      <t>アシガラ</t>
    </rPh>
    <rPh sb="2" eb="3">
      <t>ウエ</t>
    </rPh>
    <rPh sb="3" eb="4">
      <t>グン</t>
    </rPh>
    <rPh sb="4" eb="7">
      <t>マツダマチ</t>
    </rPh>
    <rPh sb="7" eb="9">
      <t>マツダ</t>
    </rPh>
    <rPh sb="9" eb="11">
      <t>ソウリョウ</t>
    </rPh>
    <rPh sb="11" eb="12">
      <t>チ</t>
    </rPh>
    <rPh sb="12" eb="13">
      <t>ナイ</t>
    </rPh>
    <rPh sb="14" eb="16">
      <t>ブンキュウ</t>
    </rPh>
    <rPh sb="16" eb="17">
      <t>バシ</t>
    </rPh>
    <phoneticPr fontId="9"/>
  </si>
  <si>
    <t>令和４年度　橋りょう補修工事　公共（その１）令和３年度　橋りょう補修工事　県単（その14）合併　橋梁点検業務委託</t>
    <rPh sb="0" eb="2">
      <t>レイワ</t>
    </rPh>
    <rPh sb="3" eb="5">
      <t>ネンド</t>
    </rPh>
    <rPh sb="6" eb="14">
      <t>キョウホ</t>
    </rPh>
    <rPh sb="15" eb="17">
      <t>コウ</t>
    </rPh>
    <rPh sb="22" eb="24">
      <t>レイワ</t>
    </rPh>
    <rPh sb="25" eb="27">
      <t>ネンド</t>
    </rPh>
    <rPh sb="28" eb="36">
      <t>キョウホ</t>
    </rPh>
    <rPh sb="37" eb="39">
      <t>タン</t>
    </rPh>
    <rPh sb="45" eb="47">
      <t>ガッペイ</t>
    </rPh>
    <rPh sb="48" eb="50">
      <t>キョウリョウ</t>
    </rPh>
    <rPh sb="50" eb="52">
      <t>テンケン</t>
    </rPh>
    <rPh sb="52" eb="54">
      <t>ギョウム</t>
    </rPh>
    <rPh sb="54" eb="56">
      <t>イタク</t>
    </rPh>
    <phoneticPr fontId="5"/>
  </si>
  <si>
    <t>県道７１０号（神縄神山）他</t>
    <rPh sb="0" eb="2">
      <t>ケンドウ</t>
    </rPh>
    <rPh sb="5" eb="6">
      <t>ゴウ</t>
    </rPh>
    <rPh sb="7" eb="8">
      <t>カミ</t>
    </rPh>
    <rPh sb="8" eb="9">
      <t>ナワ</t>
    </rPh>
    <rPh sb="9" eb="11">
      <t>コウヤマ</t>
    </rPh>
    <rPh sb="12" eb="13">
      <t>ホカ</t>
    </rPh>
    <phoneticPr fontId="9"/>
  </si>
  <si>
    <t>足柄上郡山北町神縄地内他（甲斐小屋橋他）</t>
    <rPh sb="0" eb="2">
      <t>アシガラ</t>
    </rPh>
    <rPh sb="2" eb="3">
      <t>ウエ</t>
    </rPh>
    <rPh sb="3" eb="4">
      <t>グン</t>
    </rPh>
    <rPh sb="4" eb="7">
      <t>ヤマキタマチ</t>
    </rPh>
    <rPh sb="7" eb="8">
      <t>カミ</t>
    </rPh>
    <rPh sb="8" eb="9">
      <t>ナワ</t>
    </rPh>
    <rPh sb="9" eb="10">
      <t>チ</t>
    </rPh>
    <rPh sb="10" eb="11">
      <t>ナイ</t>
    </rPh>
    <rPh sb="11" eb="12">
      <t>ホカ</t>
    </rPh>
    <rPh sb="13" eb="15">
      <t>カイ</t>
    </rPh>
    <rPh sb="15" eb="17">
      <t>コヤ</t>
    </rPh>
    <rPh sb="17" eb="18">
      <t>ハシ</t>
    </rPh>
    <rPh sb="18" eb="19">
      <t>ホカ</t>
    </rPh>
    <phoneticPr fontId="9"/>
  </si>
  <si>
    <t>令和３年度　道路災害防除工事　県単（その20）令和４年度　道路災害防除工事　県単（その９）合併　地質調査業務委託</t>
    <rPh sb="15" eb="16">
      <t>ケン</t>
    </rPh>
    <rPh sb="16" eb="17">
      <t>タン</t>
    </rPh>
    <rPh sb="45" eb="47">
      <t>ガッペイ</t>
    </rPh>
    <rPh sb="48" eb="50">
      <t>チシツ</t>
    </rPh>
    <rPh sb="50" eb="52">
      <t>チョウサ</t>
    </rPh>
    <rPh sb="52" eb="54">
      <t>ギョウム</t>
    </rPh>
    <rPh sb="54" eb="56">
      <t>イタク</t>
    </rPh>
    <phoneticPr fontId="9"/>
  </si>
  <si>
    <t>県道７２９号（山北山中湖）</t>
    <rPh sb="0" eb="2">
      <t>ケンドウ</t>
    </rPh>
    <rPh sb="5" eb="6">
      <t>ゴウ</t>
    </rPh>
    <rPh sb="7" eb="9">
      <t>ヤマキタ</t>
    </rPh>
    <rPh sb="9" eb="12">
      <t>ヤマナカコ</t>
    </rPh>
    <phoneticPr fontId="9"/>
  </si>
  <si>
    <t>足柄上郡山北町世附地内</t>
    <rPh sb="0" eb="2">
      <t>アシガラ</t>
    </rPh>
    <rPh sb="2" eb="3">
      <t>ウエ</t>
    </rPh>
    <rPh sb="3" eb="4">
      <t>グン</t>
    </rPh>
    <rPh sb="4" eb="7">
      <t>ヤマキタマチ</t>
    </rPh>
    <rPh sb="7" eb="9">
      <t>ヨヅク</t>
    </rPh>
    <rPh sb="9" eb="10">
      <t>チ</t>
    </rPh>
    <rPh sb="10" eb="11">
      <t>ナイ</t>
    </rPh>
    <phoneticPr fontId="9"/>
  </si>
  <si>
    <t>令和３年度　道路補修工事　県単（その12）道路災害防除工事　県単（その22）令和４年度　道路災害防除工事　県単（その15）合併　道路防災カルテ点検業務委託</t>
    <rPh sb="0" eb="2">
      <t>レイワ</t>
    </rPh>
    <rPh sb="3" eb="5">
      <t>ネンド</t>
    </rPh>
    <rPh sb="6" eb="8">
      <t>ドウロ</t>
    </rPh>
    <rPh sb="8" eb="10">
      <t>ホシュウ</t>
    </rPh>
    <rPh sb="10" eb="12">
      <t>コウジ</t>
    </rPh>
    <rPh sb="13" eb="15">
      <t>タン</t>
    </rPh>
    <rPh sb="21" eb="29">
      <t>ドウサイボウ</t>
    </rPh>
    <rPh sb="30" eb="32">
      <t>タン</t>
    </rPh>
    <rPh sb="38" eb="40">
      <t>レイワ</t>
    </rPh>
    <rPh sb="41" eb="43">
      <t>ネンド</t>
    </rPh>
    <rPh sb="44" eb="52">
      <t>ドウサイボウ</t>
    </rPh>
    <rPh sb="53" eb="55">
      <t>タン</t>
    </rPh>
    <rPh sb="61" eb="63">
      <t>ガッペイ</t>
    </rPh>
    <rPh sb="64" eb="66">
      <t>ドウロ</t>
    </rPh>
    <rPh sb="66" eb="68">
      <t>ボウサイ</t>
    </rPh>
    <rPh sb="71" eb="73">
      <t>テンケン</t>
    </rPh>
    <rPh sb="73" eb="75">
      <t>ギョウム</t>
    </rPh>
    <rPh sb="75" eb="77">
      <t>イタク</t>
    </rPh>
    <phoneticPr fontId="9"/>
  </si>
  <si>
    <t>県道７２５号（玄倉山北）他</t>
    <rPh sb="0" eb="2">
      <t>ケンドウ</t>
    </rPh>
    <rPh sb="5" eb="6">
      <t>ゴウ</t>
    </rPh>
    <rPh sb="7" eb="9">
      <t>クロクラ</t>
    </rPh>
    <rPh sb="9" eb="11">
      <t>ヤマキタ</t>
    </rPh>
    <rPh sb="12" eb="13">
      <t>ホカ</t>
    </rPh>
    <phoneticPr fontId="9"/>
  </si>
  <si>
    <t>足柄上郡山北町山北地内他</t>
    <rPh sb="0" eb="2">
      <t>アシガラ</t>
    </rPh>
    <rPh sb="2" eb="3">
      <t>ウエ</t>
    </rPh>
    <rPh sb="3" eb="4">
      <t>グン</t>
    </rPh>
    <rPh sb="4" eb="7">
      <t>ヤマキタマチ</t>
    </rPh>
    <rPh sb="7" eb="9">
      <t>ヤマキタ</t>
    </rPh>
    <rPh sb="9" eb="10">
      <t>チ</t>
    </rPh>
    <rPh sb="10" eb="11">
      <t>ナイ</t>
    </rPh>
    <rPh sb="11" eb="12">
      <t>ホカ</t>
    </rPh>
    <phoneticPr fontId="9"/>
  </si>
  <si>
    <t>令和３年度　道路災害防除工事　県単（その21）令和４年度　道路災害防除工事　県単（その10）合併　地質調査業務委託</t>
    <rPh sb="15" eb="16">
      <t>ケン</t>
    </rPh>
    <rPh sb="16" eb="17">
      <t>タン</t>
    </rPh>
    <rPh sb="46" eb="48">
      <t>ガッペイ</t>
    </rPh>
    <rPh sb="49" eb="51">
      <t>チシツ</t>
    </rPh>
    <rPh sb="51" eb="53">
      <t>チョウサ</t>
    </rPh>
    <rPh sb="53" eb="55">
      <t>ギョウム</t>
    </rPh>
    <rPh sb="55" eb="57">
      <t>イタク</t>
    </rPh>
    <phoneticPr fontId="9"/>
  </si>
  <si>
    <t>県道７１０号（神縄神山）</t>
    <rPh sb="0" eb="2">
      <t>ケンドウ</t>
    </rPh>
    <rPh sb="5" eb="6">
      <t>ゴウ</t>
    </rPh>
    <rPh sb="7" eb="8">
      <t>カミ</t>
    </rPh>
    <rPh sb="8" eb="9">
      <t>ナワ</t>
    </rPh>
    <rPh sb="9" eb="11">
      <t>コウヤマ</t>
    </rPh>
    <phoneticPr fontId="9"/>
  </si>
  <si>
    <t>足柄上郡松田町寄地内</t>
    <rPh sb="0" eb="2">
      <t>アシガラ</t>
    </rPh>
    <rPh sb="2" eb="3">
      <t>ウエ</t>
    </rPh>
    <rPh sb="3" eb="4">
      <t>グン</t>
    </rPh>
    <rPh sb="4" eb="6">
      <t>マツダ</t>
    </rPh>
    <rPh sb="6" eb="7">
      <t>マチ</t>
    </rPh>
    <rPh sb="7" eb="8">
      <t>ヨ</t>
    </rPh>
    <rPh sb="8" eb="10">
      <t>チナイ</t>
    </rPh>
    <phoneticPr fontId="9"/>
  </si>
  <si>
    <t>令和３年度　道路災害防除工事　県単（その19）令和４年度　道路災害防除工事　県単（その８）合併　測量業務委託</t>
    <rPh sb="15" eb="16">
      <t>ケン</t>
    </rPh>
    <rPh sb="16" eb="17">
      <t>タン</t>
    </rPh>
    <rPh sb="45" eb="47">
      <t>ガッペイ</t>
    </rPh>
    <rPh sb="48" eb="50">
      <t>ソクリョウ</t>
    </rPh>
    <rPh sb="50" eb="52">
      <t>ギョウム</t>
    </rPh>
    <rPh sb="52" eb="54">
      <t>イタク</t>
    </rPh>
    <phoneticPr fontId="9"/>
  </si>
  <si>
    <t>令和３年度　道路災害防除工事　県単（その16）道路台帳整備業務委託</t>
  </si>
  <si>
    <t>県道７２７号（川西）</t>
    <rPh sb="0" eb="2">
      <t>ケンドウ</t>
    </rPh>
    <rPh sb="5" eb="6">
      <t>ゴウ</t>
    </rPh>
    <rPh sb="7" eb="9">
      <t>カワニシ</t>
    </rPh>
    <phoneticPr fontId="9"/>
  </si>
  <si>
    <t>足柄上郡山北町川西地内</t>
    <rPh sb="0" eb="4">
      <t>アシガラカミグン</t>
    </rPh>
    <rPh sb="4" eb="7">
      <t>ヤマキタマチ</t>
    </rPh>
    <rPh sb="7" eb="9">
      <t>カワニシ</t>
    </rPh>
    <rPh sb="9" eb="10">
      <t>チ</t>
    </rPh>
    <rPh sb="10" eb="11">
      <t>ナイ</t>
    </rPh>
    <phoneticPr fontId="5"/>
  </si>
  <si>
    <t>令和４年度　交通安全施設等整備工事　公共（その３）県単（その８）合併　測量業務委託</t>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ソクリョウ</t>
    </rPh>
    <rPh sb="37" eb="39">
      <t>ギョウム</t>
    </rPh>
    <rPh sb="39" eb="41">
      <t>イタク</t>
    </rPh>
    <phoneticPr fontId="9"/>
  </si>
  <si>
    <t>県道７７号（平塚松田）</t>
    <rPh sb="0" eb="2">
      <t>ケンドウ</t>
    </rPh>
    <rPh sb="4" eb="5">
      <t>ゴウ</t>
    </rPh>
    <rPh sb="6" eb="8">
      <t>ヒラツカ</t>
    </rPh>
    <rPh sb="8" eb="10">
      <t>マツダ</t>
    </rPh>
    <phoneticPr fontId="9"/>
  </si>
  <si>
    <t>足柄上郡中井町井ノ口地内</t>
    <rPh sb="0" eb="2">
      <t>アシガラ</t>
    </rPh>
    <rPh sb="2" eb="4">
      <t>カミグン</t>
    </rPh>
    <rPh sb="4" eb="6">
      <t>ナカイ</t>
    </rPh>
    <rPh sb="6" eb="7">
      <t>マチ</t>
    </rPh>
    <rPh sb="7" eb="8">
      <t>イ</t>
    </rPh>
    <rPh sb="9" eb="10">
      <t>クチ</t>
    </rPh>
    <rPh sb="10" eb="11">
      <t>チ</t>
    </rPh>
    <rPh sb="11" eb="12">
      <t>ナイ</t>
    </rPh>
    <phoneticPr fontId="9"/>
  </si>
  <si>
    <t>令和３年度　道路補修工事　県単（その13）令和４年度　道路補修工事　県単（その11）合併　地質調査業務委託</t>
    <rPh sb="0" eb="2">
      <t>レイワ</t>
    </rPh>
    <rPh sb="3" eb="5">
      <t>ネンド</t>
    </rPh>
    <rPh sb="6" eb="8">
      <t>ドウロ</t>
    </rPh>
    <rPh sb="8" eb="10">
      <t>ホシュウ</t>
    </rPh>
    <rPh sb="10" eb="12">
      <t>コウジ</t>
    </rPh>
    <rPh sb="13" eb="14">
      <t>ケン</t>
    </rPh>
    <rPh sb="14" eb="15">
      <t>タン</t>
    </rPh>
    <rPh sb="21" eb="23">
      <t>レイワ</t>
    </rPh>
    <rPh sb="24" eb="26">
      <t>ネンド</t>
    </rPh>
    <rPh sb="27" eb="33">
      <t>ドウロホシュウコウジ</t>
    </rPh>
    <rPh sb="34" eb="35">
      <t>ケン</t>
    </rPh>
    <rPh sb="35" eb="36">
      <t>タン</t>
    </rPh>
    <rPh sb="42" eb="44">
      <t>ガッペイ</t>
    </rPh>
    <rPh sb="45" eb="47">
      <t>チシツ</t>
    </rPh>
    <rPh sb="47" eb="49">
      <t>チョウサ</t>
    </rPh>
    <rPh sb="49" eb="51">
      <t>ギョウム</t>
    </rPh>
    <rPh sb="51" eb="53">
      <t>イタク</t>
    </rPh>
    <phoneticPr fontId="9"/>
  </si>
  <si>
    <t>県道７２１号（東山北停車場）</t>
    <rPh sb="0" eb="2">
      <t>ケンドウ</t>
    </rPh>
    <rPh sb="5" eb="6">
      <t>ゴウ</t>
    </rPh>
    <rPh sb="7" eb="13">
      <t>ヒガシヤマキタテイシャジョウ</t>
    </rPh>
    <phoneticPr fontId="9"/>
  </si>
  <si>
    <t>足柄上郡山北町向原地内</t>
    <rPh sb="0" eb="4">
      <t>アシガラカミグン</t>
    </rPh>
    <rPh sb="4" eb="7">
      <t>ヤマキタマチ</t>
    </rPh>
    <rPh sb="7" eb="9">
      <t>ムコウハラ</t>
    </rPh>
    <rPh sb="9" eb="10">
      <t>チ</t>
    </rPh>
    <rPh sb="10" eb="11">
      <t>ナイ</t>
    </rPh>
    <phoneticPr fontId="9"/>
  </si>
  <si>
    <t>令和４年度　電線地中化促進工事　県単（その２）　測量業務委託</t>
    <rPh sb="0" eb="2">
      <t>レイワ</t>
    </rPh>
    <rPh sb="3" eb="5">
      <t>ネンド</t>
    </rPh>
    <rPh sb="6" eb="11">
      <t>デンセンチチュウカ</t>
    </rPh>
    <rPh sb="11" eb="15">
      <t>ソクシンコウジ</t>
    </rPh>
    <rPh sb="16" eb="17">
      <t>ケン</t>
    </rPh>
    <rPh sb="17" eb="18">
      <t>タン</t>
    </rPh>
    <rPh sb="24" eb="26">
      <t>ソクリョウ</t>
    </rPh>
    <rPh sb="26" eb="28">
      <t>ギョウム</t>
    </rPh>
    <rPh sb="28" eb="30">
      <t>イタク</t>
    </rPh>
    <phoneticPr fontId="9"/>
  </si>
  <si>
    <t>足柄上郡大井町金子地内</t>
    <rPh sb="0" eb="2">
      <t>アシガラ</t>
    </rPh>
    <rPh sb="2" eb="4">
      <t>カミグン</t>
    </rPh>
    <rPh sb="4" eb="7">
      <t>オオイマチ</t>
    </rPh>
    <rPh sb="7" eb="9">
      <t>カネコ</t>
    </rPh>
    <rPh sb="9" eb="10">
      <t>チ</t>
    </rPh>
    <rPh sb="10" eb="11">
      <t>ナイ</t>
    </rPh>
    <phoneticPr fontId="9"/>
  </si>
  <si>
    <t>令和４年度　道路改良工事　県単（その１）道路台帳整備業務委託</t>
    <rPh sb="8" eb="10">
      <t>カイリョウ</t>
    </rPh>
    <rPh sb="10" eb="12">
      <t>コウジ</t>
    </rPh>
    <rPh sb="20" eb="22">
      <t>ドウロ</t>
    </rPh>
    <rPh sb="22" eb="24">
      <t>ダイチョウ</t>
    </rPh>
    <rPh sb="24" eb="26">
      <t>セイビ</t>
    </rPh>
    <rPh sb="26" eb="28">
      <t>ギョウム</t>
    </rPh>
    <rPh sb="28" eb="30">
      <t>イタク</t>
    </rPh>
    <phoneticPr fontId="9"/>
  </si>
  <si>
    <t>県道７７号（平塚松田）</t>
    <rPh sb="6" eb="8">
      <t>ヒラツカ</t>
    </rPh>
    <rPh sb="8" eb="10">
      <t>マツダ</t>
    </rPh>
    <phoneticPr fontId="9"/>
  </si>
  <si>
    <t>足柄上郡中井町比奈窪地内</t>
    <rPh sb="7" eb="10">
      <t>ヒナクボ</t>
    </rPh>
    <phoneticPr fontId="9"/>
  </si>
  <si>
    <t>令和４年度　道路改良工事　県単（その２）道路台帳整備業務委託</t>
  </si>
  <si>
    <t>県道７１４号（栢山停車場曽我）</t>
    <rPh sb="7" eb="12">
      <t>カヤマテイシャジョウ</t>
    </rPh>
    <rPh sb="12" eb="14">
      <t>ソガ</t>
    </rPh>
    <phoneticPr fontId="9"/>
  </si>
  <si>
    <t>足柄上郡大井町西大井地内</t>
    <rPh sb="4" eb="7">
      <t>オオイマチ</t>
    </rPh>
    <rPh sb="7" eb="8">
      <t>ニシ</t>
    </rPh>
    <rPh sb="8" eb="10">
      <t>オオイ</t>
    </rPh>
    <phoneticPr fontId="9"/>
  </si>
  <si>
    <t>令和３年度　道路改良工事　県単（その53）令和４年度　道路改良工事　県単（その21）合併　設計業務委託</t>
    <rPh sb="21" eb="23">
      <t>レイワ</t>
    </rPh>
    <rPh sb="24" eb="26">
      <t>ネンド</t>
    </rPh>
    <rPh sb="27" eb="29">
      <t>ドウロ</t>
    </rPh>
    <rPh sb="29" eb="31">
      <t>カイリョウ</t>
    </rPh>
    <rPh sb="31" eb="33">
      <t>コウジ</t>
    </rPh>
    <rPh sb="34" eb="36">
      <t>ケンタン</t>
    </rPh>
    <rPh sb="42" eb="44">
      <t>ガッペイ</t>
    </rPh>
    <rPh sb="45" eb="47">
      <t>セッケイ</t>
    </rPh>
    <phoneticPr fontId="9"/>
  </si>
  <si>
    <t>県道７３１号（矢倉沢仙石原）</t>
    <rPh sb="7" eb="10">
      <t>ヤグラサワ</t>
    </rPh>
    <rPh sb="10" eb="13">
      <t>センゴクハラ</t>
    </rPh>
    <phoneticPr fontId="9"/>
  </si>
  <si>
    <t>南足柄市矢倉沢地内</t>
    <rPh sb="0" eb="4">
      <t>ミナミアシガラシ</t>
    </rPh>
    <rPh sb="4" eb="7">
      <t>ヤグラサワ</t>
    </rPh>
    <phoneticPr fontId="9"/>
  </si>
  <si>
    <t>令和４年度　道路改良工事　県単（その15）トンネル定期点検業務委託</t>
    <rPh sb="25" eb="27">
      <t>テイキ</t>
    </rPh>
    <rPh sb="27" eb="29">
      <t>テンケン</t>
    </rPh>
    <rPh sb="29" eb="31">
      <t>ギョウム</t>
    </rPh>
    <phoneticPr fontId="9"/>
  </si>
  <si>
    <t>県道７３１号（矢倉沢仙石原）</t>
  </si>
  <si>
    <t>令和３年度　河川改修工事（県単）その６　酒匂川水系河川整備計画検討業務委託</t>
    <rPh sb="0" eb="2">
      <t>レイワ</t>
    </rPh>
    <rPh sb="3" eb="4">
      <t>ネン</t>
    </rPh>
    <rPh sb="4" eb="5">
      <t>ド</t>
    </rPh>
    <rPh sb="6" eb="8">
      <t>カセン</t>
    </rPh>
    <rPh sb="8" eb="10">
      <t>カイシュウ</t>
    </rPh>
    <rPh sb="10" eb="12">
      <t>コウジ</t>
    </rPh>
    <rPh sb="13" eb="14">
      <t>ケン</t>
    </rPh>
    <rPh sb="14" eb="15">
      <t>タン</t>
    </rPh>
    <rPh sb="20" eb="22">
      <t>サカワ</t>
    </rPh>
    <rPh sb="22" eb="23">
      <t>カワ</t>
    </rPh>
    <rPh sb="23" eb="25">
      <t>スイケイ</t>
    </rPh>
    <rPh sb="25" eb="27">
      <t>カセン</t>
    </rPh>
    <rPh sb="27" eb="29">
      <t>セイビ</t>
    </rPh>
    <rPh sb="29" eb="31">
      <t>ケイカク</t>
    </rPh>
    <rPh sb="31" eb="33">
      <t>ケントウ</t>
    </rPh>
    <rPh sb="33" eb="35">
      <t>ギョウム</t>
    </rPh>
    <rPh sb="35" eb="37">
      <t>イタク</t>
    </rPh>
    <phoneticPr fontId="9"/>
  </si>
  <si>
    <t>二級河川　狩川他</t>
    <rPh sb="0" eb="2">
      <t>ニキュウ</t>
    </rPh>
    <rPh sb="2" eb="4">
      <t>カセン</t>
    </rPh>
    <rPh sb="5" eb="7">
      <t>カリカワ</t>
    </rPh>
    <rPh sb="7" eb="8">
      <t>タ</t>
    </rPh>
    <phoneticPr fontId="9"/>
  </si>
  <si>
    <t>南足柄市塚原地先他</t>
    <rPh sb="0" eb="4">
      <t>ミナミアシガラシ</t>
    </rPh>
    <rPh sb="4" eb="6">
      <t>ツカハラ</t>
    </rPh>
    <rPh sb="6" eb="8">
      <t>チサキ</t>
    </rPh>
    <rPh sb="8" eb="9">
      <t>ホカ</t>
    </rPh>
    <phoneticPr fontId="9"/>
  </si>
  <si>
    <t>令和４年度　河川一般管理工事　県単（その２）河川台帳作成業務委託</t>
    <rPh sb="0" eb="2">
      <t>レイワ</t>
    </rPh>
    <rPh sb="3" eb="4">
      <t>ネン</t>
    </rPh>
    <rPh sb="4" eb="5">
      <t>ド</t>
    </rPh>
    <rPh sb="6" eb="8">
      <t>カセン</t>
    </rPh>
    <rPh sb="8" eb="10">
      <t>イッパン</t>
    </rPh>
    <rPh sb="10" eb="12">
      <t>カンリ</t>
    </rPh>
    <rPh sb="12" eb="14">
      <t>コウジ</t>
    </rPh>
    <rPh sb="15" eb="16">
      <t>ケン</t>
    </rPh>
    <rPh sb="16" eb="17">
      <t>タン</t>
    </rPh>
    <rPh sb="22" eb="24">
      <t>カセン</t>
    </rPh>
    <rPh sb="24" eb="26">
      <t>ダイチョウ</t>
    </rPh>
    <rPh sb="26" eb="28">
      <t>サクセイ</t>
    </rPh>
    <rPh sb="28" eb="30">
      <t>ギョウム</t>
    </rPh>
    <rPh sb="30" eb="32">
      <t>イタク</t>
    </rPh>
    <phoneticPr fontId="9"/>
  </si>
  <si>
    <t>二級河川　要定川</t>
    <rPh sb="0" eb="2">
      <t>ニキュウ</t>
    </rPh>
    <rPh sb="2" eb="4">
      <t>カセン</t>
    </rPh>
    <rPh sb="5" eb="6">
      <t>ヨウ</t>
    </rPh>
    <rPh sb="6" eb="7">
      <t>サダ</t>
    </rPh>
    <rPh sb="7" eb="8">
      <t>カワ</t>
    </rPh>
    <phoneticPr fontId="9"/>
  </si>
  <si>
    <t>小田原市小台地先他</t>
    <rPh sb="0" eb="4">
      <t>オダワラシ</t>
    </rPh>
    <rPh sb="4" eb="6">
      <t>コダイ</t>
    </rPh>
    <rPh sb="6" eb="8">
      <t>チサキ</t>
    </rPh>
    <rPh sb="8" eb="9">
      <t>ホカ</t>
    </rPh>
    <phoneticPr fontId="9"/>
  </si>
  <si>
    <t>令和３年度　河川維持改修工事　県単（その５）令和４年度　河川維持改修工事　県単（その２）合併　測量調査業務委託</t>
    <rPh sb="0" eb="2">
      <t>レイワ</t>
    </rPh>
    <rPh sb="3" eb="4">
      <t>ネン</t>
    </rPh>
    <rPh sb="4" eb="5">
      <t>ド</t>
    </rPh>
    <rPh sb="6" eb="8">
      <t>カセン</t>
    </rPh>
    <rPh sb="8" eb="10">
      <t>イジ</t>
    </rPh>
    <rPh sb="10" eb="12">
      <t>カイシュウ</t>
    </rPh>
    <rPh sb="12" eb="14">
      <t>コウジ</t>
    </rPh>
    <rPh sb="15" eb="16">
      <t>ケン</t>
    </rPh>
    <rPh sb="16" eb="17">
      <t>タン</t>
    </rPh>
    <rPh sb="22" eb="24">
      <t>レイワ</t>
    </rPh>
    <rPh sb="25" eb="26">
      <t>ネン</t>
    </rPh>
    <rPh sb="26" eb="27">
      <t>ド</t>
    </rPh>
    <rPh sb="28" eb="30">
      <t>カセン</t>
    </rPh>
    <rPh sb="30" eb="32">
      <t>イジ</t>
    </rPh>
    <rPh sb="32" eb="34">
      <t>カイシュウ</t>
    </rPh>
    <rPh sb="34" eb="36">
      <t>コウジ</t>
    </rPh>
    <rPh sb="37" eb="38">
      <t>ケン</t>
    </rPh>
    <rPh sb="38" eb="39">
      <t>タン</t>
    </rPh>
    <rPh sb="44" eb="46">
      <t>ガッペイ</t>
    </rPh>
    <phoneticPr fontId="6"/>
  </si>
  <si>
    <t>二級河川酒匂川</t>
    <rPh sb="0" eb="2">
      <t>ニキュウ</t>
    </rPh>
    <rPh sb="2" eb="4">
      <t>カセン</t>
    </rPh>
    <rPh sb="4" eb="6">
      <t>サカワ</t>
    </rPh>
    <rPh sb="6" eb="7">
      <t>カワ</t>
    </rPh>
    <phoneticPr fontId="9"/>
  </si>
  <si>
    <t>足柄上郡大井町金手地先他</t>
    <rPh sb="0" eb="2">
      <t>アシガラ</t>
    </rPh>
    <rPh sb="2" eb="3">
      <t>カミ</t>
    </rPh>
    <rPh sb="3" eb="4">
      <t>グン</t>
    </rPh>
    <rPh sb="4" eb="6">
      <t>オオイ</t>
    </rPh>
    <rPh sb="7" eb="8">
      <t>カネ</t>
    </rPh>
    <rPh sb="8" eb="9">
      <t>テ</t>
    </rPh>
    <rPh sb="9" eb="11">
      <t>チサキ</t>
    </rPh>
    <rPh sb="11" eb="12">
      <t>ホカ</t>
    </rPh>
    <phoneticPr fontId="9"/>
  </si>
  <si>
    <t>令和４年度　砂防関係事業調査費　公共（その１）基礎調査業務委託</t>
  </si>
  <si>
    <t>南足柄市内他</t>
  </si>
  <si>
    <t>南足柄市雨坪地内他</t>
  </si>
  <si>
    <t>令和３年度　通常砂防工事　公共（その１）雨量情報表示盤改修設計業務委託</t>
    <rPh sb="0" eb="2">
      <t>レイワ</t>
    </rPh>
    <rPh sb="3" eb="5">
      <t>ネンド</t>
    </rPh>
    <rPh sb="6" eb="8">
      <t>ツウジョウ</t>
    </rPh>
    <rPh sb="8" eb="10">
      <t>サボウ</t>
    </rPh>
    <rPh sb="10" eb="12">
      <t>コウジ</t>
    </rPh>
    <rPh sb="13" eb="15">
      <t>コウキョウ</t>
    </rPh>
    <rPh sb="20" eb="22">
      <t>ウリョウ</t>
    </rPh>
    <rPh sb="22" eb="24">
      <t>ジョウホウ</t>
    </rPh>
    <rPh sb="24" eb="27">
      <t>ヒョウジバン</t>
    </rPh>
    <rPh sb="27" eb="35">
      <t>カイシュウセッケイギョウムイタク</t>
    </rPh>
    <phoneticPr fontId="9"/>
  </si>
  <si>
    <t>砂防指定地　中津川他</t>
    <rPh sb="0" eb="5">
      <t>サボウシテイチ</t>
    </rPh>
    <rPh sb="6" eb="10">
      <t>ナカツガワホカ</t>
    </rPh>
    <phoneticPr fontId="9"/>
  </si>
  <si>
    <t>足柄上郡松田町寄地先他</t>
  </si>
  <si>
    <t>令和３年度　通常砂防工事　公共（その２）防災砂防工事　県単（その４）令和４年度　防災砂防工事　県単（その２）合併　用地測量業務委託</t>
    <rPh sb="0" eb="2">
      <t>レイワ</t>
    </rPh>
    <rPh sb="3" eb="5">
      <t>ネンド</t>
    </rPh>
    <rPh sb="6" eb="8">
      <t>ツウジョウ</t>
    </rPh>
    <rPh sb="8" eb="10">
      <t>サボウ</t>
    </rPh>
    <rPh sb="10" eb="12">
      <t>コウジ</t>
    </rPh>
    <rPh sb="13" eb="15">
      <t>コウキョウ</t>
    </rPh>
    <rPh sb="20" eb="22">
      <t>ボウサイ</t>
    </rPh>
    <rPh sb="22" eb="24">
      <t>サボウ</t>
    </rPh>
    <rPh sb="24" eb="26">
      <t>コウジ</t>
    </rPh>
    <rPh sb="27" eb="29">
      <t>ケンタン</t>
    </rPh>
    <rPh sb="34" eb="36">
      <t>レイワ</t>
    </rPh>
    <rPh sb="37" eb="39">
      <t>ネンド</t>
    </rPh>
    <rPh sb="40" eb="42">
      <t>ボウサイ</t>
    </rPh>
    <rPh sb="42" eb="44">
      <t>サボウ</t>
    </rPh>
    <rPh sb="44" eb="46">
      <t>コウジ</t>
    </rPh>
    <rPh sb="47" eb="49">
      <t>ケンタン</t>
    </rPh>
    <rPh sb="54" eb="56">
      <t>ガッペイ</t>
    </rPh>
    <rPh sb="57" eb="59">
      <t>ヨウチ</t>
    </rPh>
    <rPh sb="59" eb="61">
      <t>ソクリョウ</t>
    </rPh>
    <rPh sb="61" eb="63">
      <t>ギョウム</t>
    </rPh>
    <rPh sb="63" eb="65">
      <t>イタク</t>
    </rPh>
    <phoneticPr fontId="9"/>
  </si>
  <si>
    <t>南足柄市塚原地先</t>
    <rPh sb="4" eb="6">
      <t>ツカハラ</t>
    </rPh>
    <rPh sb="6" eb="8">
      <t>チサキ</t>
    </rPh>
    <phoneticPr fontId="9"/>
  </si>
  <si>
    <t>令和３年度　砂防関係事業調査費　公共(その１)令和４年度　砂防関係事業調査費　公共(その２)合併　基礎調査業務委託</t>
  </si>
  <si>
    <t>足柄上郡山北町内他</t>
  </si>
  <si>
    <t>足柄上郡山北町中川地内他</t>
  </si>
  <si>
    <t>令和２年度通常砂防工事（公共）明許繰越その２ 令和３年度通常砂防工事（公共）その２ 合併 砂防施設長寿命化計画基礎調査業務委託</t>
    <rPh sb="0" eb="2">
      <t>レイワ</t>
    </rPh>
    <rPh sb="3" eb="5">
      <t>ネンド</t>
    </rPh>
    <rPh sb="5" eb="7">
      <t>ツウジョウ</t>
    </rPh>
    <rPh sb="7" eb="9">
      <t>サボウ</t>
    </rPh>
    <rPh sb="9" eb="11">
      <t>コウジ</t>
    </rPh>
    <rPh sb="12" eb="14">
      <t>コウキョウ</t>
    </rPh>
    <rPh sb="15" eb="17">
      <t>メイキョ</t>
    </rPh>
    <rPh sb="17" eb="19">
      <t>クリコシ</t>
    </rPh>
    <rPh sb="23" eb="25">
      <t>レイワ</t>
    </rPh>
    <rPh sb="26" eb="28">
      <t>ネンド</t>
    </rPh>
    <rPh sb="28" eb="30">
      <t>ツウジョウ</t>
    </rPh>
    <rPh sb="30" eb="32">
      <t>サボウ</t>
    </rPh>
    <rPh sb="32" eb="34">
      <t>コウジ</t>
    </rPh>
    <rPh sb="35" eb="37">
      <t>コウキョウ</t>
    </rPh>
    <rPh sb="42" eb="44">
      <t>ガッペイ</t>
    </rPh>
    <rPh sb="45" eb="47">
      <t>サボウ</t>
    </rPh>
    <rPh sb="47" eb="49">
      <t>シセツ</t>
    </rPh>
    <rPh sb="49" eb="53">
      <t>チョウジュミョウカ</t>
    </rPh>
    <rPh sb="53" eb="55">
      <t>ケイカク</t>
    </rPh>
    <rPh sb="55" eb="57">
      <t>キソ</t>
    </rPh>
    <rPh sb="57" eb="59">
      <t>チョウサ</t>
    </rPh>
    <rPh sb="59" eb="61">
      <t>ギョウム</t>
    </rPh>
    <rPh sb="61" eb="63">
      <t>イタク</t>
    </rPh>
    <phoneticPr fontId="7"/>
  </si>
  <si>
    <t>白糸川他</t>
    <rPh sb="0" eb="2">
      <t>シライト</t>
    </rPh>
    <rPh sb="2" eb="3">
      <t>ガワ</t>
    </rPh>
    <rPh sb="3" eb="4">
      <t>ホカ</t>
    </rPh>
    <phoneticPr fontId="7"/>
  </si>
  <si>
    <t>小田原市根府川地先他</t>
    <rPh sb="0" eb="4">
      <t>オダワラシ</t>
    </rPh>
    <phoneticPr fontId="5"/>
  </si>
  <si>
    <t>令和２年度通常砂防工事（公共）明許繰越その１ 令和３年度通常砂防工事（公共）その１ 合併 砂防施設・地すべり防止施設長寿命化計画基礎調査業務委託</t>
    <rPh sb="0" eb="2">
      <t>レイワ</t>
    </rPh>
    <rPh sb="3" eb="5">
      <t>ネンド</t>
    </rPh>
    <rPh sb="5" eb="7">
      <t>ツウジョウ</t>
    </rPh>
    <rPh sb="7" eb="9">
      <t>サボウ</t>
    </rPh>
    <rPh sb="9" eb="11">
      <t>コウジ</t>
    </rPh>
    <rPh sb="12" eb="14">
      <t>コウキョウ</t>
    </rPh>
    <rPh sb="15" eb="17">
      <t>メイキョ</t>
    </rPh>
    <rPh sb="17" eb="19">
      <t>クリコシ</t>
    </rPh>
    <rPh sb="23" eb="25">
      <t>レイワ</t>
    </rPh>
    <rPh sb="26" eb="28">
      <t>ネンド</t>
    </rPh>
    <rPh sb="28" eb="30">
      <t>ツウジョウ</t>
    </rPh>
    <rPh sb="30" eb="32">
      <t>サボウ</t>
    </rPh>
    <rPh sb="32" eb="34">
      <t>コウジ</t>
    </rPh>
    <rPh sb="35" eb="37">
      <t>コウキョウ</t>
    </rPh>
    <rPh sb="42" eb="44">
      <t>ガッペイ</t>
    </rPh>
    <rPh sb="45" eb="47">
      <t>サボウ</t>
    </rPh>
    <rPh sb="47" eb="49">
      <t>シセツ</t>
    </rPh>
    <rPh sb="58" eb="62">
      <t>チョウジュミョウカ</t>
    </rPh>
    <rPh sb="62" eb="64">
      <t>ケイカク</t>
    </rPh>
    <rPh sb="64" eb="66">
      <t>キソ</t>
    </rPh>
    <rPh sb="66" eb="68">
      <t>チョウサ</t>
    </rPh>
    <rPh sb="68" eb="70">
      <t>ギョウム</t>
    </rPh>
    <rPh sb="70" eb="72">
      <t>イタク</t>
    </rPh>
    <phoneticPr fontId="7"/>
  </si>
  <si>
    <t>須雲川他</t>
    <rPh sb="0" eb="3">
      <t>スクモガワ</t>
    </rPh>
    <rPh sb="3" eb="4">
      <t>ホカ</t>
    </rPh>
    <phoneticPr fontId="5"/>
  </si>
  <si>
    <t>足柄下郡箱根町湯本地先他</t>
    <rPh sb="0" eb="4">
      <t>アシガラシモグン</t>
    </rPh>
    <phoneticPr fontId="19"/>
  </si>
  <si>
    <t>令和３年度　港湾補修工事（県単）その８　維持管理計画調査業務委託</t>
  </si>
  <si>
    <t>地方港湾　真鶴港</t>
  </si>
  <si>
    <t>足柄下郡真鶴町真鶴地先</t>
  </si>
  <si>
    <t>令和３年度　道路災害防除工事　公共（その１）県単（その１）合併 設計業務委託</t>
  </si>
  <si>
    <t>国道135号他</t>
  </si>
  <si>
    <t>足柄下郡真鶴町岩地内他（屏風岩隧道他）</t>
  </si>
  <si>
    <t>令和３年度　防災砂防工事（県単）その１　令和３年度　砂防計画調査工事（県単）その１　令和３年度　砂防施設改良工事（県単）その６　合併　土石流・流木対策計画検討業務委託</t>
    <rPh sb="0" eb="2">
      <t>レイワ</t>
    </rPh>
    <rPh sb="3" eb="4">
      <t>ネン</t>
    </rPh>
    <rPh sb="4" eb="5">
      <t>ド</t>
    </rPh>
    <rPh sb="6" eb="8">
      <t>ボウサイ</t>
    </rPh>
    <rPh sb="8" eb="10">
      <t>サボウ</t>
    </rPh>
    <rPh sb="10" eb="12">
      <t>コウジ</t>
    </rPh>
    <rPh sb="13" eb="14">
      <t>ケン</t>
    </rPh>
    <rPh sb="14" eb="15">
      <t>タン</t>
    </rPh>
    <rPh sb="20" eb="22">
      <t>レイワ</t>
    </rPh>
    <rPh sb="23" eb="24">
      <t>ネン</t>
    </rPh>
    <rPh sb="24" eb="25">
      <t>ド</t>
    </rPh>
    <rPh sb="26" eb="28">
      <t>サボウ</t>
    </rPh>
    <rPh sb="28" eb="30">
      <t>ケイカク</t>
    </rPh>
    <rPh sb="30" eb="32">
      <t>チョウサ</t>
    </rPh>
    <rPh sb="32" eb="34">
      <t>コウジ</t>
    </rPh>
    <rPh sb="35" eb="36">
      <t>ケン</t>
    </rPh>
    <rPh sb="36" eb="37">
      <t>タン</t>
    </rPh>
    <rPh sb="42" eb="44">
      <t>レイワ</t>
    </rPh>
    <rPh sb="45" eb="46">
      <t>ネン</t>
    </rPh>
    <rPh sb="46" eb="47">
      <t>ド</t>
    </rPh>
    <rPh sb="48" eb="50">
      <t>サボウ</t>
    </rPh>
    <rPh sb="50" eb="52">
      <t>シセツ</t>
    </rPh>
    <rPh sb="52" eb="54">
      <t>カイリョウ</t>
    </rPh>
    <rPh sb="54" eb="56">
      <t>コウジ</t>
    </rPh>
    <rPh sb="57" eb="58">
      <t>ケン</t>
    </rPh>
    <rPh sb="58" eb="59">
      <t>タン</t>
    </rPh>
    <rPh sb="64" eb="66">
      <t>ガッペイ</t>
    </rPh>
    <rPh sb="67" eb="70">
      <t>ドセキリュウ</t>
    </rPh>
    <rPh sb="71" eb="73">
      <t>リュウボク</t>
    </rPh>
    <rPh sb="73" eb="75">
      <t>タイサク</t>
    </rPh>
    <rPh sb="75" eb="77">
      <t>ケイカク</t>
    </rPh>
    <rPh sb="77" eb="79">
      <t>ケントウ</t>
    </rPh>
    <rPh sb="79" eb="81">
      <t>ギョウム</t>
    </rPh>
    <rPh sb="81" eb="83">
      <t>イタク</t>
    </rPh>
    <phoneticPr fontId="6"/>
  </si>
  <si>
    <t>大谷津川</t>
    <rPh sb="0" eb="4">
      <t>オオヤツガワ</t>
    </rPh>
    <phoneticPr fontId="6"/>
  </si>
  <si>
    <t>小田原市上曽我地先</t>
    <rPh sb="0" eb="4">
      <t>オダワラシ</t>
    </rPh>
    <rPh sb="4" eb="5">
      <t>カミ</t>
    </rPh>
    <rPh sb="5" eb="7">
      <t>ソガ</t>
    </rPh>
    <rPh sb="7" eb="9">
      <t>チサキ</t>
    </rPh>
    <phoneticPr fontId="6"/>
  </si>
  <si>
    <t>令和３年度　海岸補修工事（県単）その１４　測量業務委託</t>
  </si>
  <si>
    <t>令和３年度　街路整備工事　県単（その21）事業再評価分析業務委託</t>
    <rPh sb="0" eb="2">
      <t>レイワ</t>
    </rPh>
    <rPh sb="3" eb="5">
      <t>ネンド</t>
    </rPh>
    <rPh sb="6" eb="8">
      <t>ガイロ</t>
    </rPh>
    <rPh sb="8" eb="10">
      <t>セイビ</t>
    </rPh>
    <rPh sb="10" eb="12">
      <t>コウジ</t>
    </rPh>
    <rPh sb="13" eb="14">
      <t>ケン</t>
    </rPh>
    <rPh sb="14" eb="15">
      <t>タン</t>
    </rPh>
    <rPh sb="21" eb="23">
      <t>ジギョウ</t>
    </rPh>
    <rPh sb="23" eb="26">
      <t>サイヒョウカ</t>
    </rPh>
    <rPh sb="26" eb="28">
      <t>ブンセキ</t>
    </rPh>
    <rPh sb="28" eb="30">
      <t>ギョウム</t>
    </rPh>
    <rPh sb="30" eb="32">
      <t>イタク</t>
    </rPh>
    <phoneticPr fontId="6"/>
  </si>
  <si>
    <t>(都)穴部国府津線他</t>
    <rPh sb="1" eb="2">
      <t>ト</t>
    </rPh>
    <rPh sb="3" eb="5">
      <t>アナベ</t>
    </rPh>
    <rPh sb="5" eb="8">
      <t>コウヅ</t>
    </rPh>
    <rPh sb="8" eb="9">
      <t>セン</t>
    </rPh>
    <rPh sb="9" eb="10">
      <t>ホカ</t>
    </rPh>
    <phoneticPr fontId="6"/>
  </si>
  <si>
    <t>令和３年度 電線地中化促進工事（県単）その１　交通安全施設等整備工事（県単）その８ 合併　設計業務委託</t>
    <rPh sb="0" eb="1">
      <t>レイ</t>
    </rPh>
    <rPh sb="1" eb="2">
      <t>カズ</t>
    </rPh>
    <rPh sb="3" eb="5">
      <t>ネンド</t>
    </rPh>
    <rPh sb="6" eb="11">
      <t>デンセンチチュウカ</t>
    </rPh>
    <rPh sb="11" eb="13">
      <t>ソクシン</t>
    </rPh>
    <rPh sb="13" eb="15">
      <t>コウジ</t>
    </rPh>
    <rPh sb="16" eb="17">
      <t>ケン</t>
    </rPh>
    <rPh sb="17" eb="18">
      <t>タン</t>
    </rPh>
    <rPh sb="23" eb="25">
      <t>コウツウ</t>
    </rPh>
    <rPh sb="25" eb="32">
      <t>アンゼンシセツトウセイビ</t>
    </rPh>
    <rPh sb="32" eb="34">
      <t>コウジ</t>
    </rPh>
    <rPh sb="35" eb="36">
      <t>ケン</t>
    </rPh>
    <rPh sb="36" eb="37">
      <t>タン</t>
    </rPh>
    <rPh sb="42" eb="44">
      <t>ガッペイ</t>
    </rPh>
    <rPh sb="45" eb="47">
      <t>セッケイ</t>
    </rPh>
    <rPh sb="47" eb="49">
      <t>ギョウム</t>
    </rPh>
    <rPh sb="49" eb="51">
      <t>イタク</t>
    </rPh>
    <phoneticPr fontId="6"/>
  </si>
  <si>
    <t>県道７４号（小田原山北）</t>
    <rPh sb="0" eb="2">
      <t>ケンドウ</t>
    </rPh>
    <rPh sb="4" eb="5">
      <t>ゴウ</t>
    </rPh>
    <rPh sb="6" eb="9">
      <t>オダワラ</t>
    </rPh>
    <rPh sb="9" eb="11">
      <t>ヤマキタ</t>
    </rPh>
    <phoneticPr fontId="6"/>
  </si>
  <si>
    <t>小田原市荻窪 地内他</t>
    <rPh sb="0" eb="4">
      <t>オダワラシ</t>
    </rPh>
    <rPh sb="4" eb="6">
      <t>オギクボ</t>
    </rPh>
    <rPh sb="7" eb="8">
      <t>チ</t>
    </rPh>
    <rPh sb="8" eb="9">
      <t>ナイ</t>
    </rPh>
    <rPh sb="9" eb="10">
      <t>ホカ</t>
    </rPh>
    <phoneticPr fontId="6"/>
  </si>
  <si>
    <t>令和３年度　道路改良工事　県単（その３）　用地測量業務委託</t>
    <rPh sb="0" eb="2">
      <t>レイワ</t>
    </rPh>
    <rPh sb="3" eb="5">
      <t>ネンド</t>
    </rPh>
    <rPh sb="6" eb="8">
      <t>ドウロ</t>
    </rPh>
    <rPh sb="8" eb="10">
      <t>カイリョウ</t>
    </rPh>
    <rPh sb="10" eb="12">
      <t>コウジ</t>
    </rPh>
    <rPh sb="13" eb="14">
      <t>ケン</t>
    </rPh>
    <rPh sb="14" eb="15">
      <t>タン</t>
    </rPh>
    <rPh sb="21" eb="23">
      <t>ヨウチ</t>
    </rPh>
    <rPh sb="23" eb="25">
      <t>ソクリョウ</t>
    </rPh>
    <rPh sb="25" eb="27">
      <t>ギョウム</t>
    </rPh>
    <rPh sb="27" eb="29">
      <t>イタク</t>
    </rPh>
    <phoneticPr fontId="6"/>
  </si>
  <si>
    <t>県道711号（小田原松田）</t>
    <rPh sb="0" eb="2">
      <t>ケンドウ</t>
    </rPh>
    <rPh sb="5" eb="6">
      <t>ゴウ</t>
    </rPh>
    <rPh sb="7" eb="10">
      <t>オダワラ</t>
    </rPh>
    <rPh sb="10" eb="12">
      <t>マツダ</t>
    </rPh>
    <phoneticPr fontId="6"/>
  </si>
  <si>
    <t>小田原市飯泉地内</t>
    <rPh sb="0" eb="4">
      <t>オダワラシ</t>
    </rPh>
    <rPh sb="4" eb="6">
      <t>イイズミ</t>
    </rPh>
    <rPh sb="6" eb="7">
      <t>チ</t>
    </rPh>
    <rPh sb="7" eb="8">
      <t>ナイ</t>
    </rPh>
    <phoneticPr fontId="6"/>
  </si>
  <si>
    <t>令和４年度　道路補修工事　県単（その１）設計業務委託</t>
    <rPh sb="0" eb="2">
      <t>レイワ</t>
    </rPh>
    <rPh sb="3" eb="5">
      <t>ネンド</t>
    </rPh>
    <rPh sb="6" eb="8">
      <t>ドウロ</t>
    </rPh>
    <rPh sb="8" eb="10">
      <t>ホシュウ</t>
    </rPh>
    <rPh sb="10" eb="12">
      <t>コウジ</t>
    </rPh>
    <rPh sb="13" eb="14">
      <t>ケン</t>
    </rPh>
    <rPh sb="14" eb="15">
      <t>タン</t>
    </rPh>
    <rPh sb="20" eb="22">
      <t>セッケイ</t>
    </rPh>
    <rPh sb="22" eb="24">
      <t>ギョウム</t>
    </rPh>
    <rPh sb="24" eb="26">
      <t>イタク</t>
    </rPh>
    <phoneticPr fontId="6"/>
  </si>
  <si>
    <t>国道1号</t>
    <rPh sb="0" eb="2">
      <t>コクドウ</t>
    </rPh>
    <rPh sb="3" eb="4">
      <t>ゴウ</t>
    </rPh>
    <phoneticPr fontId="6"/>
  </si>
  <si>
    <t>足柄下郡箱根町宮ノ下地内</t>
    <rPh sb="0" eb="4">
      <t>アシガラシモグン</t>
    </rPh>
    <rPh sb="4" eb="7">
      <t>ハコネマチ</t>
    </rPh>
    <rPh sb="7" eb="8">
      <t>ミヤ</t>
    </rPh>
    <rPh sb="9" eb="10">
      <t>シタ</t>
    </rPh>
    <rPh sb="10" eb="12">
      <t>チナイ</t>
    </rPh>
    <phoneticPr fontId="6"/>
  </si>
  <si>
    <t>令和３年度　道路改良工事（ゼロ県債）（その１）詳細設計業務委託</t>
    <rPh sb="0" eb="2">
      <t>レイワ</t>
    </rPh>
    <rPh sb="3" eb="5">
      <t>ネンド</t>
    </rPh>
    <rPh sb="6" eb="8">
      <t>ドウロ</t>
    </rPh>
    <rPh sb="8" eb="10">
      <t>カイリョウ</t>
    </rPh>
    <rPh sb="10" eb="12">
      <t>コウジ</t>
    </rPh>
    <rPh sb="15" eb="17">
      <t>ケンサイ</t>
    </rPh>
    <rPh sb="23" eb="25">
      <t>ショウサイ</t>
    </rPh>
    <rPh sb="25" eb="27">
      <t>セッケイ</t>
    </rPh>
    <rPh sb="27" eb="29">
      <t>ギョウム</t>
    </rPh>
    <rPh sb="29" eb="31">
      <t>イタク</t>
    </rPh>
    <phoneticPr fontId="6"/>
  </si>
  <si>
    <t>県道709号（中井羽根尾）</t>
    <rPh sb="0" eb="2">
      <t>ケンドウ</t>
    </rPh>
    <rPh sb="5" eb="6">
      <t>ゴウ</t>
    </rPh>
    <rPh sb="7" eb="9">
      <t>ナカイ</t>
    </rPh>
    <rPh sb="9" eb="12">
      <t>ハネオ</t>
    </rPh>
    <phoneticPr fontId="6"/>
  </si>
  <si>
    <t>小田原市羽根尾～前川地内</t>
    <rPh sb="4" eb="7">
      <t>ハネオ</t>
    </rPh>
    <rPh sb="8" eb="10">
      <t>マエカワ</t>
    </rPh>
    <rPh sb="10" eb="12">
      <t>チナイ</t>
    </rPh>
    <phoneticPr fontId="6"/>
  </si>
  <si>
    <t>令和４年度　道路災害防除工事　県単（その１）測量業務委託</t>
    <rPh sb="0" eb="2">
      <t>レイワ</t>
    </rPh>
    <rPh sb="3" eb="5">
      <t>ネンド</t>
    </rPh>
    <rPh sb="6" eb="8">
      <t>ドウロ</t>
    </rPh>
    <rPh sb="12" eb="14">
      <t>コウジ</t>
    </rPh>
    <rPh sb="15" eb="16">
      <t>ケン</t>
    </rPh>
    <rPh sb="16" eb="17">
      <t>タン</t>
    </rPh>
    <rPh sb="22" eb="24">
      <t>ソクリョウ</t>
    </rPh>
    <rPh sb="24" eb="26">
      <t>ギョウム</t>
    </rPh>
    <rPh sb="26" eb="28">
      <t>イタク</t>
    </rPh>
    <phoneticPr fontId="6"/>
  </si>
  <si>
    <t>県道75号（湯河原箱根仙石原）</t>
    <rPh sb="0" eb="2">
      <t>ケンドウ</t>
    </rPh>
    <rPh sb="4" eb="5">
      <t>ゴウ</t>
    </rPh>
    <rPh sb="6" eb="9">
      <t>ユガワラ</t>
    </rPh>
    <rPh sb="9" eb="11">
      <t>ハコネ</t>
    </rPh>
    <rPh sb="11" eb="14">
      <t>センゴクバラ</t>
    </rPh>
    <phoneticPr fontId="6"/>
  </si>
  <si>
    <t>足柄下郡箱根町元箱根地内</t>
    <rPh sb="0" eb="4">
      <t>アシガラシモグン</t>
    </rPh>
    <rPh sb="4" eb="7">
      <t>ハコネマチ</t>
    </rPh>
    <rPh sb="7" eb="10">
      <t>モトハコネ</t>
    </rPh>
    <rPh sb="10" eb="11">
      <t>チ</t>
    </rPh>
    <rPh sb="11" eb="12">
      <t>ナイ</t>
    </rPh>
    <phoneticPr fontId="6"/>
  </si>
  <si>
    <t>小田測量事務所</t>
  </si>
  <si>
    <t>令和３年度　橋りょう補修工事　県単（その１）設計業務委託</t>
    <rPh sb="0" eb="2">
      <t>レイワ</t>
    </rPh>
    <rPh sb="3" eb="5">
      <t>ネンド</t>
    </rPh>
    <rPh sb="6" eb="7">
      <t>キョウ</t>
    </rPh>
    <rPh sb="10" eb="12">
      <t>ホシュウ</t>
    </rPh>
    <rPh sb="12" eb="14">
      <t>コウジ</t>
    </rPh>
    <rPh sb="15" eb="16">
      <t>ケン</t>
    </rPh>
    <rPh sb="16" eb="17">
      <t>タン</t>
    </rPh>
    <rPh sb="22" eb="24">
      <t>セッケイ</t>
    </rPh>
    <rPh sb="24" eb="26">
      <t>ギョウム</t>
    </rPh>
    <rPh sb="26" eb="28">
      <t>イタク</t>
    </rPh>
    <phoneticPr fontId="6"/>
  </si>
  <si>
    <t>国道1号他</t>
    <rPh sb="0" eb="2">
      <t>コクドウ</t>
    </rPh>
    <rPh sb="3" eb="4">
      <t>ゴウ</t>
    </rPh>
    <rPh sb="4" eb="5">
      <t>ホカ</t>
    </rPh>
    <phoneticPr fontId="6"/>
  </si>
  <si>
    <t>足柄下郡箱根町宮ノ下地内他（第一宮ノ下桟道橋他）</t>
    <rPh sb="0" eb="4">
      <t>アシガラシモグン</t>
    </rPh>
    <rPh sb="4" eb="7">
      <t>ハコネマチ</t>
    </rPh>
    <rPh sb="7" eb="8">
      <t>ミヤ</t>
    </rPh>
    <rPh sb="9" eb="10">
      <t>シタ</t>
    </rPh>
    <rPh sb="10" eb="12">
      <t>チナイ</t>
    </rPh>
    <rPh sb="12" eb="13">
      <t>ホカ</t>
    </rPh>
    <rPh sb="14" eb="16">
      <t>ダイイチ</t>
    </rPh>
    <rPh sb="16" eb="17">
      <t>ミヤ</t>
    </rPh>
    <rPh sb="18" eb="19">
      <t>シタ</t>
    </rPh>
    <rPh sb="19" eb="21">
      <t>サンドウ</t>
    </rPh>
    <rPh sb="21" eb="22">
      <t>ハシ</t>
    </rPh>
    <rPh sb="22" eb="23">
      <t>ホカ</t>
    </rPh>
    <phoneticPr fontId="6"/>
  </si>
  <si>
    <t>令和３年度 道路補修工事（ゼロ県債）（その２）設計積算業務・現場技術業務委託</t>
    <rPh sb="0" eb="2">
      <t>レイワ</t>
    </rPh>
    <rPh sb="3" eb="4">
      <t>ネン</t>
    </rPh>
    <rPh sb="4" eb="5">
      <t>ド</t>
    </rPh>
    <rPh sb="6" eb="8">
      <t>ドウロ</t>
    </rPh>
    <rPh sb="8" eb="10">
      <t>ホシュウ</t>
    </rPh>
    <rPh sb="10" eb="12">
      <t>コウジ</t>
    </rPh>
    <rPh sb="15" eb="17">
      <t>ケンサイ</t>
    </rPh>
    <rPh sb="23" eb="25">
      <t>セッケイ</t>
    </rPh>
    <rPh sb="25" eb="27">
      <t>セキサン</t>
    </rPh>
    <rPh sb="27" eb="29">
      <t>ギョウム</t>
    </rPh>
    <rPh sb="30" eb="32">
      <t>ゲンバ</t>
    </rPh>
    <rPh sb="32" eb="34">
      <t>ギジュツ</t>
    </rPh>
    <rPh sb="34" eb="36">
      <t>ギョウム</t>
    </rPh>
    <rPh sb="36" eb="38">
      <t>イタク</t>
    </rPh>
    <phoneticPr fontId="6"/>
  </si>
  <si>
    <t>足柄下郡箱根町芦之湯地内他</t>
    <rPh sb="0" eb="4">
      <t>アシガラシモグン</t>
    </rPh>
    <rPh sb="4" eb="7">
      <t>ハコネマチ</t>
    </rPh>
    <rPh sb="7" eb="10">
      <t>アシノユ</t>
    </rPh>
    <rPh sb="10" eb="11">
      <t>チ</t>
    </rPh>
    <rPh sb="11" eb="12">
      <t>ナイ</t>
    </rPh>
    <rPh sb="12" eb="13">
      <t>ホカ</t>
    </rPh>
    <phoneticPr fontId="6"/>
  </si>
  <si>
    <t>令和３年度　交通安全施設等整備工事　県単（その１）　令和４年度　交通安全施設等整備工事　県単（その１）合併　道路照明灯点検業務委託</t>
  </si>
  <si>
    <t>国道１号他</t>
    <rPh sb="3" eb="4">
      <t>ゴウ</t>
    </rPh>
    <rPh sb="4" eb="5">
      <t>ホカ</t>
    </rPh>
    <phoneticPr fontId="6"/>
  </si>
  <si>
    <t>足柄下郡箱根町大平台　地内他</t>
  </si>
  <si>
    <t>令和３年度　道路改良工事（ゼロ県債）（その１）道路台帳整備業務委託</t>
    <rPh sb="8" eb="10">
      <t>カイリョウ</t>
    </rPh>
    <rPh sb="23" eb="25">
      <t>ドウロ</t>
    </rPh>
    <rPh sb="25" eb="27">
      <t>ダイチョウ</t>
    </rPh>
    <rPh sb="27" eb="29">
      <t>セイビ</t>
    </rPh>
    <rPh sb="29" eb="31">
      <t>ギョウム</t>
    </rPh>
    <rPh sb="31" eb="33">
      <t>イタク</t>
    </rPh>
    <phoneticPr fontId="6"/>
  </si>
  <si>
    <t>県道731号（矢倉沢仙石原）</t>
    <rPh sb="0" eb="2">
      <t>ケンドウ</t>
    </rPh>
    <rPh sb="5" eb="6">
      <t>ゴウ</t>
    </rPh>
    <rPh sb="7" eb="13">
      <t>ヤグラサワセンゴクハラ</t>
    </rPh>
    <phoneticPr fontId="6"/>
  </si>
  <si>
    <t>足柄下郡箱根町仙石原地内</t>
    <rPh sb="0" eb="12">
      <t>アシガラシモグンハコネマチセンゴクハラチナイ</t>
    </rPh>
    <phoneticPr fontId="6"/>
  </si>
  <si>
    <t>令和３年度　道路改良工事（ゼロ県債）（その２）道路台帳整備業務委託</t>
    <rPh sb="8" eb="10">
      <t>カイリョウ</t>
    </rPh>
    <rPh sb="23" eb="25">
      <t>ドウロ</t>
    </rPh>
    <rPh sb="25" eb="27">
      <t>ダイチョウ</t>
    </rPh>
    <rPh sb="27" eb="29">
      <t>セイビ</t>
    </rPh>
    <rPh sb="29" eb="31">
      <t>ギョウム</t>
    </rPh>
    <rPh sb="31" eb="33">
      <t>イタク</t>
    </rPh>
    <phoneticPr fontId="6"/>
  </si>
  <si>
    <t>令和３年度　電線地中化促進工事（県単）その1　設計積算業務委託</t>
    <rPh sb="0" eb="2">
      <t>レイワ</t>
    </rPh>
    <rPh sb="3" eb="5">
      <t>ネンド</t>
    </rPh>
    <rPh sb="6" eb="8">
      <t>デンセン</t>
    </rPh>
    <rPh sb="8" eb="11">
      <t>チチュウカ</t>
    </rPh>
    <rPh sb="11" eb="13">
      <t>ソクシン</t>
    </rPh>
    <rPh sb="13" eb="15">
      <t>コウジ</t>
    </rPh>
    <rPh sb="16" eb="17">
      <t>ケン</t>
    </rPh>
    <rPh sb="17" eb="18">
      <t>タン</t>
    </rPh>
    <rPh sb="23" eb="25">
      <t>セッケイ</t>
    </rPh>
    <rPh sb="25" eb="27">
      <t>セキサン</t>
    </rPh>
    <rPh sb="27" eb="29">
      <t>ギョウム</t>
    </rPh>
    <rPh sb="29" eb="31">
      <t>イタク</t>
    </rPh>
    <phoneticPr fontId="6"/>
  </si>
  <si>
    <t>国道255号他</t>
    <rPh sb="0" eb="2">
      <t>コクドウ</t>
    </rPh>
    <rPh sb="5" eb="6">
      <t>ゴウ</t>
    </rPh>
    <rPh sb="6" eb="7">
      <t>ホカ</t>
    </rPh>
    <phoneticPr fontId="6"/>
  </si>
  <si>
    <t>小田原市栄町三丁目地内他</t>
    <rPh sb="0" eb="4">
      <t>オダワラシ</t>
    </rPh>
    <rPh sb="4" eb="5">
      <t>サカエ</t>
    </rPh>
    <rPh sb="5" eb="6">
      <t>チョウ</t>
    </rPh>
    <rPh sb="6" eb="9">
      <t>サンチョウメ</t>
    </rPh>
    <rPh sb="9" eb="10">
      <t>チ</t>
    </rPh>
    <rPh sb="10" eb="11">
      <t>ナイ</t>
    </rPh>
    <rPh sb="11" eb="12">
      <t>ホカ</t>
    </rPh>
    <phoneticPr fontId="6"/>
  </si>
  <si>
    <t>令和４年度　交通安全施設等整備工事　県単（その１）地下道点検業務委託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8">
      <t>チカドウ</t>
    </rPh>
    <rPh sb="28" eb="30">
      <t>テンケン</t>
    </rPh>
    <rPh sb="30" eb="32">
      <t>ギョウム</t>
    </rPh>
    <rPh sb="32" eb="34">
      <t>イタク</t>
    </rPh>
    <phoneticPr fontId="6"/>
  </si>
  <si>
    <t>国道135号</t>
    <rPh sb="0" eb="2">
      <t>コクドウ</t>
    </rPh>
    <rPh sb="5" eb="6">
      <t>ゴウ</t>
    </rPh>
    <phoneticPr fontId="6"/>
  </si>
  <si>
    <t>小田原市米神地内他（米神地下道他）</t>
    <rPh sb="0" eb="4">
      <t>オダワラシ</t>
    </rPh>
    <rPh sb="4" eb="6">
      <t>コメカミ</t>
    </rPh>
    <rPh sb="6" eb="7">
      <t>チ</t>
    </rPh>
    <rPh sb="7" eb="8">
      <t>ナイ</t>
    </rPh>
    <rPh sb="8" eb="9">
      <t>ホカ</t>
    </rPh>
    <rPh sb="10" eb="12">
      <t>コメカミ</t>
    </rPh>
    <rPh sb="12" eb="15">
      <t>チカドウ</t>
    </rPh>
    <rPh sb="15" eb="16">
      <t>ホカ</t>
    </rPh>
    <phoneticPr fontId="6"/>
  </si>
  <si>
    <t>令和４年度　道路災害防除工事　県単（その１）測量業務委託</t>
    <rPh sb="0" eb="2">
      <t>レイワ</t>
    </rPh>
    <rPh sb="3" eb="4">
      <t>ネン</t>
    </rPh>
    <rPh sb="4" eb="5">
      <t>ド</t>
    </rPh>
    <rPh sb="6" eb="14">
      <t>ドウロサイガイボウジョコウジ</t>
    </rPh>
    <rPh sb="15" eb="17">
      <t>ケンタン</t>
    </rPh>
    <rPh sb="22" eb="28">
      <t>ソクリョウギョウムイタク</t>
    </rPh>
    <phoneticPr fontId="6"/>
  </si>
  <si>
    <t>県道734号（大涌谷小涌谷）</t>
    <rPh sb="0" eb="2">
      <t>ケンドウ</t>
    </rPh>
    <rPh sb="5" eb="6">
      <t>ゴウ</t>
    </rPh>
    <rPh sb="7" eb="13">
      <t>オオワクダニコワクダニ</t>
    </rPh>
    <phoneticPr fontId="6"/>
  </si>
  <si>
    <t>令和４年度　道路災害防除工事　県単（その１）設計業務委託</t>
    <rPh sb="0" eb="2">
      <t>レイワ</t>
    </rPh>
    <rPh sb="3" eb="5">
      <t>ネンド</t>
    </rPh>
    <rPh sb="6" eb="14">
      <t>ドウロサイガイボウジョコウジ</t>
    </rPh>
    <rPh sb="15" eb="17">
      <t>ケンタン</t>
    </rPh>
    <rPh sb="22" eb="24">
      <t>セッケイ</t>
    </rPh>
    <rPh sb="24" eb="26">
      <t>ギョウム</t>
    </rPh>
    <rPh sb="26" eb="28">
      <t>イタク</t>
    </rPh>
    <phoneticPr fontId="6"/>
  </si>
  <si>
    <t>小田原市江之浦地内</t>
    <rPh sb="0" eb="3">
      <t>オダワラ</t>
    </rPh>
    <rPh sb="3" eb="4">
      <t>シ</t>
    </rPh>
    <rPh sb="4" eb="7">
      <t>エノウラ</t>
    </rPh>
    <rPh sb="7" eb="8">
      <t>チ</t>
    </rPh>
    <rPh sb="8" eb="9">
      <t>ナイ</t>
    </rPh>
    <phoneticPr fontId="6"/>
  </si>
  <si>
    <t>令和3年度　道路災害防除工事　県単（その１）地質調査業務委託</t>
    <rPh sb="0" eb="2">
      <t>レイワ</t>
    </rPh>
    <rPh sb="3" eb="5">
      <t>ネンド</t>
    </rPh>
    <rPh sb="6" eb="10">
      <t>ドウロサイガイ</t>
    </rPh>
    <rPh sb="10" eb="12">
      <t>ボウジョ</t>
    </rPh>
    <rPh sb="12" eb="14">
      <t>コウジ</t>
    </rPh>
    <rPh sb="15" eb="16">
      <t>ケン</t>
    </rPh>
    <rPh sb="16" eb="17">
      <t>タン</t>
    </rPh>
    <rPh sb="22" eb="24">
      <t>チシツ</t>
    </rPh>
    <rPh sb="24" eb="26">
      <t>チョウサ</t>
    </rPh>
    <rPh sb="26" eb="28">
      <t>ギョウム</t>
    </rPh>
    <rPh sb="28" eb="30">
      <t>イタク</t>
    </rPh>
    <phoneticPr fontId="6"/>
  </si>
  <si>
    <t>国道１号</t>
    <rPh sb="0" eb="2">
      <t>コクドウ</t>
    </rPh>
    <rPh sb="3" eb="4">
      <t>ゴウ</t>
    </rPh>
    <phoneticPr fontId="6"/>
  </si>
  <si>
    <t>足柄下郡箱根町芦之湯地内他</t>
    <rPh sb="0" eb="4">
      <t>アシガラシモグン</t>
    </rPh>
    <rPh sb="7" eb="10">
      <t>アシノユ</t>
    </rPh>
    <phoneticPr fontId="6"/>
  </si>
  <si>
    <t>令和3年度　道路災害防除工事　県単（その１）設計業務委託</t>
    <rPh sb="10" eb="12">
      <t>ボウジョ</t>
    </rPh>
    <rPh sb="22" eb="24">
      <t>セッケイ</t>
    </rPh>
    <phoneticPr fontId="6"/>
  </si>
  <si>
    <t>足柄下郡箱根町芦之湯地内</t>
    <rPh sb="7" eb="10">
      <t>アシノユ</t>
    </rPh>
    <rPh sb="10" eb="12">
      <t>チナイ</t>
    </rPh>
    <phoneticPr fontId="6"/>
  </si>
  <si>
    <t>令和４年度　交通安全施設等整備工事　県単（その３）横断歩道橋点検業務委託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オウダン</t>
    </rPh>
    <rPh sb="27" eb="30">
      <t>ホドウキョウ</t>
    </rPh>
    <rPh sb="30" eb="32">
      <t>テンケン</t>
    </rPh>
    <rPh sb="32" eb="34">
      <t>ギョウム</t>
    </rPh>
    <rPh sb="34" eb="36">
      <t>イタク</t>
    </rPh>
    <phoneticPr fontId="6"/>
  </si>
  <si>
    <t>足柄下郡箱根町湯本地内（湯悠デッキ）</t>
    <rPh sb="0" eb="4">
      <t>アシガラシモグン</t>
    </rPh>
    <rPh sb="4" eb="7">
      <t>ハコネマチ</t>
    </rPh>
    <rPh sb="7" eb="9">
      <t>ユモト</t>
    </rPh>
    <rPh sb="9" eb="10">
      <t>チ</t>
    </rPh>
    <rPh sb="10" eb="11">
      <t>ナイ</t>
    </rPh>
    <rPh sb="12" eb="13">
      <t>ユ</t>
    </rPh>
    <rPh sb="13" eb="14">
      <t>ユウ</t>
    </rPh>
    <phoneticPr fontId="6"/>
  </si>
  <si>
    <t>令和３年度　交通安全施設等整備工事　県単（その２）　令和４年度　交通安全施設等整備工事　県単（その１）合併　測量業務委託</t>
    <rPh sb="26" eb="28">
      <t>レイワ</t>
    </rPh>
    <rPh sb="29" eb="31">
      <t>ネンド</t>
    </rPh>
    <rPh sb="32" eb="34">
      <t>コウツウ</t>
    </rPh>
    <rPh sb="34" eb="36">
      <t>アンゼン</t>
    </rPh>
    <rPh sb="36" eb="38">
      <t>シセツ</t>
    </rPh>
    <rPh sb="38" eb="39">
      <t>トウ</t>
    </rPh>
    <rPh sb="39" eb="41">
      <t>セイビ</t>
    </rPh>
    <rPh sb="41" eb="43">
      <t>コウジ</t>
    </rPh>
    <rPh sb="44" eb="45">
      <t>ケン</t>
    </rPh>
    <rPh sb="45" eb="46">
      <t>タン</t>
    </rPh>
    <rPh sb="51" eb="53">
      <t>ガッペイ</t>
    </rPh>
    <rPh sb="54" eb="56">
      <t>ソクリョウ</t>
    </rPh>
    <rPh sb="56" eb="58">
      <t>ギョウム</t>
    </rPh>
    <rPh sb="58" eb="60">
      <t>イタク</t>
    </rPh>
    <phoneticPr fontId="6"/>
  </si>
  <si>
    <t>足柄下郡湯河原町宮上地内（広部橋）</t>
    <rPh sb="0" eb="2">
      <t>アシガラ</t>
    </rPh>
    <rPh sb="2" eb="4">
      <t>シモグン</t>
    </rPh>
    <rPh sb="4" eb="8">
      <t>ユガワラマチ</t>
    </rPh>
    <rPh sb="8" eb="10">
      <t>ミヤカミ</t>
    </rPh>
    <rPh sb="10" eb="11">
      <t>チ</t>
    </rPh>
    <rPh sb="11" eb="12">
      <t>ナイ</t>
    </rPh>
    <rPh sb="13" eb="15">
      <t>ヒロベ</t>
    </rPh>
    <rPh sb="15" eb="16">
      <t>バシ</t>
    </rPh>
    <phoneticPr fontId="6"/>
  </si>
  <si>
    <t>令和３年度　道路改良工事　県単（その２）道路詳細設計業務委託</t>
    <rPh sb="8" eb="10">
      <t>カイリョウ</t>
    </rPh>
    <rPh sb="13" eb="14">
      <t>ケン</t>
    </rPh>
    <rPh sb="14" eb="15">
      <t>タン</t>
    </rPh>
    <rPh sb="20" eb="22">
      <t>ドウロ</t>
    </rPh>
    <rPh sb="22" eb="24">
      <t>ショウサイ</t>
    </rPh>
    <rPh sb="24" eb="26">
      <t>セッケイ</t>
    </rPh>
    <rPh sb="26" eb="28">
      <t>ギョウム</t>
    </rPh>
    <rPh sb="28" eb="30">
      <t>イタク</t>
    </rPh>
    <phoneticPr fontId="6"/>
  </si>
  <si>
    <t>小田原市羽根尾～前川地内</t>
    <rPh sb="0" eb="3">
      <t>オダワラ</t>
    </rPh>
    <rPh sb="3" eb="4">
      <t>シ</t>
    </rPh>
    <rPh sb="4" eb="7">
      <t>ハネオ</t>
    </rPh>
    <rPh sb="8" eb="10">
      <t>マエカワ</t>
    </rPh>
    <rPh sb="10" eb="12">
      <t>チナイ</t>
    </rPh>
    <phoneticPr fontId="6"/>
  </si>
  <si>
    <t>令和３年度　道路改良工事　県単（その32）電気通信設備設計業務委託</t>
    <rPh sb="0" eb="2">
      <t>レイワ</t>
    </rPh>
    <rPh sb="3" eb="5">
      <t>ネンド</t>
    </rPh>
    <rPh sb="6" eb="8">
      <t>ドウロ</t>
    </rPh>
    <rPh sb="8" eb="10">
      <t>カイリョウ</t>
    </rPh>
    <rPh sb="10" eb="12">
      <t>コウジ</t>
    </rPh>
    <rPh sb="13" eb="14">
      <t>ケン</t>
    </rPh>
    <rPh sb="14" eb="15">
      <t>タン</t>
    </rPh>
    <rPh sb="21" eb="23">
      <t>デンキ</t>
    </rPh>
    <rPh sb="23" eb="25">
      <t>ツウシン</t>
    </rPh>
    <rPh sb="25" eb="27">
      <t>セツビ</t>
    </rPh>
    <rPh sb="27" eb="29">
      <t>セッケイ</t>
    </rPh>
    <rPh sb="29" eb="31">
      <t>ギョウム</t>
    </rPh>
    <rPh sb="31" eb="33">
      <t>イタク</t>
    </rPh>
    <phoneticPr fontId="6"/>
  </si>
  <si>
    <t>県道731号（矢倉沢仙石原）他</t>
    <rPh sb="0" eb="2">
      <t>ケンドウ</t>
    </rPh>
    <rPh sb="5" eb="6">
      <t>ゴウ</t>
    </rPh>
    <rPh sb="7" eb="13">
      <t>ヤグラサワセンゴクハラ</t>
    </rPh>
    <rPh sb="14" eb="15">
      <t>ホカ</t>
    </rPh>
    <phoneticPr fontId="6"/>
  </si>
  <si>
    <t>足柄下郡箱根町仙石原地内他</t>
    <rPh sb="0" eb="12">
      <t>アシガラシモグンハコネマチセンゴクハラチナイ</t>
    </rPh>
    <rPh sb="12" eb="13">
      <t>ホカ</t>
    </rPh>
    <phoneticPr fontId="6"/>
  </si>
  <si>
    <t>令和３年度　道路災害防除工事（県単）その１　設計業務委託</t>
    <rPh sb="0" eb="2">
      <t>レイワ</t>
    </rPh>
    <rPh sb="3" eb="5">
      <t>ネンド</t>
    </rPh>
    <rPh sb="6" eb="8">
      <t>ドウロ</t>
    </rPh>
    <rPh sb="8" eb="10">
      <t>サイガイ</t>
    </rPh>
    <rPh sb="10" eb="12">
      <t>ボウジョ</t>
    </rPh>
    <rPh sb="12" eb="14">
      <t>コウジ</t>
    </rPh>
    <rPh sb="15" eb="16">
      <t>ケン</t>
    </rPh>
    <rPh sb="16" eb="17">
      <t>タン</t>
    </rPh>
    <rPh sb="22" eb="24">
      <t>セッケイ</t>
    </rPh>
    <rPh sb="24" eb="26">
      <t>ギョウム</t>
    </rPh>
    <rPh sb="26" eb="28">
      <t>イタク</t>
    </rPh>
    <phoneticPr fontId="6"/>
  </si>
  <si>
    <t>足柄下郡箱根町大平台地内</t>
    <rPh sb="0" eb="4">
      <t>アシガラシモグン</t>
    </rPh>
    <rPh sb="4" eb="7">
      <t>ハコネマチ</t>
    </rPh>
    <rPh sb="7" eb="9">
      <t>オオヒラ</t>
    </rPh>
    <rPh sb="9" eb="10">
      <t>ダイ</t>
    </rPh>
    <rPh sb="10" eb="11">
      <t>チ</t>
    </rPh>
    <rPh sb="11" eb="12">
      <t>ナイ</t>
    </rPh>
    <phoneticPr fontId="6"/>
  </si>
  <si>
    <t>令和３年度　道路災害防除工事（ゼロ県債）（その１）設計業務委託</t>
    <rPh sb="0" eb="2">
      <t>レイワ</t>
    </rPh>
    <rPh sb="3" eb="5">
      <t>ネンド</t>
    </rPh>
    <rPh sb="6" eb="8">
      <t>ドウロ</t>
    </rPh>
    <rPh sb="8" eb="10">
      <t>サイガイ</t>
    </rPh>
    <rPh sb="10" eb="12">
      <t>ボウジョ</t>
    </rPh>
    <rPh sb="12" eb="14">
      <t>コウジ</t>
    </rPh>
    <rPh sb="17" eb="19">
      <t>ケンサイ</t>
    </rPh>
    <rPh sb="25" eb="27">
      <t>セッケイ</t>
    </rPh>
    <rPh sb="27" eb="29">
      <t>ギョウム</t>
    </rPh>
    <rPh sb="29" eb="31">
      <t>イタク</t>
    </rPh>
    <phoneticPr fontId="6"/>
  </si>
  <si>
    <t>小田原市江之浦地内</t>
    <rPh sb="0" eb="4">
      <t>オダワラシ</t>
    </rPh>
    <rPh sb="4" eb="7">
      <t>エノウラ</t>
    </rPh>
    <rPh sb="7" eb="8">
      <t>チ</t>
    </rPh>
    <rPh sb="8" eb="9">
      <t>ナイ</t>
    </rPh>
    <phoneticPr fontId="6"/>
  </si>
  <si>
    <t>令和４年度　道路災害防除工事 県単（その２）地質調査業務委託</t>
    <rPh sb="0" eb="2">
      <t>レイワ</t>
    </rPh>
    <rPh sb="3" eb="4">
      <t>ネン</t>
    </rPh>
    <rPh sb="4" eb="5">
      <t>ド</t>
    </rPh>
    <rPh sb="6" eb="8">
      <t>ドウロ</t>
    </rPh>
    <rPh sb="8" eb="10">
      <t>サイガイ</t>
    </rPh>
    <rPh sb="10" eb="12">
      <t>ボウジョ</t>
    </rPh>
    <rPh sb="12" eb="14">
      <t>コウジ</t>
    </rPh>
    <rPh sb="15" eb="16">
      <t>ケン</t>
    </rPh>
    <rPh sb="16" eb="17">
      <t>タン</t>
    </rPh>
    <rPh sb="22" eb="24">
      <t>チシツ</t>
    </rPh>
    <rPh sb="24" eb="26">
      <t>チョウサ</t>
    </rPh>
    <rPh sb="26" eb="28">
      <t>ギョウム</t>
    </rPh>
    <rPh sb="28" eb="30">
      <t>イタク</t>
    </rPh>
    <phoneticPr fontId="6"/>
  </si>
  <si>
    <t>足柄下郡箱根町二ノ平地内</t>
    <rPh sb="0" eb="4">
      <t>アシガラシモグン</t>
    </rPh>
    <rPh sb="4" eb="7">
      <t>ハコネマチ</t>
    </rPh>
    <rPh sb="7" eb="8">
      <t>ニ</t>
    </rPh>
    <rPh sb="9" eb="10">
      <t>タイラ</t>
    </rPh>
    <rPh sb="10" eb="11">
      <t>チ</t>
    </rPh>
    <rPh sb="11" eb="12">
      <t>ナイ</t>
    </rPh>
    <phoneticPr fontId="6"/>
  </si>
  <si>
    <t>令和３年度　河川改修工事（県単）その13　河川整備計画検討業務委託</t>
    <rPh sb="0" eb="2">
      <t>レイワ</t>
    </rPh>
    <rPh sb="3" eb="4">
      <t>ネン</t>
    </rPh>
    <rPh sb="4" eb="5">
      <t>ド</t>
    </rPh>
    <rPh sb="6" eb="8">
      <t>カセン</t>
    </rPh>
    <rPh sb="8" eb="10">
      <t>カイシュウ</t>
    </rPh>
    <rPh sb="10" eb="12">
      <t>コウジ</t>
    </rPh>
    <rPh sb="13" eb="15">
      <t>ケンタン</t>
    </rPh>
    <rPh sb="21" eb="23">
      <t>カセン</t>
    </rPh>
    <rPh sb="23" eb="25">
      <t>セイビ</t>
    </rPh>
    <rPh sb="25" eb="27">
      <t>ケイカク</t>
    </rPh>
    <rPh sb="27" eb="29">
      <t>ケントウ</t>
    </rPh>
    <rPh sb="29" eb="31">
      <t>ギョウム</t>
    </rPh>
    <rPh sb="31" eb="33">
      <t>イタク</t>
    </rPh>
    <phoneticPr fontId="6"/>
  </si>
  <si>
    <t>二級河川早川他</t>
    <rPh sb="0" eb="2">
      <t>ニキュウ</t>
    </rPh>
    <rPh sb="2" eb="4">
      <t>カセン</t>
    </rPh>
    <rPh sb="4" eb="6">
      <t>ハヤカワ</t>
    </rPh>
    <rPh sb="6" eb="7">
      <t>ホカ</t>
    </rPh>
    <phoneticPr fontId="6"/>
  </si>
  <si>
    <t>足柄下郡箱根町仙石原地先他</t>
    <rPh sb="0" eb="4">
      <t>アシガラシモグン</t>
    </rPh>
    <rPh sb="4" eb="7">
      <t>ハコネマチ</t>
    </rPh>
    <rPh sb="7" eb="10">
      <t>センゴクハラ</t>
    </rPh>
    <rPh sb="10" eb="12">
      <t>チサキ</t>
    </rPh>
    <rPh sb="12" eb="13">
      <t>ホカ</t>
    </rPh>
    <phoneticPr fontId="6"/>
  </si>
  <si>
    <t>令和４年度　地すべり対策工事　公共（その２）　地質調査業務委託</t>
    <rPh sb="0" eb="2">
      <t>レイワ</t>
    </rPh>
    <rPh sb="3" eb="4">
      <t>ネン</t>
    </rPh>
    <rPh sb="4" eb="5">
      <t>ド</t>
    </rPh>
    <rPh sb="6" eb="7">
      <t>ジ</t>
    </rPh>
    <rPh sb="10" eb="12">
      <t>タイサク</t>
    </rPh>
    <rPh sb="12" eb="14">
      <t>コウジ</t>
    </rPh>
    <rPh sb="15" eb="17">
      <t>コウキョウ</t>
    </rPh>
    <rPh sb="23" eb="25">
      <t>チシツ</t>
    </rPh>
    <rPh sb="25" eb="27">
      <t>チョウサ</t>
    </rPh>
    <rPh sb="27" eb="29">
      <t>ギョウム</t>
    </rPh>
    <rPh sb="29" eb="31">
      <t>イタク</t>
    </rPh>
    <phoneticPr fontId="6"/>
  </si>
  <si>
    <t>大涌沢</t>
    <rPh sb="0" eb="3">
      <t>オオワクサワ</t>
    </rPh>
    <phoneticPr fontId="6"/>
  </si>
  <si>
    <t>足柄下郡箱根町仙石原地内</t>
    <rPh sb="0" eb="4">
      <t>アシガラシモグン</t>
    </rPh>
    <rPh sb="4" eb="7">
      <t>ハコネマチ</t>
    </rPh>
    <rPh sb="7" eb="10">
      <t>センゴクバラ</t>
    </rPh>
    <rPh sb="10" eb="11">
      <t>チ</t>
    </rPh>
    <rPh sb="11" eb="12">
      <t>ナイ</t>
    </rPh>
    <phoneticPr fontId="6"/>
  </si>
  <si>
    <t>令和３年度 通常砂防工事 公共（その１）令和４年度 通常砂防工事 公共（その１）合併 設計業務委託</t>
    <rPh sb="0" eb="2">
      <t>レイワ</t>
    </rPh>
    <rPh sb="3" eb="5">
      <t>ネンド</t>
    </rPh>
    <rPh sb="6" eb="8">
      <t>ツウジョウ</t>
    </rPh>
    <rPh sb="8" eb="10">
      <t>サボウ</t>
    </rPh>
    <rPh sb="10" eb="12">
      <t>コウジ</t>
    </rPh>
    <rPh sb="13" eb="15">
      <t>コウキョウ</t>
    </rPh>
    <rPh sb="20" eb="22">
      <t>レイワ</t>
    </rPh>
    <rPh sb="23" eb="25">
      <t>ネンド</t>
    </rPh>
    <rPh sb="26" eb="28">
      <t>ツウジョウ</t>
    </rPh>
    <rPh sb="28" eb="30">
      <t>サボウ</t>
    </rPh>
    <rPh sb="30" eb="32">
      <t>コウジ</t>
    </rPh>
    <rPh sb="33" eb="35">
      <t>コウキョウ</t>
    </rPh>
    <rPh sb="40" eb="42">
      <t>ガッペイ</t>
    </rPh>
    <rPh sb="43" eb="45">
      <t>セッケイ</t>
    </rPh>
    <rPh sb="45" eb="47">
      <t>ギョウム</t>
    </rPh>
    <rPh sb="47" eb="49">
      <t>イタク</t>
    </rPh>
    <phoneticPr fontId="5"/>
  </si>
  <si>
    <t>新崎川</t>
    <rPh sb="0" eb="2">
      <t>ニイザキ</t>
    </rPh>
    <rPh sb="2" eb="3">
      <t>ガワ</t>
    </rPh>
    <phoneticPr fontId="5"/>
  </si>
  <si>
    <t>足柄下郡湯河原町吉浜 地先</t>
    <rPh sb="0" eb="4">
      <t>アシガラシモグン</t>
    </rPh>
    <rPh sb="4" eb="8">
      <t>ユガワラマチ</t>
    </rPh>
    <rPh sb="8" eb="10">
      <t>ヨシハマ</t>
    </rPh>
    <rPh sb="11" eb="13">
      <t>チサキ</t>
    </rPh>
    <phoneticPr fontId="5"/>
  </si>
  <si>
    <t>令和４年度 道路災害防除工事 県単（その１）道路施設点検業務委託</t>
  </si>
  <si>
    <t>国道１号他</t>
  </si>
  <si>
    <t>足柄下郡箱根町湯本地内他</t>
  </si>
  <si>
    <t>令和３年度　交通安全施設等整備工事　県単（その41）　令和４年度　交通安全施設等整備工事　県単（その23）合併　大型道路標識点検業務委託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7" eb="29">
      <t>レイワ</t>
    </rPh>
    <rPh sb="30" eb="32">
      <t>ネンド</t>
    </rPh>
    <rPh sb="33" eb="35">
      <t>コウツウ</t>
    </rPh>
    <rPh sb="35" eb="37">
      <t>アンゼン</t>
    </rPh>
    <rPh sb="37" eb="39">
      <t>シセツ</t>
    </rPh>
    <rPh sb="39" eb="40">
      <t>トウ</t>
    </rPh>
    <rPh sb="40" eb="42">
      <t>セイビ</t>
    </rPh>
    <rPh sb="42" eb="44">
      <t>コウジ</t>
    </rPh>
    <rPh sb="45" eb="46">
      <t>ケン</t>
    </rPh>
    <rPh sb="46" eb="47">
      <t>タン</t>
    </rPh>
    <rPh sb="53" eb="55">
      <t>ガッペイ</t>
    </rPh>
    <rPh sb="56" eb="58">
      <t>オオガタ</t>
    </rPh>
    <rPh sb="58" eb="60">
      <t>ドウロ</t>
    </rPh>
    <rPh sb="60" eb="62">
      <t>ヒョウシキ</t>
    </rPh>
    <rPh sb="62" eb="64">
      <t>テンケン</t>
    </rPh>
    <rPh sb="64" eb="66">
      <t>ギョウム</t>
    </rPh>
    <rPh sb="66" eb="68">
      <t>イタク</t>
    </rPh>
    <phoneticPr fontId="5"/>
  </si>
  <si>
    <t>足柄下郡箱根町小涌谷地内他</t>
    <rPh sb="0" eb="4">
      <t>アシガラシモグン</t>
    </rPh>
    <rPh sb="4" eb="7">
      <t>ハコネマチ</t>
    </rPh>
    <rPh sb="7" eb="8">
      <t>コ</t>
    </rPh>
    <rPh sb="8" eb="9">
      <t>ワ</t>
    </rPh>
    <rPh sb="9" eb="10">
      <t>タニ</t>
    </rPh>
    <rPh sb="10" eb="12">
      <t>チナイ</t>
    </rPh>
    <rPh sb="12" eb="13">
      <t>ホカ</t>
    </rPh>
    <phoneticPr fontId="5"/>
  </si>
  <si>
    <t>令和３年度　通常砂防工事　公共（その２）測量業務委託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5"/>
  </si>
  <si>
    <t>山岸沢</t>
    <rPh sb="0" eb="2">
      <t>ヤマギシ</t>
    </rPh>
    <rPh sb="2" eb="3">
      <t>ザワ</t>
    </rPh>
    <phoneticPr fontId="5"/>
  </si>
  <si>
    <t>小田原市上曽我地先他</t>
    <rPh sb="0" eb="4">
      <t>オダワラシ</t>
    </rPh>
    <rPh sb="4" eb="5">
      <t>カミ</t>
    </rPh>
    <rPh sb="5" eb="7">
      <t>ソガ</t>
    </rPh>
    <rPh sb="7" eb="9">
      <t>チサキ</t>
    </rPh>
    <rPh sb="9" eb="10">
      <t>ホカ</t>
    </rPh>
    <phoneticPr fontId="5"/>
  </si>
  <si>
    <t>火打沢</t>
    <rPh sb="0" eb="2">
      <t>ヒウチ</t>
    </rPh>
    <rPh sb="2" eb="3">
      <t>サワ</t>
    </rPh>
    <phoneticPr fontId="5"/>
  </si>
  <si>
    <t>令和4年度 道路災害防除工事 県単（その１）調査業務委託</t>
    <rPh sb="0" eb="2">
      <t>レイワ</t>
    </rPh>
    <rPh sb="3" eb="4">
      <t>ネン</t>
    </rPh>
    <rPh sb="4" eb="5">
      <t>ド</t>
    </rPh>
    <rPh sb="6" eb="8">
      <t>ドウロ</t>
    </rPh>
    <rPh sb="8" eb="10">
      <t>サイガイ</t>
    </rPh>
    <rPh sb="10" eb="12">
      <t>ボウジョ</t>
    </rPh>
    <rPh sb="12" eb="14">
      <t>コウジ</t>
    </rPh>
    <rPh sb="15" eb="16">
      <t>ケン</t>
    </rPh>
    <rPh sb="16" eb="17">
      <t>タン</t>
    </rPh>
    <rPh sb="22" eb="24">
      <t>チョウサ</t>
    </rPh>
    <rPh sb="24" eb="26">
      <t>ギョウム</t>
    </rPh>
    <rPh sb="26" eb="28">
      <t>イタク</t>
    </rPh>
    <phoneticPr fontId="5"/>
  </si>
  <si>
    <t>足柄下郡箱根町湯本地内（函嶺洞門）</t>
    <rPh sb="0" eb="4">
      <t>アシガラシモグン</t>
    </rPh>
    <rPh sb="4" eb="7">
      <t>ハコネマチ</t>
    </rPh>
    <rPh sb="7" eb="9">
      <t>ユモト</t>
    </rPh>
    <rPh sb="9" eb="10">
      <t>チ</t>
    </rPh>
    <rPh sb="10" eb="11">
      <t>ナイ</t>
    </rPh>
    <rPh sb="12" eb="16">
      <t>カンレイドウモン</t>
    </rPh>
    <phoneticPr fontId="5"/>
  </si>
  <si>
    <t>令和３年度 道路災害防除工事　県単（その１）　道路補修工事　県単（その６）合併　設計積算業務・現場技術業務委託</t>
    <rPh sb="0" eb="2">
      <t>レイワ</t>
    </rPh>
    <rPh sb="3" eb="5">
      <t>ネンド</t>
    </rPh>
    <rPh sb="6" eb="8">
      <t>ドウロ</t>
    </rPh>
    <rPh sb="8" eb="10">
      <t>サイガイ</t>
    </rPh>
    <rPh sb="10" eb="12">
      <t>ボウジョ</t>
    </rPh>
    <rPh sb="12" eb="14">
      <t>コウジ</t>
    </rPh>
    <rPh sb="15" eb="16">
      <t>ケン</t>
    </rPh>
    <rPh sb="16" eb="17">
      <t>タン</t>
    </rPh>
    <rPh sb="23" eb="25">
      <t>ドウロ</t>
    </rPh>
    <rPh sb="25" eb="27">
      <t>ホシュウ</t>
    </rPh>
    <rPh sb="27" eb="29">
      <t>コウジ</t>
    </rPh>
    <rPh sb="30" eb="31">
      <t>ケン</t>
    </rPh>
    <rPh sb="31" eb="32">
      <t>タン</t>
    </rPh>
    <rPh sb="37" eb="39">
      <t>ガッペイ</t>
    </rPh>
    <rPh sb="40" eb="42">
      <t>セッケイ</t>
    </rPh>
    <rPh sb="42" eb="44">
      <t>セキサン</t>
    </rPh>
    <rPh sb="44" eb="46">
      <t>ギョウム</t>
    </rPh>
    <rPh sb="47" eb="49">
      <t>ゲンバ</t>
    </rPh>
    <rPh sb="49" eb="51">
      <t>ギジュツ</t>
    </rPh>
    <rPh sb="51" eb="53">
      <t>ギョウム</t>
    </rPh>
    <rPh sb="53" eb="55">
      <t>イタク</t>
    </rPh>
    <phoneticPr fontId="5"/>
  </si>
  <si>
    <t>小田原市米神地内他</t>
    <rPh sb="0" eb="4">
      <t>オダワラシ</t>
    </rPh>
    <rPh sb="4" eb="6">
      <t>コメカミ</t>
    </rPh>
    <rPh sb="6" eb="7">
      <t>チ</t>
    </rPh>
    <rPh sb="7" eb="8">
      <t>ナイ</t>
    </rPh>
    <rPh sb="8" eb="9">
      <t>ホカ</t>
    </rPh>
    <phoneticPr fontId="5"/>
  </si>
  <si>
    <t>令和４年度 道路災害防除工事 県単（その１）設計業務委託</t>
    <rPh sb="0" eb="2">
      <t>レイワ</t>
    </rPh>
    <rPh sb="22" eb="24">
      <t>セッケイ</t>
    </rPh>
    <rPh sb="24" eb="26">
      <t>ギョウム</t>
    </rPh>
    <phoneticPr fontId="5"/>
  </si>
  <si>
    <t>令和４年度 道路災害防除工事 県単（その１）環境調査業務委託</t>
    <rPh sb="0" eb="2">
      <t>レイワ</t>
    </rPh>
    <rPh sb="22" eb="24">
      <t>カンキョウ</t>
    </rPh>
    <rPh sb="24" eb="26">
      <t>チョウサ</t>
    </rPh>
    <rPh sb="26" eb="28">
      <t>ギョウム</t>
    </rPh>
    <rPh sb="28" eb="30">
      <t>イタク</t>
    </rPh>
    <phoneticPr fontId="5"/>
  </si>
  <si>
    <t>令和４年度 道路災害防除工事 県単（その１）　令和４年度 道路補修工事 県単（その７）合併　設計業務委託</t>
    <rPh sb="0" eb="2">
      <t>レイワ</t>
    </rPh>
    <rPh sb="3" eb="4">
      <t>ネン</t>
    </rPh>
    <rPh sb="4" eb="5">
      <t>ド</t>
    </rPh>
    <rPh sb="6" eb="8">
      <t>ドウロ</t>
    </rPh>
    <rPh sb="8" eb="10">
      <t>サイガイ</t>
    </rPh>
    <rPh sb="10" eb="12">
      <t>ボウジョ</t>
    </rPh>
    <rPh sb="12" eb="14">
      <t>コウジ</t>
    </rPh>
    <rPh sb="15" eb="16">
      <t>ケン</t>
    </rPh>
    <rPh sb="16" eb="17">
      <t>タン</t>
    </rPh>
    <rPh sb="31" eb="33">
      <t>ホシュウ</t>
    </rPh>
    <rPh sb="43" eb="45">
      <t>ガッペイ</t>
    </rPh>
    <phoneticPr fontId="5"/>
  </si>
  <si>
    <t>県道734号（大涌谷小涌谷）</t>
    <rPh sb="0" eb="2">
      <t>ケンドウ</t>
    </rPh>
    <rPh sb="5" eb="6">
      <t>ゴウ</t>
    </rPh>
    <rPh sb="7" eb="13">
      <t>オオワクダニコワクダニ</t>
    </rPh>
    <phoneticPr fontId="5"/>
  </si>
  <si>
    <t>箱根町二ノ平地内</t>
    <rPh sb="0" eb="3">
      <t>ハコネマチ</t>
    </rPh>
    <rPh sb="3" eb="4">
      <t>ニ</t>
    </rPh>
    <rPh sb="5" eb="6">
      <t>タイラ</t>
    </rPh>
    <rPh sb="6" eb="7">
      <t>チ</t>
    </rPh>
    <rPh sb="7" eb="8">
      <t>ナイ</t>
    </rPh>
    <phoneticPr fontId="5"/>
  </si>
  <si>
    <t>令和４年度　道路災害防除工事　県単（その１）　設計業務委託</t>
  </si>
  <si>
    <t>足柄下郡箱根町大平台地内</t>
    <rPh sb="0" eb="4">
      <t>アシガラシモグン</t>
    </rPh>
    <phoneticPr fontId="9"/>
  </si>
  <si>
    <t>令和３年度　道路災害防除工事(県単)その２　設計業務委託</t>
  </si>
  <si>
    <t>国道138号</t>
    <rPh sb="0" eb="2">
      <t>コクドウ</t>
    </rPh>
    <rPh sb="5" eb="6">
      <t>ゴウ</t>
    </rPh>
    <phoneticPr fontId="5"/>
  </si>
  <si>
    <t>足柄下郡箱根町宮城野地内(碓氷洞門)</t>
  </si>
  <si>
    <t>足柄下郡箱根町芦之湯地内</t>
    <rPh sb="0" eb="4">
      <t>アシガラシモグン</t>
    </rPh>
    <rPh sb="7" eb="10">
      <t>アシノユ</t>
    </rPh>
    <phoneticPr fontId="5"/>
  </si>
  <si>
    <t>令和３年度　交通安全施設等整備工事　県単（その31）工事監理業務委託</t>
  </si>
  <si>
    <t>県道740号</t>
    <rPh sb="5" eb="6">
      <t>ゴウ</t>
    </rPh>
    <phoneticPr fontId="5"/>
  </si>
  <si>
    <t>足柄下郡真鶴町真鶴地内</t>
    <rPh sb="0" eb="4">
      <t>アシガラシモグン</t>
    </rPh>
    <rPh sb="4" eb="6">
      <t>マナヅル</t>
    </rPh>
    <rPh sb="6" eb="7">
      <t>マチ</t>
    </rPh>
    <rPh sb="7" eb="9">
      <t>マナヅル</t>
    </rPh>
    <rPh sb="9" eb="10">
      <t>チ</t>
    </rPh>
    <rPh sb="10" eb="11">
      <t>ナイ</t>
    </rPh>
    <phoneticPr fontId="5"/>
  </si>
  <si>
    <t>令和３年度 道路災害防除工事(ゼロ県債)（その１）　
令和４年度　道路補修工事　県単（その８）合併　
設計積算業務・現場技術業務委託</t>
    <rPh sb="0" eb="2">
      <t>レイワ</t>
    </rPh>
    <rPh sb="3" eb="5">
      <t>ネンド</t>
    </rPh>
    <rPh sb="6" eb="8">
      <t>ドウロ</t>
    </rPh>
    <rPh sb="8" eb="10">
      <t>サイガイ</t>
    </rPh>
    <rPh sb="10" eb="12">
      <t>ボウジョ</t>
    </rPh>
    <rPh sb="12" eb="14">
      <t>コウジ</t>
    </rPh>
    <rPh sb="17" eb="19">
      <t>ケンサイ</t>
    </rPh>
    <rPh sb="27" eb="29">
      <t>レイワ</t>
    </rPh>
    <rPh sb="30" eb="32">
      <t>ネンド</t>
    </rPh>
    <rPh sb="33" eb="35">
      <t>ドウロ</t>
    </rPh>
    <rPh sb="35" eb="37">
      <t>ホシュウ</t>
    </rPh>
    <rPh sb="37" eb="39">
      <t>コウジ</t>
    </rPh>
    <rPh sb="40" eb="41">
      <t>ケン</t>
    </rPh>
    <rPh sb="41" eb="42">
      <t>タン</t>
    </rPh>
    <rPh sb="47" eb="49">
      <t>ガッペイ</t>
    </rPh>
    <rPh sb="51" eb="53">
      <t>セッケイ</t>
    </rPh>
    <rPh sb="53" eb="55">
      <t>セキサン</t>
    </rPh>
    <rPh sb="55" eb="57">
      <t>ギョウム</t>
    </rPh>
    <rPh sb="58" eb="60">
      <t>ゲンバ</t>
    </rPh>
    <rPh sb="60" eb="62">
      <t>ギジュツ</t>
    </rPh>
    <rPh sb="62" eb="64">
      <t>ギョウム</t>
    </rPh>
    <rPh sb="64" eb="66">
      <t>イタク</t>
    </rPh>
    <phoneticPr fontId="5"/>
  </si>
  <si>
    <t>足柄下郡箱根町芦之湯地内他</t>
    <rPh sb="0" eb="4">
      <t>アシガラシモグン</t>
    </rPh>
    <rPh sb="4" eb="7">
      <t>ハコネマチ</t>
    </rPh>
    <rPh sb="7" eb="10">
      <t>アシノユ</t>
    </rPh>
    <rPh sb="10" eb="11">
      <t>チ</t>
    </rPh>
    <rPh sb="11" eb="12">
      <t>ナイ</t>
    </rPh>
    <rPh sb="12" eb="13">
      <t>ホカ</t>
    </rPh>
    <phoneticPr fontId="5"/>
  </si>
  <si>
    <t>令和３年度　橋りょう補修工事　県単（その３）
令和４年度　橋りょう補修工事　公共（その１）県単（その１）合併　
橋りょう点検業務委託</t>
    <rPh sb="0" eb="2">
      <t>レイワ</t>
    </rPh>
    <rPh sb="3" eb="5">
      <t>ネンド</t>
    </rPh>
    <rPh sb="6" eb="7">
      <t>キョウ</t>
    </rPh>
    <rPh sb="10" eb="12">
      <t>ホシュウ</t>
    </rPh>
    <rPh sb="12" eb="14">
      <t>コウジ</t>
    </rPh>
    <rPh sb="15" eb="16">
      <t>ケン</t>
    </rPh>
    <rPh sb="16" eb="17">
      <t>タン</t>
    </rPh>
    <rPh sb="23" eb="25">
      <t>レイワ</t>
    </rPh>
    <rPh sb="26" eb="28">
      <t>ネンド</t>
    </rPh>
    <rPh sb="38" eb="40">
      <t>コウキョウ</t>
    </rPh>
    <rPh sb="45" eb="46">
      <t>ケン</t>
    </rPh>
    <rPh sb="46" eb="47">
      <t>タン</t>
    </rPh>
    <rPh sb="52" eb="54">
      <t>ガッペイ</t>
    </rPh>
    <rPh sb="56" eb="57">
      <t>キョウ</t>
    </rPh>
    <rPh sb="60" eb="62">
      <t>テンケン</t>
    </rPh>
    <rPh sb="62" eb="64">
      <t>ギョウム</t>
    </rPh>
    <rPh sb="64" eb="66">
      <t>イタク</t>
    </rPh>
    <phoneticPr fontId="5"/>
  </si>
  <si>
    <t>足柄下郡箱根町底倉地内他（八千代橋他）</t>
    <rPh sb="0" eb="4">
      <t>アシガラシモグン</t>
    </rPh>
    <rPh sb="4" eb="7">
      <t>ハコネマチ</t>
    </rPh>
    <rPh sb="7" eb="9">
      <t>ソコクラ</t>
    </rPh>
    <rPh sb="9" eb="11">
      <t>チナイ</t>
    </rPh>
    <rPh sb="11" eb="12">
      <t>ホカ</t>
    </rPh>
    <rPh sb="13" eb="16">
      <t>ヤチヨ</t>
    </rPh>
    <rPh sb="16" eb="17">
      <t>バシ</t>
    </rPh>
    <rPh sb="17" eb="18">
      <t>ホカ</t>
    </rPh>
    <phoneticPr fontId="5"/>
  </si>
  <si>
    <t>令和４年度 電線地中化促進工事　県単（その１）測量業務委託</t>
    <rPh sb="0" eb="2">
      <t>レイワ</t>
    </rPh>
    <rPh sb="6" eb="8">
      <t>デンセン</t>
    </rPh>
    <rPh sb="8" eb="11">
      <t>チチュウカ</t>
    </rPh>
    <rPh sb="11" eb="13">
      <t>ソクシン</t>
    </rPh>
    <rPh sb="13" eb="15">
      <t>コウジ</t>
    </rPh>
    <rPh sb="16" eb="17">
      <t>ケン</t>
    </rPh>
    <rPh sb="17" eb="18">
      <t>タン</t>
    </rPh>
    <rPh sb="23" eb="25">
      <t>ソクリョウ</t>
    </rPh>
    <rPh sb="25" eb="27">
      <t>ギョウム</t>
    </rPh>
    <rPh sb="27" eb="29">
      <t>イタク</t>
    </rPh>
    <phoneticPr fontId="5"/>
  </si>
  <si>
    <t>足柄下郡箱根町湯本地内</t>
    <rPh sb="0" eb="4">
      <t>アシガラシモグン</t>
    </rPh>
    <rPh sb="4" eb="7">
      <t>ハコネマチ</t>
    </rPh>
    <rPh sb="7" eb="9">
      <t>ユモト</t>
    </rPh>
    <rPh sb="9" eb="11">
      <t>チナイ</t>
    </rPh>
    <phoneticPr fontId="5"/>
  </si>
  <si>
    <t>令和３年度　街路整備工事　公共（その35）県単（その13）　令和４年度　街路整備工事　県単（その27）合併　道路詳細設計業務委託</t>
    <rPh sb="0" eb="2">
      <t>レイワ</t>
    </rPh>
    <rPh sb="3" eb="5">
      <t>ネンド</t>
    </rPh>
    <rPh sb="6" eb="8">
      <t>ガイロ</t>
    </rPh>
    <rPh sb="8" eb="10">
      <t>セイビ</t>
    </rPh>
    <rPh sb="10" eb="12">
      <t>コウジ</t>
    </rPh>
    <rPh sb="13" eb="15">
      <t>コウキョウ</t>
    </rPh>
    <rPh sb="21" eb="22">
      <t>ケン</t>
    </rPh>
    <rPh sb="22" eb="23">
      <t>タン</t>
    </rPh>
    <rPh sb="30" eb="32">
      <t>レイワ</t>
    </rPh>
    <rPh sb="33" eb="35">
      <t>ネンド</t>
    </rPh>
    <rPh sb="36" eb="38">
      <t>ガイロ</t>
    </rPh>
    <rPh sb="38" eb="40">
      <t>セイビ</t>
    </rPh>
    <rPh sb="40" eb="42">
      <t>コウジ</t>
    </rPh>
    <rPh sb="43" eb="44">
      <t>ケン</t>
    </rPh>
    <rPh sb="44" eb="45">
      <t>タン</t>
    </rPh>
    <rPh sb="51" eb="53">
      <t>ガッペイ</t>
    </rPh>
    <rPh sb="54" eb="56">
      <t>ドウロ</t>
    </rPh>
    <rPh sb="56" eb="58">
      <t>ショウサイ</t>
    </rPh>
    <rPh sb="58" eb="60">
      <t>セッケイ</t>
    </rPh>
    <rPh sb="60" eb="62">
      <t>ギョウム</t>
    </rPh>
    <rPh sb="62" eb="64">
      <t>イタク</t>
    </rPh>
    <phoneticPr fontId="5"/>
  </si>
  <si>
    <t>都市計画道路穴部国府津線他</t>
    <rPh sb="0" eb="2">
      <t>トシ</t>
    </rPh>
    <rPh sb="2" eb="4">
      <t>ケイカク</t>
    </rPh>
    <rPh sb="4" eb="6">
      <t>ドウロ</t>
    </rPh>
    <rPh sb="6" eb="8">
      <t>アナベ</t>
    </rPh>
    <rPh sb="8" eb="11">
      <t>コウヅ</t>
    </rPh>
    <rPh sb="11" eb="12">
      <t>セン</t>
    </rPh>
    <rPh sb="12" eb="13">
      <t>ホカ</t>
    </rPh>
    <phoneticPr fontId="5"/>
  </si>
  <si>
    <t>小田原市清水新田～蓮正寺地内</t>
    <rPh sb="0" eb="4">
      <t>オダワラシ</t>
    </rPh>
    <rPh sb="4" eb="6">
      <t>シミズ</t>
    </rPh>
    <rPh sb="6" eb="8">
      <t>シンデン</t>
    </rPh>
    <rPh sb="9" eb="12">
      <t>レンショウジ</t>
    </rPh>
    <rPh sb="12" eb="13">
      <t>チ</t>
    </rPh>
    <rPh sb="13" eb="14">
      <t>ナイ</t>
    </rPh>
    <phoneticPr fontId="5"/>
  </si>
  <si>
    <t>令和３年度　街路整備工事　県単（その25）構造物設計業務委託</t>
    <rPh sb="0" eb="2">
      <t>レイワ</t>
    </rPh>
    <rPh sb="3" eb="5">
      <t>ネンド</t>
    </rPh>
    <rPh sb="6" eb="8">
      <t>ガイロ</t>
    </rPh>
    <rPh sb="8" eb="10">
      <t>セイビ</t>
    </rPh>
    <rPh sb="10" eb="12">
      <t>コウジ</t>
    </rPh>
    <rPh sb="13" eb="14">
      <t>ケン</t>
    </rPh>
    <rPh sb="14" eb="15">
      <t>タン</t>
    </rPh>
    <rPh sb="21" eb="24">
      <t>コウゾウブツ</t>
    </rPh>
    <rPh sb="24" eb="26">
      <t>セッケイ</t>
    </rPh>
    <rPh sb="26" eb="28">
      <t>ギョウム</t>
    </rPh>
    <rPh sb="28" eb="30">
      <t>イタク</t>
    </rPh>
    <phoneticPr fontId="5"/>
  </si>
  <si>
    <t>都市計画道路城山多古線他</t>
    <rPh sb="0" eb="2">
      <t>トシ</t>
    </rPh>
    <rPh sb="2" eb="4">
      <t>ケイカク</t>
    </rPh>
    <rPh sb="4" eb="6">
      <t>ドウロ</t>
    </rPh>
    <rPh sb="6" eb="8">
      <t>シロヤマ</t>
    </rPh>
    <rPh sb="8" eb="10">
      <t>タコ</t>
    </rPh>
    <rPh sb="10" eb="11">
      <t>セン</t>
    </rPh>
    <rPh sb="11" eb="12">
      <t>ホカ</t>
    </rPh>
    <phoneticPr fontId="5"/>
  </si>
  <si>
    <t>小田原市穴部地内</t>
    <rPh sb="0" eb="4">
      <t>オダワラシ</t>
    </rPh>
    <rPh sb="4" eb="6">
      <t>アナベ</t>
    </rPh>
    <rPh sb="6" eb="7">
      <t>チ</t>
    </rPh>
    <rPh sb="7" eb="8">
      <t>ナイ</t>
    </rPh>
    <phoneticPr fontId="5"/>
  </si>
  <si>
    <t>令和４年度　公園整備工事　県単（その2）
恩賜箱根公園　湖畔展望館改修工事監理業務委託</t>
  </si>
  <si>
    <t>令和４年後　交通安全施設等整備工事　県単（その１）測量業務委託</t>
  </si>
  <si>
    <t>令和３年度　海岸高潮対策工事（県単）その１　令和３年度　河川修繕工事（県単）その２　令和３年度　港湾修築工事（県単）その１　令和３年度　港湾補修工事（県単）その１０　合併　発注者支援業務委託</t>
    <rPh sb="62" eb="64">
      <t>レイワ</t>
    </rPh>
    <rPh sb="65" eb="67">
      <t>ネンド</t>
    </rPh>
    <rPh sb="68" eb="74">
      <t>コウワンホシュウコウジ</t>
    </rPh>
    <rPh sb="75" eb="77">
      <t>ケンタン</t>
    </rPh>
    <phoneticPr fontId="9"/>
  </si>
  <si>
    <t>湯河原海岸他</t>
  </si>
  <si>
    <t>足柄下郡湯河原町門川地先他</t>
  </si>
  <si>
    <t>令和３年度海岸高潮対策工事　公共　県単　海岸補修工事　県単　令和４年度海岸高潮対策工事　県単　合併　小田原海岸高潮対策詳細設計業務委託</t>
  </si>
  <si>
    <t>令和４年度　河川改修工事　県単　測量業務委託</t>
  </si>
  <si>
    <t>足柄下郡箱根町仙石原地先</t>
  </si>
  <si>
    <t>令和３年度　河川修繕工事　県単　令和４年度　河川修繕工事　県単　合併　測量業務委託</t>
  </si>
  <si>
    <t>足柄下郡箱根町宮城野地先他</t>
    <rPh sb="12" eb="13">
      <t>ホカ</t>
    </rPh>
    <phoneticPr fontId="9"/>
  </si>
  <si>
    <t>令和４年度河川修繕工事　県単　測量業務委託</t>
  </si>
  <si>
    <t>二級河川　中村川</t>
  </si>
  <si>
    <t>小田原市小船地先他</t>
  </si>
  <si>
    <t>令和４年度海岸高潮対策工事　県単　海岸補修工事　県単　合併　海岸移動現況調査業務委託</t>
    <rPh sb="0" eb="2">
      <t>レイワ</t>
    </rPh>
    <rPh sb="5" eb="7">
      <t>カイガン</t>
    </rPh>
    <rPh sb="7" eb="9">
      <t>タカシオ</t>
    </rPh>
    <rPh sb="9" eb="11">
      <t>タイサク</t>
    </rPh>
    <rPh sb="11" eb="13">
      <t>コウジ</t>
    </rPh>
    <rPh sb="14" eb="15">
      <t>ケン</t>
    </rPh>
    <rPh sb="15" eb="16">
      <t>タン</t>
    </rPh>
    <rPh sb="17" eb="19">
      <t>カイガン</t>
    </rPh>
    <rPh sb="19" eb="21">
      <t>ホシュウ</t>
    </rPh>
    <rPh sb="21" eb="23">
      <t>コウジ</t>
    </rPh>
    <rPh sb="24" eb="25">
      <t>ケン</t>
    </rPh>
    <rPh sb="25" eb="26">
      <t>タン</t>
    </rPh>
    <rPh sb="27" eb="29">
      <t>ガッペイ</t>
    </rPh>
    <rPh sb="30" eb="32">
      <t>カイガン</t>
    </rPh>
    <rPh sb="32" eb="34">
      <t>イドウ</t>
    </rPh>
    <rPh sb="34" eb="36">
      <t>ゲンキョウ</t>
    </rPh>
    <rPh sb="36" eb="38">
      <t>チョウサ</t>
    </rPh>
    <rPh sb="38" eb="40">
      <t>ギョウム</t>
    </rPh>
    <rPh sb="40" eb="42">
      <t>イタク</t>
    </rPh>
    <phoneticPr fontId="5"/>
  </si>
  <si>
    <t>小田原海岸他</t>
    <rPh sb="5" eb="6">
      <t>ホカ</t>
    </rPh>
    <phoneticPr fontId="5"/>
  </si>
  <si>
    <t>小田原市前川地先他</t>
    <rPh sb="0" eb="4">
      <t>オダワラシ</t>
    </rPh>
    <rPh sb="4" eb="6">
      <t>マエカワ</t>
    </rPh>
    <rPh sb="6" eb="8">
      <t>チサキ</t>
    </rPh>
    <rPh sb="8" eb="9">
      <t>ホカ</t>
    </rPh>
    <phoneticPr fontId="5"/>
  </si>
  <si>
    <t>令和４年度 海岸高潮対策工事 県単　海岸補修工事 県単 合併　海岸侵食対策検討業務委託</t>
    <rPh sb="6" eb="10">
      <t>カイガンタカシオ</t>
    </rPh>
    <rPh sb="10" eb="12">
      <t>タイサク</t>
    </rPh>
    <rPh sb="18" eb="20">
      <t>カイガン</t>
    </rPh>
    <rPh sb="20" eb="22">
      <t>ホシュウ</t>
    </rPh>
    <rPh sb="22" eb="24">
      <t>コウジ</t>
    </rPh>
    <rPh sb="25" eb="27">
      <t>ケンタン</t>
    </rPh>
    <rPh sb="28" eb="30">
      <t>ガッペイ</t>
    </rPh>
    <rPh sb="31" eb="33">
      <t>カイガン</t>
    </rPh>
    <rPh sb="33" eb="35">
      <t>シンショク</t>
    </rPh>
    <rPh sb="35" eb="37">
      <t>タイサク</t>
    </rPh>
    <rPh sb="37" eb="39">
      <t>ケントウ</t>
    </rPh>
    <rPh sb="41" eb="43">
      <t>イタク</t>
    </rPh>
    <phoneticPr fontId="5"/>
  </si>
  <si>
    <t>湯河原海岸</t>
    <rPh sb="0" eb="3">
      <t>ユガワラ</t>
    </rPh>
    <rPh sb="3" eb="5">
      <t>カイガン</t>
    </rPh>
    <phoneticPr fontId="5"/>
  </si>
  <si>
    <t>足柄下郡湯河原町吉浜地先</t>
    <rPh sb="0" eb="8">
      <t>アシガラシモグンユガワラマチ</t>
    </rPh>
    <rPh sb="8" eb="10">
      <t>ヨシハマ</t>
    </rPh>
    <rPh sb="10" eb="12">
      <t>チサキ</t>
    </rPh>
    <phoneticPr fontId="5"/>
  </si>
  <si>
    <t>令和４年度 港湾修築工事 県単　港湾補修工事 県単 合併　港湾施設詳細設計業務委託</t>
    <rPh sb="6" eb="8">
      <t>コウワン</t>
    </rPh>
    <rPh sb="8" eb="10">
      <t>シュウチク</t>
    </rPh>
    <rPh sb="10" eb="12">
      <t>コウジ</t>
    </rPh>
    <rPh sb="16" eb="18">
      <t>コウワン</t>
    </rPh>
    <rPh sb="18" eb="20">
      <t>ホシュウ</t>
    </rPh>
    <rPh sb="20" eb="22">
      <t>コウジ</t>
    </rPh>
    <rPh sb="23" eb="25">
      <t>ケンタン</t>
    </rPh>
    <rPh sb="26" eb="28">
      <t>ガッペイ</t>
    </rPh>
    <rPh sb="29" eb="31">
      <t>コウワン</t>
    </rPh>
    <rPh sb="31" eb="33">
      <t>シセツ</t>
    </rPh>
    <rPh sb="33" eb="35">
      <t>ショウサイ</t>
    </rPh>
    <rPh sb="35" eb="37">
      <t>セッケイ</t>
    </rPh>
    <rPh sb="37" eb="39">
      <t>ギョウム</t>
    </rPh>
    <rPh sb="39" eb="41">
      <t>イタク</t>
    </rPh>
    <phoneticPr fontId="5"/>
  </si>
  <si>
    <t>足柄下郡真鶴町
真鶴地先</t>
    <rPh sb="0" eb="4">
      <t>アシガラシモグン</t>
    </rPh>
    <rPh sb="4" eb="6">
      <t>マナヅル</t>
    </rPh>
    <rPh sb="6" eb="7">
      <t>マチ</t>
    </rPh>
    <rPh sb="8" eb="10">
      <t>マナヅル</t>
    </rPh>
    <rPh sb="10" eb="12">
      <t>チサキ</t>
    </rPh>
    <phoneticPr fontId="5"/>
  </si>
  <si>
    <t>令和３年度　地すべり対策工事　公共（その３）　令和４年度　地すべり対策工事　県単（その２）　合併　アンカー健全度調査業務委託</t>
    <rPh sb="0" eb="2">
      <t>レイワ</t>
    </rPh>
    <rPh sb="3" eb="4">
      <t>ネン</t>
    </rPh>
    <rPh sb="4" eb="5">
      <t>ド</t>
    </rPh>
    <rPh sb="6" eb="7">
      <t>ジ</t>
    </rPh>
    <rPh sb="10" eb="12">
      <t>タイサク</t>
    </rPh>
    <rPh sb="12" eb="14">
      <t>コウジ</t>
    </rPh>
    <rPh sb="15" eb="17">
      <t>コウキョウ</t>
    </rPh>
    <rPh sb="23" eb="25">
      <t>レイワ</t>
    </rPh>
    <rPh sb="26" eb="27">
      <t>ネン</t>
    </rPh>
    <rPh sb="27" eb="28">
      <t>ド</t>
    </rPh>
    <rPh sb="29" eb="30">
      <t>ジ</t>
    </rPh>
    <rPh sb="33" eb="35">
      <t>タイサク</t>
    </rPh>
    <rPh sb="35" eb="37">
      <t>コウジ</t>
    </rPh>
    <rPh sb="38" eb="40">
      <t>ケンタン</t>
    </rPh>
    <rPh sb="46" eb="48">
      <t>ガッペイ</t>
    </rPh>
    <rPh sb="53" eb="56">
      <t>ケンゼンド</t>
    </rPh>
    <rPh sb="56" eb="58">
      <t>チョウサ</t>
    </rPh>
    <rPh sb="58" eb="60">
      <t>ギョウム</t>
    </rPh>
    <rPh sb="60" eb="62">
      <t>イタク</t>
    </rPh>
    <phoneticPr fontId="5"/>
  </si>
  <si>
    <t>足柄下郡箱根町強羅地内</t>
    <rPh sb="0" eb="4">
      <t>アシガラシモグン</t>
    </rPh>
    <rPh sb="4" eb="7">
      <t>ハコネマチ</t>
    </rPh>
    <rPh sb="7" eb="9">
      <t>ゴウラ</t>
    </rPh>
    <rPh sb="9" eb="11">
      <t>チナイ</t>
    </rPh>
    <phoneticPr fontId="5"/>
  </si>
  <si>
    <t>令和４年度　地すべり対策工事　公共（その２）　地すべり観測解析業務委託</t>
    <rPh sb="0" eb="2">
      <t>レイワ</t>
    </rPh>
    <rPh sb="6" eb="7">
      <t>ジ</t>
    </rPh>
    <rPh sb="10" eb="12">
      <t>タイサク</t>
    </rPh>
    <rPh sb="12" eb="14">
      <t>コウジ</t>
    </rPh>
    <rPh sb="15" eb="17">
      <t>コウキョウ</t>
    </rPh>
    <rPh sb="23" eb="24">
      <t>ジ</t>
    </rPh>
    <rPh sb="27" eb="29">
      <t>カンソク</t>
    </rPh>
    <rPh sb="29" eb="31">
      <t>カイセキ</t>
    </rPh>
    <rPh sb="31" eb="33">
      <t>ギョウム</t>
    </rPh>
    <rPh sb="33" eb="35">
      <t>イタク</t>
    </rPh>
    <phoneticPr fontId="5"/>
  </si>
  <si>
    <t>令和４年度　通常砂防工事　公共（その２）　道路詳細設計業務委託</t>
    <rPh sb="0" eb="2">
      <t>レイワ</t>
    </rPh>
    <rPh sb="6" eb="8">
      <t>ツウジョウ</t>
    </rPh>
    <rPh sb="8" eb="10">
      <t>サボウ</t>
    </rPh>
    <rPh sb="10" eb="12">
      <t>コウジ</t>
    </rPh>
    <rPh sb="13" eb="15">
      <t>コウキョウ</t>
    </rPh>
    <rPh sb="21" eb="23">
      <t>ドウロ</t>
    </rPh>
    <rPh sb="23" eb="25">
      <t>ショウサイ</t>
    </rPh>
    <rPh sb="25" eb="27">
      <t>セッケイ</t>
    </rPh>
    <rPh sb="27" eb="29">
      <t>ギョウム</t>
    </rPh>
    <rPh sb="29" eb="31">
      <t>イタク</t>
    </rPh>
    <phoneticPr fontId="5"/>
  </si>
  <si>
    <t>足柄下郡箱根町宮城野地先</t>
    <rPh sb="0" eb="4">
      <t>アシガラシモグン</t>
    </rPh>
    <rPh sb="4" eb="7">
      <t>ハコネマチ</t>
    </rPh>
    <rPh sb="7" eb="10">
      <t>ミヤギノ</t>
    </rPh>
    <rPh sb="10" eb="12">
      <t>チサキ</t>
    </rPh>
    <phoneticPr fontId="5"/>
  </si>
  <si>
    <t>令和3年度　通常砂防工事　公共(その1)
令和4年度　通常砂防工事　公共(その3)　合併　測量業務委託</t>
  </si>
  <si>
    <t>湖尻川</t>
    <rPh sb="0" eb="3">
      <t>コジリガワ</t>
    </rPh>
    <phoneticPr fontId="5"/>
  </si>
  <si>
    <t>足柄下郡箱根町元箱根地先他</t>
  </si>
  <si>
    <t>令和４年度　地すべり対策工事　公共（その３）　アンカー健全度調査業務委託</t>
    <rPh sb="0" eb="2">
      <t>レイワ</t>
    </rPh>
    <rPh sb="3" eb="4">
      <t>ネン</t>
    </rPh>
    <rPh sb="4" eb="5">
      <t>ド</t>
    </rPh>
    <rPh sb="6" eb="7">
      <t>ジ</t>
    </rPh>
    <rPh sb="10" eb="12">
      <t>タイサク</t>
    </rPh>
    <rPh sb="12" eb="14">
      <t>コウジ</t>
    </rPh>
    <rPh sb="15" eb="17">
      <t>コウキョウ</t>
    </rPh>
    <rPh sb="27" eb="30">
      <t>ケンゼンド</t>
    </rPh>
    <rPh sb="30" eb="32">
      <t>チョウサ</t>
    </rPh>
    <rPh sb="32" eb="34">
      <t>ギョウム</t>
    </rPh>
    <rPh sb="34" eb="36">
      <t>イタク</t>
    </rPh>
    <phoneticPr fontId="5"/>
  </si>
  <si>
    <t>大涌沢</t>
    <rPh sb="0" eb="3">
      <t>オオワクサワ</t>
    </rPh>
    <phoneticPr fontId="5"/>
  </si>
  <si>
    <t>令和３年度　地すべり対策工事　県単（その２）　令和４年度　地すべり対策工事　県単（その２）合併　予備設計業務委託</t>
    <rPh sb="0" eb="2">
      <t>レイワ</t>
    </rPh>
    <rPh sb="3" eb="4">
      <t>ネン</t>
    </rPh>
    <rPh sb="4" eb="5">
      <t>ド</t>
    </rPh>
    <rPh sb="6" eb="7">
      <t>ジ</t>
    </rPh>
    <rPh sb="10" eb="12">
      <t>タイサク</t>
    </rPh>
    <rPh sb="12" eb="14">
      <t>コウジ</t>
    </rPh>
    <rPh sb="15" eb="16">
      <t>ケン</t>
    </rPh>
    <rPh sb="16" eb="17">
      <t>タン</t>
    </rPh>
    <rPh sb="23" eb="25">
      <t>レイワ</t>
    </rPh>
    <rPh sb="26" eb="27">
      <t>ネン</t>
    </rPh>
    <rPh sb="27" eb="28">
      <t>ド</t>
    </rPh>
    <rPh sb="29" eb="30">
      <t>ジ</t>
    </rPh>
    <rPh sb="33" eb="37">
      <t>タイサクコウジ</t>
    </rPh>
    <rPh sb="38" eb="39">
      <t>ケン</t>
    </rPh>
    <rPh sb="39" eb="40">
      <t>タン</t>
    </rPh>
    <rPh sb="45" eb="47">
      <t>ガッペイ</t>
    </rPh>
    <rPh sb="48" eb="50">
      <t>ヨビ</t>
    </rPh>
    <rPh sb="50" eb="52">
      <t>セッケイ</t>
    </rPh>
    <rPh sb="52" eb="54">
      <t>ギョウム</t>
    </rPh>
    <rPh sb="54" eb="56">
      <t>イタク</t>
    </rPh>
    <phoneticPr fontId="5"/>
  </si>
  <si>
    <t>令和４年度　地すべり対策工事　公共（その１）県単（その１）合併　地すべり観測解析業務委託</t>
    <rPh sb="0" eb="2">
      <t>レイワ</t>
    </rPh>
    <rPh sb="3" eb="4">
      <t>ネン</t>
    </rPh>
    <rPh sb="4" eb="5">
      <t>ド</t>
    </rPh>
    <rPh sb="6" eb="7">
      <t>ジ</t>
    </rPh>
    <rPh sb="10" eb="12">
      <t>タイサク</t>
    </rPh>
    <rPh sb="12" eb="14">
      <t>コウジ</t>
    </rPh>
    <rPh sb="15" eb="17">
      <t>コウキョウ</t>
    </rPh>
    <rPh sb="22" eb="23">
      <t>ケン</t>
    </rPh>
    <rPh sb="23" eb="24">
      <t>タン</t>
    </rPh>
    <rPh sb="29" eb="31">
      <t>ガッペイ</t>
    </rPh>
    <rPh sb="32" eb="33">
      <t>ジ</t>
    </rPh>
    <rPh sb="36" eb="38">
      <t>カンソク</t>
    </rPh>
    <rPh sb="38" eb="40">
      <t>カイセキ</t>
    </rPh>
    <rPh sb="40" eb="42">
      <t>ギョウム</t>
    </rPh>
    <rPh sb="42" eb="44">
      <t>イタク</t>
    </rPh>
    <phoneticPr fontId="5"/>
  </si>
  <si>
    <t>令和４年度　急傾斜地崩壊対策工事　県単（その２）　地質調査業務委託</t>
    <rPh sb="0" eb="2">
      <t>レイワ</t>
    </rPh>
    <rPh sb="3" eb="5">
      <t>ネンド</t>
    </rPh>
    <rPh sb="6" eb="7">
      <t>キュウ</t>
    </rPh>
    <rPh sb="7" eb="10">
      <t>ケイシャチ</t>
    </rPh>
    <rPh sb="10" eb="12">
      <t>ホウカイ</t>
    </rPh>
    <rPh sb="12" eb="14">
      <t>タイサク</t>
    </rPh>
    <rPh sb="14" eb="16">
      <t>コウ</t>
    </rPh>
    <phoneticPr fontId="5"/>
  </si>
  <si>
    <t>小田原市北ノ窪地内</t>
    <rPh sb="0" eb="3">
      <t>オダワラ</t>
    </rPh>
    <rPh sb="3" eb="4">
      <t>シ</t>
    </rPh>
    <rPh sb="4" eb="5">
      <t>キタ</t>
    </rPh>
    <rPh sb="6" eb="7">
      <t>クボ</t>
    </rPh>
    <rPh sb="7" eb="9">
      <t>チナイ</t>
    </rPh>
    <phoneticPr fontId="5"/>
  </si>
  <si>
    <t>令和４年度 通常砂防工事 公共（その２）　地質調査業務委託</t>
    <rPh sb="21" eb="23">
      <t>チシツ</t>
    </rPh>
    <rPh sb="23" eb="25">
      <t>チョウサ</t>
    </rPh>
    <phoneticPr fontId="4"/>
  </si>
  <si>
    <t>足柄下郡湯河原町吉浜地内</t>
    <rPh sb="0" eb="4">
      <t>アシガラシモグン</t>
    </rPh>
    <rPh sb="4" eb="8">
      <t>ユガワラマチ</t>
    </rPh>
    <rPh sb="8" eb="10">
      <t>ヨシハマ</t>
    </rPh>
    <rPh sb="10" eb="11">
      <t>チ</t>
    </rPh>
    <rPh sb="11" eb="12">
      <t>ナイ</t>
    </rPh>
    <phoneticPr fontId="5"/>
  </si>
  <si>
    <t>令和３年度 通常砂防工事 公共（その２）令和４年度 通常砂防工事 公共（その１）合併 測量業務委託</t>
    <rPh sb="0" eb="2">
      <t>レイワ</t>
    </rPh>
    <rPh sb="3" eb="5">
      <t>ネンド</t>
    </rPh>
    <rPh sb="6" eb="8">
      <t>ツウジョウ</t>
    </rPh>
    <rPh sb="8" eb="10">
      <t>サボウ</t>
    </rPh>
    <rPh sb="10" eb="12">
      <t>コウジ</t>
    </rPh>
    <rPh sb="13" eb="15">
      <t>コウキョウ</t>
    </rPh>
    <rPh sb="20" eb="22">
      <t>レイワ</t>
    </rPh>
    <rPh sb="23" eb="25">
      <t>ネンド</t>
    </rPh>
    <rPh sb="26" eb="28">
      <t>ツウジョウ</t>
    </rPh>
    <rPh sb="28" eb="30">
      <t>サボウ</t>
    </rPh>
    <rPh sb="30" eb="32">
      <t>コウジ</t>
    </rPh>
    <rPh sb="33" eb="35">
      <t>コウキョウ</t>
    </rPh>
    <rPh sb="40" eb="42">
      <t>ガッペイ</t>
    </rPh>
    <rPh sb="43" eb="45">
      <t>ソクリョウ</t>
    </rPh>
    <rPh sb="45" eb="47">
      <t>ギョウム</t>
    </rPh>
    <rPh sb="47" eb="49">
      <t>イタク</t>
    </rPh>
    <phoneticPr fontId="4"/>
  </si>
  <si>
    <t>火打沢</t>
    <rPh sb="0" eb="2">
      <t>ヒウチ</t>
    </rPh>
    <rPh sb="2" eb="3">
      <t>サワ</t>
    </rPh>
    <phoneticPr fontId="4"/>
  </si>
  <si>
    <t>足柄下郡箱根町宮城野地先</t>
    <rPh sb="0" eb="7">
      <t>アシガラシモグンハコネマチ</t>
    </rPh>
    <rPh sb="7" eb="10">
      <t>ミヤギノ</t>
    </rPh>
    <rPh sb="10" eb="12">
      <t>チサキ</t>
    </rPh>
    <phoneticPr fontId="4"/>
  </si>
  <si>
    <t>令和３年度交通安全施設等整備工事　県単（その1）交通安全施設補修工事　県単（その1）　令和４年度交通安全施設等整備工事　県単（その2）合併　設計業務委託</t>
    <rPh sb="0" eb="2">
      <t>レイワ</t>
    </rPh>
    <rPh sb="3" eb="5">
      <t>ネンド</t>
    </rPh>
    <rPh sb="5" eb="7">
      <t>コウツウ</t>
    </rPh>
    <rPh sb="7" eb="9">
      <t>アンゼン</t>
    </rPh>
    <rPh sb="9" eb="11">
      <t>シセツ</t>
    </rPh>
    <rPh sb="11" eb="12">
      <t>トウ</t>
    </rPh>
    <rPh sb="12" eb="14">
      <t>セイビ</t>
    </rPh>
    <rPh sb="14" eb="16">
      <t>コウジ</t>
    </rPh>
    <rPh sb="17" eb="18">
      <t>ケン</t>
    </rPh>
    <rPh sb="18" eb="19">
      <t>タン</t>
    </rPh>
    <rPh sb="24" eb="26">
      <t>コウツウ</t>
    </rPh>
    <rPh sb="26" eb="28">
      <t>アンゼン</t>
    </rPh>
    <rPh sb="28" eb="30">
      <t>シセツ</t>
    </rPh>
    <rPh sb="30" eb="32">
      <t>ホシュウ</t>
    </rPh>
    <rPh sb="32" eb="34">
      <t>コウジ</t>
    </rPh>
    <rPh sb="35" eb="36">
      <t>ケン</t>
    </rPh>
    <rPh sb="36" eb="37">
      <t>タン</t>
    </rPh>
    <rPh sb="43" eb="45">
      <t>レイワ</t>
    </rPh>
    <rPh sb="46" eb="48">
      <t>ネンド</t>
    </rPh>
    <rPh sb="48" eb="50">
      <t>コウツウ</t>
    </rPh>
    <rPh sb="50" eb="52">
      <t>アンゼン</t>
    </rPh>
    <rPh sb="52" eb="54">
      <t>シセツ</t>
    </rPh>
    <rPh sb="54" eb="55">
      <t>トウ</t>
    </rPh>
    <rPh sb="55" eb="57">
      <t>セイビ</t>
    </rPh>
    <rPh sb="57" eb="59">
      <t>コウジ</t>
    </rPh>
    <rPh sb="60" eb="61">
      <t>ケン</t>
    </rPh>
    <rPh sb="61" eb="62">
      <t>タン</t>
    </rPh>
    <rPh sb="67" eb="69">
      <t>ガッペイ</t>
    </rPh>
    <rPh sb="70" eb="72">
      <t>セッケイ</t>
    </rPh>
    <rPh sb="72" eb="74">
      <t>ギョウム</t>
    </rPh>
    <rPh sb="74" eb="76">
      <t>イタク</t>
    </rPh>
    <phoneticPr fontId="4"/>
  </si>
  <si>
    <t>県道75号（湯河原箱根仙石原）</t>
    <rPh sb="0" eb="2">
      <t>ケンドウ</t>
    </rPh>
    <rPh sb="4" eb="5">
      <t>ゴウ</t>
    </rPh>
    <rPh sb="6" eb="9">
      <t>ユガワラ</t>
    </rPh>
    <rPh sb="9" eb="11">
      <t>ハコネ</t>
    </rPh>
    <rPh sb="11" eb="14">
      <t>センゴクバラ</t>
    </rPh>
    <phoneticPr fontId="4"/>
  </si>
  <si>
    <t>足柄下郡湯河原町宮上地内（広部橋）</t>
    <rPh sb="0" eb="2">
      <t>アシガラ</t>
    </rPh>
    <rPh sb="2" eb="4">
      <t>シモグン</t>
    </rPh>
    <rPh sb="4" eb="8">
      <t>ユガワラマチ</t>
    </rPh>
    <rPh sb="8" eb="9">
      <t>ミヤ</t>
    </rPh>
    <rPh sb="9" eb="10">
      <t>カミ</t>
    </rPh>
    <rPh sb="10" eb="11">
      <t>チ</t>
    </rPh>
    <rPh sb="11" eb="12">
      <t>ナイ</t>
    </rPh>
    <rPh sb="13" eb="15">
      <t>ヒロベ</t>
    </rPh>
    <rPh sb="15" eb="16">
      <t>バシ</t>
    </rPh>
    <phoneticPr fontId="4"/>
  </si>
  <si>
    <t>令和３年度　交通安全施設等整備工事　公共（その5）　
令和４年度　交通安全施設等整備工事　県単（その34）合併
測量業務委託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7" eb="29">
      <t>レイワ</t>
    </rPh>
    <rPh sb="30" eb="32">
      <t>ネンド</t>
    </rPh>
    <rPh sb="33" eb="35">
      <t>コウツウ</t>
    </rPh>
    <rPh sb="35" eb="37">
      <t>アンゼン</t>
    </rPh>
    <rPh sb="37" eb="39">
      <t>シセツ</t>
    </rPh>
    <rPh sb="39" eb="40">
      <t>トウ</t>
    </rPh>
    <rPh sb="40" eb="42">
      <t>セイビ</t>
    </rPh>
    <rPh sb="42" eb="44">
      <t>コウジ</t>
    </rPh>
    <rPh sb="45" eb="46">
      <t>ケン</t>
    </rPh>
    <rPh sb="46" eb="47">
      <t>タン</t>
    </rPh>
    <rPh sb="53" eb="55">
      <t>ガッペイ</t>
    </rPh>
    <rPh sb="56" eb="58">
      <t>ソクリョウ</t>
    </rPh>
    <rPh sb="58" eb="60">
      <t>ギョウム</t>
    </rPh>
    <rPh sb="60" eb="62">
      <t>イタク</t>
    </rPh>
    <phoneticPr fontId="4"/>
  </si>
  <si>
    <t>県道717号（沼田国府津）</t>
    <rPh sb="0" eb="2">
      <t>ケンドウ</t>
    </rPh>
    <rPh sb="5" eb="6">
      <t>ゴウ</t>
    </rPh>
    <rPh sb="7" eb="12">
      <t>ヌマタコウヅ</t>
    </rPh>
    <phoneticPr fontId="4"/>
  </si>
  <si>
    <t>小田原市堀之内地内他</t>
    <rPh sb="0" eb="4">
      <t>オダワラシ</t>
    </rPh>
    <rPh sb="4" eb="7">
      <t>ホリノウチ</t>
    </rPh>
    <rPh sb="7" eb="9">
      <t>チナイ</t>
    </rPh>
    <rPh sb="9" eb="10">
      <t>ホカ</t>
    </rPh>
    <phoneticPr fontId="4"/>
  </si>
  <si>
    <t>令和３年度　急傾斜地崩壊対策工事（公共）１１２－１　地質調査業務委託</t>
    <rPh sb="0" eb="2">
      <t>レイワ</t>
    </rPh>
    <rPh sb="3" eb="5">
      <t>ネンド</t>
    </rPh>
    <rPh sb="6" eb="16">
      <t>キュウケイシャチホウカイタイサクコウジ</t>
    </rPh>
    <rPh sb="17" eb="19">
      <t>コウキョウ</t>
    </rPh>
    <rPh sb="26" eb="28">
      <t>チシツ</t>
    </rPh>
    <rPh sb="28" eb="30">
      <t>チョウサ</t>
    </rPh>
    <rPh sb="30" eb="32">
      <t>ギョウム</t>
    </rPh>
    <rPh sb="32" eb="34">
      <t>イタク</t>
    </rPh>
    <phoneticPr fontId="5"/>
  </si>
  <si>
    <t>下倉田町南地区</t>
    <rPh sb="0" eb="5">
      <t>シモクラタチョウミナミ</t>
    </rPh>
    <rPh sb="5" eb="7">
      <t>チク</t>
    </rPh>
    <phoneticPr fontId="5"/>
  </si>
  <si>
    <t>横浜市戸塚区下倉田町地内</t>
    <rPh sb="0" eb="3">
      <t>ヨコハマシ</t>
    </rPh>
    <rPh sb="3" eb="6">
      <t>トツカク</t>
    </rPh>
    <rPh sb="6" eb="10">
      <t>シモクラタチョウ</t>
    </rPh>
    <rPh sb="10" eb="11">
      <t>チ</t>
    </rPh>
    <rPh sb="11" eb="12">
      <t>ナイ</t>
    </rPh>
    <phoneticPr fontId="5"/>
  </si>
  <si>
    <t>令和３年度　公園整備工事（県単）その１　園地改修設計業務委託</t>
    <rPh sb="0" eb="2">
      <t>レイワ</t>
    </rPh>
    <rPh sb="3" eb="5">
      <t>ネンド</t>
    </rPh>
    <rPh sb="6" eb="8">
      <t>コウエン</t>
    </rPh>
    <rPh sb="8" eb="10">
      <t>セイビ</t>
    </rPh>
    <rPh sb="10" eb="12">
      <t>コウジ</t>
    </rPh>
    <rPh sb="13" eb="15">
      <t>ケンタン</t>
    </rPh>
    <rPh sb="20" eb="22">
      <t>エンチ</t>
    </rPh>
    <rPh sb="22" eb="24">
      <t>カイシュウ</t>
    </rPh>
    <rPh sb="24" eb="26">
      <t>セッケイ</t>
    </rPh>
    <rPh sb="26" eb="28">
      <t>ギョウム</t>
    </rPh>
    <rPh sb="28" eb="30">
      <t>イタク</t>
    </rPh>
    <phoneticPr fontId="5"/>
  </si>
  <si>
    <t>篠原園地</t>
    <rPh sb="0" eb="2">
      <t>シノハラ</t>
    </rPh>
    <rPh sb="2" eb="4">
      <t>エンチ</t>
    </rPh>
    <phoneticPr fontId="5"/>
  </si>
  <si>
    <t>横浜市港北区篠原台町地内</t>
    <rPh sb="0" eb="3">
      <t>ヨコハマシ</t>
    </rPh>
    <rPh sb="3" eb="6">
      <t>コウホクク</t>
    </rPh>
    <rPh sb="6" eb="8">
      <t>シノハラ</t>
    </rPh>
    <rPh sb="8" eb="9">
      <t>ダイ</t>
    </rPh>
    <rPh sb="9" eb="10">
      <t>マチ</t>
    </rPh>
    <rPh sb="10" eb="11">
      <t>チ</t>
    </rPh>
    <rPh sb="11" eb="12">
      <t>ナイ</t>
    </rPh>
    <phoneticPr fontId="5"/>
  </si>
  <si>
    <t>令和３年度　急傾斜地崩壊対策工事（県単）７６－２　地質調査業務委託</t>
    <rPh sb="0" eb="2">
      <t>レイワ</t>
    </rPh>
    <rPh sb="3" eb="5">
      <t>ネンド</t>
    </rPh>
    <rPh sb="6" eb="16">
      <t>キュウケイシャチホウカイタイサクコウジ</t>
    </rPh>
    <rPh sb="17" eb="18">
      <t>ケン</t>
    </rPh>
    <rPh sb="18" eb="19">
      <t>タン</t>
    </rPh>
    <rPh sb="25" eb="27">
      <t>チシツ</t>
    </rPh>
    <rPh sb="27" eb="29">
      <t>チョウサ</t>
    </rPh>
    <rPh sb="29" eb="31">
      <t>ギョウム</t>
    </rPh>
    <rPh sb="31" eb="33">
      <t>イタク</t>
    </rPh>
    <phoneticPr fontId="5"/>
  </si>
  <si>
    <t>朝比奈町内割地区</t>
    <rPh sb="0" eb="3">
      <t>アサヒナ</t>
    </rPh>
    <rPh sb="3" eb="4">
      <t>チョウ</t>
    </rPh>
    <rPh sb="4" eb="5">
      <t>ナイ</t>
    </rPh>
    <rPh sb="5" eb="6">
      <t>ワリ</t>
    </rPh>
    <rPh sb="6" eb="8">
      <t>チク</t>
    </rPh>
    <phoneticPr fontId="5"/>
  </si>
  <si>
    <t>横浜市金沢区朝比奈町地内</t>
    <rPh sb="0" eb="3">
      <t>ヨコハマシ</t>
    </rPh>
    <rPh sb="3" eb="5">
      <t>カナザワ</t>
    </rPh>
    <rPh sb="5" eb="6">
      <t>ク</t>
    </rPh>
    <rPh sb="6" eb="9">
      <t>アサヒナ</t>
    </rPh>
    <rPh sb="9" eb="10">
      <t>チョウ</t>
    </rPh>
    <rPh sb="10" eb="11">
      <t>チ</t>
    </rPh>
    <rPh sb="11" eb="12">
      <t>ナイ</t>
    </rPh>
    <phoneticPr fontId="5"/>
  </si>
  <si>
    <t>令和３年度 河川修繕工事（ゼロ県債）（その１）測量業務委託</t>
    <rPh sb="0" eb="2">
      <t>レイワ</t>
    </rPh>
    <rPh sb="3" eb="5">
      <t>ネンド</t>
    </rPh>
    <phoneticPr fontId="5"/>
  </si>
  <si>
    <t>二級河川 大岡川</t>
  </si>
  <si>
    <t>横浜市中区桜木町地先他</t>
  </si>
  <si>
    <t>令和３年度 河川修繕工事（ゼロ県債）（その２）測量業務委託</t>
    <rPh sb="0" eb="2">
      <t>レイワ</t>
    </rPh>
    <rPh sb="3" eb="5">
      <t>ネンド</t>
    </rPh>
    <phoneticPr fontId="5"/>
  </si>
  <si>
    <t>二級河川 侍従川</t>
  </si>
  <si>
    <t>横浜市金沢区柳町地先他</t>
  </si>
  <si>
    <t>令和３年度急傾斜地崩壊対策工事（県単）７３－２　地質調査業務委託</t>
    <rPh sb="0" eb="2">
      <t>レイワ</t>
    </rPh>
    <rPh sb="3" eb="5">
      <t>ネンド</t>
    </rPh>
    <rPh sb="5" eb="8">
      <t>キュウケイシャ</t>
    </rPh>
    <rPh sb="8" eb="9">
      <t>チ</t>
    </rPh>
    <rPh sb="9" eb="11">
      <t>ホウカイ</t>
    </rPh>
    <rPh sb="11" eb="13">
      <t>タイサク</t>
    </rPh>
    <rPh sb="13" eb="15">
      <t>コウジ</t>
    </rPh>
    <rPh sb="16" eb="17">
      <t>ケン</t>
    </rPh>
    <rPh sb="17" eb="18">
      <t>タン</t>
    </rPh>
    <rPh sb="24" eb="26">
      <t>チシツ</t>
    </rPh>
    <rPh sb="26" eb="28">
      <t>チョウサ</t>
    </rPh>
    <rPh sb="28" eb="30">
      <t>ギョウム</t>
    </rPh>
    <rPh sb="30" eb="32">
      <t>イタク</t>
    </rPh>
    <phoneticPr fontId="5"/>
  </si>
  <si>
    <t>横浜市磯子区磯子二丁目地内</t>
    <rPh sb="0" eb="2">
      <t>ヨコハマ</t>
    </rPh>
    <rPh sb="2" eb="3">
      <t>シ</t>
    </rPh>
    <rPh sb="3" eb="5">
      <t>イソゴ</t>
    </rPh>
    <rPh sb="5" eb="6">
      <t>ク</t>
    </rPh>
    <rPh sb="6" eb="8">
      <t>イソゴ</t>
    </rPh>
    <rPh sb="8" eb="11">
      <t>ニチョウメ</t>
    </rPh>
    <rPh sb="11" eb="12">
      <t>チ</t>
    </rPh>
    <rPh sb="12" eb="13">
      <t>ナイ</t>
    </rPh>
    <phoneticPr fontId="5"/>
  </si>
  <si>
    <t>令和３年度　河川修繕工事（ゼロ県債）（その３）測量業務委託</t>
    <rPh sb="0" eb="2">
      <t>レイワ</t>
    </rPh>
    <rPh sb="3" eb="5">
      <t>ネンド</t>
    </rPh>
    <phoneticPr fontId="5"/>
  </si>
  <si>
    <t>二級河川柏尾川</t>
  </si>
  <si>
    <t>横浜市栄区笠間一丁目地先他</t>
    <rPh sb="7" eb="8">
      <t>イチ</t>
    </rPh>
    <phoneticPr fontId="5"/>
  </si>
  <si>
    <t>鶴見区土砂災害警戒区域内他</t>
    <rPh sb="0" eb="3">
      <t>ツルミク</t>
    </rPh>
    <rPh sb="3" eb="5">
      <t>ドシャ</t>
    </rPh>
    <rPh sb="5" eb="7">
      <t>サイガイ</t>
    </rPh>
    <rPh sb="7" eb="9">
      <t>ケイカイ</t>
    </rPh>
    <rPh sb="9" eb="11">
      <t>クイキ</t>
    </rPh>
    <rPh sb="11" eb="12">
      <t>ナイ</t>
    </rPh>
    <rPh sb="12" eb="13">
      <t>ホカ</t>
    </rPh>
    <phoneticPr fontId="5"/>
  </si>
  <si>
    <t>横浜市鶴見区駒岡四丁目地内他</t>
  </si>
  <si>
    <t>令和３年度　通常砂防工事（公共）その３　基礎調査業務委託</t>
  </si>
  <si>
    <t>南区土砂災害警戒区域内他</t>
    <rPh sb="0" eb="2">
      <t>ミナミク</t>
    </rPh>
    <rPh sb="2" eb="4">
      <t>ドシャ</t>
    </rPh>
    <rPh sb="4" eb="6">
      <t>サイガイ</t>
    </rPh>
    <rPh sb="6" eb="8">
      <t>ケイカイ</t>
    </rPh>
    <rPh sb="8" eb="10">
      <t>クイキ</t>
    </rPh>
    <rPh sb="10" eb="11">
      <t>ナイ</t>
    </rPh>
    <rPh sb="11" eb="12">
      <t>ホカ</t>
    </rPh>
    <phoneticPr fontId="5"/>
  </si>
  <si>
    <t>横浜市南区庚台地内他</t>
  </si>
  <si>
    <t>令和３年度　河川修繕工事（県単）140-1　大岡川分水路トンネル点検業務委託</t>
  </si>
  <si>
    <t>二級河川大岡川分水路</t>
  </si>
  <si>
    <t>横浜市磯子区新森町～港南区日野五丁目地先</t>
    <rPh sb="0" eb="3">
      <t>ヨコハマシ</t>
    </rPh>
    <phoneticPr fontId="5"/>
  </si>
  <si>
    <t>令和３年度　急傾斜地崩壊工事（公共）９５－４設計業務委託</t>
    <rPh sb="0" eb="2">
      <t>レイワ</t>
    </rPh>
    <rPh sb="3" eb="4">
      <t>ネン</t>
    </rPh>
    <rPh sb="4" eb="5">
      <t>ド</t>
    </rPh>
    <rPh sb="6" eb="7">
      <t>キュウ</t>
    </rPh>
    <rPh sb="7" eb="9">
      <t>ケイシャ</t>
    </rPh>
    <rPh sb="9" eb="10">
      <t>チ</t>
    </rPh>
    <rPh sb="10" eb="12">
      <t>ホウカイ</t>
    </rPh>
    <rPh sb="12" eb="14">
      <t>コウジ</t>
    </rPh>
    <rPh sb="15" eb="17">
      <t>コウキョウ</t>
    </rPh>
    <rPh sb="22" eb="24">
      <t>セッケイ</t>
    </rPh>
    <rPh sb="24" eb="26">
      <t>ギョウム</t>
    </rPh>
    <rPh sb="26" eb="28">
      <t>イタク</t>
    </rPh>
    <phoneticPr fontId="5"/>
  </si>
  <si>
    <t>日野１丁目</t>
    <rPh sb="0" eb="1">
      <t>ヒ</t>
    </rPh>
    <rPh sb="1" eb="2">
      <t>ノ</t>
    </rPh>
    <rPh sb="3" eb="5">
      <t>チョウメ</t>
    </rPh>
    <phoneticPr fontId="5"/>
  </si>
  <si>
    <t>令和３年度　河川維持改修工事（県単）70-1　護岸詳細設計業務委託</t>
    <rPh sb="0" eb="2">
      <t>レイワ</t>
    </rPh>
    <rPh sb="3" eb="5">
      <t>ネンド</t>
    </rPh>
    <rPh sb="8" eb="10">
      <t>イジ</t>
    </rPh>
    <rPh sb="10" eb="12">
      <t>カイシュウ</t>
    </rPh>
    <rPh sb="16" eb="17">
      <t>タン</t>
    </rPh>
    <rPh sb="23" eb="25">
      <t>ゴガン</t>
    </rPh>
    <rPh sb="25" eb="27">
      <t>ショウサイ</t>
    </rPh>
    <rPh sb="27" eb="29">
      <t>セッケイ</t>
    </rPh>
    <phoneticPr fontId="5"/>
  </si>
  <si>
    <t>一級河川　早淵川</t>
    <rPh sb="0" eb="2">
      <t>イッキュウ</t>
    </rPh>
    <rPh sb="2" eb="4">
      <t>カセン</t>
    </rPh>
    <rPh sb="5" eb="7">
      <t>ハヤブチ</t>
    </rPh>
    <rPh sb="7" eb="8">
      <t>カワ</t>
    </rPh>
    <phoneticPr fontId="5"/>
  </si>
  <si>
    <t>横浜市港北区新吉田東三丁目地先他</t>
    <rPh sb="0" eb="3">
      <t>ヨコハマシ</t>
    </rPh>
    <rPh sb="3" eb="6">
      <t>コウホクク</t>
    </rPh>
    <rPh sb="6" eb="9">
      <t>シンヨシダ</t>
    </rPh>
    <rPh sb="9" eb="10">
      <t>ヒガシ</t>
    </rPh>
    <rPh sb="10" eb="13">
      <t>サンチョウメ</t>
    </rPh>
    <rPh sb="13" eb="15">
      <t>チサキ</t>
    </rPh>
    <rPh sb="15" eb="16">
      <t>ホカ</t>
    </rPh>
    <phoneticPr fontId="5"/>
  </si>
  <si>
    <t>令和３年度　河川改修工事（ゼロ県債）（その１）　令和４年度　河川改修工事　県単（その14）　合併　測量業務委託</t>
    <rPh sb="0" eb="2">
      <t>レイワ</t>
    </rPh>
    <rPh sb="3" eb="5">
      <t>ネンド</t>
    </rPh>
    <rPh sb="24" eb="26">
      <t>レイワ</t>
    </rPh>
    <rPh sb="27" eb="29">
      <t>ネンド</t>
    </rPh>
    <rPh sb="30" eb="32">
      <t>カセン</t>
    </rPh>
    <rPh sb="32" eb="34">
      <t>カイシュウ</t>
    </rPh>
    <rPh sb="34" eb="36">
      <t>コウジ</t>
    </rPh>
    <rPh sb="37" eb="38">
      <t>ケン</t>
    </rPh>
    <rPh sb="38" eb="39">
      <t>タン</t>
    </rPh>
    <rPh sb="46" eb="48">
      <t>ガッペイ</t>
    </rPh>
    <phoneticPr fontId="5"/>
  </si>
  <si>
    <t>二級河川柏尾川</t>
    <rPh sb="0" eb="7">
      <t>２キュウカセンカシオガワ</t>
    </rPh>
    <phoneticPr fontId="5"/>
  </si>
  <si>
    <t>横浜市栄区金井町地内</t>
  </si>
  <si>
    <t>令和3年度急傾斜地崩壊対策工事（公共）112－2 設計業務委託</t>
    <rPh sb="0" eb="2">
      <t>レイワ</t>
    </rPh>
    <rPh sb="3" eb="5">
      <t>ネンド</t>
    </rPh>
    <rPh sb="5" eb="6">
      <t>キュウ</t>
    </rPh>
    <rPh sb="6" eb="9">
      <t>ケイシャチ</t>
    </rPh>
    <rPh sb="9" eb="11">
      <t>ホウカイ</t>
    </rPh>
    <rPh sb="11" eb="13">
      <t>タイサク</t>
    </rPh>
    <rPh sb="13" eb="15">
      <t>コウジ</t>
    </rPh>
    <rPh sb="16" eb="18">
      <t>コウキョウ</t>
    </rPh>
    <rPh sb="25" eb="27">
      <t>セッケイ</t>
    </rPh>
    <rPh sb="27" eb="29">
      <t>ギョウム</t>
    </rPh>
    <rPh sb="29" eb="31">
      <t>イタク</t>
    </rPh>
    <phoneticPr fontId="5"/>
  </si>
  <si>
    <t>下倉田町南地区</t>
    <rPh sb="0" eb="4">
      <t>シモクラタチョウ</t>
    </rPh>
    <rPh sb="4" eb="5">
      <t>ミナミ</t>
    </rPh>
    <rPh sb="5" eb="7">
      <t>チク</t>
    </rPh>
    <phoneticPr fontId="5"/>
  </si>
  <si>
    <t>令和3年度 河川改修工事（県単）69-1 令和３年度 河川修繕工事（県単）136-1 令和４年度 河川改修工事 県単（その13） 合併 侍従川水系河川整備基本方針検討業務委託</t>
    <rPh sb="0" eb="2">
      <t>レイワ</t>
    </rPh>
    <rPh sb="3" eb="5">
      <t>ネンド</t>
    </rPh>
    <rPh sb="21" eb="23">
      <t>レイワ</t>
    </rPh>
    <rPh sb="24" eb="26">
      <t>ネンド</t>
    </rPh>
    <phoneticPr fontId="5"/>
  </si>
  <si>
    <t>二級河川侍従川</t>
  </si>
  <si>
    <t>令和３年度　急傾斜地崩壊対策工事（ゼロ県債）１５-１　設計業務委託</t>
    <rPh sb="0" eb="33">
      <t>レ</t>
    </rPh>
    <phoneticPr fontId="5"/>
  </si>
  <si>
    <t>横浜市金沢区朝比奈町地内</t>
    <rPh sb="0" eb="12">
      <t>ヨ</t>
    </rPh>
    <phoneticPr fontId="5"/>
  </si>
  <si>
    <t>令和４年度　河川改修工事　県単（その５）流量観測業務委託</t>
  </si>
  <si>
    <t>二級河川侍従川他</t>
  </si>
  <si>
    <t>横浜市金沢区大道一丁目地先他</t>
    <rPh sb="11" eb="13">
      <t>チサキ</t>
    </rPh>
    <phoneticPr fontId="5"/>
  </si>
  <si>
    <t>令和３年度　河川修繕工事　県単（その１）　令和４年度　河川修繕工事　県単（その９）　合併　測量業務委託</t>
    <rPh sb="0" eb="2">
      <t>レイワ</t>
    </rPh>
    <rPh sb="3" eb="5">
      <t>ネンド</t>
    </rPh>
    <rPh sb="6" eb="8">
      <t>カセン</t>
    </rPh>
    <rPh sb="8" eb="10">
      <t>シュウゼン</t>
    </rPh>
    <rPh sb="10" eb="12">
      <t>コウジ</t>
    </rPh>
    <rPh sb="13" eb="14">
      <t>ケン</t>
    </rPh>
    <rPh sb="14" eb="15">
      <t>タン</t>
    </rPh>
    <rPh sb="21" eb="23">
      <t>レイワ</t>
    </rPh>
    <rPh sb="24" eb="26">
      <t>ネンド</t>
    </rPh>
    <rPh sb="27" eb="29">
      <t>カセン</t>
    </rPh>
    <rPh sb="29" eb="31">
      <t>シュウゼン</t>
    </rPh>
    <rPh sb="31" eb="33">
      <t>コウジ</t>
    </rPh>
    <rPh sb="34" eb="35">
      <t>ケン</t>
    </rPh>
    <rPh sb="35" eb="36">
      <t>タン</t>
    </rPh>
    <rPh sb="42" eb="44">
      <t>ガッペイ</t>
    </rPh>
    <rPh sb="45" eb="47">
      <t>ソクリョウ</t>
    </rPh>
    <rPh sb="47" eb="49">
      <t>ギョウム</t>
    </rPh>
    <rPh sb="49" eb="51">
      <t>イタク</t>
    </rPh>
    <phoneticPr fontId="5"/>
  </si>
  <si>
    <t>横浜市緑区小山町地先他</t>
    <rPh sb="0" eb="3">
      <t>ヨコハマシ</t>
    </rPh>
    <rPh sb="3" eb="5">
      <t>ミドリク</t>
    </rPh>
    <rPh sb="5" eb="8">
      <t>コヤマチョウ</t>
    </rPh>
    <rPh sb="8" eb="10">
      <t>チサキ</t>
    </rPh>
    <rPh sb="10" eb="11">
      <t>ホカ</t>
    </rPh>
    <phoneticPr fontId="5"/>
  </si>
  <si>
    <t>令和３年度　急傾斜地崩壊対策工事　県単（その１）令和４年度　急傾斜地崩壊対策工事　県単（その６）合併　設計業務委託</t>
    <rPh sb="0" eb="2">
      <t>レイワ</t>
    </rPh>
    <rPh sb="3" eb="5">
      <t>ネンド</t>
    </rPh>
    <rPh sb="6" eb="9">
      <t>キュウケイシャ</t>
    </rPh>
    <rPh sb="9" eb="10">
      <t>チ</t>
    </rPh>
    <rPh sb="10" eb="12">
      <t>ホウカイ</t>
    </rPh>
    <rPh sb="12" eb="14">
      <t>タイサク</t>
    </rPh>
    <rPh sb="14" eb="16">
      <t>コウジ</t>
    </rPh>
    <rPh sb="17" eb="18">
      <t>ケン</t>
    </rPh>
    <rPh sb="18" eb="19">
      <t>タン</t>
    </rPh>
    <rPh sb="24" eb="26">
      <t>レイワ</t>
    </rPh>
    <rPh sb="27" eb="29">
      <t>ネンド</t>
    </rPh>
    <rPh sb="30" eb="31">
      <t>キュウ</t>
    </rPh>
    <rPh sb="31" eb="34">
      <t>ケイシャチ</t>
    </rPh>
    <rPh sb="34" eb="36">
      <t>ホウカイ</t>
    </rPh>
    <rPh sb="36" eb="38">
      <t>タイサク</t>
    </rPh>
    <rPh sb="38" eb="40">
      <t>コウジ</t>
    </rPh>
    <rPh sb="41" eb="42">
      <t>ケン</t>
    </rPh>
    <rPh sb="42" eb="43">
      <t>タン</t>
    </rPh>
    <rPh sb="48" eb="50">
      <t>ガッペイ</t>
    </rPh>
    <rPh sb="51" eb="53">
      <t>セッケイ</t>
    </rPh>
    <rPh sb="53" eb="55">
      <t>ギョウム</t>
    </rPh>
    <rPh sb="55" eb="57">
      <t>イタク</t>
    </rPh>
    <phoneticPr fontId="5"/>
  </si>
  <si>
    <t>令和４年度　公園整備工事　県単（その４）　修景施設改修実施設計業務委託</t>
    <rPh sb="0" eb="2">
      <t>レイワ</t>
    </rPh>
    <rPh sb="3" eb="5">
      <t>ネンド</t>
    </rPh>
    <rPh sb="6" eb="8">
      <t>コウエン</t>
    </rPh>
    <rPh sb="8" eb="10">
      <t>セイビ</t>
    </rPh>
    <rPh sb="10" eb="12">
      <t>コウジ</t>
    </rPh>
    <rPh sb="13" eb="14">
      <t>ケン</t>
    </rPh>
    <rPh sb="14" eb="15">
      <t>タン</t>
    </rPh>
    <rPh sb="21" eb="23">
      <t>シュウケイ</t>
    </rPh>
    <rPh sb="23" eb="25">
      <t>シセツ</t>
    </rPh>
    <rPh sb="25" eb="27">
      <t>カイシュウ</t>
    </rPh>
    <rPh sb="27" eb="29">
      <t>ジッシ</t>
    </rPh>
    <rPh sb="29" eb="31">
      <t>セッケイ</t>
    </rPh>
    <rPh sb="31" eb="33">
      <t>ギョウム</t>
    </rPh>
    <rPh sb="33" eb="35">
      <t>イタク</t>
    </rPh>
    <phoneticPr fontId="5"/>
  </si>
  <si>
    <t>横浜市保土ケ谷区花見台地内</t>
    <rPh sb="0" eb="3">
      <t>ヨコハマシ</t>
    </rPh>
    <rPh sb="3" eb="8">
      <t>ホドガヤク</t>
    </rPh>
    <rPh sb="8" eb="11">
      <t>ハナミダイ</t>
    </rPh>
    <rPh sb="11" eb="13">
      <t>チナイ</t>
    </rPh>
    <phoneticPr fontId="5"/>
  </si>
  <si>
    <t>令和４年度　都市公園整備工事　公共（その２）　令和４年度　公園整備工事　県単（その６）　合併　測量業務委託</t>
    <rPh sb="0" eb="2">
      <t>レイワ</t>
    </rPh>
    <rPh sb="3" eb="5">
      <t>ネンド</t>
    </rPh>
    <rPh sb="6" eb="8">
      <t>トシ</t>
    </rPh>
    <rPh sb="8" eb="10">
      <t>コウエン</t>
    </rPh>
    <rPh sb="10" eb="12">
      <t>セイビ</t>
    </rPh>
    <rPh sb="12" eb="14">
      <t>コウジ</t>
    </rPh>
    <rPh sb="15" eb="17">
      <t>コウキョウ</t>
    </rPh>
    <rPh sb="23" eb="25">
      <t>レイワ</t>
    </rPh>
    <rPh sb="26" eb="28">
      <t>ネンド</t>
    </rPh>
    <rPh sb="29" eb="31">
      <t>コウエン</t>
    </rPh>
    <rPh sb="31" eb="33">
      <t>セイビ</t>
    </rPh>
    <rPh sb="33" eb="35">
      <t>コウジ</t>
    </rPh>
    <rPh sb="36" eb="37">
      <t>ケン</t>
    </rPh>
    <rPh sb="37" eb="38">
      <t>タン</t>
    </rPh>
    <rPh sb="44" eb="46">
      <t>ガッペイ</t>
    </rPh>
    <rPh sb="47" eb="49">
      <t>ソクリョウ</t>
    </rPh>
    <rPh sb="49" eb="51">
      <t>ギョウム</t>
    </rPh>
    <rPh sb="51" eb="53">
      <t>イタク</t>
    </rPh>
    <phoneticPr fontId="5"/>
  </si>
  <si>
    <t>令和４年度　河川改修工事公共（その1）県単（その11）合併　測量業務委託</t>
    <rPh sb="0" eb="2">
      <t>レイワ</t>
    </rPh>
    <rPh sb="3" eb="5">
      <t>ネンド</t>
    </rPh>
    <rPh sb="27" eb="29">
      <t>ガッペイ</t>
    </rPh>
    <phoneticPr fontId="5"/>
  </si>
  <si>
    <t>横浜市栄区金井町地先他</t>
    <rPh sb="0" eb="3">
      <t>ヨコハマシ</t>
    </rPh>
    <rPh sb="3" eb="5">
      <t>サカエク</t>
    </rPh>
    <phoneticPr fontId="5"/>
  </si>
  <si>
    <t>令和４年度　都市公園整備工事　公共（その３）令和４年度　公園整備工事　県単（その７）合併　地質調査業務委託</t>
  </si>
  <si>
    <t>県立保土ケ谷公園</t>
  </si>
  <si>
    <t>横浜市保土ケ谷区花見台地内</t>
  </si>
  <si>
    <t>令和４年度　急傾斜地崩壊対策工事公共（その７）県単（その７）合併　測量業務委託</t>
    <rPh sb="0" eb="2">
      <t>レイワ</t>
    </rPh>
    <rPh sb="3" eb="4">
      <t>ネン</t>
    </rPh>
    <rPh sb="4" eb="5">
      <t>ド</t>
    </rPh>
    <rPh sb="6" eb="7">
      <t>キュウ</t>
    </rPh>
    <rPh sb="7" eb="10">
      <t>ケイシャチ</t>
    </rPh>
    <rPh sb="10" eb="12">
      <t>ホウカイ</t>
    </rPh>
    <rPh sb="12" eb="14">
      <t>タイサク</t>
    </rPh>
    <rPh sb="14" eb="16">
      <t>コウジ</t>
    </rPh>
    <rPh sb="16" eb="18">
      <t>コウキョウ</t>
    </rPh>
    <rPh sb="23" eb="24">
      <t>ケン</t>
    </rPh>
    <rPh sb="24" eb="25">
      <t>タン</t>
    </rPh>
    <rPh sb="30" eb="32">
      <t>ガッペイ</t>
    </rPh>
    <rPh sb="33" eb="35">
      <t>ソクリョウ</t>
    </rPh>
    <rPh sb="35" eb="37">
      <t>ギョウム</t>
    </rPh>
    <rPh sb="37" eb="39">
      <t>イタク</t>
    </rPh>
    <phoneticPr fontId="5"/>
  </si>
  <si>
    <t>鶴見一丁目地区他</t>
    <rPh sb="0" eb="2">
      <t>ツルミ</t>
    </rPh>
    <rPh sb="2" eb="3">
      <t>イチ</t>
    </rPh>
    <rPh sb="3" eb="5">
      <t>チョウメ</t>
    </rPh>
    <rPh sb="5" eb="7">
      <t>チク</t>
    </rPh>
    <rPh sb="7" eb="8">
      <t>ホカ</t>
    </rPh>
    <phoneticPr fontId="5"/>
  </si>
  <si>
    <t>横浜市鶴見区鶴見一丁目地内他</t>
    <rPh sb="0" eb="3">
      <t>ヨコハマシ</t>
    </rPh>
    <rPh sb="3" eb="6">
      <t>ツルミク</t>
    </rPh>
    <rPh sb="6" eb="8">
      <t>ツルミ</t>
    </rPh>
    <rPh sb="8" eb="9">
      <t>イチ</t>
    </rPh>
    <rPh sb="9" eb="11">
      <t>チョウメ</t>
    </rPh>
    <rPh sb="11" eb="12">
      <t>チ</t>
    </rPh>
    <rPh sb="12" eb="13">
      <t>ナイ</t>
    </rPh>
    <rPh sb="13" eb="14">
      <t>ホカ</t>
    </rPh>
    <phoneticPr fontId="5"/>
  </si>
  <si>
    <t>令和３年度　急傾斜地崩壊対策工事　公共（その８）令和４年度　急傾斜地崩壊対策工事　公共（その２１）合併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レイワ</t>
    </rPh>
    <rPh sb="27" eb="29">
      <t>ネンド</t>
    </rPh>
    <rPh sb="30" eb="31">
      <t>キュウ</t>
    </rPh>
    <rPh sb="31" eb="34">
      <t>ケイシャチ</t>
    </rPh>
    <rPh sb="34" eb="40">
      <t>ホウカイタイサクコウジ</t>
    </rPh>
    <rPh sb="41" eb="43">
      <t>コウキョウ</t>
    </rPh>
    <rPh sb="49" eb="51">
      <t>ガッペイ</t>
    </rPh>
    <rPh sb="52" eb="54">
      <t>チシツ</t>
    </rPh>
    <rPh sb="54" eb="56">
      <t>チョウサ</t>
    </rPh>
    <rPh sb="56" eb="60">
      <t>ギョウムイタク</t>
    </rPh>
    <phoneticPr fontId="5"/>
  </si>
  <si>
    <t>釜利谷町宮ヶ谷地区</t>
    <rPh sb="0" eb="9">
      <t>カマリヤチョウミヤガヤチク</t>
    </rPh>
    <phoneticPr fontId="5"/>
  </si>
  <si>
    <t>横浜市金沢区釜利谷東四丁目地内</t>
    <rPh sb="0" eb="3">
      <t>ヨコハマシ</t>
    </rPh>
    <rPh sb="3" eb="6">
      <t>カナザワク</t>
    </rPh>
    <rPh sb="6" eb="9">
      <t>カマリヤ</t>
    </rPh>
    <rPh sb="9" eb="10">
      <t>ヒガシ</t>
    </rPh>
    <rPh sb="10" eb="11">
      <t>ヨン</t>
    </rPh>
    <rPh sb="11" eb="13">
      <t>チョウメ</t>
    </rPh>
    <rPh sb="13" eb="14">
      <t>チ</t>
    </rPh>
    <rPh sb="14" eb="15">
      <t>ナイ</t>
    </rPh>
    <phoneticPr fontId="5"/>
  </si>
  <si>
    <t>令和３年度通常砂防工事　公共(その９)令和４年度通常砂防工事　公共（その６）合併　基礎調査業務委託</t>
    <rPh sb="0" eb="2">
      <t>レイワ</t>
    </rPh>
    <rPh sb="3" eb="5">
      <t>ネンド</t>
    </rPh>
    <rPh sb="5" eb="7">
      <t>ツウジョウ</t>
    </rPh>
    <rPh sb="7" eb="9">
      <t>サボウ</t>
    </rPh>
    <rPh sb="9" eb="11">
      <t>コウジ</t>
    </rPh>
    <rPh sb="12" eb="14">
      <t>コウキョウ</t>
    </rPh>
    <rPh sb="19" eb="21">
      <t>レイワ</t>
    </rPh>
    <rPh sb="22" eb="24">
      <t>ネンド</t>
    </rPh>
    <rPh sb="24" eb="30">
      <t>ツウジョウサボウコウジ</t>
    </rPh>
    <rPh sb="31" eb="33">
      <t>コウキョウ</t>
    </rPh>
    <rPh sb="38" eb="40">
      <t>ガッペイ</t>
    </rPh>
    <rPh sb="41" eb="43">
      <t>キソ</t>
    </rPh>
    <rPh sb="43" eb="45">
      <t>チョウサ</t>
    </rPh>
    <rPh sb="45" eb="47">
      <t>ギョウム</t>
    </rPh>
    <rPh sb="47" eb="49">
      <t>イタク</t>
    </rPh>
    <phoneticPr fontId="5"/>
  </si>
  <si>
    <t>横浜市鶴見区土砂災害警戒区域内他</t>
    <rPh sb="0" eb="3">
      <t>ヨコハマシ</t>
    </rPh>
    <rPh sb="3" eb="6">
      <t>ツルミク</t>
    </rPh>
    <rPh sb="6" eb="8">
      <t>ドシャ</t>
    </rPh>
    <rPh sb="8" eb="10">
      <t>サイガイ</t>
    </rPh>
    <rPh sb="10" eb="12">
      <t>ケイカイ</t>
    </rPh>
    <rPh sb="12" eb="14">
      <t>クイキ</t>
    </rPh>
    <rPh sb="14" eb="15">
      <t>ナイ</t>
    </rPh>
    <rPh sb="15" eb="16">
      <t>ホカ</t>
    </rPh>
    <phoneticPr fontId="5"/>
  </si>
  <si>
    <t>横浜市鶴見区鶴見二丁目地内他</t>
    <rPh sb="0" eb="3">
      <t>ヨコハマシ</t>
    </rPh>
    <rPh sb="3" eb="6">
      <t>ツルミク</t>
    </rPh>
    <rPh sb="6" eb="8">
      <t>ツルミ</t>
    </rPh>
    <rPh sb="8" eb="9">
      <t>ニ</t>
    </rPh>
    <rPh sb="9" eb="11">
      <t>チョウメ</t>
    </rPh>
    <rPh sb="11" eb="13">
      <t>チナイ</t>
    </rPh>
    <rPh sb="13" eb="14">
      <t>ホカ</t>
    </rPh>
    <phoneticPr fontId="5"/>
  </si>
  <si>
    <t>令和３年度通常砂防工事　公共（その４）　令和４年度　通常砂防工事　公共（その１）　合併　基礎調査業務委託</t>
    <rPh sb="0" eb="2">
      <t>レイワ</t>
    </rPh>
    <rPh sb="3" eb="5">
      <t>ネンド</t>
    </rPh>
    <rPh sb="5" eb="11">
      <t>ツウジョウサボウコウジ</t>
    </rPh>
    <rPh sb="12" eb="14">
      <t>コウキョウ</t>
    </rPh>
    <rPh sb="20" eb="22">
      <t>レイワ</t>
    </rPh>
    <rPh sb="23" eb="25">
      <t>ネンド</t>
    </rPh>
    <rPh sb="26" eb="32">
      <t>ツウジョウサボウコウジ</t>
    </rPh>
    <rPh sb="33" eb="35">
      <t>コウキョウ</t>
    </rPh>
    <rPh sb="41" eb="43">
      <t>ガッペイ</t>
    </rPh>
    <rPh sb="44" eb="46">
      <t>キソ</t>
    </rPh>
    <rPh sb="46" eb="48">
      <t>チョウサ</t>
    </rPh>
    <rPh sb="48" eb="50">
      <t>ギョウム</t>
    </rPh>
    <rPh sb="50" eb="52">
      <t>イタク</t>
    </rPh>
    <phoneticPr fontId="5"/>
  </si>
  <si>
    <t>横浜市南区土砂災害警戒区域内他</t>
    <rPh sb="0" eb="3">
      <t>ヨコハマシ</t>
    </rPh>
    <rPh sb="3" eb="4">
      <t>ミナミ</t>
    </rPh>
    <rPh sb="4" eb="5">
      <t>ク</t>
    </rPh>
    <rPh sb="5" eb="7">
      <t>ドシャ</t>
    </rPh>
    <rPh sb="7" eb="9">
      <t>サイガイ</t>
    </rPh>
    <rPh sb="9" eb="11">
      <t>ケイカイ</t>
    </rPh>
    <rPh sb="11" eb="13">
      <t>クイキ</t>
    </rPh>
    <rPh sb="13" eb="14">
      <t>ナイ</t>
    </rPh>
    <rPh sb="14" eb="15">
      <t>ホカ</t>
    </rPh>
    <phoneticPr fontId="5"/>
  </si>
  <si>
    <t>横浜市南区永田東一丁目地内他</t>
    <rPh sb="0" eb="3">
      <t>ヨコハマシ</t>
    </rPh>
    <rPh sb="3" eb="5">
      <t>ミナミク</t>
    </rPh>
    <rPh sb="5" eb="7">
      <t>ナガタ</t>
    </rPh>
    <rPh sb="7" eb="8">
      <t>ヒガシ</t>
    </rPh>
    <rPh sb="8" eb="11">
      <t>イッチョウメ</t>
    </rPh>
    <rPh sb="11" eb="12">
      <t>チ</t>
    </rPh>
    <rPh sb="12" eb="13">
      <t>ナイ</t>
    </rPh>
    <rPh sb="13" eb="14">
      <t>ホカ</t>
    </rPh>
    <phoneticPr fontId="5"/>
  </si>
  <si>
    <t>令和３年度　通常砂防工事　公共（その５）　令和４年度　通常砂防工事　公共（その２）　合併　基礎調査業務委託</t>
    <rPh sb="0" eb="2">
      <t>レイワ</t>
    </rPh>
    <rPh sb="3" eb="5">
      <t>ネンド</t>
    </rPh>
    <rPh sb="6" eb="12">
      <t>ツウジョウサボウコウジ</t>
    </rPh>
    <rPh sb="13" eb="15">
      <t>コウキョウ</t>
    </rPh>
    <rPh sb="21" eb="23">
      <t>レイワ</t>
    </rPh>
    <rPh sb="24" eb="26">
      <t>ネンド</t>
    </rPh>
    <rPh sb="27" eb="33">
      <t>ツウジョウサボウコウジ</t>
    </rPh>
    <rPh sb="34" eb="36">
      <t>コウキョウ</t>
    </rPh>
    <rPh sb="42" eb="44">
      <t>ガッペイ</t>
    </rPh>
    <rPh sb="45" eb="47">
      <t>キソ</t>
    </rPh>
    <rPh sb="47" eb="49">
      <t>チョウサ</t>
    </rPh>
    <rPh sb="49" eb="51">
      <t>ギョウム</t>
    </rPh>
    <rPh sb="51" eb="53">
      <t>イタク</t>
    </rPh>
    <phoneticPr fontId="5"/>
  </si>
  <si>
    <t>横浜市磯子区土砂災害警戒区域内他</t>
    <rPh sb="0" eb="3">
      <t>ヨコハマシ</t>
    </rPh>
    <rPh sb="3" eb="5">
      <t>イソゴ</t>
    </rPh>
    <rPh sb="5" eb="6">
      <t>ク</t>
    </rPh>
    <rPh sb="6" eb="8">
      <t>ドシャ</t>
    </rPh>
    <rPh sb="8" eb="10">
      <t>サイガイ</t>
    </rPh>
    <rPh sb="10" eb="12">
      <t>ケイカイ</t>
    </rPh>
    <rPh sb="12" eb="14">
      <t>クイキ</t>
    </rPh>
    <rPh sb="14" eb="15">
      <t>ナイ</t>
    </rPh>
    <rPh sb="15" eb="16">
      <t>ホカ</t>
    </rPh>
    <phoneticPr fontId="5"/>
  </si>
  <si>
    <t>横浜市磯子区東町地内他</t>
    <rPh sb="0" eb="3">
      <t>ヨコハマシ</t>
    </rPh>
    <rPh sb="3" eb="6">
      <t>イソゴク</t>
    </rPh>
    <rPh sb="6" eb="7">
      <t>ヒガシ</t>
    </rPh>
    <rPh sb="7" eb="8">
      <t>チョウ</t>
    </rPh>
    <rPh sb="8" eb="9">
      <t>チ</t>
    </rPh>
    <rPh sb="9" eb="10">
      <t>ナイ</t>
    </rPh>
    <rPh sb="10" eb="11">
      <t>ホカ</t>
    </rPh>
    <phoneticPr fontId="5"/>
  </si>
  <si>
    <t>令和３年度　通常砂防工事　公共（その６）　令和４年度　通常砂防工事　公共（その３）　合併　基礎調査業務委託</t>
    <rPh sb="0" eb="2">
      <t>レイワ</t>
    </rPh>
    <rPh sb="3" eb="5">
      <t>ネンド</t>
    </rPh>
    <rPh sb="6" eb="12">
      <t>ツウジョウサボウコウジ</t>
    </rPh>
    <rPh sb="13" eb="15">
      <t>コウキョウ</t>
    </rPh>
    <rPh sb="21" eb="23">
      <t>レイワ</t>
    </rPh>
    <rPh sb="24" eb="26">
      <t>ネンド</t>
    </rPh>
    <rPh sb="27" eb="33">
      <t>ツウジョウサボウコウジ</t>
    </rPh>
    <rPh sb="34" eb="36">
      <t>コウキョウ</t>
    </rPh>
    <rPh sb="42" eb="44">
      <t>ガッペイ</t>
    </rPh>
    <rPh sb="45" eb="47">
      <t>キソ</t>
    </rPh>
    <rPh sb="47" eb="49">
      <t>チョウサ</t>
    </rPh>
    <rPh sb="49" eb="51">
      <t>ギョウム</t>
    </rPh>
    <rPh sb="51" eb="53">
      <t>イタク</t>
    </rPh>
    <phoneticPr fontId="5"/>
  </si>
  <si>
    <t>横浜市保土ヶ谷区土砂災害警戒区域内他</t>
    <rPh sb="0" eb="3">
      <t>ヨコハマシ</t>
    </rPh>
    <rPh sb="3" eb="7">
      <t>ホドガヤ</t>
    </rPh>
    <rPh sb="7" eb="8">
      <t>ク</t>
    </rPh>
    <rPh sb="8" eb="10">
      <t>ドシャ</t>
    </rPh>
    <rPh sb="10" eb="12">
      <t>サイガイ</t>
    </rPh>
    <rPh sb="12" eb="14">
      <t>ケイカイ</t>
    </rPh>
    <rPh sb="14" eb="16">
      <t>クイキ</t>
    </rPh>
    <rPh sb="16" eb="17">
      <t>ナイ</t>
    </rPh>
    <rPh sb="17" eb="18">
      <t>ホカ</t>
    </rPh>
    <phoneticPr fontId="5"/>
  </si>
  <si>
    <t>横浜市保土ヶ谷区上菅田町地内他</t>
    <rPh sb="0" eb="3">
      <t>ヨコハマシ</t>
    </rPh>
    <rPh sb="3" eb="8">
      <t>ホドガヤク</t>
    </rPh>
    <rPh sb="8" eb="9">
      <t>カミ</t>
    </rPh>
    <rPh sb="9" eb="12">
      <t>スゲタチョウ</t>
    </rPh>
    <rPh sb="12" eb="13">
      <t>チ</t>
    </rPh>
    <rPh sb="13" eb="14">
      <t>ナイ</t>
    </rPh>
    <rPh sb="14" eb="15">
      <t>ホカ</t>
    </rPh>
    <phoneticPr fontId="5"/>
  </si>
  <si>
    <t>令和３年度通常砂防工事　公共（その７）　令和４年度　通常砂防工事　公共（その４）　合併　基礎調査業務委託</t>
    <rPh sb="0" eb="2">
      <t>レイワ</t>
    </rPh>
    <rPh sb="3" eb="5">
      <t>ネンド</t>
    </rPh>
    <rPh sb="5" eb="11">
      <t>ツウジョウサボウコウジ</t>
    </rPh>
    <rPh sb="12" eb="14">
      <t>コウキョウ</t>
    </rPh>
    <rPh sb="20" eb="22">
      <t>レイワ</t>
    </rPh>
    <rPh sb="23" eb="25">
      <t>ネンド</t>
    </rPh>
    <rPh sb="26" eb="32">
      <t>ツウジョウサボウコウジ</t>
    </rPh>
    <rPh sb="33" eb="35">
      <t>コウキョウ</t>
    </rPh>
    <rPh sb="41" eb="43">
      <t>ガッペイ</t>
    </rPh>
    <rPh sb="44" eb="46">
      <t>キソ</t>
    </rPh>
    <rPh sb="46" eb="48">
      <t>チョウサ</t>
    </rPh>
    <rPh sb="48" eb="50">
      <t>ギョウム</t>
    </rPh>
    <rPh sb="50" eb="52">
      <t>イタク</t>
    </rPh>
    <phoneticPr fontId="5"/>
  </si>
  <si>
    <t>横浜市金沢区土砂災害警戒区域内他</t>
    <rPh sb="0" eb="3">
      <t>ヨコハマシ</t>
    </rPh>
    <rPh sb="3" eb="5">
      <t>カナザワ</t>
    </rPh>
    <rPh sb="5" eb="6">
      <t>ク</t>
    </rPh>
    <rPh sb="6" eb="8">
      <t>ドシャ</t>
    </rPh>
    <rPh sb="8" eb="10">
      <t>サイガイ</t>
    </rPh>
    <rPh sb="10" eb="12">
      <t>ケイカイ</t>
    </rPh>
    <rPh sb="12" eb="14">
      <t>クイキ</t>
    </rPh>
    <rPh sb="14" eb="15">
      <t>ナイ</t>
    </rPh>
    <rPh sb="15" eb="16">
      <t>ホカ</t>
    </rPh>
    <phoneticPr fontId="5"/>
  </si>
  <si>
    <t>横浜市金沢区昭和町地内他</t>
    <rPh sb="0" eb="3">
      <t>ヨコハマシ</t>
    </rPh>
    <rPh sb="3" eb="6">
      <t>カナザワク</t>
    </rPh>
    <rPh sb="6" eb="8">
      <t>ショウワ</t>
    </rPh>
    <rPh sb="8" eb="9">
      <t>チョウ</t>
    </rPh>
    <rPh sb="9" eb="10">
      <t>チ</t>
    </rPh>
    <rPh sb="10" eb="11">
      <t>ナイ</t>
    </rPh>
    <rPh sb="11" eb="12">
      <t>ホカ</t>
    </rPh>
    <phoneticPr fontId="5"/>
  </si>
  <si>
    <t>令和３年度通常砂防工事　公共(その８)令和４年度　通常砂防工事　公共（その５）合併　基礎調査業務委託</t>
    <rPh sb="0" eb="2">
      <t>レイワ</t>
    </rPh>
    <rPh sb="3" eb="5">
      <t>ネンド</t>
    </rPh>
    <rPh sb="5" eb="7">
      <t>ツウジョウ</t>
    </rPh>
    <rPh sb="7" eb="9">
      <t>サボウ</t>
    </rPh>
    <rPh sb="9" eb="11">
      <t>コウジ</t>
    </rPh>
    <rPh sb="12" eb="14">
      <t>コウキョウ</t>
    </rPh>
    <rPh sb="19" eb="21">
      <t>レイワ</t>
    </rPh>
    <rPh sb="22" eb="24">
      <t>ネンド</t>
    </rPh>
    <rPh sb="25" eb="31">
      <t>ツウジョウサボウコウジ</t>
    </rPh>
    <rPh sb="32" eb="34">
      <t>コウキョウ</t>
    </rPh>
    <rPh sb="39" eb="41">
      <t>ガッペイ</t>
    </rPh>
    <rPh sb="42" eb="44">
      <t>キソ</t>
    </rPh>
    <rPh sb="44" eb="46">
      <t>チョウサ</t>
    </rPh>
    <rPh sb="46" eb="48">
      <t>ギョウム</t>
    </rPh>
    <rPh sb="48" eb="50">
      <t>イタク</t>
    </rPh>
    <phoneticPr fontId="5"/>
  </si>
  <si>
    <t>横浜市栄区土砂災害警戒区域内他</t>
    <rPh sb="0" eb="3">
      <t>ヨコハマシ</t>
    </rPh>
    <rPh sb="3" eb="4">
      <t>サカエ</t>
    </rPh>
    <rPh sb="4" eb="5">
      <t>ク</t>
    </rPh>
    <rPh sb="5" eb="7">
      <t>ドシャ</t>
    </rPh>
    <rPh sb="7" eb="9">
      <t>サイガイ</t>
    </rPh>
    <rPh sb="9" eb="11">
      <t>ケイカイ</t>
    </rPh>
    <rPh sb="11" eb="13">
      <t>クイキ</t>
    </rPh>
    <rPh sb="13" eb="14">
      <t>ナイ</t>
    </rPh>
    <rPh sb="14" eb="15">
      <t>ホカ</t>
    </rPh>
    <phoneticPr fontId="5"/>
  </si>
  <si>
    <t>令和4年度　急傾斜地崩壊対策工事　県単（その１４）測量業務委託</t>
    <rPh sb="0" eb="2">
      <t>レイワ</t>
    </rPh>
    <rPh sb="3" eb="5">
      <t>ネンド</t>
    </rPh>
    <rPh sb="6" eb="9">
      <t>キュウケイシャ</t>
    </rPh>
    <rPh sb="9" eb="10">
      <t>チ</t>
    </rPh>
    <rPh sb="10" eb="12">
      <t>ホウカイ</t>
    </rPh>
    <rPh sb="12" eb="14">
      <t>タイサク</t>
    </rPh>
    <rPh sb="14" eb="16">
      <t>コウジ</t>
    </rPh>
    <rPh sb="17" eb="18">
      <t>ケン</t>
    </rPh>
    <rPh sb="18" eb="19">
      <t>タン</t>
    </rPh>
    <rPh sb="25" eb="27">
      <t>ソクリョウ</t>
    </rPh>
    <rPh sb="27" eb="29">
      <t>ギョウム</t>
    </rPh>
    <rPh sb="29" eb="31">
      <t>イタク</t>
    </rPh>
    <phoneticPr fontId="5"/>
  </si>
  <si>
    <t>西之谷町Ｄ地区他</t>
    <rPh sb="0" eb="3">
      <t>ニシノヤ</t>
    </rPh>
    <rPh sb="3" eb="4">
      <t>チョウ</t>
    </rPh>
    <rPh sb="5" eb="7">
      <t>チク</t>
    </rPh>
    <rPh sb="7" eb="8">
      <t>ホカ</t>
    </rPh>
    <phoneticPr fontId="5"/>
  </si>
  <si>
    <t>横浜市中区西之谷町地内他</t>
    <rPh sb="5" eb="8">
      <t>ニシノヤ</t>
    </rPh>
    <rPh sb="8" eb="9">
      <t>チョウ</t>
    </rPh>
    <rPh sb="9" eb="10">
      <t>チ</t>
    </rPh>
    <rPh sb="10" eb="11">
      <t>ナイ</t>
    </rPh>
    <rPh sb="11" eb="12">
      <t>ホカ</t>
    </rPh>
    <phoneticPr fontId="5"/>
  </si>
  <si>
    <t>令和4年度　急傾斜地崩壊対策工事　県単（その１５）測量業務委託</t>
    <rPh sb="0" eb="2">
      <t>レイワ</t>
    </rPh>
    <rPh sb="3" eb="5">
      <t>ネンド</t>
    </rPh>
    <rPh sb="6" eb="9">
      <t>キュウケイシャ</t>
    </rPh>
    <rPh sb="9" eb="10">
      <t>チ</t>
    </rPh>
    <rPh sb="10" eb="12">
      <t>ホウカイ</t>
    </rPh>
    <rPh sb="12" eb="14">
      <t>タイサク</t>
    </rPh>
    <rPh sb="14" eb="16">
      <t>コウジ</t>
    </rPh>
    <rPh sb="17" eb="18">
      <t>ケン</t>
    </rPh>
    <rPh sb="18" eb="19">
      <t>タン</t>
    </rPh>
    <rPh sb="25" eb="27">
      <t>ソクリョウ</t>
    </rPh>
    <rPh sb="27" eb="29">
      <t>ギョウム</t>
    </rPh>
    <rPh sb="29" eb="31">
      <t>イタク</t>
    </rPh>
    <phoneticPr fontId="5"/>
  </si>
  <si>
    <t>横浜市南区堀ノ内町二丁目地内他</t>
    <rPh sb="5" eb="6">
      <t>ホリ</t>
    </rPh>
    <rPh sb="7" eb="8">
      <t>ウチ</t>
    </rPh>
    <rPh sb="8" eb="9">
      <t>チョウ</t>
    </rPh>
    <rPh sb="9" eb="12">
      <t>ニチョウメ</t>
    </rPh>
    <rPh sb="12" eb="13">
      <t>チ</t>
    </rPh>
    <rPh sb="13" eb="14">
      <t>ナイ</t>
    </rPh>
    <rPh sb="14" eb="15">
      <t>ホカ</t>
    </rPh>
    <phoneticPr fontId="5"/>
  </si>
  <si>
    <t>横浜市金沢区六浦東1丁目地内他</t>
    <rPh sb="0" eb="3">
      <t>ヨコハマシ</t>
    </rPh>
    <rPh sb="3" eb="5">
      <t>カナザワ</t>
    </rPh>
    <rPh sb="5" eb="6">
      <t>ク</t>
    </rPh>
    <rPh sb="6" eb="8">
      <t>ムツウラ</t>
    </rPh>
    <rPh sb="8" eb="9">
      <t>ヒガシ</t>
    </rPh>
    <rPh sb="10" eb="12">
      <t>チョウメ</t>
    </rPh>
    <rPh sb="12" eb="13">
      <t>チ</t>
    </rPh>
    <rPh sb="13" eb="14">
      <t>ナイ</t>
    </rPh>
    <rPh sb="14" eb="15">
      <t>ホカ</t>
    </rPh>
    <phoneticPr fontId="5"/>
  </si>
  <si>
    <t>令和３年度　急傾斜地崩壊対策工事　公共（その１２）　測量業務委託</t>
    <rPh sb="0" eb="2">
      <t>レイワ</t>
    </rPh>
    <rPh sb="3" eb="5">
      <t>ネンド</t>
    </rPh>
    <rPh sb="6" eb="7">
      <t>キュウ</t>
    </rPh>
    <rPh sb="7" eb="10">
      <t>ケイシャチ</t>
    </rPh>
    <rPh sb="10" eb="12">
      <t>ホウカイ</t>
    </rPh>
    <rPh sb="12" eb="14">
      <t>タイサク</t>
    </rPh>
    <rPh sb="14" eb="16">
      <t>コウジ</t>
    </rPh>
    <rPh sb="17" eb="19">
      <t>コウキョウ</t>
    </rPh>
    <rPh sb="26" eb="28">
      <t>ソクリョウ</t>
    </rPh>
    <rPh sb="28" eb="30">
      <t>ギョウム</t>
    </rPh>
    <rPh sb="30" eb="32">
      <t>イタク</t>
    </rPh>
    <phoneticPr fontId="5"/>
  </si>
  <si>
    <t>弘明寺町地区</t>
    <rPh sb="0" eb="4">
      <t>グミョウジチョウ</t>
    </rPh>
    <rPh sb="4" eb="6">
      <t>チク</t>
    </rPh>
    <phoneticPr fontId="5"/>
  </si>
  <si>
    <t>横浜市南区弘明寺町地内</t>
    <rPh sb="0" eb="3">
      <t>ヨコハマシ</t>
    </rPh>
    <rPh sb="3" eb="5">
      <t>ミナミク</t>
    </rPh>
    <rPh sb="5" eb="8">
      <t>グミョウジ</t>
    </rPh>
    <rPh sb="8" eb="9">
      <t>マチ</t>
    </rPh>
    <rPh sb="9" eb="10">
      <t>チ</t>
    </rPh>
    <rPh sb="10" eb="11">
      <t>ナイ</t>
    </rPh>
    <phoneticPr fontId="5"/>
  </si>
  <si>
    <t>令和４年度　急傾斜地崩壊対策工事　県単（その２０）　測量業務委託</t>
    <rPh sb="0" eb="32">
      <t>レ</t>
    </rPh>
    <phoneticPr fontId="5"/>
  </si>
  <si>
    <t>神戸町地区他</t>
    <rPh sb="0" eb="3">
      <t>ゴウドチョウ</t>
    </rPh>
    <rPh sb="3" eb="5">
      <t>チク</t>
    </rPh>
    <rPh sb="5" eb="6">
      <t>ホカ</t>
    </rPh>
    <phoneticPr fontId="5"/>
  </si>
  <si>
    <t>横浜市保土ケ谷区神戸町地内他</t>
    <rPh sb="0" eb="3">
      <t>ヨコハマシ</t>
    </rPh>
    <rPh sb="3" eb="8">
      <t>ホドガヤク</t>
    </rPh>
    <rPh sb="8" eb="11">
      <t>ゴウドチョウ</t>
    </rPh>
    <rPh sb="11" eb="12">
      <t>チ</t>
    </rPh>
    <rPh sb="12" eb="13">
      <t>ナイ</t>
    </rPh>
    <rPh sb="13" eb="14">
      <t>ホカ</t>
    </rPh>
    <phoneticPr fontId="5"/>
  </si>
  <si>
    <t>令和４年度　急傾斜地崩壊対策工事　県単（その２１）　測量業務委託</t>
    <rPh sb="0" eb="32">
      <t>レ</t>
    </rPh>
    <phoneticPr fontId="5"/>
  </si>
  <si>
    <t>西久保町地区他</t>
    <rPh sb="0" eb="6">
      <t>ニシクボマチチク</t>
    </rPh>
    <rPh sb="6" eb="7">
      <t>ホカ</t>
    </rPh>
    <phoneticPr fontId="5"/>
  </si>
  <si>
    <t>令和４年度　急傾斜地崩壊対策工事　県単（その１１）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6" eb="28">
      <t>ソクリョウ</t>
    </rPh>
    <rPh sb="28" eb="32">
      <t>ギョウムイタク</t>
    </rPh>
    <phoneticPr fontId="5"/>
  </si>
  <si>
    <t>駒岡３丁目地区他</t>
    <rPh sb="0" eb="2">
      <t>コマオカ</t>
    </rPh>
    <rPh sb="3" eb="5">
      <t>チョウメ</t>
    </rPh>
    <rPh sb="5" eb="7">
      <t>チク</t>
    </rPh>
    <rPh sb="7" eb="8">
      <t>ホカ</t>
    </rPh>
    <phoneticPr fontId="5"/>
  </si>
  <si>
    <t>横浜市鶴見区駒岡三丁目地内他</t>
    <rPh sb="8" eb="9">
      <t>サン</t>
    </rPh>
    <phoneticPr fontId="5"/>
  </si>
  <si>
    <t>令和４年度　急傾斜地崩壊対策工事　県単（その９）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5" eb="27">
      <t>ソクリョウ</t>
    </rPh>
    <rPh sb="27" eb="31">
      <t>ギョウムイタク</t>
    </rPh>
    <phoneticPr fontId="5"/>
  </si>
  <si>
    <t>上末吉１丁目地区他</t>
    <rPh sb="0" eb="1">
      <t>カミ</t>
    </rPh>
    <rPh sb="1" eb="3">
      <t>スエヨシ</t>
    </rPh>
    <rPh sb="4" eb="6">
      <t>チョウメ</t>
    </rPh>
    <rPh sb="6" eb="8">
      <t>チク</t>
    </rPh>
    <rPh sb="8" eb="9">
      <t>ホカ</t>
    </rPh>
    <phoneticPr fontId="5"/>
  </si>
  <si>
    <t>横浜市鶴見区上末吉一丁目地内他</t>
    <rPh sb="0" eb="3">
      <t>ヨコハマシ</t>
    </rPh>
    <rPh sb="3" eb="5">
      <t>ツルミ</t>
    </rPh>
    <rPh sb="5" eb="6">
      <t>ク</t>
    </rPh>
    <rPh sb="6" eb="7">
      <t>カミ</t>
    </rPh>
    <rPh sb="7" eb="9">
      <t>スエヨシ</t>
    </rPh>
    <rPh sb="9" eb="10">
      <t>イチ</t>
    </rPh>
    <rPh sb="10" eb="12">
      <t>チョウメ</t>
    </rPh>
    <rPh sb="12" eb="13">
      <t>チ</t>
    </rPh>
    <rPh sb="13" eb="14">
      <t>ナイ</t>
    </rPh>
    <rPh sb="14" eb="15">
      <t>ホカ</t>
    </rPh>
    <phoneticPr fontId="5"/>
  </si>
  <si>
    <t>令和４年度　急傾斜地崩壊対策工事　県単（その２４）　発注者支援業務委託</t>
  </si>
  <si>
    <t>磯子２丁目地区他</t>
  </si>
  <si>
    <t>横浜市磯子区磯子二丁目地内他</t>
  </si>
  <si>
    <t>令和４年度　急傾斜地崩壊対策工事　県単（その１２）　測量業務委託</t>
  </si>
  <si>
    <t>大棚町地区他</t>
  </si>
  <si>
    <t>横浜市都筑区大棚町地内他</t>
  </si>
  <si>
    <t>令和３年度　急傾斜地崩壊対策工事　公共（その１７）県単（その４）令和４年度　急傾斜地崩壊対策工事　公共（その１８）県単（その３２）　合併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5" eb="26">
      <t>ケン</t>
    </rPh>
    <rPh sb="26" eb="27">
      <t>タン</t>
    </rPh>
    <rPh sb="57" eb="58">
      <t>ケン</t>
    </rPh>
    <rPh sb="58" eb="59">
      <t>タン</t>
    </rPh>
    <phoneticPr fontId="5"/>
  </si>
  <si>
    <t>根岸町地区他</t>
    <rPh sb="0" eb="1">
      <t>ネ</t>
    </rPh>
    <rPh sb="1" eb="2">
      <t>キシ</t>
    </rPh>
    <rPh sb="2" eb="3">
      <t>マチ</t>
    </rPh>
    <rPh sb="3" eb="5">
      <t>チク</t>
    </rPh>
    <rPh sb="5" eb="6">
      <t>ホカ</t>
    </rPh>
    <phoneticPr fontId="5"/>
  </si>
  <si>
    <t>横浜市磯子区東町地内他</t>
    <rPh sb="0" eb="3">
      <t>ヨコハマシ</t>
    </rPh>
    <rPh sb="6" eb="7">
      <t>ヒガシ</t>
    </rPh>
    <rPh sb="8" eb="9">
      <t>チ</t>
    </rPh>
    <rPh sb="9" eb="10">
      <t>ナイ</t>
    </rPh>
    <rPh sb="10" eb="11">
      <t>ホカ</t>
    </rPh>
    <phoneticPr fontId="5"/>
  </si>
  <si>
    <t>令和４年度　急傾斜地崩壊対策工事　県単（その１３）　測量業務委託</t>
    <rPh sb="0" eb="2">
      <t>レイワ</t>
    </rPh>
    <rPh sb="3" eb="5">
      <t>ネンド</t>
    </rPh>
    <rPh sb="6" eb="7">
      <t>キュウ</t>
    </rPh>
    <rPh sb="7" eb="16">
      <t>ケイシャチホウカイタイサクコウジ</t>
    </rPh>
    <rPh sb="17" eb="18">
      <t>ケン</t>
    </rPh>
    <rPh sb="18" eb="19">
      <t>タン</t>
    </rPh>
    <rPh sb="26" eb="28">
      <t>ソクリョウ</t>
    </rPh>
    <rPh sb="28" eb="30">
      <t>ギョウム</t>
    </rPh>
    <rPh sb="30" eb="32">
      <t>イタク</t>
    </rPh>
    <phoneticPr fontId="5"/>
  </si>
  <si>
    <t>田中２丁目地区他</t>
    <rPh sb="0" eb="2">
      <t>タナカ</t>
    </rPh>
    <rPh sb="3" eb="7">
      <t>チョウメチク</t>
    </rPh>
    <rPh sb="7" eb="8">
      <t>ホカ</t>
    </rPh>
    <phoneticPr fontId="5"/>
  </si>
  <si>
    <t>横浜市磯子区田中二丁目地内他</t>
    <rPh sb="6" eb="8">
      <t>タナカ</t>
    </rPh>
    <phoneticPr fontId="5"/>
  </si>
  <si>
    <t>令和３年度　急傾斜地崩壊対策工事　県単(その５)　令和４年度　急傾斜地崩壊対策工事　県単（その１６）合併　測量業務委託</t>
    <rPh sb="0" eb="2">
      <t>レイワ</t>
    </rPh>
    <rPh sb="3" eb="5">
      <t>ネンド</t>
    </rPh>
    <rPh sb="6" eb="7">
      <t>キュウ</t>
    </rPh>
    <rPh sb="7" eb="10">
      <t>ケイシャチ</t>
    </rPh>
    <rPh sb="10" eb="12">
      <t>ホウカイ</t>
    </rPh>
    <rPh sb="12" eb="14">
      <t>タイサク</t>
    </rPh>
    <rPh sb="14" eb="16">
      <t>コウジ</t>
    </rPh>
    <rPh sb="17" eb="19">
      <t>ケンタン</t>
    </rPh>
    <rPh sb="25" eb="27">
      <t>レイワ</t>
    </rPh>
    <rPh sb="28" eb="30">
      <t>ネンド</t>
    </rPh>
    <rPh sb="31" eb="32">
      <t>キュウ</t>
    </rPh>
    <rPh sb="32" eb="41">
      <t>ケイシャチホウカイタイサクコウジ</t>
    </rPh>
    <rPh sb="42" eb="43">
      <t>ケン</t>
    </rPh>
    <rPh sb="43" eb="44">
      <t>タン</t>
    </rPh>
    <rPh sb="50" eb="52">
      <t>ガッペイ</t>
    </rPh>
    <rPh sb="53" eb="55">
      <t>ソクリョウ</t>
    </rPh>
    <rPh sb="55" eb="57">
      <t>ギョウム</t>
    </rPh>
    <rPh sb="57" eb="59">
      <t>イタク</t>
    </rPh>
    <phoneticPr fontId="5"/>
  </si>
  <si>
    <t>上中里地区他</t>
    <rPh sb="0" eb="3">
      <t>カミナカザト</t>
    </rPh>
    <rPh sb="3" eb="5">
      <t>チク</t>
    </rPh>
    <rPh sb="5" eb="6">
      <t>ホカ</t>
    </rPh>
    <phoneticPr fontId="5"/>
  </si>
  <si>
    <t>横浜市磯子区上中里地内他</t>
    <rPh sb="0" eb="3">
      <t>ヨコハマシ</t>
    </rPh>
    <rPh sb="3" eb="6">
      <t>イソゴク</t>
    </rPh>
    <rPh sb="6" eb="9">
      <t>カミナカザト</t>
    </rPh>
    <rPh sb="9" eb="11">
      <t>チナイ</t>
    </rPh>
    <rPh sb="11" eb="12">
      <t>ホカ</t>
    </rPh>
    <phoneticPr fontId="5"/>
  </si>
  <si>
    <t>令和４年度　急傾斜地崩壊対策工事　県単（その３０）　測量業務委託</t>
    <rPh sb="0" eb="2">
      <t>レイワ</t>
    </rPh>
    <rPh sb="3" eb="5">
      <t>ネンド</t>
    </rPh>
    <rPh sb="6" eb="7">
      <t>キュウ</t>
    </rPh>
    <rPh sb="7" eb="16">
      <t>ケイシャチホウカイタイサクコウジ</t>
    </rPh>
    <rPh sb="17" eb="18">
      <t>ケン</t>
    </rPh>
    <rPh sb="18" eb="19">
      <t>タン</t>
    </rPh>
    <rPh sb="26" eb="28">
      <t>ソクリョウ</t>
    </rPh>
    <rPh sb="28" eb="30">
      <t>ギョウム</t>
    </rPh>
    <rPh sb="30" eb="32">
      <t>イタク</t>
    </rPh>
    <phoneticPr fontId="5"/>
  </si>
  <si>
    <t>西大道地区他</t>
    <rPh sb="0" eb="1">
      <t>ニシ</t>
    </rPh>
    <rPh sb="1" eb="3">
      <t>ダイドウ</t>
    </rPh>
    <rPh sb="3" eb="5">
      <t>チク</t>
    </rPh>
    <rPh sb="5" eb="6">
      <t>ホカ</t>
    </rPh>
    <phoneticPr fontId="5"/>
  </si>
  <si>
    <t>横浜市金沢区大道一丁目地内他</t>
    <rPh sb="0" eb="3">
      <t>ヨコハマシ</t>
    </rPh>
    <rPh sb="3" eb="6">
      <t>カナザワク</t>
    </rPh>
    <rPh sb="6" eb="8">
      <t>ダイドウ</t>
    </rPh>
    <rPh sb="8" eb="11">
      <t>イッチョウメ</t>
    </rPh>
    <rPh sb="11" eb="12">
      <t>チ</t>
    </rPh>
    <rPh sb="12" eb="13">
      <t>ナイ</t>
    </rPh>
    <rPh sb="13" eb="14">
      <t>ホカ</t>
    </rPh>
    <phoneticPr fontId="5"/>
  </si>
  <si>
    <t>令和４年度　急傾斜地崩壊対策工事　県単（その２５）　設計業務委託</t>
    <rPh sb="0" eb="2">
      <t>レイワ</t>
    </rPh>
    <rPh sb="3" eb="5">
      <t>ネンド</t>
    </rPh>
    <rPh sb="6" eb="7">
      <t>キュウ</t>
    </rPh>
    <rPh sb="7" eb="16">
      <t>ケイシャチホウカイタイサクコウジ</t>
    </rPh>
    <rPh sb="17" eb="18">
      <t>ケン</t>
    </rPh>
    <rPh sb="18" eb="19">
      <t>タン</t>
    </rPh>
    <rPh sb="26" eb="28">
      <t>セッケイ</t>
    </rPh>
    <rPh sb="28" eb="30">
      <t>ギョウム</t>
    </rPh>
    <rPh sb="30" eb="32">
      <t>イタク</t>
    </rPh>
    <phoneticPr fontId="5"/>
  </si>
  <si>
    <t>馬場町地区</t>
    <rPh sb="0" eb="3">
      <t>ババチョウ</t>
    </rPh>
    <rPh sb="3" eb="5">
      <t>チク</t>
    </rPh>
    <phoneticPr fontId="5"/>
  </si>
  <si>
    <t>横浜市磯子区馬場町地内</t>
    <rPh sb="0" eb="3">
      <t>ヨコハマシ</t>
    </rPh>
    <rPh sb="3" eb="6">
      <t>イソゴク</t>
    </rPh>
    <rPh sb="6" eb="9">
      <t>ババチョウ</t>
    </rPh>
    <rPh sb="9" eb="11">
      <t>チナイ</t>
    </rPh>
    <phoneticPr fontId="5"/>
  </si>
  <si>
    <t>令和３年度　急傾斜地崩壊対策工事　県単（その３）　令和４年度　急傾斜地崩壊対策工事　県単（その２６）　合併　地質調査業務委託</t>
    <rPh sb="25" eb="27">
      <t>レイワ</t>
    </rPh>
    <rPh sb="28" eb="30">
      <t>ネンド</t>
    </rPh>
    <rPh sb="31" eb="32">
      <t>キュウ</t>
    </rPh>
    <rPh sb="32" eb="41">
      <t>ケイシャチホウカイタイサクコウジ</t>
    </rPh>
    <rPh sb="42" eb="43">
      <t>ケン</t>
    </rPh>
    <rPh sb="43" eb="44">
      <t>タン</t>
    </rPh>
    <rPh sb="51" eb="53">
      <t>ガッペイ</t>
    </rPh>
    <rPh sb="54" eb="56">
      <t>チシツ</t>
    </rPh>
    <rPh sb="56" eb="58">
      <t>チョウサ</t>
    </rPh>
    <rPh sb="58" eb="60">
      <t>ギョウム</t>
    </rPh>
    <rPh sb="60" eb="62">
      <t>イタク</t>
    </rPh>
    <phoneticPr fontId="5"/>
  </si>
  <si>
    <t>神戸町地区</t>
    <rPh sb="0" eb="3">
      <t>ゴウドチョウ</t>
    </rPh>
    <rPh sb="3" eb="5">
      <t>チク</t>
    </rPh>
    <phoneticPr fontId="5"/>
  </si>
  <si>
    <t>横浜市保土ヶ谷区神戸町地内</t>
    <rPh sb="0" eb="3">
      <t>ヨコハマシ</t>
    </rPh>
    <rPh sb="3" eb="8">
      <t>ホドガヤク</t>
    </rPh>
    <rPh sb="8" eb="11">
      <t>ゴウドチョウ</t>
    </rPh>
    <rPh sb="11" eb="13">
      <t>チナイ</t>
    </rPh>
    <phoneticPr fontId="5"/>
  </si>
  <si>
    <t>令和４年度　急傾斜地崩壊対策工事　県単（その１９）　測量業務委託</t>
  </si>
  <si>
    <t>桜ヶ丘北地区他</t>
    <rPh sb="0" eb="7">
      <t>サクラガオカキタチクホカ</t>
    </rPh>
    <phoneticPr fontId="5"/>
  </si>
  <si>
    <t>横浜市保土ケ谷区桜ヶ丘一丁目地内他</t>
    <rPh sb="0" eb="3">
      <t>ヨコハマシ</t>
    </rPh>
    <rPh sb="3" eb="8">
      <t>ホドガヤク</t>
    </rPh>
    <rPh sb="8" eb="11">
      <t>サクラガオカ</t>
    </rPh>
    <rPh sb="11" eb="12">
      <t>イチ</t>
    </rPh>
    <rPh sb="12" eb="14">
      <t>チョウメ</t>
    </rPh>
    <rPh sb="14" eb="15">
      <t>チ</t>
    </rPh>
    <rPh sb="15" eb="16">
      <t>ナイ</t>
    </rPh>
    <rPh sb="16" eb="17">
      <t>ホカ</t>
    </rPh>
    <phoneticPr fontId="5"/>
  </si>
  <si>
    <t>令和４年度　急傾斜地崩壊対策工事　県単（その２２）　測量業務委託</t>
  </si>
  <si>
    <t>岩崎町南地区他</t>
    <rPh sb="0" eb="2">
      <t>イワサキ</t>
    </rPh>
    <rPh sb="2" eb="3">
      <t>チョウ</t>
    </rPh>
    <rPh sb="3" eb="4">
      <t>ミナミ</t>
    </rPh>
    <rPh sb="4" eb="6">
      <t>チク</t>
    </rPh>
    <rPh sb="6" eb="7">
      <t>ホカ</t>
    </rPh>
    <phoneticPr fontId="5"/>
  </si>
  <si>
    <t>横浜市保土ケ谷区岩崎町地内他</t>
    <rPh sb="0" eb="3">
      <t>ヨコハマシ</t>
    </rPh>
    <rPh sb="3" eb="8">
      <t>ホドガヤク</t>
    </rPh>
    <rPh sb="8" eb="10">
      <t>イワサキ</t>
    </rPh>
    <rPh sb="10" eb="11">
      <t>チョウ</t>
    </rPh>
    <rPh sb="11" eb="12">
      <t>チ</t>
    </rPh>
    <rPh sb="12" eb="13">
      <t>ナイ</t>
    </rPh>
    <rPh sb="13" eb="14">
      <t>ホカ</t>
    </rPh>
    <phoneticPr fontId="5"/>
  </si>
  <si>
    <t>令和３年度　急傾斜地崩壊対策工事　公共（その１３）　令和４年度急傾斜地崩壊対策工事　公共(その２３)合併　設計業務委託</t>
    <rPh sb="17" eb="19">
      <t>コウキョウ</t>
    </rPh>
    <rPh sb="26" eb="28">
      <t>レイワ</t>
    </rPh>
    <rPh sb="29" eb="31">
      <t>ネンド</t>
    </rPh>
    <rPh sb="31" eb="32">
      <t>キュウ</t>
    </rPh>
    <rPh sb="32" eb="35">
      <t>ケイシャチ</t>
    </rPh>
    <rPh sb="35" eb="37">
      <t>ホウカイ</t>
    </rPh>
    <rPh sb="37" eb="39">
      <t>タイサク</t>
    </rPh>
    <rPh sb="39" eb="41">
      <t>コウジ</t>
    </rPh>
    <rPh sb="42" eb="44">
      <t>コウキョウ</t>
    </rPh>
    <rPh sb="50" eb="52">
      <t>ガッペイ</t>
    </rPh>
    <rPh sb="53" eb="55">
      <t>セッケイ</t>
    </rPh>
    <rPh sb="55" eb="57">
      <t>ギョウム</t>
    </rPh>
    <phoneticPr fontId="5"/>
  </si>
  <si>
    <t>釜利谷町宮ケ谷地区</t>
    <rPh sb="0" eb="4">
      <t>カマリヤチョウ</t>
    </rPh>
    <rPh sb="4" eb="7">
      <t>ミヤガヤ</t>
    </rPh>
    <rPh sb="7" eb="9">
      <t>チク</t>
    </rPh>
    <phoneticPr fontId="5"/>
  </si>
  <si>
    <t>横浜市金沢区釜利谷東四丁目地内</t>
    <rPh sb="0" eb="3">
      <t>ヨコハマシ</t>
    </rPh>
    <rPh sb="3" eb="6">
      <t>カナザワク</t>
    </rPh>
    <rPh sb="6" eb="10">
      <t>カマリヤヒガシ</t>
    </rPh>
    <rPh sb="10" eb="11">
      <t>ヨン</t>
    </rPh>
    <rPh sb="11" eb="13">
      <t>チョウメ</t>
    </rPh>
    <rPh sb="13" eb="14">
      <t>チ</t>
    </rPh>
    <rPh sb="14" eb="15">
      <t>ナイ</t>
    </rPh>
    <phoneticPr fontId="5"/>
  </si>
  <si>
    <t>令和４年度　都市公園整備工事　公共（その４）令和４年度　公園整備工事　県単（その８）　合併　法面設計業務委託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6">
      <t>ケン</t>
    </rPh>
    <rPh sb="36" eb="37">
      <t>タン</t>
    </rPh>
    <rPh sb="43" eb="45">
      <t>ガッペイ</t>
    </rPh>
    <rPh sb="46" eb="48">
      <t>ノリメン</t>
    </rPh>
    <rPh sb="48" eb="50">
      <t>セッケイ</t>
    </rPh>
    <rPh sb="50" eb="52">
      <t>ギョウム</t>
    </rPh>
    <rPh sb="52" eb="54">
      <t>イタク</t>
    </rPh>
    <phoneticPr fontId="5"/>
  </si>
  <si>
    <t>令和３年度 河川改修工事（公共）１９－２　令和３年度 河川改修工事（県単）７１－５　　合併　恩田川遊水地詳細設計業務委託</t>
  </si>
  <si>
    <t>横浜市緑区小山町地先</t>
    <rPh sb="0" eb="3">
      <t>ヨコハマシ</t>
    </rPh>
    <rPh sb="3" eb="5">
      <t>ミドリク</t>
    </rPh>
    <rPh sb="5" eb="8">
      <t>オヤマチョウ</t>
    </rPh>
    <rPh sb="8" eb="9">
      <t>チ</t>
    </rPh>
    <rPh sb="9" eb="10">
      <t>サキ</t>
    </rPh>
    <phoneticPr fontId="5"/>
  </si>
  <si>
    <t>令和４年度　河川改修工事 県単（その1）　地下水位等観測業務委託</t>
    <rPh sb="0" eb="2">
      <t>レイワ</t>
    </rPh>
    <rPh sb="3" eb="5">
      <t>ネンド</t>
    </rPh>
    <rPh sb="13" eb="14">
      <t>ケン</t>
    </rPh>
    <rPh sb="14" eb="15">
      <t>タン</t>
    </rPh>
    <rPh sb="21" eb="23">
      <t>チカ</t>
    </rPh>
    <rPh sb="23" eb="25">
      <t>スイイ</t>
    </rPh>
    <rPh sb="25" eb="26">
      <t>トウ</t>
    </rPh>
    <rPh sb="26" eb="28">
      <t>カンソク</t>
    </rPh>
    <phoneticPr fontId="5"/>
  </si>
  <si>
    <t>令和３年度　河川修繕工事　県単（その３）令和４年度　河川修繕工事　県単（その１９）合併　護岸詳細設計業務委託</t>
    <rPh sb="0" eb="2">
      <t>レイワ</t>
    </rPh>
    <rPh sb="3" eb="5">
      <t>ネンド</t>
    </rPh>
    <rPh sb="13" eb="14">
      <t>ケン</t>
    </rPh>
    <rPh sb="14" eb="15">
      <t>タン</t>
    </rPh>
    <rPh sb="20" eb="22">
      <t>レイワ</t>
    </rPh>
    <rPh sb="23" eb="25">
      <t>ネンド</t>
    </rPh>
    <rPh sb="26" eb="28">
      <t>カセン</t>
    </rPh>
    <rPh sb="28" eb="30">
      <t>シュウゼン</t>
    </rPh>
    <rPh sb="30" eb="32">
      <t>コウジ</t>
    </rPh>
    <rPh sb="33" eb="34">
      <t>ケン</t>
    </rPh>
    <rPh sb="34" eb="35">
      <t>タン</t>
    </rPh>
    <rPh sb="41" eb="43">
      <t>ガッペイ</t>
    </rPh>
    <rPh sb="44" eb="46">
      <t>ゴガン</t>
    </rPh>
    <rPh sb="46" eb="48">
      <t>ショウサイ</t>
    </rPh>
    <rPh sb="48" eb="50">
      <t>セッケイ</t>
    </rPh>
    <rPh sb="50" eb="52">
      <t>ギョウム</t>
    </rPh>
    <rPh sb="52" eb="54">
      <t>イタク</t>
    </rPh>
    <phoneticPr fontId="5"/>
  </si>
  <si>
    <t>一級河川早淵川</t>
    <rPh sb="0" eb="2">
      <t>イッキュウ</t>
    </rPh>
    <rPh sb="2" eb="4">
      <t>カセン</t>
    </rPh>
    <rPh sb="4" eb="6">
      <t>ハヤブチ</t>
    </rPh>
    <rPh sb="6" eb="7">
      <t>カワ</t>
    </rPh>
    <phoneticPr fontId="5"/>
  </si>
  <si>
    <t>横浜市都筑区大棚町地先</t>
    <rPh sb="0" eb="3">
      <t>ヨコハマシ</t>
    </rPh>
    <rPh sb="3" eb="6">
      <t>ツヅキク</t>
    </rPh>
    <rPh sb="6" eb="8">
      <t>オオタナ</t>
    </rPh>
    <rPh sb="8" eb="9">
      <t>チョウ</t>
    </rPh>
    <rPh sb="9" eb="11">
      <t>チサキ</t>
    </rPh>
    <phoneticPr fontId="5"/>
  </si>
  <si>
    <t>横浜市栄区金井町地内</t>
    <rPh sb="8" eb="9">
      <t>チ</t>
    </rPh>
    <rPh sb="9" eb="10">
      <t>ナイ</t>
    </rPh>
    <phoneticPr fontId="5"/>
  </si>
  <si>
    <t>令和４年度　河川改修工事　県単（その4）　河川修繕工事　県単（その40）合併護岸詳細設計業務委託</t>
    <rPh sb="0" eb="2">
      <t>レイワ</t>
    </rPh>
    <rPh sb="3" eb="5">
      <t>ネンド</t>
    </rPh>
    <rPh sb="21" eb="23">
      <t>カセン</t>
    </rPh>
    <rPh sb="23" eb="25">
      <t>シュウゼン</t>
    </rPh>
    <rPh sb="25" eb="27">
      <t>コウジ</t>
    </rPh>
    <rPh sb="28" eb="30">
      <t>ケンタン</t>
    </rPh>
    <rPh sb="36" eb="38">
      <t>ガッペイ</t>
    </rPh>
    <rPh sb="38" eb="40">
      <t>ゴガン</t>
    </rPh>
    <rPh sb="40" eb="42">
      <t>ショウサイ</t>
    </rPh>
    <rPh sb="42" eb="44">
      <t>セッケイ</t>
    </rPh>
    <rPh sb="44" eb="46">
      <t>ギョウム</t>
    </rPh>
    <rPh sb="46" eb="48">
      <t>イタク</t>
    </rPh>
    <phoneticPr fontId="5"/>
  </si>
  <si>
    <t>横浜市港南区笹下三丁目地先他</t>
    <rPh sb="11" eb="13">
      <t>チサキ</t>
    </rPh>
    <phoneticPr fontId="5"/>
  </si>
  <si>
    <t>令和４年度　河川修繕工事　県単（その25）護岸詳細設計業務委託</t>
    <rPh sb="0" eb="2">
      <t>レイワ</t>
    </rPh>
    <rPh sb="3" eb="5">
      <t>ネンド</t>
    </rPh>
    <rPh sb="21" eb="23">
      <t>ゴガン</t>
    </rPh>
    <rPh sb="23" eb="25">
      <t>ショウサイ</t>
    </rPh>
    <rPh sb="25" eb="27">
      <t>セッケイ</t>
    </rPh>
    <phoneticPr fontId="5"/>
  </si>
  <si>
    <t>令和３年度　都市公園整備工事　公共（その４）令和３年度　公園整備工事　県単（その５）設計業務委託　合併</t>
    <rPh sb="6" eb="8">
      <t>トシ</t>
    </rPh>
    <rPh sb="8" eb="10">
      <t>コウエン</t>
    </rPh>
    <rPh sb="10" eb="12">
      <t>セイビ</t>
    </rPh>
    <rPh sb="15" eb="17">
      <t>コウキョウ</t>
    </rPh>
    <rPh sb="35" eb="36">
      <t>ケン</t>
    </rPh>
    <rPh sb="36" eb="37">
      <t>タン</t>
    </rPh>
    <rPh sb="42" eb="44">
      <t>セッケイ</t>
    </rPh>
    <rPh sb="44" eb="46">
      <t>ギョウム</t>
    </rPh>
    <rPh sb="49" eb="51">
      <t>ガッペイ</t>
    </rPh>
    <phoneticPr fontId="4"/>
  </si>
  <si>
    <t>県立東高根森林公園</t>
    <rPh sb="0" eb="2">
      <t>ケンリツ</t>
    </rPh>
    <rPh sb="2" eb="3">
      <t>ヒガシ</t>
    </rPh>
    <rPh sb="3" eb="5">
      <t>タカネ</t>
    </rPh>
    <rPh sb="5" eb="7">
      <t>シンリン</t>
    </rPh>
    <rPh sb="7" eb="9">
      <t>コウエン</t>
    </rPh>
    <phoneticPr fontId="4"/>
  </si>
  <si>
    <t>川崎市宮前区神木本町二丁目地内</t>
    <rPh sb="0" eb="2">
      <t>カワサキ</t>
    </rPh>
    <rPh sb="2" eb="3">
      <t>シ</t>
    </rPh>
    <rPh sb="3" eb="6">
      <t>ミヤマエク</t>
    </rPh>
    <rPh sb="6" eb="10">
      <t>シボクホンチョウ</t>
    </rPh>
    <rPh sb="10" eb="13">
      <t>ニチョウメ</t>
    </rPh>
    <rPh sb="13" eb="14">
      <t>チ</t>
    </rPh>
    <rPh sb="14" eb="15">
      <t>ナイ</t>
    </rPh>
    <phoneticPr fontId="4"/>
  </si>
  <si>
    <t>令和３年度 急傾斜地崩壊対策工事（ゼロ県債）（その１）設計業務委託　</t>
    <rPh sb="6" eb="9">
      <t>キュウケイシャ</t>
    </rPh>
    <rPh sb="9" eb="10">
      <t>チ</t>
    </rPh>
    <rPh sb="10" eb="12">
      <t>ホウカイ</t>
    </rPh>
    <rPh sb="12" eb="14">
      <t>タイサク</t>
    </rPh>
    <rPh sb="14" eb="16">
      <t>コウジ</t>
    </rPh>
    <rPh sb="19" eb="21">
      <t>ケンサイ</t>
    </rPh>
    <rPh sb="27" eb="29">
      <t>セッケイ</t>
    </rPh>
    <rPh sb="29" eb="31">
      <t>ギョウム</t>
    </rPh>
    <phoneticPr fontId="4"/>
  </si>
  <si>
    <t>黒川D地区</t>
    <rPh sb="0" eb="2">
      <t>クロカワ</t>
    </rPh>
    <rPh sb="3" eb="5">
      <t>チク</t>
    </rPh>
    <phoneticPr fontId="4"/>
  </si>
  <si>
    <t>川崎市麻生区黒川地内</t>
    <rPh sb="0" eb="2">
      <t>カワサキ</t>
    </rPh>
    <rPh sb="2" eb="3">
      <t>シ</t>
    </rPh>
    <rPh sb="3" eb="6">
      <t>アサオク</t>
    </rPh>
    <rPh sb="6" eb="8">
      <t>クロカワ</t>
    </rPh>
    <rPh sb="8" eb="9">
      <t>チ</t>
    </rPh>
    <rPh sb="9" eb="10">
      <t>ナイ</t>
    </rPh>
    <phoneticPr fontId="4"/>
  </si>
  <si>
    <t>令和３年度 河川改修工事 矢上川地下調節池 事業推進検討業務委託 県単（その６）</t>
    <rPh sb="0" eb="2">
      <t>レイワ</t>
    </rPh>
    <rPh sb="3" eb="5">
      <t>ネンド</t>
    </rPh>
    <rPh sb="6" eb="8">
      <t>カセン</t>
    </rPh>
    <rPh sb="8" eb="10">
      <t>カイシュウ</t>
    </rPh>
    <rPh sb="10" eb="12">
      <t>コウジ</t>
    </rPh>
    <rPh sb="13" eb="15">
      <t>ヤガミ</t>
    </rPh>
    <rPh sb="15" eb="16">
      <t>ガワ</t>
    </rPh>
    <rPh sb="16" eb="18">
      <t>チカ</t>
    </rPh>
    <rPh sb="18" eb="20">
      <t>チョウセツ</t>
    </rPh>
    <rPh sb="20" eb="21">
      <t>イケ</t>
    </rPh>
    <rPh sb="22" eb="24">
      <t>ジギョウ</t>
    </rPh>
    <rPh sb="24" eb="26">
      <t>スイシン</t>
    </rPh>
    <rPh sb="26" eb="28">
      <t>ケントウ</t>
    </rPh>
    <rPh sb="28" eb="30">
      <t>ギョウム</t>
    </rPh>
    <rPh sb="30" eb="32">
      <t>イタク</t>
    </rPh>
    <rPh sb="33" eb="35">
      <t>ケンタン</t>
    </rPh>
    <phoneticPr fontId="4"/>
  </si>
  <si>
    <t>一級河川矢上川</t>
    <rPh sb="0" eb="2">
      <t>イッキュウ</t>
    </rPh>
    <rPh sb="2" eb="4">
      <t>カセン</t>
    </rPh>
    <rPh sb="4" eb="6">
      <t>ヤガミ</t>
    </rPh>
    <rPh sb="6" eb="7">
      <t>ガワ</t>
    </rPh>
    <phoneticPr fontId="4"/>
  </si>
  <si>
    <t>川崎市宮前区梶ヶ谷地先他</t>
    <rPh sb="0" eb="3">
      <t>カワサキシ</t>
    </rPh>
    <rPh sb="3" eb="6">
      <t>ミヤマエク</t>
    </rPh>
    <rPh sb="6" eb="9">
      <t>カジガヤ</t>
    </rPh>
    <rPh sb="9" eb="11">
      <t>チサキ</t>
    </rPh>
    <rPh sb="11" eb="12">
      <t>ホカ</t>
    </rPh>
    <phoneticPr fontId="4"/>
  </si>
  <si>
    <t>令和３年度　急傾斜地崩壊対策工事　公共（54-1）設計業務委託</t>
    <rPh sb="0" eb="2">
      <t>レイワ</t>
    </rPh>
    <rPh sb="3" eb="5">
      <t>ネンド</t>
    </rPh>
    <rPh sb="6" eb="9">
      <t>キュウケイシャ</t>
    </rPh>
    <rPh sb="9" eb="10">
      <t>チ</t>
    </rPh>
    <rPh sb="10" eb="12">
      <t>ホウカイ</t>
    </rPh>
    <rPh sb="12" eb="14">
      <t>タイサク</t>
    </rPh>
    <rPh sb="14" eb="16">
      <t>コウジ</t>
    </rPh>
    <rPh sb="17" eb="19">
      <t>コウキョウ</t>
    </rPh>
    <rPh sb="25" eb="27">
      <t>セッケイ</t>
    </rPh>
    <rPh sb="27" eb="29">
      <t>ギョウム</t>
    </rPh>
    <rPh sb="29" eb="31">
      <t>イタク</t>
    </rPh>
    <phoneticPr fontId="4"/>
  </si>
  <si>
    <t>枡形6丁目Ｃ地区</t>
    <rPh sb="0" eb="2">
      <t>マスガタ</t>
    </rPh>
    <rPh sb="3" eb="5">
      <t>チョウメ</t>
    </rPh>
    <rPh sb="6" eb="8">
      <t>チク</t>
    </rPh>
    <phoneticPr fontId="4"/>
  </si>
  <si>
    <t>川崎市多摩区枡形6丁目地内</t>
    <rPh sb="0" eb="2">
      <t>カワサキ</t>
    </rPh>
    <rPh sb="2" eb="3">
      <t>シ</t>
    </rPh>
    <rPh sb="3" eb="6">
      <t>タマク</t>
    </rPh>
    <rPh sb="6" eb="8">
      <t>マスガタ</t>
    </rPh>
    <rPh sb="9" eb="11">
      <t>チョウメ</t>
    </rPh>
    <rPh sb="11" eb="12">
      <t>チ</t>
    </rPh>
    <rPh sb="12" eb="13">
      <t>ナイ</t>
    </rPh>
    <phoneticPr fontId="4"/>
  </si>
  <si>
    <t>令和４年度急傾斜地崩壊対策工事県単（その６）測量業務委託</t>
    <rPh sb="0" eb="2">
      <t>レイワ</t>
    </rPh>
    <rPh sb="3" eb="5">
      <t>ネンド</t>
    </rPh>
    <rPh sb="5" eb="9">
      <t>キュウケイシャチ</t>
    </rPh>
    <rPh sb="9" eb="11">
      <t>ホウカイ</t>
    </rPh>
    <rPh sb="11" eb="13">
      <t>タイサク</t>
    </rPh>
    <rPh sb="13" eb="15">
      <t>コウジ</t>
    </rPh>
    <rPh sb="15" eb="16">
      <t>ケン</t>
    </rPh>
    <rPh sb="16" eb="17">
      <t>タン</t>
    </rPh>
    <rPh sb="22" eb="24">
      <t>ソクリョウ</t>
    </rPh>
    <rPh sb="24" eb="26">
      <t>ギョウム</t>
    </rPh>
    <rPh sb="26" eb="28">
      <t>イタク</t>
    </rPh>
    <phoneticPr fontId="4"/>
  </si>
  <si>
    <t>東百合丘１丁目地区</t>
    <rPh sb="0" eb="4">
      <t>ヒガシユリガオカ</t>
    </rPh>
    <rPh sb="5" eb="7">
      <t>チョウメ</t>
    </rPh>
    <rPh sb="7" eb="9">
      <t>チク</t>
    </rPh>
    <phoneticPr fontId="4"/>
  </si>
  <si>
    <t>川崎市麻生区東百合丘一丁目地内</t>
    <rPh sb="0" eb="3">
      <t>カワサキシ</t>
    </rPh>
    <rPh sb="3" eb="6">
      <t>アサオク</t>
    </rPh>
    <rPh sb="6" eb="10">
      <t>ヒガシユリガオカ</t>
    </rPh>
    <rPh sb="10" eb="13">
      <t>イッチョウメ</t>
    </rPh>
    <rPh sb="13" eb="15">
      <t>チナイ</t>
    </rPh>
    <phoneticPr fontId="4"/>
  </si>
  <si>
    <t>令和４年度急傾斜地崩壊対策工事県単（その２）設計業務委託</t>
    <rPh sb="0" eb="2">
      <t>レイワ</t>
    </rPh>
    <rPh sb="3" eb="5">
      <t>ネンド</t>
    </rPh>
    <rPh sb="5" eb="9">
      <t>キュウケイシャチ</t>
    </rPh>
    <rPh sb="9" eb="11">
      <t>ホウカイ</t>
    </rPh>
    <rPh sb="11" eb="13">
      <t>タイサク</t>
    </rPh>
    <rPh sb="13" eb="15">
      <t>コウジ</t>
    </rPh>
    <rPh sb="15" eb="16">
      <t>ケン</t>
    </rPh>
    <rPh sb="16" eb="17">
      <t>タン</t>
    </rPh>
    <rPh sb="22" eb="24">
      <t>セッケイ</t>
    </rPh>
    <rPh sb="24" eb="26">
      <t>ギョウム</t>
    </rPh>
    <rPh sb="26" eb="28">
      <t>イタク</t>
    </rPh>
    <phoneticPr fontId="4"/>
  </si>
  <si>
    <t>宿河原地区</t>
    <rPh sb="0" eb="3">
      <t>シュクガワラ</t>
    </rPh>
    <rPh sb="3" eb="5">
      <t>チク</t>
    </rPh>
    <phoneticPr fontId="4"/>
  </si>
  <si>
    <t>川崎市高津区久地四丁目地内</t>
    <rPh sb="0" eb="2">
      <t>カワサキ</t>
    </rPh>
    <rPh sb="2" eb="3">
      <t>シ</t>
    </rPh>
    <rPh sb="3" eb="6">
      <t>タカツク</t>
    </rPh>
    <rPh sb="6" eb="8">
      <t>クジ</t>
    </rPh>
    <rPh sb="8" eb="9">
      <t>ヨン</t>
    </rPh>
    <rPh sb="9" eb="11">
      <t>チョウメ</t>
    </rPh>
    <rPh sb="11" eb="12">
      <t>チ</t>
    </rPh>
    <rPh sb="12" eb="13">
      <t>ナイ</t>
    </rPh>
    <phoneticPr fontId="4"/>
  </si>
  <si>
    <t>令和４年度急傾斜地崩壊対策工事県単（その３）測量業務委託</t>
    <rPh sb="0" eb="2">
      <t>レイワ</t>
    </rPh>
    <rPh sb="3" eb="5">
      <t>ネンド</t>
    </rPh>
    <rPh sb="5" eb="9">
      <t>キュウケイシャチ</t>
    </rPh>
    <rPh sb="9" eb="11">
      <t>ホウカイ</t>
    </rPh>
    <rPh sb="11" eb="13">
      <t>タイサク</t>
    </rPh>
    <rPh sb="13" eb="15">
      <t>コウジ</t>
    </rPh>
    <rPh sb="15" eb="16">
      <t>ケン</t>
    </rPh>
    <rPh sb="16" eb="17">
      <t>タン</t>
    </rPh>
    <rPh sb="22" eb="24">
      <t>ソクリョウ</t>
    </rPh>
    <rPh sb="24" eb="26">
      <t>ギョウム</t>
    </rPh>
    <rPh sb="26" eb="28">
      <t>イタク</t>
    </rPh>
    <phoneticPr fontId="4"/>
  </si>
  <si>
    <t>蟹ヶ谷Ｂ地区</t>
    <rPh sb="0" eb="3">
      <t>カニガヤ</t>
    </rPh>
    <rPh sb="4" eb="6">
      <t>チク</t>
    </rPh>
    <phoneticPr fontId="4"/>
  </si>
  <si>
    <t>川崎市中原区井田三丁目地内</t>
    <rPh sb="0" eb="2">
      <t>カワサキ</t>
    </rPh>
    <rPh sb="2" eb="3">
      <t>シ</t>
    </rPh>
    <rPh sb="3" eb="6">
      <t>ナカハラク</t>
    </rPh>
    <rPh sb="6" eb="8">
      <t>イダ</t>
    </rPh>
    <rPh sb="8" eb="9">
      <t>３</t>
    </rPh>
    <rPh sb="9" eb="11">
      <t>チョウメ</t>
    </rPh>
    <rPh sb="11" eb="12">
      <t>チ</t>
    </rPh>
    <rPh sb="12" eb="13">
      <t>ナイ</t>
    </rPh>
    <phoneticPr fontId="4"/>
  </si>
  <si>
    <t>令和２年度砂防関係事業調査業務委託公共（その２３）令和３年度砂防関係事業調査業務委託公共（その１）合併</t>
    <rPh sb="0" eb="2">
      <t>レイワ</t>
    </rPh>
    <rPh sb="3" eb="5">
      <t>ネンド</t>
    </rPh>
    <rPh sb="5" eb="7">
      <t>サボウ</t>
    </rPh>
    <rPh sb="7" eb="9">
      <t>カンケイ</t>
    </rPh>
    <rPh sb="9" eb="11">
      <t>ジギョウ</t>
    </rPh>
    <rPh sb="11" eb="13">
      <t>チョウサ</t>
    </rPh>
    <rPh sb="13" eb="15">
      <t>ギョウム</t>
    </rPh>
    <rPh sb="15" eb="17">
      <t>イタク</t>
    </rPh>
    <rPh sb="17" eb="19">
      <t>コウキョウ</t>
    </rPh>
    <rPh sb="25" eb="27">
      <t>レイワ</t>
    </rPh>
    <rPh sb="28" eb="30">
      <t>ネンド</t>
    </rPh>
    <rPh sb="30" eb="32">
      <t>サボウ</t>
    </rPh>
    <rPh sb="32" eb="34">
      <t>カンケイ</t>
    </rPh>
    <rPh sb="34" eb="36">
      <t>ジギョウ</t>
    </rPh>
    <rPh sb="36" eb="38">
      <t>チョウサ</t>
    </rPh>
    <rPh sb="38" eb="40">
      <t>ギョウム</t>
    </rPh>
    <rPh sb="40" eb="42">
      <t>イタク</t>
    </rPh>
    <rPh sb="42" eb="44">
      <t>コウキョウ</t>
    </rPh>
    <rPh sb="49" eb="51">
      <t>ガッペイ</t>
    </rPh>
    <phoneticPr fontId="4"/>
  </si>
  <si>
    <t>多摩区Ａブロック</t>
    <rPh sb="0" eb="3">
      <t>タマク</t>
    </rPh>
    <phoneticPr fontId="4"/>
  </si>
  <si>
    <t>川崎市多摩区生田五丁目地内ほか</t>
    <rPh sb="0" eb="2">
      <t>カワサキ</t>
    </rPh>
    <rPh sb="2" eb="3">
      <t>シ</t>
    </rPh>
    <rPh sb="3" eb="6">
      <t>タマク</t>
    </rPh>
    <rPh sb="6" eb="8">
      <t>イクタ</t>
    </rPh>
    <rPh sb="8" eb="9">
      <t>５</t>
    </rPh>
    <rPh sb="9" eb="11">
      <t>チョウメ</t>
    </rPh>
    <rPh sb="11" eb="12">
      <t>チ</t>
    </rPh>
    <rPh sb="12" eb="13">
      <t>ナイ</t>
    </rPh>
    <phoneticPr fontId="4"/>
  </si>
  <si>
    <t>令和２年度砂防関係事業調査業務委託公共（その２4）令和３年度砂防関係事業調査業務委託公共（その2）合併</t>
    <rPh sb="0" eb="2">
      <t>レイワ</t>
    </rPh>
    <rPh sb="3" eb="5">
      <t>ネンド</t>
    </rPh>
    <rPh sb="5" eb="7">
      <t>サボウ</t>
    </rPh>
    <rPh sb="7" eb="9">
      <t>カンケイ</t>
    </rPh>
    <rPh sb="9" eb="11">
      <t>ジギョウ</t>
    </rPh>
    <rPh sb="11" eb="13">
      <t>チョウサ</t>
    </rPh>
    <rPh sb="13" eb="15">
      <t>ギョウム</t>
    </rPh>
    <rPh sb="15" eb="17">
      <t>イタク</t>
    </rPh>
    <rPh sb="17" eb="19">
      <t>コウキョウ</t>
    </rPh>
    <rPh sb="25" eb="27">
      <t>レイワ</t>
    </rPh>
    <rPh sb="28" eb="30">
      <t>ネンド</t>
    </rPh>
    <rPh sb="30" eb="32">
      <t>サボウ</t>
    </rPh>
    <rPh sb="32" eb="34">
      <t>カンケイ</t>
    </rPh>
    <rPh sb="34" eb="36">
      <t>ジギョウ</t>
    </rPh>
    <rPh sb="36" eb="38">
      <t>チョウサ</t>
    </rPh>
    <rPh sb="38" eb="40">
      <t>ギョウム</t>
    </rPh>
    <rPh sb="40" eb="42">
      <t>イタク</t>
    </rPh>
    <rPh sb="42" eb="44">
      <t>コウキョウ</t>
    </rPh>
    <rPh sb="49" eb="51">
      <t>ガッペイ</t>
    </rPh>
    <phoneticPr fontId="4"/>
  </si>
  <si>
    <t>多摩区Ｂブロック</t>
    <rPh sb="0" eb="3">
      <t>タマク</t>
    </rPh>
    <phoneticPr fontId="4"/>
  </si>
  <si>
    <t>川崎市多摩区長尾二丁目地内ほか</t>
    <rPh sb="0" eb="2">
      <t>カワサキ</t>
    </rPh>
    <rPh sb="2" eb="3">
      <t>シ</t>
    </rPh>
    <rPh sb="3" eb="6">
      <t>タマク</t>
    </rPh>
    <rPh sb="6" eb="8">
      <t>ナガオ</t>
    </rPh>
    <rPh sb="8" eb="9">
      <t>２</t>
    </rPh>
    <rPh sb="9" eb="11">
      <t>チョウメ</t>
    </rPh>
    <rPh sb="11" eb="12">
      <t>チ</t>
    </rPh>
    <rPh sb="12" eb="13">
      <t>ナイ</t>
    </rPh>
    <phoneticPr fontId="4"/>
  </si>
  <si>
    <t>令和３年度急傾斜地崩壊対策工事県単（その２）令和４年度急傾斜地崩壊対策工事県単（その１）測量業務委託　合併</t>
    <rPh sb="0" eb="2">
      <t>レイワ</t>
    </rPh>
    <rPh sb="3" eb="5">
      <t>ネンド</t>
    </rPh>
    <rPh sb="5" eb="6">
      <t>キュウ</t>
    </rPh>
    <rPh sb="6" eb="9">
      <t>ケイシャチ</t>
    </rPh>
    <rPh sb="9" eb="11">
      <t>ホウカイ</t>
    </rPh>
    <rPh sb="11" eb="13">
      <t>タイサク</t>
    </rPh>
    <rPh sb="13" eb="15">
      <t>コウジ</t>
    </rPh>
    <rPh sb="15" eb="16">
      <t>ケン</t>
    </rPh>
    <rPh sb="16" eb="17">
      <t>タン</t>
    </rPh>
    <rPh sb="22" eb="24">
      <t>レイワ</t>
    </rPh>
    <rPh sb="25" eb="27">
      <t>ネンド</t>
    </rPh>
    <rPh sb="27" eb="28">
      <t>キュウ</t>
    </rPh>
    <rPh sb="28" eb="31">
      <t>ケイシャチ</t>
    </rPh>
    <rPh sb="31" eb="33">
      <t>ホウカイ</t>
    </rPh>
    <rPh sb="33" eb="35">
      <t>タイサク</t>
    </rPh>
    <rPh sb="35" eb="37">
      <t>コウジ</t>
    </rPh>
    <rPh sb="37" eb="38">
      <t>ケン</t>
    </rPh>
    <rPh sb="38" eb="39">
      <t>タン</t>
    </rPh>
    <rPh sb="44" eb="46">
      <t>ソクリョウ</t>
    </rPh>
    <rPh sb="46" eb="48">
      <t>ギョウム</t>
    </rPh>
    <rPh sb="48" eb="50">
      <t>イタク</t>
    </rPh>
    <rPh sb="51" eb="53">
      <t>ガッペイ</t>
    </rPh>
    <phoneticPr fontId="4"/>
  </si>
  <si>
    <t>久末Ｆ地区</t>
    <rPh sb="0" eb="2">
      <t>ヒサスエ</t>
    </rPh>
    <rPh sb="3" eb="5">
      <t>チク</t>
    </rPh>
    <phoneticPr fontId="4"/>
  </si>
  <si>
    <t>川崎市高津区久末地内</t>
    <rPh sb="0" eb="2">
      <t>カワサキ</t>
    </rPh>
    <rPh sb="2" eb="3">
      <t>シ</t>
    </rPh>
    <rPh sb="3" eb="6">
      <t>タカツク</t>
    </rPh>
    <rPh sb="6" eb="8">
      <t>ヒサスエ</t>
    </rPh>
    <rPh sb="8" eb="9">
      <t>チ</t>
    </rPh>
    <rPh sb="9" eb="10">
      <t>ナイ</t>
    </rPh>
    <phoneticPr fontId="4"/>
  </si>
  <si>
    <t>令和３年度急傾斜地崩壊対策工事県単（その３）令和４年度急傾斜地崩壊対策工事県単（その５）測量業務委託　合併</t>
    <rPh sb="0" eb="2">
      <t>レイワ</t>
    </rPh>
    <rPh sb="3" eb="5">
      <t>ネンド</t>
    </rPh>
    <rPh sb="5" eb="6">
      <t>キュウ</t>
    </rPh>
    <rPh sb="6" eb="9">
      <t>ケイシャチ</t>
    </rPh>
    <rPh sb="9" eb="11">
      <t>ホウカイ</t>
    </rPh>
    <rPh sb="11" eb="13">
      <t>タイサク</t>
    </rPh>
    <rPh sb="13" eb="15">
      <t>コウジ</t>
    </rPh>
    <rPh sb="15" eb="16">
      <t>ケン</t>
    </rPh>
    <rPh sb="16" eb="17">
      <t>タン</t>
    </rPh>
    <rPh sb="22" eb="24">
      <t>レイワ</t>
    </rPh>
    <rPh sb="25" eb="27">
      <t>ネンド</t>
    </rPh>
    <rPh sb="27" eb="28">
      <t>キュウ</t>
    </rPh>
    <rPh sb="28" eb="31">
      <t>ケイシャチ</t>
    </rPh>
    <rPh sb="31" eb="33">
      <t>ホウカイ</t>
    </rPh>
    <rPh sb="33" eb="35">
      <t>タイサク</t>
    </rPh>
    <rPh sb="35" eb="37">
      <t>コウジ</t>
    </rPh>
    <rPh sb="37" eb="38">
      <t>ケン</t>
    </rPh>
    <rPh sb="38" eb="39">
      <t>タン</t>
    </rPh>
    <rPh sb="44" eb="46">
      <t>ソクリョウ</t>
    </rPh>
    <rPh sb="46" eb="48">
      <t>ギョウム</t>
    </rPh>
    <rPh sb="48" eb="50">
      <t>イタク</t>
    </rPh>
    <rPh sb="51" eb="53">
      <t>ガッペイ</t>
    </rPh>
    <phoneticPr fontId="4"/>
  </si>
  <si>
    <t>久地４丁目地区</t>
    <rPh sb="0" eb="2">
      <t>クジ</t>
    </rPh>
    <rPh sb="3" eb="5">
      <t>チョウメ</t>
    </rPh>
    <rPh sb="5" eb="7">
      <t>チク</t>
    </rPh>
    <phoneticPr fontId="4"/>
  </si>
  <si>
    <t>令和４年度急傾斜地崩壊対策工事県単（その７）地質調査業務委託</t>
    <rPh sb="0" eb="2">
      <t>レイワ</t>
    </rPh>
    <rPh sb="3" eb="5">
      <t>ネンド</t>
    </rPh>
    <rPh sb="5" eb="6">
      <t>キュウ</t>
    </rPh>
    <rPh sb="6" eb="9">
      <t>ケイシャチ</t>
    </rPh>
    <rPh sb="9" eb="11">
      <t>ホウカイ</t>
    </rPh>
    <rPh sb="11" eb="13">
      <t>タイサク</t>
    </rPh>
    <rPh sb="13" eb="15">
      <t>コウジ</t>
    </rPh>
    <rPh sb="15" eb="16">
      <t>ケン</t>
    </rPh>
    <rPh sb="16" eb="17">
      <t>タン</t>
    </rPh>
    <rPh sb="22" eb="24">
      <t>チシツ</t>
    </rPh>
    <rPh sb="24" eb="26">
      <t>チョウサ</t>
    </rPh>
    <rPh sb="26" eb="28">
      <t>ギョウム</t>
    </rPh>
    <rPh sb="28" eb="30">
      <t>イタク</t>
    </rPh>
    <phoneticPr fontId="4"/>
  </si>
  <si>
    <t>久地４丁目地区ほか</t>
    <rPh sb="0" eb="2">
      <t>クジ</t>
    </rPh>
    <rPh sb="3" eb="5">
      <t>チョウメ</t>
    </rPh>
    <rPh sb="5" eb="7">
      <t>チク</t>
    </rPh>
    <phoneticPr fontId="4"/>
  </si>
  <si>
    <t>川崎市高津区久地四丁目地内ほか</t>
    <rPh sb="0" eb="2">
      <t>カワサキ</t>
    </rPh>
    <rPh sb="2" eb="3">
      <t>シ</t>
    </rPh>
    <rPh sb="3" eb="6">
      <t>タカツク</t>
    </rPh>
    <rPh sb="6" eb="8">
      <t>クジ</t>
    </rPh>
    <rPh sb="8" eb="9">
      <t>ヨン</t>
    </rPh>
    <rPh sb="9" eb="11">
      <t>チョウメ</t>
    </rPh>
    <rPh sb="11" eb="12">
      <t>チ</t>
    </rPh>
    <rPh sb="12" eb="13">
      <t>ナイ</t>
    </rPh>
    <phoneticPr fontId="4"/>
  </si>
  <si>
    <t>令和４年度急傾斜地崩壊対策工事公共（その１）県単（その９）測量業務委託合併</t>
    <rPh sb="0" eb="2">
      <t>レイワ</t>
    </rPh>
    <rPh sb="3" eb="5">
      <t>ネンド</t>
    </rPh>
    <rPh sb="5" eb="15">
      <t>キュウケイシャチホウカイタイサクコウジ</t>
    </rPh>
    <rPh sb="15" eb="17">
      <t>コウキョウ</t>
    </rPh>
    <rPh sb="22" eb="23">
      <t>ケン</t>
    </rPh>
    <rPh sb="23" eb="24">
      <t>タン</t>
    </rPh>
    <rPh sb="29" eb="31">
      <t>ソクリョウ</t>
    </rPh>
    <rPh sb="31" eb="33">
      <t>ギョウム</t>
    </rPh>
    <rPh sb="33" eb="35">
      <t>イタク</t>
    </rPh>
    <rPh sb="35" eb="37">
      <t>ガッペイ</t>
    </rPh>
    <phoneticPr fontId="4"/>
  </si>
  <si>
    <t>千年地区</t>
    <rPh sb="0" eb="2">
      <t>チトセ</t>
    </rPh>
    <rPh sb="2" eb="4">
      <t>チク</t>
    </rPh>
    <phoneticPr fontId="4"/>
  </si>
  <si>
    <t>川崎市高津区千年地内</t>
    <rPh sb="0" eb="2">
      <t>カワサキ</t>
    </rPh>
    <rPh sb="2" eb="3">
      <t>シ</t>
    </rPh>
    <rPh sb="3" eb="6">
      <t>タカツク</t>
    </rPh>
    <rPh sb="6" eb="8">
      <t>チトセ</t>
    </rPh>
    <rPh sb="8" eb="10">
      <t>チナイ</t>
    </rPh>
    <phoneticPr fontId="4"/>
  </si>
  <si>
    <t>令和４年度急傾斜地崩壊対策工事県単（その４）測量業務委託</t>
    <rPh sb="0" eb="2">
      <t>レイワ</t>
    </rPh>
    <rPh sb="3" eb="5">
      <t>ネンド</t>
    </rPh>
    <rPh sb="5" eb="15">
      <t>キュウケイシャチホウカイタイサクコウジ</t>
    </rPh>
    <rPh sb="15" eb="16">
      <t>ケン</t>
    </rPh>
    <rPh sb="16" eb="17">
      <t>タン</t>
    </rPh>
    <rPh sb="22" eb="24">
      <t>ソクリョウ</t>
    </rPh>
    <rPh sb="24" eb="26">
      <t>ギョウム</t>
    </rPh>
    <rPh sb="26" eb="28">
      <t>イタク</t>
    </rPh>
    <phoneticPr fontId="4"/>
  </si>
  <si>
    <t>生田飯室東地区</t>
    <rPh sb="0" eb="5">
      <t>イクタイイムロヒガシ</t>
    </rPh>
    <rPh sb="5" eb="7">
      <t>チク</t>
    </rPh>
    <phoneticPr fontId="4"/>
  </si>
  <si>
    <t>川崎市多摩区東生田二丁目地内</t>
    <rPh sb="0" eb="3">
      <t>カワサキシ</t>
    </rPh>
    <rPh sb="3" eb="6">
      <t>タマク</t>
    </rPh>
    <rPh sb="6" eb="7">
      <t>ヒガシ</t>
    </rPh>
    <rPh sb="7" eb="9">
      <t>イクタ</t>
    </rPh>
    <rPh sb="9" eb="10">
      <t>２</t>
    </rPh>
    <rPh sb="10" eb="12">
      <t>チョウメ</t>
    </rPh>
    <rPh sb="12" eb="13">
      <t>チ</t>
    </rPh>
    <rPh sb="13" eb="14">
      <t>ナイ</t>
    </rPh>
    <phoneticPr fontId="4"/>
  </si>
  <si>
    <t>令和３年度都市公園整備工事公共（その９）令和３年度公園整備工事県単（その13）令和４年度公園整備工事県単（その１）合併　設計委業務委託</t>
    <rPh sb="0" eb="2">
      <t>レイワ</t>
    </rPh>
    <rPh sb="3" eb="5">
      <t>ネンド</t>
    </rPh>
    <rPh sb="5" eb="7">
      <t>トシ</t>
    </rPh>
    <rPh sb="7" eb="9">
      <t>コウエン</t>
    </rPh>
    <rPh sb="9" eb="11">
      <t>セイビ</t>
    </rPh>
    <rPh sb="11" eb="13">
      <t>コウジ</t>
    </rPh>
    <rPh sb="13" eb="15">
      <t>コウキョウ</t>
    </rPh>
    <rPh sb="20" eb="22">
      <t>レイワ</t>
    </rPh>
    <rPh sb="23" eb="25">
      <t>ネンド</t>
    </rPh>
    <rPh sb="25" eb="27">
      <t>コウエン</t>
    </rPh>
    <rPh sb="27" eb="29">
      <t>セイビ</t>
    </rPh>
    <rPh sb="29" eb="31">
      <t>コウジ</t>
    </rPh>
    <rPh sb="31" eb="32">
      <t>ケン</t>
    </rPh>
    <rPh sb="32" eb="33">
      <t>タン</t>
    </rPh>
    <rPh sb="39" eb="41">
      <t>レイワ</t>
    </rPh>
    <rPh sb="42" eb="44">
      <t>ネンド</t>
    </rPh>
    <rPh sb="44" eb="46">
      <t>コウエン</t>
    </rPh>
    <rPh sb="46" eb="48">
      <t>セイビ</t>
    </rPh>
    <rPh sb="48" eb="50">
      <t>コウジ</t>
    </rPh>
    <rPh sb="50" eb="51">
      <t>ケン</t>
    </rPh>
    <rPh sb="51" eb="52">
      <t>タン</t>
    </rPh>
    <rPh sb="57" eb="59">
      <t>ガッペイ</t>
    </rPh>
    <rPh sb="60" eb="62">
      <t>セッケイ</t>
    </rPh>
    <rPh sb="62" eb="63">
      <t>イ</t>
    </rPh>
    <rPh sb="63" eb="65">
      <t>ギョウム</t>
    </rPh>
    <rPh sb="65" eb="67">
      <t>イタク</t>
    </rPh>
    <phoneticPr fontId="4"/>
  </si>
  <si>
    <t>川崎市宮前区神木本町二丁目地内</t>
    <rPh sb="0" eb="3">
      <t>カワサキシ</t>
    </rPh>
    <rPh sb="3" eb="6">
      <t>ミヤマエク</t>
    </rPh>
    <rPh sb="6" eb="8">
      <t>シボク</t>
    </rPh>
    <rPh sb="8" eb="10">
      <t>ホンチョウ</t>
    </rPh>
    <rPh sb="10" eb="11">
      <t>２</t>
    </rPh>
    <rPh sb="11" eb="13">
      <t>チョウメ</t>
    </rPh>
    <rPh sb="13" eb="14">
      <t>チ</t>
    </rPh>
    <rPh sb="14" eb="15">
      <t>ナイ</t>
    </rPh>
    <phoneticPr fontId="4"/>
  </si>
  <si>
    <t>令和３年度河川改修工事　県単（その16）令和４年度河川改修工事　県単(その６)合併　矢上川地下調節池　維持管理設備詳細設計業務委託</t>
    <rPh sb="0" eb="2">
      <t>レイワ</t>
    </rPh>
    <rPh sb="3" eb="4">
      <t>ネン</t>
    </rPh>
    <rPh sb="4" eb="5">
      <t>ド</t>
    </rPh>
    <rPh sb="5" eb="7">
      <t>カセン</t>
    </rPh>
    <rPh sb="7" eb="9">
      <t>カイシュウ</t>
    </rPh>
    <rPh sb="9" eb="11">
      <t>コウジ</t>
    </rPh>
    <rPh sb="20" eb="22">
      <t>レイワ</t>
    </rPh>
    <rPh sb="23" eb="25">
      <t>ネンド</t>
    </rPh>
    <rPh sb="25" eb="27">
      <t>カセン</t>
    </rPh>
    <rPh sb="27" eb="29">
      <t>カイシュウ</t>
    </rPh>
    <rPh sb="29" eb="31">
      <t>コウジ</t>
    </rPh>
    <rPh sb="32" eb="34">
      <t>ケンタン</t>
    </rPh>
    <rPh sb="39" eb="41">
      <t>ガッペイ</t>
    </rPh>
    <rPh sb="42" eb="44">
      <t>ヤガミ</t>
    </rPh>
    <rPh sb="44" eb="45">
      <t>ガワ</t>
    </rPh>
    <rPh sb="45" eb="47">
      <t>チカ</t>
    </rPh>
    <rPh sb="47" eb="49">
      <t>チョウセツ</t>
    </rPh>
    <rPh sb="49" eb="50">
      <t>イケ</t>
    </rPh>
    <rPh sb="51" eb="53">
      <t>イジ</t>
    </rPh>
    <rPh sb="53" eb="55">
      <t>カンリ</t>
    </rPh>
    <rPh sb="55" eb="57">
      <t>セツビ</t>
    </rPh>
    <rPh sb="57" eb="59">
      <t>ショウサイ</t>
    </rPh>
    <rPh sb="59" eb="61">
      <t>セッケイ</t>
    </rPh>
    <rPh sb="61" eb="63">
      <t>ギョウム</t>
    </rPh>
    <rPh sb="63" eb="65">
      <t>イタク</t>
    </rPh>
    <phoneticPr fontId="4"/>
  </si>
  <si>
    <t>川崎市宮前区梶ケ谷地先ほか</t>
    <rPh sb="0" eb="3">
      <t>カワサキシ</t>
    </rPh>
    <rPh sb="3" eb="6">
      <t>ミヤマエク</t>
    </rPh>
    <rPh sb="6" eb="9">
      <t>カジガヤ</t>
    </rPh>
    <rPh sb="9" eb="11">
      <t>チサキ</t>
    </rPh>
    <phoneticPr fontId="4"/>
  </si>
  <si>
    <t>令和３年度　河川改修工事　測量業務委託　県単（その20）</t>
    <rPh sb="0" eb="2">
      <t>レイワ</t>
    </rPh>
    <rPh sb="3" eb="4">
      <t>ネン</t>
    </rPh>
    <rPh sb="4" eb="5">
      <t>ド</t>
    </rPh>
    <rPh sb="6" eb="8">
      <t>カセン</t>
    </rPh>
    <rPh sb="8" eb="10">
      <t>カイシュウ</t>
    </rPh>
    <rPh sb="10" eb="12">
      <t>コウジ</t>
    </rPh>
    <rPh sb="13" eb="15">
      <t>ソクリョウ</t>
    </rPh>
    <rPh sb="15" eb="17">
      <t>ギョウム</t>
    </rPh>
    <rPh sb="17" eb="19">
      <t>イタク</t>
    </rPh>
    <rPh sb="20" eb="22">
      <t>ケンタン</t>
    </rPh>
    <phoneticPr fontId="4"/>
  </si>
  <si>
    <t>川崎市高津区東野川１町目他</t>
    <rPh sb="0" eb="3">
      <t>カワサキシ</t>
    </rPh>
    <rPh sb="3" eb="6">
      <t>タカツク</t>
    </rPh>
    <rPh sb="6" eb="9">
      <t>ヒガシノガワ</t>
    </rPh>
    <rPh sb="10" eb="11">
      <t>チョウ</t>
    </rPh>
    <rPh sb="11" eb="12">
      <t>メ</t>
    </rPh>
    <rPh sb="12" eb="13">
      <t>ホカ</t>
    </rPh>
    <phoneticPr fontId="4"/>
  </si>
  <si>
    <t>令和４年度　河川改修工事　河川環境調査業務委託　県単（その１）</t>
    <rPh sb="0" eb="2">
      <t>レイワ</t>
    </rPh>
    <rPh sb="3" eb="4">
      <t>ネン</t>
    </rPh>
    <rPh sb="4" eb="5">
      <t>ド</t>
    </rPh>
    <rPh sb="6" eb="8">
      <t>カセン</t>
    </rPh>
    <rPh sb="8" eb="10">
      <t>カイシュウ</t>
    </rPh>
    <rPh sb="10" eb="12">
      <t>コウジ</t>
    </rPh>
    <rPh sb="13" eb="15">
      <t>カセン</t>
    </rPh>
    <rPh sb="15" eb="17">
      <t>カンキョウ</t>
    </rPh>
    <rPh sb="17" eb="19">
      <t>チョウサ</t>
    </rPh>
    <rPh sb="19" eb="21">
      <t>ギョウム</t>
    </rPh>
    <rPh sb="21" eb="23">
      <t>イタク</t>
    </rPh>
    <rPh sb="24" eb="26">
      <t>ケンタン</t>
    </rPh>
    <phoneticPr fontId="4"/>
  </si>
  <si>
    <t>川崎市高津区久末地先他</t>
    <rPh sb="0" eb="3">
      <t>カワサキシ</t>
    </rPh>
    <rPh sb="3" eb="6">
      <t>タカツク</t>
    </rPh>
    <rPh sb="6" eb="8">
      <t>ヒサスエ</t>
    </rPh>
    <rPh sb="8" eb="10">
      <t>チサキ</t>
    </rPh>
    <rPh sb="10" eb="11">
      <t>ホカ</t>
    </rPh>
    <phoneticPr fontId="4"/>
  </si>
  <si>
    <t>令和４年度　河川一般管理工事　県単（その１）
令和4年度　河川修繕工事　県単（その13）合併測量業務委託</t>
    <rPh sb="0" eb="2">
      <t>レイワ</t>
    </rPh>
    <rPh sb="3" eb="4">
      <t>ネン</t>
    </rPh>
    <rPh sb="4" eb="5">
      <t>ド</t>
    </rPh>
    <rPh sb="6" eb="8">
      <t>カセン</t>
    </rPh>
    <rPh sb="8" eb="10">
      <t>イッパン</t>
    </rPh>
    <rPh sb="10" eb="12">
      <t>カンリ</t>
    </rPh>
    <rPh sb="12" eb="14">
      <t>コウジ</t>
    </rPh>
    <rPh sb="15" eb="17">
      <t>ケンタン</t>
    </rPh>
    <rPh sb="23" eb="25">
      <t>レイワ</t>
    </rPh>
    <rPh sb="26" eb="27">
      <t>ネン</t>
    </rPh>
    <rPh sb="27" eb="28">
      <t>ド</t>
    </rPh>
    <rPh sb="29" eb="31">
      <t>カセン</t>
    </rPh>
    <rPh sb="31" eb="33">
      <t>シュウゼン</t>
    </rPh>
    <rPh sb="33" eb="35">
      <t>コウジ</t>
    </rPh>
    <rPh sb="36" eb="38">
      <t>ケンタン</t>
    </rPh>
    <rPh sb="44" eb="46">
      <t>ガッペイ</t>
    </rPh>
    <rPh sb="46" eb="48">
      <t>ソクリョウ</t>
    </rPh>
    <rPh sb="48" eb="50">
      <t>ギョウム</t>
    </rPh>
    <rPh sb="50" eb="52">
      <t>イタク</t>
    </rPh>
    <phoneticPr fontId="4"/>
  </si>
  <si>
    <t>一級河川鶴見川</t>
    <rPh sb="0" eb="4">
      <t>イッキュウカセン</t>
    </rPh>
    <rPh sb="4" eb="7">
      <t>ツルミガワ</t>
    </rPh>
    <phoneticPr fontId="12"/>
  </si>
  <si>
    <t>川崎市麻生区岡上４丁目地先他</t>
    <rPh sb="0" eb="3">
      <t>カワサキシ</t>
    </rPh>
    <rPh sb="3" eb="6">
      <t>アサオク</t>
    </rPh>
    <rPh sb="6" eb="8">
      <t>オカガミ</t>
    </rPh>
    <rPh sb="9" eb="11">
      <t>チョウメ</t>
    </rPh>
    <rPh sb="11" eb="13">
      <t>ジサキ</t>
    </rPh>
    <rPh sb="13" eb="14">
      <t>ホカ</t>
    </rPh>
    <phoneticPr fontId="12"/>
  </si>
  <si>
    <t>令和３年度　河川改修工事　県単（その23）　地下水位観測業務委託</t>
    <rPh sb="0" eb="2">
      <t>レイワ</t>
    </rPh>
    <rPh sb="3" eb="5">
      <t>ネンド</t>
    </rPh>
    <rPh sb="6" eb="8">
      <t>カセン</t>
    </rPh>
    <rPh sb="8" eb="10">
      <t>カイシュウ</t>
    </rPh>
    <rPh sb="10" eb="12">
      <t>コウジ</t>
    </rPh>
    <rPh sb="13" eb="15">
      <t>ケンタン</t>
    </rPh>
    <rPh sb="22" eb="24">
      <t>チカ</t>
    </rPh>
    <rPh sb="24" eb="26">
      <t>スイイ</t>
    </rPh>
    <rPh sb="26" eb="28">
      <t>カンソク</t>
    </rPh>
    <rPh sb="28" eb="30">
      <t>ギョウム</t>
    </rPh>
    <rPh sb="30" eb="32">
      <t>イタク</t>
    </rPh>
    <phoneticPr fontId="4"/>
  </si>
  <si>
    <t>令和４年度急傾斜地崩壊対策工事県単（その８）測量業務委託</t>
    <rPh sb="0" eb="2">
      <t>レイワ</t>
    </rPh>
    <rPh sb="3" eb="5">
      <t>ネンド</t>
    </rPh>
    <rPh sb="5" eb="6">
      <t>キュウ</t>
    </rPh>
    <rPh sb="6" eb="9">
      <t>ケイシャチ</t>
    </rPh>
    <rPh sb="9" eb="11">
      <t>ホウカイ</t>
    </rPh>
    <rPh sb="11" eb="13">
      <t>タイサク</t>
    </rPh>
    <rPh sb="13" eb="15">
      <t>コウジ</t>
    </rPh>
    <rPh sb="15" eb="16">
      <t>ケン</t>
    </rPh>
    <rPh sb="16" eb="17">
      <t>タン</t>
    </rPh>
    <rPh sb="22" eb="24">
      <t>ソクリョウ</t>
    </rPh>
    <rPh sb="24" eb="26">
      <t>ギョウム</t>
    </rPh>
    <rPh sb="26" eb="28">
      <t>イタク</t>
    </rPh>
    <phoneticPr fontId="4"/>
  </si>
  <si>
    <t>子母口Ｄ地区、千年地区</t>
    <rPh sb="0" eb="3">
      <t>シボクチ</t>
    </rPh>
    <rPh sb="4" eb="6">
      <t>チク</t>
    </rPh>
    <rPh sb="7" eb="9">
      <t>チトセ</t>
    </rPh>
    <rPh sb="9" eb="11">
      <t>チク</t>
    </rPh>
    <phoneticPr fontId="4"/>
  </si>
  <si>
    <t>川崎市高津区子母口地内他</t>
    <rPh sb="0" eb="3">
      <t>カワサキシ</t>
    </rPh>
    <rPh sb="3" eb="6">
      <t>タカツク</t>
    </rPh>
    <rPh sb="6" eb="9">
      <t>シボクチ</t>
    </rPh>
    <rPh sb="9" eb="10">
      <t>チ</t>
    </rPh>
    <rPh sb="10" eb="11">
      <t>ナイ</t>
    </rPh>
    <rPh sb="11" eb="12">
      <t>ホカ</t>
    </rPh>
    <phoneticPr fontId="4"/>
  </si>
  <si>
    <t>令和４年度急傾斜地崩壊対策工事県単（その10）設計業務委託</t>
    <rPh sb="0" eb="2">
      <t>レイワ</t>
    </rPh>
    <rPh sb="3" eb="5">
      <t>ネンド</t>
    </rPh>
    <rPh sb="5" eb="15">
      <t>キュウケイシャチホウカイタイサクコウジ</t>
    </rPh>
    <rPh sb="15" eb="16">
      <t>ケン</t>
    </rPh>
    <rPh sb="16" eb="17">
      <t>タン</t>
    </rPh>
    <rPh sb="23" eb="25">
      <t>セッケイ</t>
    </rPh>
    <rPh sb="25" eb="27">
      <t>ギョウム</t>
    </rPh>
    <rPh sb="27" eb="29">
      <t>イタク</t>
    </rPh>
    <phoneticPr fontId="4"/>
  </si>
  <si>
    <t>久末梅ヶ久保地区・久末Ｅ地区</t>
    <rPh sb="0" eb="2">
      <t>ヒサスエ</t>
    </rPh>
    <rPh sb="2" eb="6">
      <t>ウメガクボ</t>
    </rPh>
    <rPh sb="6" eb="8">
      <t>チク</t>
    </rPh>
    <rPh sb="9" eb="11">
      <t>ヒサスエ</t>
    </rPh>
    <rPh sb="12" eb="14">
      <t>チク</t>
    </rPh>
    <phoneticPr fontId="4"/>
  </si>
  <si>
    <t>川崎市高津区久末地内</t>
    <rPh sb="0" eb="3">
      <t>カワサキシ</t>
    </rPh>
    <rPh sb="3" eb="6">
      <t>タカツク</t>
    </rPh>
    <rPh sb="6" eb="8">
      <t>ヒサスエ</t>
    </rPh>
    <rPh sb="8" eb="10">
      <t>チナイ</t>
    </rPh>
    <phoneticPr fontId="4"/>
  </si>
  <si>
    <t>令和４年度　砂防関係事業調査　業務委託　公共（その１）</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</si>
  <si>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麻生区Ａブロック</t>
    <rPh sb="0" eb="3">
      <t>アサオク</t>
    </rPh>
    <phoneticPr fontId="4"/>
  </si>
  <si>
    <t>川崎市麻生区黒川地内ほか</t>
    <rPh sb="0" eb="3">
      <t>カワサキシ</t>
    </rPh>
    <rPh sb="3" eb="6">
      <t>アサオク</t>
    </rPh>
    <rPh sb="6" eb="8">
      <t>クロカワ</t>
    </rPh>
    <rPh sb="8" eb="9">
      <t>チ</t>
    </rPh>
    <rPh sb="9" eb="10">
      <t>ナイ</t>
    </rPh>
    <phoneticPr fontId="4"/>
  </si>
  <si>
    <t>令和３年度　砂防関係事業調査業務委託　公共(その３)　令和４年度　砂防関係事業調査業務委託　公共（その２）合併</t>
    <rPh sb="0" eb="2">
      <t>レイワ</t>
    </rPh>
    <rPh sb="3" eb="5">
      <t>ネンド</t>
    </rPh>
    <rPh sb="6" eb="8">
      <t>サボウ</t>
    </rPh>
    <rPh sb="8" eb="10">
      <t>カンケイ</t>
    </rPh>
    <rPh sb="10" eb="12">
      <t>ジギョウ</t>
    </rPh>
    <rPh sb="12" eb="14">
      <t>チョウサ</t>
    </rPh>
    <rPh sb="14" eb="16">
      <t>ギョウム</t>
    </rPh>
    <rPh sb="16" eb="18">
      <t>イタク</t>
    </rPh>
    <rPh sb="19" eb="21">
      <t>コウキョウ</t>
    </rPh>
    <rPh sb="27" eb="29">
      <t>レイワ</t>
    </rPh>
    <rPh sb="30" eb="32">
      <t>ネンド</t>
    </rPh>
    <rPh sb="33" eb="35">
      <t>サボウ</t>
    </rPh>
    <rPh sb="35" eb="37">
      <t>カンケイ</t>
    </rPh>
    <rPh sb="37" eb="39">
      <t>ジギョウ</t>
    </rPh>
    <rPh sb="39" eb="41">
      <t>チョウサ</t>
    </rPh>
    <rPh sb="41" eb="43">
      <t>ギョウム</t>
    </rPh>
    <rPh sb="43" eb="45">
      <t>イタク</t>
    </rPh>
    <rPh sb="46" eb="48">
      <t>コウキョウ</t>
    </rPh>
    <rPh sb="53" eb="55">
      <t>ガッペイ</t>
    </rPh>
    <phoneticPr fontId="4"/>
  </si>
  <si>
    <t>麻生区Ｂブロック</t>
    <rPh sb="0" eb="3">
      <t>アサオク</t>
    </rPh>
    <phoneticPr fontId="4"/>
  </si>
  <si>
    <t>川崎市麻生区上麻生五丁目地内ほか</t>
    <rPh sb="0" eb="2">
      <t>カワサキ</t>
    </rPh>
    <rPh sb="2" eb="3">
      <t>シ</t>
    </rPh>
    <rPh sb="3" eb="6">
      <t>アサオク</t>
    </rPh>
    <rPh sb="6" eb="9">
      <t>カミアサオ</t>
    </rPh>
    <rPh sb="9" eb="10">
      <t>５</t>
    </rPh>
    <rPh sb="10" eb="12">
      <t>チョウメ</t>
    </rPh>
    <rPh sb="12" eb="13">
      <t>チ</t>
    </rPh>
    <rPh sb="13" eb="14">
      <t>ナイ</t>
    </rPh>
    <phoneticPr fontId="4"/>
  </si>
  <si>
    <t>令和４年度　砂防関係事業調査　業務委託　公共（その３）</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</si>
  <si>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麻生区Ｃブロック</t>
    <rPh sb="0" eb="3">
      <t>アサオク</t>
    </rPh>
    <phoneticPr fontId="4"/>
  </si>
  <si>
    <t>川崎市麻生区高石五丁目地内ほか</t>
    <rPh sb="0" eb="3">
      <t>カワサキシ</t>
    </rPh>
    <rPh sb="3" eb="6">
      <t>アサオク</t>
    </rPh>
    <rPh sb="6" eb="8">
      <t>タカイシ</t>
    </rPh>
    <rPh sb="8" eb="9">
      <t>５</t>
    </rPh>
    <rPh sb="9" eb="11">
      <t>チョウメ</t>
    </rPh>
    <rPh sb="11" eb="12">
      <t>チ</t>
    </rPh>
    <rPh sb="12" eb="13">
      <t>ナイ</t>
    </rPh>
    <phoneticPr fontId="4"/>
  </si>
  <si>
    <t xml:space="preserve">
令和３年度　相模川流域下水道　右岸処理場　放流渠耐震対策工法検討業務委託　公共（その３１）</t>
  </si>
  <si>
    <t>相模川流域下水道　右岸処理場</t>
    <rPh sb="0" eb="8">
      <t>サガミガワリュウイキゲスイドウ</t>
    </rPh>
    <rPh sb="9" eb="11">
      <t>ウガン</t>
    </rPh>
    <rPh sb="11" eb="14">
      <t>ショリジョウ</t>
    </rPh>
    <phoneticPr fontId="5"/>
  </si>
  <si>
    <t>平塚市四之宮四丁目地内</t>
    <rPh sb="0" eb="2">
      <t>ヒラツカ</t>
    </rPh>
    <rPh sb="2" eb="3">
      <t>シ</t>
    </rPh>
    <rPh sb="3" eb="6">
      <t>シノミヤ</t>
    </rPh>
    <rPh sb="6" eb="9">
      <t>ヨンチョウメ</t>
    </rPh>
    <rPh sb="9" eb="10">
      <t>チ</t>
    </rPh>
    <rPh sb="10" eb="11">
      <t>ナイ</t>
    </rPh>
    <phoneticPr fontId="5"/>
  </si>
  <si>
    <t>令和３年度　酒匂川流域下水道　左岸処理場　連絡管廊（３）（７）耐震補強工事　発注者支援業務委託　公共（その１７）</t>
    <rPh sb="0" eb="2">
      <t>レイワ</t>
    </rPh>
    <rPh sb="3" eb="5">
      <t>ネンド</t>
    </rPh>
    <rPh sb="6" eb="14">
      <t>サカワガワリュウイキゲスイドウ</t>
    </rPh>
    <rPh sb="15" eb="17">
      <t>サガン</t>
    </rPh>
    <rPh sb="17" eb="20">
      <t>ショリジョウ</t>
    </rPh>
    <rPh sb="21" eb="23">
      <t>レンラク</t>
    </rPh>
    <rPh sb="23" eb="25">
      <t>カンロウ</t>
    </rPh>
    <rPh sb="31" eb="33">
      <t>タイシン</t>
    </rPh>
    <rPh sb="33" eb="35">
      <t>ホキョウ</t>
    </rPh>
    <rPh sb="35" eb="37">
      <t>コウジ</t>
    </rPh>
    <rPh sb="38" eb="45">
      <t>ハッチュウシャシエンギョウム</t>
    </rPh>
    <rPh sb="45" eb="47">
      <t>イタク</t>
    </rPh>
    <rPh sb="48" eb="50">
      <t>コウキョウ</t>
    </rPh>
    <phoneticPr fontId="1"/>
  </si>
  <si>
    <t>酒匂川流域下水道　左岸処理場</t>
    <rPh sb="0" eb="8">
      <t>サカワガワリュウイキゲスイドウ</t>
    </rPh>
    <rPh sb="9" eb="14">
      <t>サガンショリジョウ</t>
    </rPh>
    <phoneticPr fontId="5"/>
  </si>
  <si>
    <t>令和３年度　相模川流域下水道右岸処理場　低高段導水渠ＥＸＰ．Ｊ補強詳細設計業務委託　公共（その３４）</t>
  </si>
  <si>
    <t>平塚市四之宮四丁目地内</t>
    <rPh sb="0" eb="3">
      <t>ヒラツカシ</t>
    </rPh>
    <rPh sb="3" eb="6">
      <t>シノミヤ</t>
    </rPh>
    <rPh sb="6" eb="9">
      <t>ヨンチョウメ</t>
    </rPh>
    <rPh sb="9" eb="10">
      <t>チ</t>
    </rPh>
    <rPh sb="10" eb="11">
      <t>ナイ</t>
    </rPh>
    <phoneticPr fontId="5"/>
  </si>
  <si>
    <t>令和３年度　酒匂川流域下水道　事業再評価資料作成業務委託　公共（その２２）令和３年度　酒匂川流域下水道　事業再評価資料作成業務委託　県単管理（その１６）合併</t>
    <rPh sb="0" eb="2">
      <t>レイワ</t>
    </rPh>
    <rPh sb="3" eb="5">
      <t>ネンド</t>
    </rPh>
    <rPh sb="6" eb="8">
      <t>サカワ</t>
    </rPh>
    <rPh sb="8" eb="9">
      <t>ガワ</t>
    </rPh>
    <rPh sb="9" eb="11">
      <t>リュウイキ</t>
    </rPh>
    <rPh sb="11" eb="14">
      <t>ゲスイドウ</t>
    </rPh>
    <rPh sb="15" eb="17">
      <t>ジギョウ</t>
    </rPh>
    <rPh sb="17" eb="20">
      <t>サイヒョウカ</t>
    </rPh>
    <rPh sb="20" eb="22">
      <t>シリョウ</t>
    </rPh>
    <rPh sb="22" eb="24">
      <t>サクセイ</t>
    </rPh>
    <rPh sb="24" eb="26">
      <t>ギョウム</t>
    </rPh>
    <rPh sb="26" eb="28">
      <t>イタク</t>
    </rPh>
    <rPh sb="29" eb="31">
      <t>コウキョウ</t>
    </rPh>
    <rPh sb="66" eb="67">
      <t>ケン</t>
    </rPh>
    <rPh sb="67" eb="68">
      <t>タン</t>
    </rPh>
    <rPh sb="68" eb="70">
      <t>カンリ</t>
    </rPh>
    <rPh sb="76" eb="78">
      <t>ガッペイ</t>
    </rPh>
    <phoneticPr fontId="1"/>
  </si>
  <si>
    <t>酒匂川流域下水道</t>
    <rPh sb="0" eb="8">
      <t>サカワガワリュウイキゲスイドウ</t>
    </rPh>
    <phoneticPr fontId="5"/>
  </si>
  <si>
    <t>酒匂川流域管内一円　小田原市西酒匂１丁目地内他</t>
    <rPh sb="0" eb="2">
      <t>サカワ</t>
    </rPh>
    <rPh sb="2" eb="3">
      <t>ガワ</t>
    </rPh>
    <rPh sb="3" eb="5">
      <t>リュウイキ</t>
    </rPh>
    <rPh sb="5" eb="7">
      <t>カンナイ</t>
    </rPh>
    <rPh sb="7" eb="8">
      <t>イチ</t>
    </rPh>
    <rPh sb="8" eb="9">
      <t>エン</t>
    </rPh>
    <rPh sb="10" eb="14">
      <t>オダワラシ</t>
    </rPh>
    <rPh sb="14" eb="15">
      <t>ニシ</t>
    </rPh>
    <rPh sb="15" eb="17">
      <t>サカワ</t>
    </rPh>
    <rPh sb="18" eb="20">
      <t>チョウメ</t>
    </rPh>
    <rPh sb="20" eb="21">
      <t>チ</t>
    </rPh>
    <rPh sb="21" eb="22">
      <t>ナイ</t>
    </rPh>
    <rPh sb="22" eb="23">
      <t>ホカ</t>
    </rPh>
    <phoneticPr fontId="5"/>
  </si>
  <si>
    <t>相模川流域下水道　右岸処理場　電気室空調設備他改修工事設計業務委託</t>
  </si>
  <si>
    <t>平塚市四之宮四丁目地内</t>
  </si>
  <si>
    <t>酒匂川流域下水道　左右岸処理場　電気室空調設備他改修工事設計業務委託</t>
  </si>
  <si>
    <t>小田原市西酒匂一丁目地内、小田原市扇町六丁目地内</t>
    <rPh sb="4" eb="12">
      <t>ニシサカワイッチョウメチナイ</t>
    </rPh>
    <rPh sb="13" eb="17">
      <t>オダワラシ</t>
    </rPh>
    <rPh sb="17" eb="19">
      <t>オオギチョウ</t>
    </rPh>
    <rPh sb="19" eb="22">
      <t>６チョウメ</t>
    </rPh>
    <rPh sb="22" eb="24">
      <t>チナイ</t>
    </rPh>
    <phoneticPr fontId="1"/>
  </si>
  <si>
    <t>相模川流域下水道　左岸処理場　電気室空調設備他改修工事設計業務委託</t>
  </si>
  <si>
    <t>相模川流域下水道　左岸処理場</t>
    <rPh sb="0" eb="8">
      <t>サガミガワリュウイキゲスイドウ</t>
    </rPh>
    <rPh sb="9" eb="14">
      <t>サガンショリジョウ</t>
    </rPh>
    <phoneticPr fontId="5"/>
  </si>
  <si>
    <t>茅ヶ崎市柳島地内</t>
    <rPh sb="0" eb="4">
      <t>チガサキシ</t>
    </rPh>
    <rPh sb="4" eb="6">
      <t>ヤナギシマ</t>
    </rPh>
    <rPh sb="6" eb="8">
      <t>チナイ</t>
    </rPh>
    <phoneticPr fontId="1"/>
  </si>
  <si>
    <t>流域下水道　雨天時・不明水基礎調査業務委託</t>
  </si>
  <si>
    <t>相模川流域下水道・酒匂川流域下水道</t>
    <rPh sb="9" eb="12">
      <t>サカワガワ</t>
    </rPh>
    <rPh sb="12" eb="14">
      <t>リュウイキ</t>
    </rPh>
    <rPh sb="14" eb="17">
      <t>ゲスイドウ</t>
    </rPh>
    <phoneticPr fontId="5"/>
  </si>
  <si>
    <t>茅ヶ崎市柳島地内他</t>
    <rPh sb="0" eb="8">
      <t>チガサキシヤナギシマチナイ</t>
    </rPh>
    <rPh sb="8" eb="9">
      <t>ホカ</t>
    </rPh>
    <phoneticPr fontId="4"/>
  </si>
  <si>
    <t>相模川流域下水道　右岸処理区　浸水検証業務委託</t>
  </si>
  <si>
    <t>相模川流域下水道　右岸処理区</t>
    <rPh sb="0" eb="8">
      <t>サガミガワリュウイキゲスイドウ</t>
    </rPh>
    <rPh sb="9" eb="11">
      <t>ウガン</t>
    </rPh>
    <rPh sb="11" eb="13">
      <t>ショリ</t>
    </rPh>
    <rPh sb="13" eb="14">
      <t>ク</t>
    </rPh>
    <phoneticPr fontId="5"/>
  </si>
  <si>
    <t>平塚市四之宮四丁目地内他</t>
    <rPh sb="11" eb="12">
      <t>ホカ</t>
    </rPh>
    <phoneticPr fontId="4"/>
  </si>
  <si>
    <t>相模川流域下水道　雨天時増水対策実行計画　基礎調査業務委託</t>
  </si>
  <si>
    <t>相模川流域下水道</t>
    <rPh sb="0" eb="8">
      <t>サガミガワリュウイキゲスイドウ</t>
    </rPh>
    <phoneticPr fontId="5"/>
  </si>
  <si>
    <t>平塚市四之宮四丁目地内他</t>
    <rPh sb="0" eb="12">
      <t>ヒラツカシシノミヤヨンチョウメチナイホカ</t>
    </rPh>
    <phoneticPr fontId="4"/>
  </si>
  <si>
    <t>酒匂川流域下水道　右岸処理場　管理棟耐震診断業務委託</t>
    <rPh sb="0" eb="8">
      <t>サカワガワリュウイキゲスイドウ</t>
    </rPh>
    <rPh sb="9" eb="14">
      <t>ウガンショリジョウ</t>
    </rPh>
    <rPh sb="15" eb="18">
      <t>カンリトウ</t>
    </rPh>
    <rPh sb="18" eb="20">
      <t>タイシン</t>
    </rPh>
    <rPh sb="20" eb="22">
      <t>シンダン</t>
    </rPh>
    <rPh sb="22" eb="26">
      <t>ギョウムイタク</t>
    </rPh>
    <phoneticPr fontId="4"/>
  </si>
  <si>
    <t>酒匂川流域下水道右岸処理場</t>
    <rPh sb="0" eb="5">
      <t>サカワガワリュウイキ</t>
    </rPh>
    <rPh sb="5" eb="13">
      <t>ゲスイドウウガンショリジョウ</t>
    </rPh>
    <phoneticPr fontId="4"/>
  </si>
  <si>
    <t>小田原市扇町六丁目地内</t>
  </si>
  <si>
    <t>流域下水道　汚泥処分計画策定業務委託</t>
  </si>
  <si>
    <t>相模川流域下水道</t>
    <rPh sb="0" eb="2">
      <t>サガミ</t>
    </rPh>
    <rPh sb="2" eb="3">
      <t>ガワ</t>
    </rPh>
    <rPh sb="3" eb="5">
      <t>リュウイキ</t>
    </rPh>
    <rPh sb="5" eb="8">
      <t>ゲスイドウ</t>
    </rPh>
    <phoneticPr fontId="5"/>
  </si>
  <si>
    <t>相模川流域下水道　左岸処理場　海域放流影響調査業務委託（令和４年度）</t>
    <rPh sb="0" eb="2">
      <t>サガミ</t>
    </rPh>
    <rPh sb="9" eb="11">
      <t>サガン</t>
    </rPh>
    <rPh sb="11" eb="14">
      <t>ショリジョウ</t>
    </rPh>
    <rPh sb="15" eb="17">
      <t>カイイキ</t>
    </rPh>
    <rPh sb="17" eb="19">
      <t>ホウリュウ</t>
    </rPh>
    <rPh sb="19" eb="21">
      <t>エイキョウ</t>
    </rPh>
    <rPh sb="21" eb="23">
      <t>チョウサ</t>
    </rPh>
    <rPh sb="23" eb="25">
      <t>ギョウム</t>
    </rPh>
    <rPh sb="25" eb="27">
      <t>イタク</t>
    </rPh>
    <rPh sb="28" eb="30">
      <t>レイワ</t>
    </rPh>
    <rPh sb="31" eb="33">
      <t>ネンド</t>
    </rPh>
    <phoneticPr fontId="4"/>
  </si>
  <si>
    <t>相模川流域下水道左岸処理場</t>
  </si>
  <si>
    <t>茅ヶ崎市柳島地内 外</t>
  </si>
  <si>
    <t>流域下水道　下水道台帳図電子化業務委託</t>
    <rPh sb="11" eb="12">
      <t>ズ</t>
    </rPh>
    <rPh sb="12" eb="15">
      <t>デンシカ</t>
    </rPh>
    <phoneticPr fontId="4"/>
  </si>
  <si>
    <t>流域下水道</t>
    <rPh sb="0" eb="2">
      <t>リュウイキ</t>
    </rPh>
    <rPh sb="2" eb="5">
      <t>ゲスイドウ</t>
    </rPh>
    <phoneticPr fontId="5"/>
  </si>
  <si>
    <t>茅ヶ崎市柳島地先他</t>
    <rPh sb="0" eb="4">
      <t>チガサキシ</t>
    </rPh>
    <rPh sb="4" eb="6">
      <t>ヤナギシマ</t>
    </rPh>
    <rPh sb="6" eb="8">
      <t>チサキ</t>
    </rPh>
    <rPh sb="8" eb="9">
      <t>ホカ</t>
    </rPh>
    <phoneticPr fontId="4"/>
  </si>
  <si>
    <t>酒匂川流域下水道　右岸処理場　鮎生息調査業務委託（令和４年度）</t>
    <rPh sb="9" eb="11">
      <t>ウガン</t>
    </rPh>
    <rPh sb="11" eb="14">
      <t>ショリジョウ</t>
    </rPh>
    <rPh sb="15" eb="16">
      <t>アユ</t>
    </rPh>
    <rPh sb="16" eb="18">
      <t>セイソク</t>
    </rPh>
    <rPh sb="18" eb="20">
      <t>チョウサ</t>
    </rPh>
    <rPh sb="20" eb="22">
      <t>ギョウム</t>
    </rPh>
    <rPh sb="22" eb="24">
      <t>イタク</t>
    </rPh>
    <rPh sb="25" eb="27">
      <t>レイワ</t>
    </rPh>
    <rPh sb="28" eb="30">
      <t>ネンド</t>
    </rPh>
    <phoneticPr fontId="4"/>
  </si>
  <si>
    <t>小田原市南鴨宮１丁目地先他</t>
  </si>
  <si>
    <t xml:space="preserve">相模川流域下水道　左岸処理場　第一電気室他制御電源等改築工事詳細設計及び受変電設備改築基本設計業務委託 </t>
    <rPh sb="0" eb="2">
      <t>サガミ</t>
    </rPh>
    <rPh sb="2" eb="3">
      <t>ガワ</t>
    </rPh>
    <rPh sb="3" eb="5">
      <t>リュウイキ</t>
    </rPh>
    <rPh sb="5" eb="8">
      <t>ゲスイドウ</t>
    </rPh>
    <rPh sb="9" eb="11">
      <t>サガン</t>
    </rPh>
    <rPh sb="11" eb="14">
      <t>ショリジョウ</t>
    </rPh>
    <rPh sb="15" eb="17">
      <t>ダイイチ</t>
    </rPh>
    <rPh sb="17" eb="19">
      <t>デンキ</t>
    </rPh>
    <rPh sb="19" eb="20">
      <t>シツ</t>
    </rPh>
    <rPh sb="20" eb="21">
      <t>ホカ</t>
    </rPh>
    <rPh sb="21" eb="23">
      <t>セイギョ</t>
    </rPh>
    <rPh sb="23" eb="26">
      <t>デンゲンナド</t>
    </rPh>
    <rPh sb="26" eb="28">
      <t>カイチク</t>
    </rPh>
    <rPh sb="28" eb="30">
      <t>コウジ</t>
    </rPh>
    <rPh sb="30" eb="32">
      <t>ショウサイ</t>
    </rPh>
    <rPh sb="32" eb="34">
      <t>セッケイ</t>
    </rPh>
    <rPh sb="34" eb="35">
      <t>オヨ</t>
    </rPh>
    <rPh sb="36" eb="39">
      <t>ジュヘンデン</t>
    </rPh>
    <rPh sb="39" eb="41">
      <t>セツビ</t>
    </rPh>
    <rPh sb="41" eb="43">
      <t>カイチク</t>
    </rPh>
    <rPh sb="43" eb="45">
      <t>キホン</t>
    </rPh>
    <rPh sb="45" eb="47">
      <t>セッケイ</t>
    </rPh>
    <rPh sb="47" eb="49">
      <t>ギョウム</t>
    </rPh>
    <rPh sb="49" eb="51">
      <t>イタク</t>
    </rPh>
    <phoneticPr fontId="18"/>
  </si>
  <si>
    <t>茅ヶ崎市柳島地内</t>
  </si>
  <si>
    <t xml:space="preserve">相模川流域下水道　右岸処理場　高・低段沈砂池他電気設備改築工事詳細設計及び受変電設備改築基本設計業務委託 </t>
    <rPh sb="0" eb="2">
      <t>サガミ</t>
    </rPh>
    <rPh sb="2" eb="3">
      <t>ガワ</t>
    </rPh>
    <rPh sb="3" eb="5">
      <t>リュウイキ</t>
    </rPh>
    <rPh sb="5" eb="8">
      <t>ゲスイドウ</t>
    </rPh>
    <rPh sb="9" eb="11">
      <t>ウガン</t>
    </rPh>
    <rPh sb="11" eb="14">
      <t>ショリジョウ</t>
    </rPh>
    <rPh sb="15" eb="16">
      <t>タカ</t>
    </rPh>
    <rPh sb="17" eb="19">
      <t>テイダン</t>
    </rPh>
    <rPh sb="19" eb="22">
      <t>チンサチ</t>
    </rPh>
    <rPh sb="22" eb="23">
      <t>ホカ</t>
    </rPh>
    <rPh sb="23" eb="25">
      <t>デンキ</t>
    </rPh>
    <rPh sb="25" eb="27">
      <t>セツビ</t>
    </rPh>
    <rPh sb="27" eb="29">
      <t>カイチク</t>
    </rPh>
    <rPh sb="29" eb="31">
      <t>コウジ</t>
    </rPh>
    <rPh sb="31" eb="33">
      <t>ショウサイ</t>
    </rPh>
    <rPh sb="33" eb="35">
      <t>セッケイ</t>
    </rPh>
    <rPh sb="35" eb="36">
      <t>オヨ</t>
    </rPh>
    <rPh sb="37" eb="40">
      <t>ジュヘンデン</t>
    </rPh>
    <rPh sb="40" eb="42">
      <t>セツビ</t>
    </rPh>
    <rPh sb="42" eb="44">
      <t>カイチク</t>
    </rPh>
    <rPh sb="44" eb="46">
      <t>キホン</t>
    </rPh>
    <rPh sb="46" eb="48">
      <t>セッケイ</t>
    </rPh>
    <rPh sb="48" eb="50">
      <t>ギョウム</t>
    </rPh>
    <rPh sb="50" eb="52">
      <t>イタク</t>
    </rPh>
    <phoneticPr fontId="18"/>
  </si>
  <si>
    <t>相模川流域下水道右岸処理場</t>
    <rPh sb="8" eb="9">
      <t>ミギ</t>
    </rPh>
    <phoneticPr fontId="4"/>
  </si>
  <si>
    <t>相模川流域下水道　左岸処理場　低段電気室設置工事基本設計業務委託</t>
  </si>
  <si>
    <t>相模川流域下水道　右岸処理場水処理第１電気室設置工事基本設計業務委託</t>
  </si>
  <si>
    <t>酒匂川流域下水道　左岸処理場　汚泥処理棟他電気設備改築工事詳細設計業務委託</t>
    <rPh sb="0" eb="8">
      <t>サカワガワリュウイキゲスイドウ</t>
    </rPh>
    <rPh sb="9" eb="14">
      <t>サガンショリジョウ</t>
    </rPh>
    <rPh sb="15" eb="17">
      <t>オデイ</t>
    </rPh>
    <rPh sb="17" eb="19">
      <t>ショリ</t>
    </rPh>
    <rPh sb="19" eb="20">
      <t>トウ</t>
    </rPh>
    <rPh sb="20" eb="21">
      <t>ホカ</t>
    </rPh>
    <rPh sb="21" eb="29">
      <t>デンキセツビカイチクコウジ</t>
    </rPh>
    <rPh sb="29" eb="37">
      <t>ショウサイセッケイギョウムイタク</t>
    </rPh>
    <phoneticPr fontId="4"/>
  </si>
  <si>
    <t>酒匂川流域下水道左岸処理場</t>
    <rPh sb="0" eb="5">
      <t>サカワガワリュウイキ</t>
    </rPh>
    <rPh sb="5" eb="8">
      <t>ゲスイドウ</t>
    </rPh>
    <rPh sb="8" eb="10">
      <t>サガン</t>
    </rPh>
    <rPh sb="10" eb="13">
      <t>ショリジョウ</t>
    </rPh>
    <phoneticPr fontId="4"/>
  </si>
  <si>
    <t>小田原市西酒匂一丁目地内</t>
    <rPh sb="4" eb="12">
      <t>ニシサカワイッチョウメチナイ</t>
    </rPh>
    <phoneticPr fontId="4"/>
  </si>
  <si>
    <t xml:space="preserve">酒匂川流域下水道　左岸処理場　主流入ゲート改築工事設計業務委託 </t>
    <rPh sb="0" eb="2">
      <t>サカワ</t>
    </rPh>
    <rPh sb="2" eb="3">
      <t>ガワ</t>
    </rPh>
    <rPh sb="3" eb="5">
      <t>リュウイキ</t>
    </rPh>
    <rPh sb="5" eb="8">
      <t>ゲスイドウ</t>
    </rPh>
    <rPh sb="9" eb="11">
      <t>サガン</t>
    </rPh>
    <rPh sb="11" eb="14">
      <t>ショリジョウ</t>
    </rPh>
    <rPh sb="15" eb="16">
      <t>シュ</t>
    </rPh>
    <rPh sb="16" eb="18">
      <t>リュウニュウ</t>
    </rPh>
    <rPh sb="21" eb="23">
      <t>カイチク</t>
    </rPh>
    <rPh sb="23" eb="25">
      <t>コウジ</t>
    </rPh>
    <rPh sb="25" eb="27">
      <t>セッケイ</t>
    </rPh>
    <rPh sb="27" eb="29">
      <t>ギョウム</t>
    </rPh>
    <rPh sb="29" eb="31">
      <t>イタク</t>
    </rPh>
    <phoneticPr fontId="18"/>
  </si>
  <si>
    <t xml:space="preserve">相模川流域下水道　右岸処理場　水処理第２系列最初沈殿池設備改築工事設計業務委託 </t>
    <rPh sb="0" eb="2">
      <t>サガミ</t>
    </rPh>
    <rPh sb="2" eb="3">
      <t>ガワ</t>
    </rPh>
    <rPh sb="3" eb="5">
      <t>リュウイキ</t>
    </rPh>
    <rPh sb="5" eb="8">
      <t>ゲスイドウ</t>
    </rPh>
    <rPh sb="9" eb="11">
      <t>ウガン</t>
    </rPh>
    <rPh sb="11" eb="14">
      <t>ショリジョウ</t>
    </rPh>
    <rPh sb="15" eb="16">
      <t>ミズ</t>
    </rPh>
    <rPh sb="16" eb="18">
      <t>ショリ</t>
    </rPh>
    <rPh sb="18" eb="19">
      <t>ダイ</t>
    </rPh>
    <rPh sb="20" eb="22">
      <t>ケイレツ</t>
    </rPh>
    <rPh sb="22" eb="24">
      <t>サイショ</t>
    </rPh>
    <rPh sb="24" eb="27">
      <t>チンデンチ</t>
    </rPh>
    <rPh sb="27" eb="29">
      <t>セツビ</t>
    </rPh>
    <rPh sb="29" eb="31">
      <t>カイチク</t>
    </rPh>
    <rPh sb="31" eb="33">
      <t>コウジ</t>
    </rPh>
    <rPh sb="33" eb="35">
      <t>セッケイ</t>
    </rPh>
    <rPh sb="35" eb="37">
      <t>ギョウム</t>
    </rPh>
    <rPh sb="37" eb="39">
      <t>イタク</t>
    </rPh>
    <phoneticPr fontId="18"/>
  </si>
  <si>
    <t xml:space="preserve">相模川流域下水道　右岸処理場　水処理第１系列設備改築工事他設計業務委託 </t>
    <rPh sb="0" eb="2">
      <t>サガミ</t>
    </rPh>
    <rPh sb="2" eb="3">
      <t>ガワ</t>
    </rPh>
    <rPh sb="3" eb="5">
      <t>リュウイキ</t>
    </rPh>
    <rPh sb="5" eb="8">
      <t>ゲスイドウ</t>
    </rPh>
    <rPh sb="9" eb="11">
      <t>ウガン</t>
    </rPh>
    <rPh sb="11" eb="14">
      <t>ショリジョウ</t>
    </rPh>
    <rPh sb="15" eb="16">
      <t>ミズ</t>
    </rPh>
    <rPh sb="16" eb="18">
      <t>ショリ</t>
    </rPh>
    <rPh sb="18" eb="19">
      <t>ダイ</t>
    </rPh>
    <rPh sb="20" eb="22">
      <t>ケイレツ</t>
    </rPh>
    <rPh sb="22" eb="24">
      <t>セツビ</t>
    </rPh>
    <rPh sb="24" eb="26">
      <t>カイチク</t>
    </rPh>
    <rPh sb="26" eb="28">
      <t>コウジ</t>
    </rPh>
    <rPh sb="28" eb="29">
      <t>ホカ</t>
    </rPh>
    <rPh sb="29" eb="31">
      <t>セッケイ</t>
    </rPh>
    <rPh sb="31" eb="33">
      <t>ギョウム</t>
    </rPh>
    <rPh sb="33" eb="35">
      <t>イタク</t>
    </rPh>
    <phoneticPr fontId="18"/>
  </si>
  <si>
    <t>相模川流域下水道　大磯平塚幹線　水管橋耐震補強設計業務委託</t>
    <rPh sb="19" eb="21">
      <t>タイシン</t>
    </rPh>
    <phoneticPr fontId="5"/>
  </si>
  <si>
    <t>相模川流域下水道大磯平塚幹線</t>
    <rPh sb="0" eb="8">
      <t>サガミガワリュウイキゲスイドウ</t>
    </rPh>
    <rPh sb="8" eb="14">
      <t>オオイソヒラツカカンセン</t>
    </rPh>
    <phoneticPr fontId="5"/>
  </si>
  <si>
    <t>平塚市西真土二丁目地内他</t>
    <rPh sb="0" eb="3">
      <t>ヒラツカシ</t>
    </rPh>
    <rPh sb="3" eb="4">
      <t>ニシ</t>
    </rPh>
    <rPh sb="4" eb="5">
      <t>シン</t>
    </rPh>
    <rPh sb="5" eb="6">
      <t>ド</t>
    </rPh>
    <rPh sb="6" eb="9">
      <t>ニチョウメ</t>
    </rPh>
    <rPh sb="9" eb="11">
      <t>チナイ</t>
    </rPh>
    <rPh sb="11" eb="12">
      <t>ホカ</t>
    </rPh>
    <phoneticPr fontId="4"/>
  </si>
  <si>
    <t>相模川流域下水道　大磯平塚幹線　東豊田ポンプ場　耐震基本設計業務委託</t>
  </si>
  <si>
    <t>平塚市東豊田地内</t>
    <rPh sb="0" eb="3">
      <t>ヒラツカシ</t>
    </rPh>
    <rPh sb="3" eb="6">
      <t>ヒガシトヨダ</t>
    </rPh>
    <rPh sb="6" eb="8">
      <t>チナイ</t>
    </rPh>
    <phoneticPr fontId="4"/>
  </si>
  <si>
    <t>相模川流域下水道　左岸処理場他　施設調査業務委託</t>
    <rPh sb="14" eb="15">
      <t>ホカ</t>
    </rPh>
    <phoneticPr fontId="5"/>
  </si>
  <si>
    <t>平塚保健福祉事務所秦野センター新築工事調査設計業務委託</t>
    <rPh sb="0" eb="11">
      <t>ヒラツカホケンフクシジムショハダノ</t>
    </rPh>
    <rPh sb="15" eb="19">
      <t>シンチクコウジ</t>
    </rPh>
    <rPh sb="19" eb="21">
      <t>チョウサ</t>
    </rPh>
    <rPh sb="21" eb="23">
      <t>セッケイ</t>
    </rPh>
    <rPh sb="23" eb="25">
      <t>ギョウム</t>
    </rPh>
    <rPh sb="25" eb="27">
      <t>イタク</t>
    </rPh>
    <phoneticPr fontId="4"/>
  </si>
  <si>
    <t>平塚保健福祉事務所秦野センター</t>
    <rPh sb="0" eb="11">
      <t>ヒラツカホケンフクシジムショハダノ</t>
    </rPh>
    <phoneticPr fontId="4"/>
  </si>
  <si>
    <t>秦野市寿町2240番3</t>
    <rPh sb="0" eb="3">
      <t>ハダノシ</t>
    </rPh>
    <rPh sb="3" eb="5">
      <t>コトブキチョウ</t>
    </rPh>
    <rPh sb="9" eb="10">
      <t>バン</t>
    </rPh>
    <phoneticPr fontId="4"/>
  </si>
  <si>
    <t>光陵高校体育館改修及び耐震補強工事設計業務委託</t>
    <rPh sb="0" eb="2">
      <t>コウリョウ</t>
    </rPh>
    <rPh sb="2" eb="4">
      <t>コウコウ</t>
    </rPh>
    <rPh sb="4" eb="7">
      <t>タイイクカン</t>
    </rPh>
    <rPh sb="7" eb="9">
      <t>カイシュウ</t>
    </rPh>
    <rPh sb="9" eb="10">
      <t>オヨ</t>
    </rPh>
    <rPh sb="11" eb="13">
      <t>タイシン</t>
    </rPh>
    <rPh sb="13" eb="15">
      <t>ホキョウ</t>
    </rPh>
    <rPh sb="15" eb="17">
      <t>コウジ</t>
    </rPh>
    <rPh sb="17" eb="23">
      <t>セッケイギョウムイタク</t>
    </rPh>
    <phoneticPr fontId="4"/>
  </si>
  <si>
    <t>光陵高校</t>
    <rPh sb="0" eb="2">
      <t>コウリョウ</t>
    </rPh>
    <rPh sb="2" eb="4">
      <t>コウコウ</t>
    </rPh>
    <phoneticPr fontId="4"/>
  </si>
  <si>
    <t>横浜市保土ヶ谷区権太坂1-7-1</t>
    <rPh sb="0" eb="8">
      <t>ヨコハマシホドガヤク</t>
    </rPh>
    <rPh sb="8" eb="11">
      <t>ゴンタザカ</t>
    </rPh>
    <phoneticPr fontId="4"/>
  </si>
  <si>
    <t>田奈高校南棟改修及び耐震補強工事監理業務委託</t>
    <rPh sb="16" eb="18">
      <t>カンリ</t>
    </rPh>
    <rPh sb="18" eb="20">
      <t>ギョウム</t>
    </rPh>
    <rPh sb="20" eb="22">
      <t>イタク</t>
    </rPh>
    <phoneticPr fontId="4"/>
  </si>
  <si>
    <t>田奈高校</t>
    <rPh sb="0" eb="2">
      <t>タナ</t>
    </rPh>
    <rPh sb="2" eb="4">
      <t>コウコウ</t>
    </rPh>
    <phoneticPr fontId="4"/>
  </si>
  <si>
    <t>横浜市青葉区桂台2-39-2</t>
  </si>
  <si>
    <t>県立図書館新棟新築工事監理業務委託</t>
    <rPh sb="0" eb="2">
      <t>ケンリツ</t>
    </rPh>
    <rPh sb="2" eb="5">
      <t>トショカン</t>
    </rPh>
    <rPh sb="5" eb="7">
      <t>シントウ</t>
    </rPh>
    <rPh sb="7" eb="9">
      <t>シンチク</t>
    </rPh>
    <rPh sb="9" eb="11">
      <t>コウジ</t>
    </rPh>
    <rPh sb="11" eb="13">
      <t>カンリ</t>
    </rPh>
    <rPh sb="13" eb="15">
      <t>ギョウム</t>
    </rPh>
    <rPh sb="15" eb="17">
      <t>イタク</t>
    </rPh>
    <phoneticPr fontId="4"/>
  </si>
  <si>
    <t>県立図書館</t>
    <rPh sb="0" eb="2">
      <t>ケンリツ</t>
    </rPh>
    <rPh sb="2" eb="5">
      <t>トショカン</t>
    </rPh>
    <phoneticPr fontId="4"/>
  </si>
  <si>
    <t>横浜市西区紅葉ケ丘44</t>
    <rPh sb="0" eb="3">
      <t>ヨコハマシ</t>
    </rPh>
    <rPh sb="3" eb="5">
      <t>ニシク</t>
    </rPh>
    <rPh sb="5" eb="9">
      <t>モミジガオカ</t>
    </rPh>
    <phoneticPr fontId="10"/>
  </si>
  <si>
    <t>かながわ県民センターエントランスホール等改修工事監理業務委託</t>
    <rPh sb="4" eb="6">
      <t>ケンミン</t>
    </rPh>
    <rPh sb="19" eb="24">
      <t>トウカイシュウコウジ</t>
    </rPh>
    <rPh sb="24" eb="26">
      <t>カンリ</t>
    </rPh>
    <rPh sb="26" eb="28">
      <t>ギョウム</t>
    </rPh>
    <rPh sb="28" eb="30">
      <t>イタク</t>
    </rPh>
    <phoneticPr fontId="4"/>
  </si>
  <si>
    <t>かながわ県民センター</t>
    <rPh sb="4" eb="6">
      <t>ケンミン</t>
    </rPh>
    <phoneticPr fontId="4"/>
  </si>
  <si>
    <t>横浜市神奈川区鶴屋町2-24-2</t>
    <rPh sb="3" eb="7">
      <t>カナガワク</t>
    </rPh>
    <rPh sb="7" eb="10">
      <t>ツルヤチョウ</t>
    </rPh>
    <phoneticPr fontId="4"/>
  </si>
  <si>
    <t>霧が丘高校南棟改修及び耐震補強工事監理業務委託</t>
    <rPh sb="0" eb="1">
      <t>キリ</t>
    </rPh>
    <rPh sb="2" eb="3">
      <t>オカ</t>
    </rPh>
    <rPh sb="3" eb="5">
      <t>コウコウ</t>
    </rPh>
    <rPh sb="5" eb="6">
      <t>ミナミ</t>
    </rPh>
    <rPh sb="6" eb="7">
      <t>トウ</t>
    </rPh>
    <rPh sb="7" eb="9">
      <t>カイシュウ</t>
    </rPh>
    <rPh sb="9" eb="10">
      <t>オヨ</t>
    </rPh>
    <rPh sb="11" eb="13">
      <t>タイシン</t>
    </rPh>
    <rPh sb="13" eb="15">
      <t>ホキョウ</t>
    </rPh>
    <rPh sb="15" eb="17">
      <t>コウジ</t>
    </rPh>
    <rPh sb="17" eb="19">
      <t>カンリ</t>
    </rPh>
    <rPh sb="19" eb="21">
      <t>ギョウム</t>
    </rPh>
    <rPh sb="21" eb="23">
      <t>イタク</t>
    </rPh>
    <phoneticPr fontId="4"/>
  </si>
  <si>
    <t>霧が丘高校</t>
    <rPh sb="0" eb="1">
      <t>キリ</t>
    </rPh>
    <rPh sb="2" eb="3">
      <t>オカ</t>
    </rPh>
    <rPh sb="3" eb="5">
      <t>コウコウ</t>
    </rPh>
    <phoneticPr fontId="4"/>
  </si>
  <si>
    <t>横浜市緑区霧が丘6-16-1</t>
    <rPh sb="0" eb="3">
      <t>ヨコハマシ</t>
    </rPh>
    <rPh sb="3" eb="5">
      <t>ミドリク</t>
    </rPh>
    <rPh sb="5" eb="6">
      <t>キリ</t>
    </rPh>
    <rPh sb="7" eb="8">
      <t>オカ</t>
    </rPh>
    <phoneticPr fontId="4"/>
  </si>
  <si>
    <t>令和３年度　県営緑ケ丘団地(5期)造成工事(道路)監理業務委託</t>
  </si>
  <si>
    <t>県営緑ケ丘団地</t>
  </si>
  <si>
    <t>厚木市緑ケ丘三丁目１－１地内外</t>
  </si>
  <si>
    <t>寒川高校南棟改修及び耐震補強工事監理業務委託</t>
    <rPh sb="0" eb="2">
      <t>サムカワ</t>
    </rPh>
    <rPh sb="2" eb="4">
      <t>コウコウ</t>
    </rPh>
    <rPh sb="4" eb="5">
      <t>ミナミ</t>
    </rPh>
    <rPh sb="5" eb="6">
      <t>トウ</t>
    </rPh>
    <rPh sb="6" eb="8">
      <t>カイシュウ</t>
    </rPh>
    <rPh sb="8" eb="9">
      <t>オヨ</t>
    </rPh>
    <rPh sb="10" eb="12">
      <t>タイシン</t>
    </rPh>
    <rPh sb="12" eb="14">
      <t>ホキョウ</t>
    </rPh>
    <rPh sb="14" eb="16">
      <t>コウジ</t>
    </rPh>
    <rPh sb="16" eb="18">
      <t>カンリ</t>
    </rPh>
    <rPh sb="18" eb="20">
      <t>ギョウム</t>
    </rPh>
    <rPh sb="20" eb="22">
      <t>イタク</t>
    </rPh>
    <phoneticPr fontId="4"/>
  </si>
  <si>
    <t>寒川高校</t>
    <rPh sb="0" eb="2">
      <t>サムカワ</t>
    </rPh>
    <rPh sb="2" eb="4">
      <t>コウコウ</t>
    </rPh>
    <phoneticPr fontId="4"/>
  </si>
  <si>
    <t>寒川町一之宮9-30-1</t>
    <rPh sb="0" eb="3">
      <t>サムカワマチ</t>
    </rPh>
    <rPh sb="3" eb="6">
      <t>イチノミヤ</t>
    </rPh>
    <phoneticPr fontId="4"/>
  </si>
  <si>
    <t>足柄高校南棟改修及び耐震補強工事監理業務委託</t>
    <rPh sb="0" eb="2">
      <t>アシガラ</t>
    </rPh>
    <rPh sb="2" eb="4">
      <t>コウコウ</t>
    </rPh>
    <rPh sb="4" eb="9">
      <t>ミナミトウカイシュウオヨ</t>
    </rPh>
    <rPh sb="10" eb="16">
      <t>タイシンホキョウコウジ</t>
    </rPh>
    <rPh sb="16" eb="22">
      <t>カンリギョウムイタク</t>
    </rPh>
    <phoneticPr fontId="4"/>
  </si>
  <si>
    <t>足柄高校</t>
    <rPh sb="0" eb="2">
      <t>アシガラ</t>
    </rPh>
    <rPh sb="2" eb="4">
      <t>コウコウ</t>
    </rPh>
    <phoneticPr fontId="4"/>
  </si>
  <si>
    <t>南足柄市怒田860</t>
    <rPh sb="0" eb="4">
      <t>ミナミアシガラシ</t>
    </rPh>
    <rPh sb="4" eb="6">
      <t>ヌダ</t>
    </rPh>
    <phoneticPr fontId="4"/>
  </si>
  <si>
    <t>大和南高校北棟改修及び耐震補強工事監理業務委託</t>
    <rPh sb="0" eb="3">
      <t>ヤマトミナミ</t>
    </rPh>
    <rPh sb="3" eb="5">
      <t>コウコウ</t>
    </rPh>
    <rPh sb="5" eb="10">
      <t>キタトウカイシュウオヨ</t>
    </rPh>
    <rPh sb="11" eb="17">
      <t>タイシンホキョウコウジ</t>
    </rPh>
    <rPh sb="17" eb="23">
      <t>カンリギョウムイタク</t>
    </rPh>
    <phoneticPr fontId="4"/>
  </si>
  <si>
    <t>大和南高校</t>
    <rPh sb="0" eb="5">
      <t>ヤマトミナミコウコウ</t>
    </rPh>
    <phoneticPr fontId="4"/>
  </si>
  <si>
    <t>大和市上和田2557</t>
    <rPh sb="0" eb="3">
      <t>ヤマトシ</t>
    </rPh>
    <rPh sb="3" eb="6">
      <t>カミワダ</t>
    </rPh>
    <phoneticPr fontId="4"/>
  </si>
  <si>
    <t>瀬谷高校Ａ館改修及び耐震補強工事監理業務委託</t>
    <rPh sb="16" eb="18">
      <t>カンリ</t>
    </rPh>
    <rPh sb="18" eb="20">
      <t>ギョウム</t>
    </rPh>
    <rPh sb="20" eb="22">
      <t>イタク</t>
    </rPh>
    <phoneticPr fontId="4"/>
  </si>
  <si>
    <t>瀬谷高校</t>
    <rPh sb="0" eb="2">
      <t>セヤ</t>
    </rPh>
    <rPh sb="2" eb="4">
      <t>コウコウ</t>
    </rPh>
    <phoneticPr fontId="4"/>
  </si>
  <si>
    <t>横浜市瀬谷区東野台29-1</t>
    <rPh sb="0" eb="3">
      <t>ヨコハマシ</t>
    </rPh>
    <rPh sb="3" eb="6">
      <t>セヤク</t>
    </rPh>
    <rPh sb="6" eb="9">
      <t>アズマノダイ</t>
    </rPh>
    <phoneticPr fontId="4"/>
  </si>
  <si>
    <t>横浜緑ケ丘高校体育館（柔剣道場）新築工事基本実施設計業務委託（ゼロ県債）</t>
    <rPh sb="0" eb="2">
      <t>ヨコハマ</t>
    </rPh>
    <rPh sb="2" eb="10">
      <t>ミドリガオカコウコウタイイクカン</t>
    </rPh>
    <rPh sb="11" eb="14">
      <t>ジュウケンドウ</t>
    </rPh>
    <rPh sb="14" eb="15">
      <t>ジョウ</t>
    </rPh>
    <rPh sb="16" eb="18">
      <t>シンチク</t>
    </rPh>
    <rPh sb="18" eb="20">
      <t>コウジ</t>
    </rPh>
    <rPh sb="20" eb="22">
      <t>キホン</t>
    </rPh>
    <rPh sb="22" eb="24">
      <t>ジッシ</t>
    </rPh>
    <rPh sb="24" eb="26">
      <t>セッケイ</t>
    </rPh>
    <rPh sb="26" eb="28">
      <t>ギョウム</t>
    </rPh>
    <rPh sb="28" eb="30">
      <t>イタク</t>
    </rPh>
    <rPh sb="33" eb="35">
      <t>ケンサイ</t>
    </rPh>
    <phoneticPr fontId="4"/>
  </si>
  <si>
    <t>横浜緑ケ丘高校</t>
    <rPh sb="0" eb="2">
      <t>ヨコハマ</t>
    </rPh>
    <rPh sb="2" eb="7">
      <t>ミドリガオカコウコウ</t>
    </rPh>
    <phoneticPr fontId="4"/>
  </si>
  <si>
    <t>横浜市中区本牧緑ケ丘３７-１</t>
    <rPh sb="0" eb="3">
      <t>ヨコハマシ</t>
    </rPh>
    <rPh sb="3" eb="5">
      <t>ナカク</t>
    </rPh>
    <rPh sb="5" eb="7">
      <t>ホンモク</t>
    </rPh>
    <rPh sb="7" eb="10">
      <t>ミドリガオカ</t>
    </rPh>
    <phoneticPr fontId="4"/>
  </si>
  <si>
    <t>金井高校北棟改修及び耐震補強工事監理業務委託</t>
    <rPh sb="0" eb="2">
      <t>カナイ</t>
    </rPh>
    <rPh sb="2" eb="4">
      <t>コウコウ</t>
    </rPh>
    <rPh sb="4" eb="6">
      <t>キタトウ</t>
    </rPh>
    <rPh sb="6" eb="9">
      <t>カイシュウオヨ</t>
    </rPh>
    <rPh sb="10" eb="16">
      <t>タイシンホキョウコウジ</t>
    </rPh>
    <rPh sb="16" eb="18">
      <t>カンリ</t>
    </rPh>
    <rPh sb="18" eb="20">
      <t>ギョウム</t>
    </rPh>
    <rPh sb="20" eb="22">
      <t>イタク</t>
    </rPh>
    <phoneticPr fontId="4"/>
  </si>
  <si>
    <t>金井高校</t>
    <rPh sb="0" eb="2">
      <t>カナイ</t>
    </rPh>
    <rPh sb="2" eb="4">
      <t>コウコウ</t>
    </rPh>
    <phoneticPr fontId="4"/>
  </si>
  <si>
    <t>横浜市栄区金井町100</t>
    <rPh sb="0" eb="3">
      <t>ヨコハマシ</t>
    </rPh>
    <rPh sb="3" eb="5">
      <t>サカエク</t>
    </rPh>
    <rPh sb="5" eb="8">
      <t>カナイマチ</t>
    </rPh>
    <phoneticPr fontId="4"/>
  </si>
  <si>
    <t>城山高校教室棟２他改修及び耐震補強工事監理業務委託</t>
    <rPh sb="0" eb="2">
      <t>シロヤマ</t>
    </rPh>
    <rPh sb="2" eb="4">
      <t>コウコウ</t>
    </rPh>
    <rPh sb="4" eb="6">
      <t>キョウシツ</t>
    </rPh>
    <rPh sb="6" eb="7">
      <t>トウ</t>
    </rPh>
    <rPh sb="8" eb="9">
      <t>ホカ</t>
    </rPh>
    <rPh sb="9" eb="11">
      <t>カイシュウ</t>
    </rPh>
    <rPh sb="11" eb="12">
      <t>オヨ</t>
    </rPh>
    <rPh sb="13" eb="15">
      <t>タイシン</t>
    </rPh>
    <rPh sb="15" eb="17">
      <t>ホキョウ</t>
    </rPh>
    <rPh sb="17" eb="19">
      <t>コウジ</t>
    </rPh>
    <rPh sb="19" eb="21">
      <t>カンリ</t>
    </rPh>
    <rPh sb="21" eb="23">
      <t>ギョウム</t>
    </rPh>
    <rPh sb="23" eb="25">
      <t>イタク</t>
    </rPh>
    <phoneticPr fontId="4"/>
  </si>
  <si>
    <t>城山高校</t>
  </si>
  <si>
    <t>相模原市緑区城山1-26-1</t>
  </si>
  <si>
    <t>さくら設計</t>
  </si>
  <si>
    <t>市ケ尾高校校舎(南棟)改修及び耐震補強工事監理業務委託</t>
    <rPh sb="0" eb="1">
      <t>イチ</t>
    </rPh>
    <rPh sb="2" eb="3">
      <t>オ</t>
    </rPh>
    <rPh sb="3" eb="5">
      <t>コウコウ</t>
    </rPh>
    <rPh sb="5" eb="7">
      <t>コウシャ</t>
    </rPh>
    <rPh sb="8" eb="10">
      <t>ミナミトウ</t>
    </rPh>
    <rPh sb="11" eb="13">
      <t>カイシュウ</t>
    </rPh>
    <rPh sb="13" eb="14">
      <t>オヨ</t>
    </rPh>
    <rPh sb="15" eb="17">
      <t>タイシン</t>
    </rPh>
    <rPh sb="17" eb="19">
      <t>ホキョウ</t>
    </rPh>
    <rPh sb="19" eb="21">
      <t>コウジ</t>
    </rPh>
    <rPh sb="21" eb="23">
      <t>カンリ</t>
    </rPh>
    <rPh sb="23" eb="25">
      <t>ギョウム</t>
    </rPh>
    <rPh sb="25" eb="27">
      <t>イタク</t>
    </rPh>
    <phoneticPr fontId="4"/>
  </si>
  <si>
    <t>市ケ尾高校</t>
    <rPh sb="0" eb="1">
      <t>イチ</t>
    </rPh>
    <rPh sb="2" eb="3">
      <t>オ</t>
    </rPh>
    <rPh sb="3" eb="5">
      <t>コウコウ</t>
    </rPh>
    <phoneticPr fontId="4"/>
  </si>
  <si>
    <t>横浜市青葉区市ケ尾町1854</t>
    <rPh sb="6" eb="7">
      <t>イチ</t>
    </rPh>
    <rPh sb="8" eb="9">
      <t>オ</t>
    </rPh>
    <rPh sb="9" eb="10">
      <t>マチ</t>
    </rPh>
    <phoneticPr fontId="4"/>
  </si>
  <si>
    <t>生田東高校南棟改修及び耐震補強工事監理業務委託</t>
    <rPh sb="0" eb="2">
      <t>イクタ</t>
    </rPh>
    <rPh sb="2" eb="3">
      <t>ヒガシ</t>
    </rPh>
    <rPh sb="3" eb="5">
      <t>コウコウ</t>
    </rPh>
    <rPh sb="5" eb="7">
      <t>ミナミトウ</t>
    </rPh>
    <rPh sb="7" eb="9">
      <t>カイシュウ</t>
    </rPh>
    <rPh sb="9" eb="10">
      <t>オヨ</t>
    </rPh>
    <rPh sb="11" eb="13">
      <t>タイシン</t>
    </rPh>
    <rPh sb="13" eb="15">
      <t>ホキョウ</t>
    </rPh>
    <rPh sb="15" eb="17">
      <t>コウジ</t>
    </rPh>
    <rPh sb="17" eb="19">
      <t>カンリ</t>
    </rPh>
    <rPh sb="19" eb="21">
      <t>ギョウム</t>
    </rPh>
    <rPh sb="21" eb="23">
      <t>イタク</t>
    </rPh>
    <phoneticPr fontId="4"/>
  </si>
  <si>
    <t>生田東高校</t>
    <rPh sb="0" eb="2">
      <t>イクタ</t>
    </rPh>
    <rPh sb="2" eb="3">
      <t>ヒガシ</t>
    </rPh>
    <rPh sb="3" eb="5">
      <t>コウコウ</t>
    </rPh>
    <phoneticPr fontId="4"/>
  </si>
  <si>
    <t>川崎市多摩区生田4-32-1</t>
  </si>
  <si>
    <t>藤沢清流高校南棟改修及び耐震補強工事監理業務委託</t>
    <rPh sb="0" eb="11">
      <t>フジサワセイリュウコウコウミナミトウカイシュウオヨ</t>
    </rPh>
    <rPh sb="12" eb="18">
      <t>タイシンホキョウコウジ</t>
    </rPh>
    <rPh sb="18" eb="20">
      <t>カンリ</t>
    </rPh>
    <rPh sb="20" eb="22">
      <t>ギョウム</t>
    </rPh>
    <rPh sb="22" eb="24">
      <t>イタク</t>
    </rPh>
    <phoneticPr fontId="4"/>
  </si>
  <si>
    <t>藤沢清流高校</t>
    <rPh sb="0" eb="4">
      <t>フジサワセイリュウ</t>
    </rPh>
    <rPh sb="4" eb="6">
      <t>コウコウ</t>
    </rPh>
    <phoneticPr fontId="4"/>
  </si>
  <si>
    <t>藤沢市大鋸1450</t>
    <rPh sb="3" eb="4">
      <t>オオ</t>
    </rPh>
    <rPh sb="4" eb="5">
      <t>ノコギリ</t>
    </rPh>
    <phoneticPr fontId="5"/>
  </si>
  <si>
    <t>茅ケ崎高校本館他改修及び耐震補強工事実施設計業務委託（ゼロ県債）</t>
    <rPh sb="18" eb="26">
      <t>ジッシセッケイギョウムイタク</t>
    </rPh>
    <rPh sb="29" eb="31">
      <t>ケンサイ</t>
    </rPh>
    <phoneticPr fontId="4"/>
  </si>
  <si>
    <t>茅ケ崎高校</t>
    <rPh sb="0" eb="5">
      <t>チガサキコウコウ</t>
    </rPh>
    <phoneticPr fontId="4"/>
  </si>
  <si>
    <t>茅ヶ崎市本村3-4-1</t>
    <rPh sb="0" eb="6">
      <t>チガサキシホンムラ</t>
    </rPh>
    <phoneticPr fontId="4"/>
  </si>
  <si>
    <t>横須賀高校特別教室棟（C棟）他改修及び耐震補強工事監理業務委託</t>
    <rPh sb="0" eb="3">
      <t>ヨコスカ</t>
    </rPh>
    <rPh sb="3" eb="5">
      <t>コウコウ</t>
    </rPh>
    <rPh sb="5" eb="7">
      <t>トクベツ</t>
    </rPh>
    <rPh sb="7" eb="9">
      <t>キョウシツ</t>
    </rPh>
    <rPh sb="9" eb="10">
      <t>トウ</t>
    </rPh>
    <rPh sb="12" eb="13">
      <t>トウ</t>
    </rPh>
    <rPh sb="14" eb="15">
      <t>ホカ</t>
    </rPh>
    <rPh sb="15" eb="17">
      <t>カイシュウ</t>
    </rPh>
    <rPh sb="17" eb="18">
      <t>オヨ</t>
    </rPh>
    <rPh sb="19" eb="21">
      <t>タイシン</t>
    </rPh>
    <rPh sb="21" eb="23">
      <t>ホキョウ</t>
    </rPh>
    <rPh sb="23" eb="25">
      <t>コウジ</t>
    </rPh>
    <rPh sb="25" eb="27">
      <t>カンリ</t>
    </rPh>
    <rPh sb="27" eb="29">
      <t>ギョウム</t>
    </rPh>
    <rPh sb="29" eb="31">
      <t>イタク</t>
    </rPh>
    <phoneticPr fontId="4"/>
  </si>
  <si>
    <t>横須賀高校</t>
    <rPh sb="0" eb="3">
      <t>ヨコスカ</t>
    </rPh>
    <rPh sb="3" eb="5">
      <t>コウコウ</t>
    </rPh>
    <phoneticPr fontId="4"/>
  </si>
  <si>
    <t>横須賀市公郷町３－１０９</t>
    <rPh sb="0" eb="3">
      <t>ヨコスカ</t>
    </rPh>
    <rPh sb="3" eb="4">
      <t>シ</t>
    </rPh>
    <rPh sb="4" eb="7">
      <t>クゴウチョウ</t>
    </rPh>
    <phoneticPr fontId="4"/>
  </si>
  <si>
    <t>舞岡高校東棟改修及び耐震補強工事監理業務委託</t>
    <rPh sb="0" eb="2">
      <t>マイオカ</t>
    </rPh>
    <rPh sb="2" eb="4">
      <t>コウコウ</t>
    </rPh>
    <rPh sb="4" eb="5">
      <t>ヒガシ</t>
    </rPh>
    <rPh sb="5" eb="6">
      <t>ムネ</t>
    </rPh>
    <rPh sb="6" eb="8">
      <t>カイシュウ</t>
    </rPh>
    <rPh sb="8" eb="9">
      <t>オヨ</t>
    </rPh>
    <rPh sb="10" eb="12">
      <t>タイシン</t>
    </rPh>
    <rPh sb="12" eb="14">
      <t>ホキョウ</t>
    </rPh>
    <rPh sb="14" eb="16">
      <t>コウジ</t>
    </rPh>
    <rPh sb="16" eb="18">
      <t>カンリ</t>
    </rPh>
    <rPh sb="18" eb="20">
      <t>ギョウム</t>
    </rPh>
    <rPh sb="20" eb="22">
      <t>イタク</t>
    </rPh>
    <phoneticPr fontId="6"/>
  </si>
  <si>
    <t>舞岡高校</t>
    <rPh sb="0" eb="2">
      <t>マイオカ</t>
    </rPh>
    <rPh sb="2" eb="4">
      <t>コウコウ</t>
    </rPh>
    <phoneticPr fontId="6"/>
  </si>
  <si>
    <t>横浜市戸塚区南舞岡３－３６－１</t>
    <rPh sb="0" eb="3">
      <t>ヨコハマシ</t>
    </rPh>
    <rPh sb="3" eb="6">
      <t>トツカク</t>
    </rPh>
    <rPh sb="6" eb="7">
      <t>ミナミ</t>
    </rPh>
    <rPh sb="7" eb="9">
      <t>マイオカ</t>
    </rPh>
    <phoneticPr fontId="6"/>
  </si>
  <si>
    <t>神奈川総合高校多目的ホール改修工事監理業務委託</t>
  </si>
  <si>
    <t>神奈川総合高校</t>
    <rPh sb="0" eb="3">
      <t>カナガワ</t>
    </rPh>
    <rPh sb="3" eb="5">
      <t>ソウゴウ</t>
    </rPh>
    <rPh sb="5" eb="7">
      <t>コウコウ</t>
    </rPh>
    <phoneticPr fontId="4"/>
  </si>
  <si>
    <t>横浜市神奈川区平川町19-2</t>
    <rPh sb="3" eb="7">
      <t>カナガワク</t>
    </rPh>
    <rPh sb="7" eb="9">
      <t>ヒラカワ</t>
    </rPh>
    <rPh sb="9" eb="10">
      <t>マチ</t>
    </rPh>
    <phoneticPr fontId="5"/>
  </si>
  <si>
    <t>上溝南高校北棟他改修及び耐震補強工事監理業務委託</t>
    <rPh sb="0" eb="5">
      <t>カミミゾミナミコウコウ</t>
    </rPh>
    <rPh sb="5" eb="11">
      <t>キタトウホカカイシュウオヨ</t>
    </rPh>
    <rPh sb="12" eb="18">
      <t>タイシンホキョウコウジ</t>
    </rPh>
    <rPh sb="18" eb="20">
      <t>カンリ</t>
    </rPh>
    <rPh sb="20" eb="22">
      <t>ギョウム</t>
    </rPh>
    <rPh sb="22" eb="24">
      <t>イタク</t>
    </rPh>
    <phoneticPr fontId="4"/>
  </si>
  <si>
    <t>上溝南高校</t>
    <rPh sb="0" eb="3">
      <t>カミミゾミナミ</t>
    </rPh>
    <rPh sb="3" eb="5">
      <t>コウコウ</t>
    </rPh>
    <phoneticPr fontId="4"/>
  </si>
  <si>
    <t>相模原市中央区上溝269</t>
    <rPh sb="0" eb="7">
      <t>サガミハラシチュウオウク</t>
    </rPh>
    <rPh sb="7" eb="9">
      <t>カミミゾ</t>
    </rPh>
    <phoneticPr fontId="4"/>
  </si>
  <si>
    <t>大和高校B棟改修及び耐震補強工事監理業務委託</t>
    <rPh sb="16" eb="18">
      <t>カンリ</t>
    </rPh>
    <rPh sb="18" eb="20">
      <t>ギョウム</t>
    </rPh>
    <rPh sb="20" eb="22">
      <t>イタク</t>
    </rPh>
    <phoneticPr fontId="4"/>
  </si>
  <si>
    <t>大和高校</t>
    <rPh sb="0" eb="2">
      <t>ヤマト</t>
    </rPh>
    <rPh sb="2" eb="4">
      <t>コウコウ</t>
    </rPh>
    <phoneticPr fontId="4"/>
  </si>
  <si>
    <t>田奈高校北棟他改修及び耐震補強工事実施設計業務委託（ゼロ県債）</t>
    <rPh sb="4" eb="5">
      <t>キタ</t>
    </rPh>
    <rPh sb="6" eb="7">
      <t>ホカ</t>
    </rPh>
    <rPh sb="17" eb="19">
      <t>ジッシ</t>
    </rPh>
    <rPh sb="19" eb="21">
      <t>セッケイ</t>
    </rPh>
    <rPh sb="21" eb="23">
      <t>ギョウム</t>
    </rPh>
    <rPh sb="23" eb="25">
      <t>イタク</t>
    </rPh>
    <rPh sb="28" eb="30">
      <t>ケンサイ</t>
    </rPh>
    <phoneticPr fontId="4"/>
  </si>
  <si>
    <t>上鶴間高校南棟改修及び耐震補強工事監理業務委託</t>
    <rPh sb="17" eb="19">
      <t>カンリ</t>
    </rPh>
    <rPh sb="19" eb="21">
      <t>ギョウム</t>
    </rPh>
    <rPh sb="21" eb="23">
      <t>イタク</t>
    </rPh>
    <phoneticPr fontId="4"/>
  </si>
  <si>
    <t>上鶴間高校</t>
    <rPh sb="0" eb="3">
      <t>カミツルマ</t>
    </rPh>
    <rPh sb="3" eb="5">
      <t>コウコウ</t>
    </rPh>
    <phoneticPr fontId="4"/>
  </si>
  <si>
    <t>相模原市南区上鶴間本町9-31-1</t>
  </si>
  <si>
    <t>上鶴間高校北棟他改修及び耐震補強工事実施設計業務委託（ゼロ県債）</t>
    <rPh sb="5" eb="6">
      <t>キタ</t>
    </rPh>
    <rPh sb="7" eb="8">
      <t>ホカ</t>
    </rPh>
    <rPh sb="18" eb="20">
      <t>ジッシ</t>
    </rPh>
    <rPh sb="20" eb="22">
      <t>セッケイ</t>
    </rPh>
    <rPh sb="22" eb="24">
      <t>ギョウム</t>
    </rPh>
    <rPh sb="24" eb="26">
      <t>イタク</t>
    </rPh>
    <rPh sb="29" eb="31">
      <t>ケンサイ</t>
    </rPh>
    <phoneticPr fontId="4"/>
  </si>
  <si>
    <t>霧が丘高校北棟改修及び耐震補強工事実施設計業務委託（ゼロ県債）</t>
    <rPh sb="0" eb="1">
      <t>キリ</t>
    </rPh>
    <rPh sb="2" eb="3">
      <t>オカ</t>
    </rPh>
    <rPh sb="3" eb="5">
      <t>コウコウ</t>
    </rPh>
    <rPh sb="5" eb="7">
      <t>キタトウ</t>
    </rPh>
    <rPh sb="7" eb="9">
      <t>カイシュウ</t>
    </rPh>
    <rPh sb="9" eb="10">
      <t>オヨ</t>
    </rPh>
    <rPh sb="11" eb="13">
      <t>タイシン</t>
    </rPh>
    <rPh sb="13" eb="15">
      <t>ホキョウ</t>
    </rPh>
    <rPh sb="15" eb="17">
      <t>コウジ</t>
    </rPh>
    <rPh sb="17" eb="19">
      <t>ジッシ</t>
    </rPh>
    <rPh sb="19" eb="21">
      <t>セッケイ</t>
    </rPh>
    <rPh sb="21" eb="23">
      <t>ギョウム</t>
    </rPh>
    <rPh sb="23" eb="25">
      <t>イタク</t>
    </rPh>
    <rPh sb="28" eb="30">
      <t>ケンサイ</t>
    </rPh>
    <phoneticPr fontId="4"/>
  </si>
  <si>
    <t>横浜市緑区霧が丘６－１６－１</t>
    <rPh sb="0" eb="3">
      <t>ヨコハマシ</t>
    </rPh>
    <rPh sb="3" eb="5">
      <t>ミドリク</t>
    </rPh>
    <rPh sb="5" eb="6">
      <t>キリ</t>
    </rPh>
    <rPh sb="7" eb="8">
      <t>オカ</t>
    </rPh>
    <phoneticPr fontId="6"/>
  </si>
  <si>
    <t>津久井浜高校北棟改修及び耐震補強工事監理業務委託</t>
    <rPh sb="16" eb="18">
      <t>コウジ</t>
    </rPh>
    <phoneticPr fontId="5"/>
  </si>
  <si>
    <t>津久井浜高校</t>
  </si>
  <si>
    <t>横須賀市津久井4-4-1</t>
    <rPh sb="0" eb="3">
      <t>ヨコスカ</t>
    </rPh>
    <rPh sb="3" eb="4">
      <t>シ</t>
    </rPh>
    <rPh sb="4" eb="7">
      <t>ツクイ</t>
    </rPh>
    <phoneticPr fontId="4"/>
  </si>
  <si>
    <t>保土ケ谷高校南棟他改修及び耐震補強工事監理業務委託</t>
    <rPh sb="0" eb="4">
      <t>ホドガヤ</t>
    </rPh>
    <rPh sb="4" eb="6">
      <t>コウコウ</t>
    </rPh>
    <rPh sb="6" eb="9">
      <t>ミナミトウホカ</t>
    </rPh>
    <rPh sb="9" eb="12">
      <t>カイシュウオヨ</t>
    </rPh>
    <rPh sb="13" eb="19">
      <t>タイシンホキョウコウジ</t>
    </rPh>
    <rPh sb="19" eb="21">
      <t>カンリ</t>
    </rPh>
    <rPh sb="21" eb="23">
      <t>ギョウム</t>
    </rPh>
    <rPh sb="23" eb="25">
      <t>イタク</t>
    </rPh>
    <phoneticPr fontId="4"/>
  </si>
  <si>
    <t>保土ケ谷高校</t>
    <rPh sb="0" eb="4">
      <t>ホドガヤ</t>
    </rPh>
    <rPh sb="4" eb="6">
      <t>コウコウ</t>
    </rPh>
    <phoneticPr fontId="4"/>
  </si>
  <si>
    <t>横浜市保土ヶ谷区川島町1557</t>
    <rPh sb="0" eb="3">
      <t>ヨコハマシ</t>
    </rPh>
    <rPh sb="3" eb="8">
      <t>ホドガヤク</t>
    </rPh>
    <rPh sb="8" eb="11">
      <t>カワシマチョウ</t>
    </rPh>
    <phoneticPr fontId="4"/>
  </si>
  <si>
    <t>寒川高校東棟改修及び耐震補強工事実施設計業務委託（ゼロ県債）</t>
    <rPh sb="4" eb="5">
      <t>ヒガシ</t>
    </rPh>
    <rPh sb="16" eb="18">
      <t>ジッシ</t>
    </rPh>
    <rPh sb="18" eb="20">
      <t>セッケイ</t>
    </rPh>
    <rPh sb="27" eb="28">
      <t>ケン</t>
    </rPh>
    <rPh sb="28" eb="29">
      <t>サイ</t>
    </rPh>
    <phoneticPr fontId="4"/>
  </si>
  <si>
    <t>寒川町一之宮9-30-1</t>
  </si>
  <si>
    <t>大和南高校南棟改修及び耐震補強工事実施設計業務委託（ゼロ県債）</t>
    <rPh sb="0" eb="2">
      <t>ヤマト</t>
    </rPh>
    <rPh sb="2" eb="3">
      <t>ミナミ</t>
    </rPh>
    <rPh sb="3" eb="5">
      <t>コウコウ</t>
    </rPh>
    <rPh sb="5" eb="7">
      <t>ミナミトウ</t>
    </rPh>
    <rPh sb="7" eb="10">
      <t>カイシュウオヨ</t>
    </rPh>
    <rPh sb="11" eb="17">
      <t>タイシンホキョウコウジ</t>
    </rPh>
    <rPh sb="17" eb="25">
      <t>ジッシセッケイギョウムイタク</t>
    </rPh>
    <rPh sb="28" eb="30">
      <t>ケンサイ</t>
    </rPh>
    <phoneticPr fontId="4"/>
  </si>
  <si>
    <t>大和南高校</t>
    <rPh sb="0" eb="3">
      <t>ヤマトミナミ</t>
    </rPh>
    <rPh sb="3" eb="5">
      <t>コウコウ</t>
    </rPh>
    <phoneticPr fontId="4"/>
  </si>
  <si>
    <t>平塚農商高校農業実験教棟他改修及び耐震補強工事実施設計業務委託（ゼロ県債）</t>
    <rPh sb="0" eb="13">
      <t>ヒラツカノウショウコウコウノウギョウジッケンキョウトウホカ</t>
    </rPh>
    <rPh sb="13" eb="15">
      <t>カイシュウ</t>
    </rPh>
    <rPh sb="15" eb="16">
      <t>オヨ</t>
    </rPh>
    <rPh sb="17" eb="23">
      <t>タイシンホキョウコウジ</t>
    </rPh>
    <rPh sb="23" eb="25">
      <t>ジッシ</t>
    </rPh>
    <rPh sb="25" eb="27">
      <t>セッケイ</t>
    </rPh>
    <rPh sb="27" eb="29">
      <t>ギョウム</t>
    </rPh>
    <rPh sb="29" eb="31">
      <t>イタク</t>
    </rPh>
    <rPh sb="34" eb="36">
      <t>ケンサイ</t>
    </rPh>
    <phoneticPr fontId="4"/>
  </si>
  <si>
    <t>平塚農商高校</t>
    <rPh sb="0" eb="6">
      <t>ヒラツカノウショウコウコウ</t>
    </rPh>
    <phoneticPr fontId="4"/>
  </si>
  <si>
    <t>平塚市達上ヶ丘10-10</t>
    <rPh sb="0" eb="2">
      <t>ヒラツカ</t>
    </rPh>
    <rPh sb="2" eb="3">
      <t>シ</t>
    </rPh>
    <rPh sb="3" eb="4">
      <t>タツ</t>
    </rPh>
    <rPh sb="4" eb="5">
      <t>ジョウ</t>
    </rPh>
    <rPh sb="6" eb="7">
      <t>オカ</t>
    </rPh>
    <phoneticPr fontId="4"/>
  </si>
  <si>
    <t>市ケ尾高校校舎（中央棟）改修及び耐震補強工事実施設計業務委託（ゼロ県債）</t>
    <rPh sb="0" eb="1">
      <t>イチ</t>
    </rPh>
    <rPh sb="2" eb="3">
      <t>オ</t>
    </rPh>
    <rPh sb="3" eb="5">
      <t>コウコウ</t>
    </rPh>
    <rPh sb="5" eb="7">
      <t>コウシャ</t>
    </rPh>
    <rPh sb="8" eb="10">
      <t>チュウオウ</t>
    </rPh>
    <rPh sb="10" eb="11">
      <t>トウ</t>
    </rPh>
    <rPh sb="12" eb="14">
      <t>カイシュウ</t>
    </rPh>
    <rPh sb="14" eb="15">
      <t>オヨ</t>
    </rPh>
    <rPh sb="16" eb="18">
      <t>タイシン</t>
    </rPh>
    <rPh sb="18" eb="20">
      <t>ホキョウ</t>
    </rPh>
    <rPh sb="20" eb="22">
      <t>コウジ</t>
    </rPh>
    <rPh sb="22" eb="24">
      <t>ジッシ</t>
    </rPh>
    <rPh sb="24" eb="26">
      <t>セッケイ</t>
    </rPh>
    <rPh sb="26" eb="28">
      <t>ギョウム</t>
    </rPh>
    <rPh sb="28" eb="30">
      <t>イタク</t>
    </rPh>
    <rPh sb="33" eb="34">
      <t>ケン</t>
    </rPh>
    <rPh sb="34" eb="35">
      <t>サイ</t>
    </rPh>
    <phoneticPr fontId="4"/>
  </si>
  <si>
    <t>横浜市青葉区市ケ尾町1854</t>
    <rPh sb="0" eb="3">
      <t>ヨコハマシ</t>
    </rPh>
    <rPh sb="3" eb="6">
      <t>アオバク</t>
    </rPh>
    <rPh sb="6" eb="7">
      <t>イチ</t>
    </rPh>
    <rPh sb="8" eb="9">
      <t>オ</t>
    </rPh>
    <rPh sb="9" eb="10">
      <t>マチ</t>
    </rPh>
    <phoneticPr fontId="4"/>
  </si>
  <si>
    <t>城山高校管理棟改修及び耐震補強工事実施設計業務委託（ゼロ県債）</t>
    <rPh sb="0" eb="2">
      <t>シロヤマ</t>
    </rPh>
    <rPh sb="2" eb="4">
      <t>コウコウ</t>
    </rPh>
    <rPh sb="4" eb="7">
      <t>カンリトウ</t>
    </rPh>
    <rPh sb="7" eb="9">
      <t>カイシュウ</t>
    </rPh>
    <rPh sb="9" eb="10">
      <t>オヨ</t>
    </rPh>
    <rPh sb="11" eb="13">
      <t>タイシン</t>
    </rPh>
    <rPh sb="13" eb="15">
      <t>ホキョウ</t>
    </rPh>
    <rPh sb="15" eb="17">
      <t>コウジ</t>
    </rPh>
    <rPh sb="17" eb="19">
      <t>ジッシ</t>
    </rPh>
    <rPh sb="19" eb="21">
      <t>セッケイ</t>
    </rPh>
    <rPh sb="21" eb="23">
      <t>ギョウム</t>
    </rPh>
    <rPh sb="23" eb="25">
      <t>イタク</t>
    </rPh>
    <rPh sb="28" eb="30">
      <t>ケンサイ</t>
    </rPh>
    <phoneticPr fontId="4"/>
  </si>
  <si>
    <t>横須賀高校本館（A棟）他改修及び耐震補強工事実施設計業務委託（ゼロ県債）</t>
    <rPh sb="0" eb="3">
      <t>ヨコスカ</t>
    </rPh>
    <rPh sb="3" eb="5">
      <t>コウコウ</t>
    </rPh>
    <rPh sb="5" eb="7">
      <t>ホンカン</t>
    </rPh>
    <rPh sb="9" eb="10">
      <t>トウ</t>
    </rPh>
    <rPh sb="11" eb="12">
      <t>ホカ</t>
    </rPh>
    <rPh sb="12" eb="14">
      <t>カイシュウ</t>
    </rPh>
    <rPh sb="14" eb="15">
      <t>オヨ</t>
    </rPh>
    <rPh sb="16" eb="18">
      <t>タイシン</t>
    </rPh>
    <rPh sb="18" eb="20">
      <t>ホキョウ</t>
    </rPh>
    <rPh sb="20" eb="22">
      <t>コウジ</t>
    </rPh>
    <rPh sb="22" eb="24">
      <t>ジッシ</t>
    </rPh>
    <rPh sb="24" eb="26">
      <t>セッケイ</t>
    </rPh>
    <rPh sb="26" eb="28">
      <t>ギョウム</t>
    </rPh>
    <rPh sb="28" eb="30">
      <t>イタク</t>
    </rPh>
    <rPh sb="33" eb="35">
      <t>ケンサイ</t>
    </rPh>
    <phoneticPr fontId="4"/>
  </si>
  <si>
    <t>元三浦ふれあいの村電気設備改修工事実施設計業務委託</t>
    <rPh sb="0" eb="1">
      <t>モト</t>
    </rPh>
    <rPh sb="1" eb="3">
      <t>ミウラ</t>
    </rPh>
    <rPh sb="8" eb="9">
      <t>ムラ</t>
    </rPh>
    <rPh sb="9" eb="11">
      <t>デンキ</t>
    </rPh>
    <rPh sb="11" eb="13">
      <t>セツビ</t>
    </rPh>
    <rPh sb="13" eb="15">
      <t>カイシュウ</t>
    </rPh>
    <rPh sb="15" eb="17">
      <t>コウジ</t>
    </rPh>
    <rPh sb="17" eb="19">
      <t>ジッシ</t>
    </rPh>
    <rPh sb="19" eb="21">
      <t>セッケイ</t>
    </rPh>
    <rPh sb="21" eb="23">
      <t>ギョウム</t>
    </rPh>
    <rPh sb="23" eb="25">
      <t>イタク</t>
    </rPh>
    <phoneticPr fontId="4"/>
  </si>
  <si>
    <t>元三浦ふれあいの村</t>
    <rPh sb="0" eb="1">
      <t>モト</t>
    </rPh>
    <rPh sb="1" eb="3">
      <t>ミウラ</t>
    </rPh>
    <rPh sb="8" eb="9">
      <t>ムラ</t>
    </rPh>
    <phoneticPr fontId="4"/>
  </si>
  <si>
    <t>三浦市初声町和田3136</t>
    <rPh sb="0" eb="2">
      <t>ミウラ</t>
    </rPh>
    <rPh sb="2" eb="3">
      <t>シ</t>
    </rPh>
    <rPh sb="3" eb="6">
      <t>ハッセマチ</t>
    </rPh>
    <rPh sb="6" eb="8">
      <t>ワダ</t>
    </rPh>
    <phoneticPr fontId="4"/>
  </si>
  <si>
    <t>生田東高校東棟改修及び耐震補強工事実施設計業務委託</t>
    <rPh sb="0" eb="2">
      <t>イクタ</t>
    </rPh>
    <rPh sb="2" eb="3">
      <t>ヒガシ</t>
    </rPh>
    <rPh sb="3" eb="5">
      <t>コウコウ</t>
    </rPh>
    <rPh sb="5" eb="7">
      <t>ヒガシトウ</t>
    </rPh>
    <rPh sb="7" eb="9">
      <t>カイシュウ</t>
    </rPh>
    <rPh sb="9" eb="10">
      <t>オヨ</t>
    </rPh>
    <rPh sb="11" eb="13">
      <t>タイシン</t>
    </rPh>
    <rPh sb="13" eb="15">
      <t>ホキョウ</t>
    </rPh>
    <rPh sb="15" eb="17">
      <t>コウジ</t>
    </rPh>
    <rPh sb="17" eb="19">
      <t>ジッシ</t>
    </rPh>
    <rPh sb="19" eb="21">
      <t>セッケイ</t>
    </rPh>
    <rPh sb="21" eb="23">
      <t>ギョウム</t>
    </rPh>
    <rPh sb="23" eb="25">
      <t>イタク</t>
    </rPh>
    <phoneticPr fontId="4"/>
  </si>
  <si>
    <t>鶴嶺高校南棟改修及び耐震補強工事監理業務委託</t>
    <rPh sb="0" eb="2">
      <t>ツルミネ</t>
    </rPh>
    <rPh sb="2" eb="4">
      <t>コウコウ</t>
    </rPh>
    <rPh sb="4" eb="6">
      <t>ミナミトウ</t>
    </rPh>
    <rPh sb="6" eb="8">
      <t>カイシュウ</t>
    </rPh>
    <rPh sb="8" eb="9">
      <t>オヨ</t>
    </rPh>
    <rPh sb="10" eb="12">
      <t>タイシン</t>
    </rPh>
    <rPh sb="12" eb="14">
      <t>ホキョウ</t>
    </rPh>
    <rPh sb="14" eb="16">
      <t>コウジ</t>
    </rPh>
    <rPh sb="16" eb="18">
      <t>カンリ</t>
    </rPh>
    <rPh sb="18" eb="20">
      <t>ギョウム</t>
    </rPh>
    <rPh sb="20" eb="22">
      <t>イタク</t>
    </rPh>
    <phoneticPr fontId="4"/>
  </si>
  <si>
    <t>鶴嶺高校</t>
    <rPh sb="0" eb="2">
      <t>ツルミネ</t>
    </rPh>
    <rPh sb="2" eb="4">
      <t>コウコウ</t>
    </rPh>
    <phoneticPr fontId="4"/>
  </si>
  <si>
    <t>茅ヶ崎市円蔵１－１６－１</t>
    <rPh sb="0" eb="4">
      <t>チガサキシ</t>
    </rPh>
    <rPh sb="4" eb="5">
      <t>エン</t>
    </rPh>
    <rPh sb="5" eb="6">
      <t>ゾウ</t>
    </rPh>
    <phoneticPr fontId="4"/>
  </si>
  <si>
    <t>鎌倉高校Ｅ棟改修及び耐震補強工事監理業務委託</t>
    <rPh sb="0" eb="2">
      <t>カマクラ</t>
    </rPh>
    <rPh sb="2" eb="4">
      <t>コウコウ</t>
    </rPh>
    <rPh sb="5" eb="6">
      <t>ムネ</t>
    </rPh>
    <rPh sb="6" eb="8">
      <t>カイシュウ</t>
    </rPh>
    <rPh sb="8" eb="9">
      <t>オヨ</t>
    </rPh>
    <rPh sb="10" eb="12">
      <t>タイシン</t>
    </rPh>
    <rPh sb="12" eb="14">
      <t>ホキョウ</t>
    </rPh>
    <rPh sb="14" eb="16">
      <t>コウジ</t>
    </rPh>
    <rPh sb="16" eb="18">
      <t>カンリ</t>
    </rPh>
    <rPh sb="18" eb="20">
      <t>ギョウム</t>
    </rPh>
    <rPh sb="20" eb="22">
      <t>イタク</t>
    </rPh>
    <phoneticPr fontId="6"/>
  </si>
  <si>
    <t>鎌倉高校</t>
    <rPh sb="0" eb="2">
      <t>カマクラ</t>
    </rPh>
    <rPh sb="2" eb="4">
      <t>コウコウ</t>
    </rPh>
    <phoneticPr fontId="6"/>
  </si>
  <si>
    <t>鎌倉市七里ガ浜２－２１－１</t>
  </si>
  <si>
    <t>保土ケ谷高校中央棟改修及び耐震補強工事実施設計業務委託</t>
    <rPh sb="0" eb="4">
      <t>ホドガヤ</t>
    </rPh>
    <rPh sb="4" eb="6">
      <t>コウコウ</t>
    </rPh>
    <rPh sb="6" eb="12">
      <t>チュウオウトウカイシュウオヨ</t>
    </rPh>
    <rPh sb="13" eb="21">
      <t>タイシンホキョウコウジジッシ</t>
    </rPh>
    <rPh sb="21" eb="23">
      <t>セッケイ</t>
    </rPh>
    <rPh sb="23" eb="25">
      <t>ギョウム</t>
    </rPh>
    <rPh sb="25" eb="27">
      <t>イタク</t>
    </rPh>
    <phoneticPr fontId="4"/>
  </si>
  <si>
    <t>山北高校B棟他改修及び耐震補強工事監理業務委託</t>
    <rPh sb="0" eb="2">
      <t>ヤマキタ</t>
    </rPh>
    <rPh sb="2" eb="4">
      <t>コウコウ</t>
    </rPh>
    <rPh sb="5" eb="6">
      <t>トウ</t>
    </rPh>
    <rPh sb="6" eb="10">
      <t>ホカカイシュウオヨ</t>
    </rPh>
    <rPh sb="11" eb="21">
      <t>タイシンホキョウコウジカンリギョウム</t>
    </rPh>
    <rPh sb="21" eb="23">
      <t>イタク</t>
    </rPh>
    <phoneticPr fontId="4"/>
  </si>
  <si>
    <t>山北高校</t>
    <rPh sb="0" eb="2">
      <t>ヤマキタ</t>
    </rPh>
    <rPh sb="2" eb="4">
      <t>コウコウ</t>
    </rPh>
    <phoneticPr fontId="4"/>
  </si>
  <si>
    <t>山北町向原2370</t>
    <rPh sb="0" eb="3">
      <t>ヤマキタマチ</t>
    </rPh>
    <rPh sb="3" eb="5">
      <t>ムカイハラ</t>
    </rPh>
    <phoneticPr fontId="5"/>
  </si>
  <si>
    <t>タツミ建設設計事務所</t>
  </si>
  <si>
    <t>横浜明朋高校体育館改修工事監理業務委託(ゼロ県債）</t>
    <rPh sb="0" eb="2">
      <t>ヨコハマ</t>
    </rPh>
    <rPh sb="2" eb="11">
      <t>メイホウコウコウタイイクカンカイシュウ</t>
    </rPh>
    <rPh sb="11" eb="13">
      <t>コウジ</t>
    </rPh>
    <rPh sb="13" eb="15">
      <t>カンリ</t>
    </rPh>
    <rPh sb="15" eb="17">
      <t>ギョウム</t>
    </rPh>
    <rPh sb="17" eb="19">
      <t>イタク</t>
    </rPh>
    <rPh sb="22" eb="24">
      <t>ケンサイ</t>
    </rPh>
    <phoneticPr fontId="4"/>
  </si>
  <si>
    <t>横浜明朋高校</t>
    <rPh sb="0" eb="2">
      <t>ヨコハマ</t>
    </rPh>
    <rPh sb="2" eb="3">
      <t>メイ</t>
    </rPh>
    <rPh sb="3" eb="4">
      <t>ホウ</t>
    </rPh>
    <rPh sb="4" eb="6">
      <t>コウコウ</t>
    </rPh>
    <phoneticPr fontId="4"/>
  </si>
  <si>
    <t>横浜市港南区港南台9-18-1</t>
    <rPh sb="0" eb="3">
      <t>ヨコハマシ</t>
    </rPh>
    <rPh sb="3" eb="6">
      <t>コウナンク</t>
    </rPh>
    <rPh sb="6" eb="9">
      <t>コウナンダイ</t>
    </rPh>
    <phoneticPr fontId="4"/>
  </si>
  <si>
    <t>三ツ境養護学校第２棟改修及び耐震補強工事監理業務委託</t>
    <rPh sb="0" eb="1">
      <t>ミ</t>
    </rPh>
    <rPh sb="2" eb="3">
      <t>キョウ</t>
    </rPh>
    <rPh sb="3" eb="5">
      <t>ヨウゴ</t>
    </rPh>
    <rPh sb="5" eb="7">
      <t>ガッコウ</t>
    </rPh>
    <rPh sb="7" eb="8">
      <t>ダイ</t>
    </rPh>
    <rPh sb="9" eb="10">
      <t>トウ</t>
    </rPh>
    <rPh sb="10" eb="12">
      <t>カイシュウ</t>
    </rPh>
    <rPh sb="12" eb="13">
      <t>オヨ</t>
    </rPh>
    <rPh sb="14" eb="16">
      <t>タイシン</t>
    </rPh>
    <rPh sb="16" eb="18">
      <t>ホキョウ</t>
    </rPh>
    <rPh sb="18" eb="20">
      <t>コウジ</t>
    </rPh>
    <rPh sb="20" eb="22">
      <t>カンリ</t>
    </rPh>
    <rPh sb="22" eb="24">
      <t>ギョウム</t>
    </rPh>
    <rPh sb="24" eb="26">
      <t>イタク</t>
    </rPh>
    <phoneticPr fontId="5"/>
  </si>
  <si>
    <t>三ツ境養護学校</t>
    <rPh sb="0" eb="1">
      <t>ミ</t>
    </rPh>
    <rPh sb="2" eb="3">
      <t>キョウ</t>
    </rPh>
    <rPh sb="3" eb="5">
      <t>ヨウゴ</t>
    </rPh>
    <rPh sb="5" eb="7">
      <t>ガッコウ</t>
    </rPh>
    <phoneticPr fontId="4"/>
  </si>
  <si>
    <t>横浜市瀬谷区二ツ橋町468</t>
    <rPh sb="0" eb="3">
      <t>ヨコハマシ</t>
    </rPh>
    <rPh sb="6" eb="7">
      <t>フタ</t>
    </rPh>
    <rPh sb="8" eb="9">
      <t>バシ</t>
    </rPh>
    <rPh sb="9" eb="10">
      <t>マチ</t>
    </rPh>
    <phoneticPr fontId="5"/>
  </si>
  <si>
    <t>令和4年度県営鶴巻団地測量業務委託</t>
    <rPh sb="0" eb="2">
      <t>レイワ</t>
    </rPh>
    <rPh sb="3" eb="5">
      <t>ネンド</t>
    </rPh>
    <rPh sb="5" eb="7">
      <t>ケンエイ</t>
    </rPh>
    <rPh sb="7" eb="9">
      <t>ツルマキ</t>
    </rPh>
    <rPh sb="9" eb="11">
      <t>ダンチ</t>
    </rPh>
    <rPh sb="11" eb="13">
      <t>ソクリョウ</t>
    </rPh>
    <rPh sb="13" eb="15">
      <t>ギョウム</t>
    </rPh>
    <rPh sb="15" eb="17">
      <t>イタク</t>
    </rPh>
    <phoneticPr fontId="18"/>
  </si>
  <si>
    <t>県営鶴巻団地</t>
    <rPh sb="0" eb="2">
      <t>ケンエイ</t>
    </rPh>
    <rPh sb="2" eb="4">
      <t>ツルマキ</t>
    </rPh>
    <rPh sb="4" eb="6">
      <t>ダンチ</t>
    </rPh>
    <phoneticPr fontId="18"/>
  </si>
  <si>
    <t>秦野市鶴巻南2-7地内</t>
    <rPh sb="0" eb="2">
      <t>ハタノ</t>
    </rPh>
    <rPh sb="2" eb="3">
      <t>シ</t>
    </rPh>
    <rPh sb="3" eb="5">
      <t>ツルマキ</t>
    </rPh>
    <rPh sb="5" eb="6">
      <t>ミナミ</t>
    </rPh>
    <rPh sb="9" eb="11">
      <t>チナイ</t>
    </rPh>
    <phoneticPr fontId="18"/>
  </si>
  <si>
    <t>高相合同庁舎除却工事実施設計業務委託</t>
  </si>
  <si>
    <t>高相合同庁舎</t>
    <rPh sb="0" eb="1">
      <t>コウ</t>
    </rPh>
    <rPh sb="1" eb="2">
      <t>ソウ</t>
    </rPh>
    <rPh sb="2" eb="4">
      <t>ゴウドウ</t>
    </rPh>
    <rPh sb="4" eb="6">
      <t>チョウシャ</t>
    </rPh>
    <phoneticPr fontId="4"/>
  </si>
  <si>
    <t>相模原市南区相模大野六丁目3957-1</t>
    <rPh sb="0" eb="4">
      <t>サガミハラシ</t>
    </rPh>
    <rPh sb="4" eb="5">
      <t>ミナミ</t>
    </rPh>
    <rPh sb="5" eb="6">
      <t>ク</t>
    </rPh>
    <rPh sb="6" eb="10">
      <t>サガミオオノ</t>
    </rPh>
    <rPh sb="10" eb="13">
      <t>ロクチョウメ</t>
    </rPh>
    <phoneticPr fontId="4"/>
  </si>
  <si>
    <t>平塚保健福祉事務所秦野センター新築工事地質調査業務委託</t>
    <rPh sb="0" eb="11">
      <t>ヒラツカホケンフクシジムショハダノ</t>
    </rPh>
    <rPh sb="15" eb="19">
      <t>シンチクコウジ</t>
    </rPh>
    <rPh sb="19" eb="27">
      <t>チシツチョウサギョウムイタク</t>
    </rPh>
    <phoneticPr fontId="4"/>
  </si>
  <si>
    <t>茅ケ崎高校中館他改修及び耐震補強工事監理業務委託</t>
    <rPh sb="0" eb="3">
      <t>チガサキ</t>
    </rPh>
    <rPh sb="3" eb="5">
      <t>コウコウ</t>
    </rPh>
    <rPh sb="5" eb="6">
      <t>ナカ</t>
    </rPh>
    <rPh sb="6" eb="7">
      <t>カン</t>
    </rPh>
    <rPh sb="7" eb="8">
      <t>ホカ</t>
    </rPh>
    <rPh sb="8" eb="10">
      <t>カイシュウ</t>
    </rPh>
    <rPh sb="10" eb="11">
      <t>オヨ</t>
    </rPh>
    <rPh sb="12" eb="14">
      <t>タイシン</t>
    </rPh>
    <rPh sb="14" eb="16">
      <t>ホキョウ</t>
    </rPh>
    <rPh sb="16" eb="18">
      <t>コウジ</t>
    </rPh>
    <rPh sb="18" eb="20">
      <t>カンリ</t>
    </rPh>
    <rPh sb="20" eb="22">
      <t>ギョウム</t>
    </rPh>
    <rPh sb="22" eb="24">
      <t>イタク</t>
    </rPh>
    <phoneticPr fontId="6"/>
  </si>
  <si>
    <t>茅ケ崎高校</t>
    <rPh sb="0" eb="3">
      <t>チガサキ</t>
    </rPh>
    <rPh sb="3" eb="5">
      <t>コウコウ</t>
    </rPh>
    <phoneticPr fontId="6"/>
  </si>
  <si>
    <t>茅ヶ崎市本村３－４－１</t>
    <rPh sb="0" eb="4">
      <t>チガサキシ</t>
    </rPh>
    <rPh sb="4" eb="6">
      <t>モトムラ</t>
    </rPh>
    <phoneticPr fontId="6"/>
  </si>
  <si>
    <t>相模原高校本館（A棟）他改修及び耐震補強工事監理業務委託</t>
    <rPh sb="0" eb="3">
      <t>サガミハラ</t>
    </rPh>
    <rPh sb="3" eb="5">
      <t>コウコウ</t>
    </rPh>
    <rPh sb="5" eb="7">
      <t>ホンカン</t>
    </rPh>
    <rPh sb="9" eb="10">
      <t>トウ</t>
    </rPh>
    <rPh sb="11" eb="12">
      <t>ホカ</t>
    </rPh>
    <rPh sb="12" eb="15">
      <t>カイシュウオヨ</t>
    </rPh>
    <rPh sb="16" eb="22">
      <t>タイシンホキョウコウジ</t>
    </rPh>
    <rPh sb="22" eb="24">
      <t>カンリ</t>
    </rPh>
    <rPh sb="24" eb="26">
      <t>ギョウム</t>
    </rPh>
    <rPh sb="26" eb="28">
      <t>イタク</t>
    </rPh>
    <phoneticPr fontId="4"/>
  </si>
  <si>
    <t>相模原高校</t>
    <rPh sb="0" eb="3">
      <t>サガミハラ</t>
    </rPh>
    <rPh sb="3" eb="5">
      <t>コウコウ</t>
    </rPh>
    <phoneticPr fontId="4"/>
  </si>
  <si>
    <t>相模原市中央区横山1-7-20</t>
    <rPh sb="0" eb="4">
      <t>サガミハラシ</t>
    </rPh>
    <rPh sb="4" eb="7">
      <t>チュウオウク</t>
    </rPh>
    <rPh sb="7" eb="9">
      <t>ヨコヤマ</t>
    </rPh>
    <phoneticPr fontId="4"/>
  </si>
  <si>
    <t>平塚農商高校普通教棟他改修及び耐震補強工事監理業務委託</t>
    <rPh sb="0" eb="6">
      <t>ヒラツカノウショウコウコウ</t>
    </rPh>
    <rPh sb="6" eb="11">
      <t>フツウキョウトウホカ</t>
    </rPh>
    <rPh sb="11" eb="14">
      <t>カイシュウオヨ</t>
    </rPh>
    <rPh sb="15" eb="21">
      <t>タイシンホキョウコウジ</t>
    </rPh>
    <rPh sb="21" eb="27">
      <t>カンリギョウムイタク</t>
    </rPh>
    <phoneticPr fontId="4"/>
  </si>
  <si>
    <t>向の岡工業高校体育館兼講堂改修及び耐震補強工事設計業務委託（ゼロ県債)</t>
    <rPh sb="0" eb="1">
      <t>ムカイ</t>
    </rPh>
    <rPh sb="2" eb="5">
      <t>オカコウギョウ</t>
    </rPh>
    <rPh sb="5" eb="7">
      <t>コウコウ</t>
    </rPh>
    <rPh sb="7" eb="11">
      <t>タイイクカンケン</t>
    </rPh>
    <rPh sb="11" eb="13">
      <t>コウドウ</t>
    </rPh>
    <rPh sb="13" eb="15">
      <t>カイシュウ</t>
    </rPh>
    <rPh sb="15" eb="16">
      <t>オヨ</t>
    </rPh>
    <rPh sb="17" eb="19">
      <t>タイシン</t>
    </rPh>
    <rPh sb="19" eb="21">
      <t>ホキョウ</t>
    </rPh>
    <rPh sb="21" eb="23">
      <t>コウジ</t>
    </rPh>
    <rPh sb="23" eb="29">
      <t>セッケイギョウムイタク</t>
    </rPh>
    <rPh sb="32" eb="34">
      <t>ケンサイ</t>
    </rPh>
    <phoneticPr fontId="4"/>
  </si>
  <si>
    <t>向の岡工業高校</t>
    <rPh sb="0" eb="1">
      <t>ムカイ</t>
    </rPh>
    <rPh sb="2" eb="7">
      <t>オカコウギョウコウコウ</t>
    </rPh>
    <phoneticPr fontId="4"/>
  </si>
  <si>
    <t>川崎市多摩区堰1-28-1</t>
    <rPh sb="0" eb="3">
      <t>カワサキシ</t>
    </rPh>
    <rPh sb="3" eb="6">
      <t>タマク</t>
    </rPh>
    <rPh sb="6" eb="7">
      <t>セキ</t>
    </rPh>
    <phoneticPr fontId="4"/>
  </si>
  <si>
    <t>文化遺産課収蔵センタートイレ改修工事実施設計業務委託</t>
    <rPh sb="0" eb="7">
      <t>ブンカイサンカシュウゾウ</t>
    </rPh>
    <rPh sb="14" eb="18">
      <t>カイシュウコウジ</t>
    </rPh>
    <rPh sb="18" eb="20">
      <t>ジッシ</t>
    </rPh>
    <rPh sb="20" eb="26">
      <t>セッケイギョウムイタク</t>
    </rPh>
    <phoneticPr fontId="4"/>
  </si>
  <si>
    <t>文化遺産課収蔵センター</t>
    <rPh sb="0" eb="2">
      <t>ブンカ</t>
    </rPh>
    <rPh sb="2" eb="4">
      <t>イサン</t>
    </rPh>
    <rPh sb="4" eb="5">
      <t>カ</t>
    </rPh>
    <rPh sb="5" eb="7">
      <t>シュウゾウ</t>
    </rPh>
    <phoneticPr fontId="4"/>
  </si>
  <si>
    <t>横浜市港南区野庭町1660</t>
    <rPh sb="0" eb="3">
      <t>ヨコハマシ</t>
    </rPh>
    <rPh sb="3" eb="6">
      <t>コウナンク</t>
    </rPh>
    <rPh sb="6" eb="9">
      <t>ノバチョウ</t>
    </rPh>
    <phoneticPr fontId="4"/>
  </si>
  <si>
    <t>横浜翠嵐高校校舎（第2棟）他改修及び耐震補強工事監理業務委託</t>
    <rPh sb="0" eb="2">
      <t>ヨコハマ</t>
    </rPh>
    <rPh sb="2" eb="4">
      <t>スイラン</t>
    </rPh>
    <rPh sb="4" eb="6">
      <t>コウコウ</t>
    </rPh>
    <rPh sb="6" eb="8">
      <t>コウシャ</t>
    </rPh>
    <rPh sb="9" eb="10">
      <t>ダイ</t>
    </rPh>
    <rPh sb="11" eb="12">
      <t>トウ</t>
    </rPh>
    <rPh sb="13" eb="14">
      <t>ホカ</t>
    </rPh>
    <rPh sb="14" eb="16">
      <t>カイシュウ</t>
    </rPh>
    <rPh sb="16" eb="17">
      <t>オヨ</t>
    </rPh>
    <rPh sb="18" eb="20">
      <t>タイシン</t>
    </rPh>
    <rPh sb="20" eb="22">
      <t>ホキョウ</t>
    </rPh>
    <rPh sb="22" eb="24">
      <t>コウジ</t>
    </rPh>
    <rPh sb="24" eb="26">
      <t>カンリ</t>
    </rPh>
    <rPh sb="26" eb="28">
      <t>ギョウム</t>
    </rPh>
    <rPh sb="28" eb="30">
      <t>イタク</t>
    </rPh>
    <phoneticPr fontId="5"/>
  </si>
  <si>
    <t>横浜翠嵐高校</t>
  </si>
  <si>
    <t>横浜市神奈川区三ツ沢南町1-1</t>
    <rPh sb="0" eb="3">
      <t>ヨコハマシ</t>
    </rPh>
    <rPh sb="3" eb="7">
      <t>カナガワク</t>
    </rPh>
    <rPh sb="7" eb="8">
      <t>ミ</t>
    </rPh>
    <rPh sb="9" eb="10">
      <t>サワ</t>
    </rPh>
    <rPh sb="10" eb="11">
      <t>ミナミ</t>
    </rPh>
    <rPh sb="11" eb="12">
      <t>マチ</t>
    </rPh>
    <phoneticPr fontId="4"/>
  </si>
  <si>
    <t>青少年センターホール天井等改修工事（昇降機）監理業務委託</t>
    <rPh sb="22" eb="24">
      <t>カンリ</t>
    </rPh>
    <rPh sb="24" eb="26">
      <t>ギョウム</t>
    </rPh>
    <rPh sb="26" eb="28">
      <t>イタク</t>
    </rPh>
    <phoneticPr fontId="4"/>
  </si>
  <si>
    <t>青少年センター</t>
    <rPh sb="0" eb="3">
      <t>セイショウネン</t>
    </rPh>
    <phoneticPr fontId="5"/>
  </si>
  <si>
    <t>横浜市西区紅葉ケ丘9-1</t>
    <rPh sb="0" eb="3">
      <t>ヨコハマシ</t>
    </rPh>
    <rPh sb="3" eb="5">
      <t>ニシク</t>
    </rPh>
    <rPh sb="5" eb="9">
      <t>モミジガオカ</t>
    </rPh>
    <phoneticPr fontId="5"/>
  </si>
  <si>
    <t>緑警察署除却工事監理業務委託</t>
    <rPh sb="0" eb="8">
      <t>ミドリケイサツショジョキャクコウジ</t>
    </rPh>
    <rPh sb="8" eb="10">
      <t>カンリ</t>
    </rPh>
    <rPh sb="10" eb="12">
      <t>ギョウム</t>
    </rPh>
    <rPh sb="12" eb="14">
      <t>イタク</t>
    </rPh>
    <phoneticPr fontId="4"/>
  </si>
  <si>
    <t>緑警察署</t>
    <rPh sb="0" eb="4">
      <t>ミドリケイサツショ</t>
    </rPh>
    <phoneticPr fontId="4"/>
  </si>
  <si>
    <t>横浜市緑区台村町135-14</t>
    <rPh sb="0" eb="3">
      <t>ヨコハマシ</t>
    </rPh>
    <rPh sb="3" eb="5">
      <t>ミドリク</t>
    </rPh>
    <rPh sb="5" eb="6">
      <t>ダイ</t>
    </rPh>
    <rPh sb="6" eb="7">
      <t>ムラ</t>
    </rPh>
    <rPh sb="7" eb="8">
      <t>マチ</t>
    </rPh>
    <phoneticPr fontId="5"/>
  </si>
  <si>
    <t>青少年センターホール天井等改修工事監理業務委託</t>
    <rPh sb="0" eb="3">
      <t>セイショウネン</t>
    </rPh>
    <rPh sb="10" eb="12">
      <t>テンジョウ</t>
    </rPh>
    <rPh sb="12" eb="13">
      <t>トウ</t>
    </rPh>
    <rPh sb="13" eb="15">
      <t>カイシュウ</t>
    </rPh>
    <rPh sb="15" eb="17">
      <t>コウジ</t>
    </rPh>
    <rPh sb="17" eb="19">
      <t>カンリ</t>
    </rPh>
    <rPh sb="19" eb="21">
      <t>ギョウム</t>
    </rPh>
    <rPh sb="21" eb="23">
      <t>イタク</t>
    </rPh>
    <phoneticPr fontId="4"/>
  </si>
  <si>
    <t>青少年センター</t>
    <rPh sb="0" eb="3">
      <t>セイショウネン</t>
    </rPh>
    <phoneticPr fontId="4"/>
  </si>
  <si>
    <t>横浜市西区紅葉ケ丘9-1</t>
    <rPh sb="0" eb="3">
      <t>ヨコハマシ</t>
    </rPh>
    <rPh sb="3" eb="5">
      <t>ニシク</t>
    </rPh>
    <rPh sb="5" eb="9">
      <t>モミジガオカ</t>
    </rPh>
    <phoneticPr fontId="4"/>
  </si>
  <si>
    <t>茅ケ崎西浜高校南館他改修及び耐震補強工事監理業務委託</t>
  </si>
  <si>
    <t>茅ケ崎西浜高校</t>
    <rPh sb="0" eb="3">
      <t>チガサキ</t>
    </rPh>
    <rPh sb="3" eb="5">
      <t>ニシハマ</t>
    </rPh>
    <rPh sb="5" eb="7">
      <t>コウコウ</t>
    </rPh>
    <phoneticPr fontId="4"/>
  </si>
  <si>
    <t>茅ヶ崎市南湖7-12869-11</t>
  </si>
  <si>
    <t>令和4年度　県営寒川新橋団地測量業務委託</t>
    <rPh sb="0" eb="2">
      <t>レイワ</t>
    </rPh>
    <rPh sb="3" eb="5">
      <t>ネンド</t>
    </rPh>
    <rPh sb="6" eb="8">
      <t>ケンエイ</t>
    </rPh>
    <rPh sb="8" eb="10">
      <t>サムカワ</t>
    </rPh>
    <rPh sb="10" eb="12">
      <t>シンバシ</t>
    </rPh>
    <rPh sb="12" eb="14">
      <t>ダンチ</t>
    </rPh>
    <rPh sb="14" eb="16">
      <t>ソクリョウ</t>
    </rPh>
    <rPh sb="16" eb="18">
      <t>ギョウム</t>
    </rPh>
    <rPh sb="18" eb="20">
      <t>イタク</t>
    </rPh>
    <phoneticPr fontId="18"/>
  </si>
  <si>
    <t>県営寒川新橋団地</t>
    <rPh sb="0" eb="2">
      <t>ケンエイ</t>
    </rPh>
    <rPh sb="2" eb="4">
      <t>サムカワ</t>
    </rPh>
    <rPh sb="4" eb="6">
      <t>シンバシ</t>
    </rPh>
    <rPh sb="6" eb="8">
      <t>ダンチ</t>
    </rPh>
    <phoneticPr fontId="18"/>
  </si>
  <si>
    <t>高座郡寒川町宮山975番地他</t>
    <rPh sb="0" eb="3">
      <t>コウザグン</t>
    </rPh>
    <rPh sb="3" eb="8">
      <t>サムカワマチミヤヤマ</t>
    </rPh>
    <rPh sb="11" eb="13">
      <t>バンチ</t>
    </rPh>
    <rPh sb="13" eb="14">
      <t>ホカ</t>
    </rPh>
    <phoneticPr fontId="18"/>
  </si>
  <si>
    <t>県営浦賀かもめ団地地質調査業務委託（その1）</t>
    <rPh sb="0" eb="4">
      <t>ケンエイウラガ</t>
    </rPh>
    <rPh sb="7" eb="9">
      <t>ダンチ</t>
    </rPh>
    <rPh sb="9" eb="11">
      <t>チシツ</t>
    </rPh>
    <rPh sb="11" eb="13">
      <t>チョウサ</t>
    </rPh>
    <rPh sb="13" eb="15">
      <t>ギョウム</t>
    </rPh>
    <rPh sb="15" eb="17">
      <t>イタク</t>
    </rPh>
    <phoneticPr fontId="18"/>
  </si>
  <si>
    <t>県営浦賀かもめ団地</t>
    <rPh sb="0" eb="2">
      <t>ケンエイ</t>
    </rPh>
    <rPh sb="2" eb="4">
      <t>ウラガ</t>
    </rPh>
    <rPh sb="7" eb="9">
      <t>ダンチ</t>
    </rPh>
    <phoneticPr fontId="18"/>
  </si>
  <si>
    <t>横須賀市鴨居2-80</t>
    <rPh sb="0" eb="3">
      <t>ヨコスカ</t>
    </rPh>
    <rPh sb="3" eb="4">
      <t>シ</t>
    </rPh>
    <rPh sb="4" eb="6">
      <t>カモイ</t>
    </rPh>
    <phoneticPr fontId="18"/>
  </si>
  <si>
    <t>海老名高校南棟他改修及び耐震補強工事監理業務委託</t>
    <rPh sb="0" eb="3">
      <t>エビナ</t>
    </rPh>
    <rPh sb="3" eb="5">
      <t>コウコウ</t>
    </rPh>
    <rPh sb="5" eb="7">
      <t>ミナミトウ</t>
    </rPh>
    <rPh sb="7" eb="8">
      <t>ホカ</t>
    </rPh>
    <rPh sb="8" eb="10">
      <t>カイシュウ</t>
    </rPh>
    <rPh sb="10" eb="11">
      <t>オヨ</t>
    </rPh>
    <rPh sb="12" eb="14">
      <t>タイシン</t>
    </rPh>
    <rPh sb="14" eb="16">
      <t>ホキョウ</t>
    </rPh>
    <rPh sb="16" eb="18">
      <t>コウジ</t>
    </rPh>
    <rPh sb="18" eb="20">
      <t>カンリ</t>
    </rPh>
    <rPh sb="20" eb="22">
      <t>ギョウム</t>
    </rPh>
    <rPh sb="22" eb="24">
      <t>イタク</t>
    </rPh>
    <phoneticPr fontId="4"/>
  </si>
  <si>
    <t>海老名高校</t>
    <rPh sb="0" eb="3">
      <t>エビナ</t>
    </rPh>
    <rPh sb="3" eb="5">
      <t>コウコウ</t>
    </rPh>
    <phoneticPr fontId="4"/>
  </si>
  <si>
    <t>海老名市中新田1-26-1</t>
  </si>
  <si>
    <t>川和高校体育館兼講堂改修及び耐震補強工事監理業務委託（ゼロ県債）</t>
    <rPh sb="0" eb="2">
      <t>カワワ</t>
    </rPh>
    <rPh sb="2" eb="4">
      <t>コウコウ</t>
    </rPh>
    <rPh sb="4" eb="7">
      <t>タイイクカン</t>
    </rPh>
    <rPh sb="7" eb="8">
      <t>ケン</t>
    </rPh>
    <rPh sb="8" eb="10">
      <t>コウドウ</t>
    </rPh>
    <rPh sb="10" eb="12">
      <t>カイシュウ</t>
    </rPh>
    <rPh sb="12" eb="13">
      <t>オヨ</t>
    </rPh>
    <rPh sb="14" eb="16">
      <t>タイシン</t>
    </rPh>
    <rPh sb="16" eb="18">
      <t>ホキョウ</t>
    </rPh>
    <rPh sb="18" eb="20">
      <t>コウジ</t>
    </rPh>
    <rPh sb="20" eb="22">
      <t>カンリ</t>
    </rPh>
    <rPh sb="22" eb="24">
      <t>ギョウム</t>
    </rPh>
    <rPh sb="24" eb="26">
      <t>イタク</t>
    </rPh>
    <rPh sb="29" eb="30">
      <t>ケン</t>
    </rPh>
    <rPh sb="30" eb="31">
      <t>サイ</t>
    </rPh>
    <phoneticPr fontId="4"/>
  </si>
  <si>
    <t>川和高校</t>
    <rPh sb="0" eb="2">
      <t>カワワ</t>
    </rPh>
    <rPh sb="2" eb="4">
      <t>コウコウ</t>
    </rPh>
    <phoneticPr fontId="4"/>
  </si>
  <si>
    <t>横浜市都筑区川和町2226-1</t>
    <rPh sb="0" eb="2">
      <t>ヨコハマ</t>
    </rPh>
    <rPh sb="2" eb="3">
      <t>シ</t>
    </rPh>
    <rPh sb="3" eb="6">
      <t>ツヅキク</t>
    </rPh>
    <rPh sb="6" eb="9">
      <t>カワワチョウ</t>
    </rPh>
    <phoneticPr fontId="5"/>
  </si>
  <si>
    <t>荏田高校柔剣道場改修及び耐震補強工事実施設計業務委託</t>
    <rPh sb="0" eb="2">
      <t>エダ</t>
    </rPh>
    <rPh sb="2" eb="4">
      <t>コウコウ</t>
    </rPh>
    <rPh sb="4" eb="7">
      <t>ジュウケンドウ</t>
    </rPh>
    <rPh sb="7" eb="8">
      <t>ジョウ</t>
    </rPh>
    <rPh sb="8" eb="10">
      <t>カイシュウ</t>
    </rPh>
    <rPh sb="10" eb="11">
      <t>オヨ</t>
    </rPh>
    <rPh sb="12" eb="18">
      <t>タイシンホキョウコウジ</t>
    </rPh>
    <rPh sb="18" eb="20">
      <t>ジッシ</t>
    </rPh>
    <rPh sb="20" eb="22">
      <t>セッケイ</t>
    </rPh>
    <rPh sb="22" eb="24">
      <t>ギョウム</t>
    </rPh>
    <rPh sb="24" eb="26">
      <t>イタク</t>
    </rPh>
    <phoneticPr fontId="4"/>
  </si>
  <si>
    <t>荏田高校</t>
    <rPh sb="0" eb="2">
      <t>エダ</t>
    </rPh>
    <rPh sb="2" eb="4">
      <t>コウコウ</t>
    </rPh>
    <phoneticPr fontId="4"/>
  </si>
  <si>
    <t>横浜市都筑区荏田南3-9-1</t>
    <rPh sb="0" eb="3">
      <t>ヨコハマシ</t>
    </rPh>
    <rPh sb="3" eb="9">
      <t>ツヅキクエダミナミ</t>
    </rPh>
    <phoneticPr fontId="4"/>
  </si>
  <si>
    <t>藤沢合同庁舎設備棟新築工事地質調査業務委託</t>
    <rPh sb="0" eb="2">
      <t>フジサワ</t>
    </rPh>
    <rPh sb="2" eb="4">
      <t>ゴウドウ</t>
    </rPh>
    <rPh sb="4" eb="6">
      <t>チョウシャ</t>
    </rPh>
    <rPh sb="6" eb="8">
      <t>セツビ</t>
    </rPh>
    <rPh sb="8" eb="9">
      <t>トウ</t>
    </rPh>
    <rPh sb="9" eb="11">
      <t>シンチク</t>
    </rPh>
    <rPh sb="11" eb="13">
      <t>コウジ</t>
    </rPh>
    <rPh sb="13" eb="15">
      <t>チシツ</t>
    </rPh>
    <rPh sb="15" eb="17">
      <t>チョウサ</t>
    </rPh>
    <rPh sb="17" eb="19">
      <t>ギョウム</t>
    </rPh>
    <rPh sb="19" eb="21">
      <t>イタク</t>
    </rPh>
    <phoneticPr fontId="4"/>
  </si>
  <si>
    <t>藤沢合同庁舎</t>
    <rPh sb="0" eb="2">
      <t>フジサワ</t>
    </rPh>
    <rPh sb="2" eb="4">
      <t>ゴウドウ</t>
    </rPh>
    <rPh sb="4" eb="6">
      <t>チョウシャ</t>
    </rPh>
    <phoneticPr fontId="4"/>
  </si>
  <si>
    <t>藤沢市鵠沼石上2-7-1</t>
    <rPh sb="0" eb="3">
      <t>フジサワシ</t>
    </rPh>
    <rPh sb="3" eb="5">
      <t>クゲヌマ</t>
    </rPh>
    <rPh sb="5" eb="7">
      <t>イシカミ</t>
    </rPh>
    <phoneticPr fontId="4"/>
  </si>
  <si>
    <t>高相合同庁舎新築工事地質調査業務委託</t>
    <rPh sb="0" eb="1">
      <t>コウ</t>
    </rPh>
    <rPh sb="1" eb="2">
      <t>ソウ</t>
    </rPh>
    <rPh sb="2" eb="4">
      <t>ゴウドウ</t>
    </rPh>
    <rPh sb="4" eb="6">
      <t>チョウシャ</t>
    </rPh>
    <rPh sb="6" eb="8">
      <t>シンチク</t>
    </rPh>
    <rPh sb="8" eb="10">
      <t>コウジ</t>
    </rPh>
    <rPh sb="10" eb="12">
      <t>チシツ</t>
    </rPh>
    <rPh sb="12" eb="14">
      <t>チョウサ</t>
    </rPh>
    <rPh sb="14" eb="16">
      <t>ギョウム</t>
    </rPh>
    <rPh sb="16" eb="18">
      <t>イタク</t>
    </rPh>
    <phoneticPr fontId="4"/>
  </si>
  <si>
    <t>相模原市南区相模大野六丁目3957-1</t>
    <rPh sb="0" eb="4">
      <t>サガミハラシ</t>
    </rPh>
    <rPh sb="6" eb="10">
      <t>サガミオオノ</t>
    </rPh>
    <rPh sb="10" eb="13">
      <t>ロクチョウメ</t>
    </rPh>
    <phoneticPr fontId="4"/>
  </si>
  <si>
    <t>令和4年度県営千丸台団地測量業務委託</t>
    <rPh sb="0" eb="2">
      <t>レイワ</t>
    </rPh>
    <rPh sb="3" eb="5">
      <t>ネンド</t>
    </rPh>
    <rPh sb="5" eb="7">
      <t>ケンエイ</t>
    </rPh>
    <rPh sb="7" eb="8">
      <t>セン</t>
    </rPh>
    <rPh sb="8" eb="9">
      <t>マル</t>
    </rPh>
    <rPh sb="9" eb="10">
      <t>ダイ</t>
    </rPh>
    <rPh sb="10" eb="12">
      <t>ダンチ</t>
    </rPh>
    <rPh sb="12" eb="14">
      <t>ソクリョウ</t>
    </rPh>
    <rPh sb="14" eb="16">
      <t>ギョウム</t>
    </rPh>
    <rPh sb="16" eb="18">
      <t>イタク</t>
    </rPh>
    <phoneticPr fontId="18"/>
  </si>
  <si>
    <t>県営千丸台団地</t>
    <rPh sb="0" eb="2">
      <t>ケンエイ</t>
    </rPh>
    <rPh sb="2" eb="3">
      <t>セン</t>
    </rPh>
    <rPh sb="3" eb="4">
      <t>マル</t>
    </rPh>
    <rPh sb="4" eb="5">
      <t>ダイ</t>
    </rPh>
    <rPh sb="5" eb="7">
      <t>ダンチ</t>
    </rPh>
    <phoneticPr fontId="18"/>
  </si>
  <si>
    <t>横浜市保土ヶ谷区新井町340地内外</t>
    <rPh sb="0" eb="3">
      <t>ヨコハマシ</t>
    </rPh>
    <rPh sb="3" eb="8">
      <t>ホドガヤク</t>
    </rPh>
    <rPh sb="8" eb="11">
      <t>アライチョウ</t>
    </rPh>
    <rPh sb="14" eb="16">
      <t>チナイ</t>
    </rPh>
    <rPh sb="16" eb="17">
      <t>ソト</t>
    </rPh>
    <phoneticPr fontId="18"/>
  </si>
  <si>
    <t>県営浦賀かもめ団地地質調査業務委託（その２）</t>
    <rPh sb="0" eb="4">
      <t>ケンエイウラガ</t>
    </rPh>
    <rPh sb="7" eb="11">
      <t>ダンチチシツ</t>
    </rPh>
    <rPh sb="11" eb="13">
      <t>チョウサ</t>
    </rPh>
    <rPh sb="13" eb="15">
      <t>ギョウム</t>
    </rPh>
    <rPh sb="15" eb="17">
      <t>イタク</t>
    </rPh>
    <phoneticPr fontId="18"/>
  </si>
  <si>
    <t>県営浦賀かもめ団地</t>
    <rPh sb="0" eb="4">
      <t>ケンエイウラガ</t>
    </rPh>
    <rPh sb="7" eb="9">
      <t>ダンチ</t>
    </rPh>
    <phoneticPr fontId="18"/>
  </si>
  <si>
    <t>横須賀市鴨居2-80</t>
    <rPh sb="0" eb="6">
      <t>ヨコスカシカモイ</t>
    </rPh>
    <phoneticPr fontId="18"/>
  </si>
  <si>
    <t>平塚養護学校空調設備改修工事監理業務委託</t>
  </si>
  <si>
    <t>平塚養護学校</t>
    <rPh sb="0" eb="2">
      <t>ヒラツカ</t>
    </rPh>
    <phoneticPr fontId="4"/>
  </si>
  <si>
    <t>座間養護学校空調設備改修工事監理業務委託</t>
    <rPh sb="0" eb="2">
      <t>ザマ</t>
    </rPh>
    <phoneticPr fontId="4"/>
  </si>
  <si>
    <t>座間養護学校</t>
    <rPh sb="0" eb="2">
      <t>ザマ</t>
    </rPh>
    <rPh sb="2" eb="4">
      <t>ヨウゴ</t>
    </rPh>
    <rPh sb="4" eb="6">
      <t>ガッコウ</t>
    </rPh>
    <phoneticPr fontId="4"/>
  </si>
  <si>
    <t>座間市入谷西5-10-1</t>
  </si>
  <si>
    <t>藤沢養護学校空調設備改修工事監理業務委託</t>
    <rPh sb="0" eb="2">
      <t>フジサワ</t>
    </rPh>
    <phoneticPr fontId="4"/>
  </si>
  <si>
    <t>藤沢養護学校</t>
    <rPh sb="0" eb="4">
      <t>フジサワヨウゴ</t>
    </rPh>
    <rPh sb="4" eb="6">
      <t>ガッコウ</t>
    </rPh>
    <phoneticPr fontId="4"/>
  </si>
  <si>
    <t>藤沢市亀井野2547-19</t>
  </si>
  <si>
    <t>高津養護学校空調設備改修工事監理業務委託</t>
    <rPh sb="0" eb="2">
      <t>タカツ</t>
    </rPh>
    <phoneticPr fontId="4"/>
  </si>
  <si>
    <t>高津養護学校</t>
    <rPh sb="0" eb="2">
      <t>タカツ</t>
    </rPh>
    <rPh sb="2" eb="4">
      <t>ヨウゴ</t>
    </rPh>
    <rPh sb="4" eb="6">
      <t>ガッコウ</t>
    </rPh>
    <phoneticPr fontId="5"/>
  </si>
  <si>
    <t>川崎市高津区向ヶ丘16</t>
    <rPh sb="0" eb="3">
      <t>カワサキシ</t>
    </rPh>
    <rPh sb="3" eb="6">
      <t>タカツク</t>
    </rPh>
    <rPh sb="6" eb="9">
      <t>ムカイガオカ</t>
    </rPh>
    <phoneticPr fontId="5"/>
  </si>
  <si>
    <t>総合防災センター自動火災報知設備改修工事基本・実施設計業務委託</t>
    <rPh sb="0" eb="2">
      <t>ソウゴウ</t>
    </rPh>
    <rPh sb="2" eb="4">
      <t>ボウサイ</t>
    </rPh>
    <rPh sb="8" eb="10">
      <t>ジドウ</t>
    </rPh>
    <rPh sb="10" eb="12">
      <t>カサイ</t>
    </rPh>
    <rPh sb="12" eb="14">
      <t>ホウチ</t>
    </rPh>
    <rPh sb="14" eb="16">
      <t>セツビ</t>
    </rPh>
    <rPh sb="16" eb="18">
      <t>カイシュウ</t>
    </rPh>
    <rPh sb="18" eb="20">
      <t>コウジ</t>
    </rPh>
    <rPh sb="20" eb="22">
      <t>キホン</t>
    </rPh>
    <rPh sb="23" eb="25">
      <t>ジッシ</t>
    </rPh>
    <rPh sb="25" eb="27">
      <t>セッケイ</t>
    </rPh>
    <rPh sb="27" eb="29">
      <t>ギョウム</t>
    </rPh>
    <rPh sb="29" eb="31">
      <t>イタク</t>
    </rPh>
    <phoneticPr fontId="4"/>
  </si>
  <si>
    <t>総合防災センター</t>
    <rPh sb="0" eb="2">
      <t>ソウゴウ</t>
    </rPh>
    <rPh sb="2" eb="4">
      <t>ボウサイ</t>
    </rPh>
    <phoneticPr fontId="4"/>
  </si>
  <si>
    <t>厚木市下津古久280</t>
    <rPh sb="0" eb="3">
      <t>アツギシ</t>
    </rPh>
    <rPh sb="3" eb="5">
      <t>シモツ</t>
    </rPh>
    <rPh sb="5" eb="6">
      <t>コ</t>
    </rPh>
    <rPh sb="6" eb="7">
      <t>ク</t>
    </rPh>
    <phoneticPr fontId="4"/>
  </si>
  <si>
    <t>神奈川県戦没者慰霊堂附属会館外壁及び屋上防水改修工事監理業務委託</t>
    <rPh sb="0" eb="4">
      <t>カナガワケン</t>
    </rPh>
    <rPh sb="4" eb="10">
      <t>センボツシャイレイドウ</t>
    </rPh>
    <rPh sb="10" eb="12">
      <t>フゾク</t>
    </rPh>
    <rPh sb="12" eb="14">
      <t>カイカン</t>
    </rPh>
    <rPh sb="14" eb="16">
      <t>ガイヘキ</t>
    </rPh>
    <rPh sb="16" eb="17">
      <t>オヨ</t>
    </rPh>
    <rPh sb="18" eb="20">
      <t>オクジョウ</t>
    </rPh>
    <rPh sb="20" eb="22">
      <t>ボウスイ</t>
    </rPh>
    <rPh sb="22" eb="24">
      <t>カイシュウ</t>
    </rPh>
    <rPh sb="24" eb="26">
      <t>コウジ</t>
    </rPh>
    <rPh sb="26" eb="28">
      <t>カンリ</t>
    </rPh>
    <rPh sb="28" eb="30">
      <t>ギョウム</t>
    </rPh>
    <rPh sb="30" eb="32">
      <t>イタク</t>
    </rPh>
    <phoneticPr fontId="4"/>
  </si>
  <si>
    <t>神奈川県戦没者慰霊堂附属会館</t>
    <rPh sb="0" eb="14">
      <t>カナガワケンセンボツシャイレイドウフゾクカイカン</t>
    </rPh>
    <phoneticPr fontId="4"/>
  </si>
  <si>
    <t>横浜市港南区大久保1-8-10</t>
    <rPh sb="0" eb="3">
      <t>ヨコハマシ</t>
    </rPh>
    <rPh sb="3" eb="6">
      <t>コウナンク</t>
    </rPh>
    <rPh sb="6" eb="9">
      <t>オオクボ</t>
    </rPh>
    <phoneticPr fontId="4"/>
  </si>
  <si>
    <t>青少年センター防水改修工事監理業務委託</t>
    <rPh sb="13" eb="15">
      <t>カンリ</t>
    </rPh>
    <rPh sb="15" eb="17">
      <t>ギョウム</t>
    </rPh>
    <rPh sb="17" eb="19">
      <t>イタク</t>
    </rPh>
    <phoneticPr fontId="4"/>
  </si>
  <si>
    <t>横浜市西区紅葉ケ丘9-1</t>
    <rPh sb="0" eb="9">
      <t>ヨコハマシニシクモミジガオカ</t>
    </rPh>
    <phoneticPr fontId="4"/>
  </si>
  <si>
    <t>旭高校体育館改修及び耐震補強工事実施設計業務委託</t>
    <rPh sb="0" eb="1">
      <t>アサヒ</t>
    </rPh>
    <rPh sb="1" eb="3">
      <t>コウコウ</t>
    </rPh>
    <rPh sb="3" eb="6">
      <t>タイイクカン</t>
    </rPh>
    <rPh sb="6" eb="8">
      <t>カイシュウ</t>
    </rPh>
    <rPh sb="8" eb="9">
      <t>オヨ</t>
    </rPh>
    <rPh sb="10" eb="14">
      <t>タイシンホキョウ</t>
    </rPh>
    <rPh sb="14" eb="16">
      <t>コウジ</t>
    </rPh>
    <rPh sb="16" eb="18">
      <t>ジッシ</t>
    </rPh>
    <rPh sb="18" eb="20">
      <t>セッケイ</t>
    </rPh>
    <rPh sb="20" eb="22">
      <t>ギョウム</t>
    </rPh>
    <rPh sb="22" eb="24">
      <t>イタク</t>
    </rPh>
    <phoneticPr fontId="4"/>
  </si>
  <si>
    <t>旭高校</t>
    <rPh sb="0" eb="1">
      <t>アサヒ</t>
    </rPh>
    <rPh sb="1" eb="3">
      <t>コウコウ</t>
    </rPh>
    <phoneticPr fontId="4"/>
  </si>
  <si>
    <t>横浜市旭区下川井町2247-1</t>
    <rPh sb="0" eb="3">
      <t>ヨコハマシ</t>
    </rPh>
    <rPh sb="3" eb="5">
      <t>アサヒク</t>
    </rPh>
    <rPh sb="5" eb="6">
      <t>シタ</t>
    </rPh>
    <rPh sb="6" eb="9">
      <t>カワイマチ</t>
    </rPh>
    <phoneticPr fontId="4"/>
  </si>
  <si>
    <t>東部総合職業技術校校舎棟屋上防水改修工事実施設計業務委託</t>
    <rPh sb="0" eb="2">
      <t>トウブ</t>
    </rPh>
    <rPh sb="2" eb="4">
      <t>ソウゴウ</t>
    </rPh>
    <rPh sb="4" eb="6">
      <t>ショクギョウ</t>
    </rPh>
    <rPh sb="6" eb="8">
      <t>ギジュツ</t>
    </rPh>
    <rPh sb="8" eb="9">
      <t>コウ</t>
    </rPh>
    <rPh sb="9" eb="11">
      <t>コウシャ</t>
    </rPh>
    <rPh sb="11" eb="12">
      <t>トウ</t>
    </rPh>
    <rPh sb="12" eb="14">
      <t>オクジョウ</t>
    </rPh>
    <rPh sb="14" eb="16">
      <t>ボウスイ</t>
    </rPh>
    <rPh sb="16" eb="18">
      <t>カイシュウ</t>
    </rPh>
    <rPh sb="18" eb="20">
      <t>コウジ</t>
    </rPh>
    <rPh sb="20" eb="22">
      <t>ジッシ</t>
    </rPh>
    <rPh sb="22" eb="24">
      <t>セッケイ</t>
    </rPh>
    <rPh sb="24" eb="26">
      <t>ギョウム</t>
    </rPh>
    <rPh sb="26" eb="28">
      <t>イタク</t>
    </rPh>
    <phoneticPr fontId="4"/>
  </si>
  <si>
    <t>東部総合職業技術校</t>
    <rPh sb="0" eb="2">
      <t>トウブ</t>
    </rPh>
    <rPh sb="2" eb="4">
      <t>ソウゴウ</t>
    </rPh>
    <rPh sb="4" eb="6">
      <t>ショクギョウ</t>
    </rPh>
    <rPh sb="6" eb="8">
      <t>ギジュツ</t>
    </rPh>
    <rPh sb="8" eb="9">
      <t>コウ</t>
    </rPh>
    <phoneticPr fontId="4"/>
  </si>
  <si>
    <t>横浜市鶴見区寛政町28-2</t>
    <rPh sb="0" eb="3">
      <t>ヨコハマシ</t>
    </rPh>
    <rPh sb="3" eb="6">
      <t>ツルミク</t>
    </rPh>
    <rPh sb="6" eb="8">
      <t>カンセイ</t>
    </rPh>
    <rPh sb="8" eb="9">
      <t>マチ</t>
    </rPh>
    <phoneticPr fontId="4"/>
  </si>
  <si>
    <t>荏田高校体育館改修及び耐震補強工事監理業務委託</t>
    <rPh sb="0" eb="4">
      <t>エダコウコウ</t>
    </rPh>
    <rPh sb="4" eb="7">
      <t>タイイクカン</t>
    </rPh>
    <rPh sb="7" eb="10">
      <t>カイシュウオヨ</t>
    </rPh>
    <rPh sb="11" eb="17">
      <t>タイシンホキョウコウジ</t>
    </rPh>
    <rPh sb="17" eb="19">
      <t>カンリ</t>
    </rPh>
    <rPh sb="19" eb="21">
      <t>ギョウム</t>
    </rPh>
    <rPh sb="21" eb="23">
      <t>イタク</t>
    </rPh>
    <phoneticPr fontId="4"/>
  </si>
  <si>
    <t>横浜市都筑区荏田南３－９－１</t>
    <rPh sb="0" eb="9">
      <t>ヨコハマシツヅキクエダミナミ</t>
    </rPh>
    <phoneticPr fontId="4"/>
  </si>
  <si>
    <t>厚木精華園屋上防水改修工事監理業務委託</t>
    <rPh sb="13" eb="15">
      <t>カンリ</t>
    </rPh>
    <rPh sb="15" eb="17">
      <t>ギョウム</t>
    </rPh>
    <rPh sb="17" eb="19">
      <t>イタク</t>
    </rPh>
    <phoneticPr fontId="4"/>
  </si>
  <si>
    <t>厚木精華園</t>
    <rPh sb="0" eb="5">
      <t>アツギセイカエン</t>
    </rPh>
    <phoneticPr fontId="5"/>
  </si>
  <si>
    <t>厚木市上荻野4835-1</t>
    <rPh sb="0" eb="3">
      <t>アツギシ</t>
    </rPh>
    <rPh sb="3" eb="4">
      <t>カミ</t>
    </rPh>
    <rPh sb="4" eb="6">
      <t>オギノ</t>
    </rPh>
    <phoneticPr fontId="4"/>
  </si>
  <si>
    <t>横須賀合同庁舎外壁改修工事実施設計業務委託</t>
    <rPh sb="0" eb="3">
      <t>ヨコスカ</t>
    </rPh>
    <rPh sb="3" eb="5">
      <t>ゴウドウ</t>
    </rPh>
    <rPh sb="5" eb="7">
      <t>チョウシャ</t>
    </rPh>
    <rPh sb="7" eb="9">
      <t>ガイヘキ</t>
    </rPh>
    <rPh sb="9" eb="11">
      <t>カイシュウ</t>
    </rPh>
    <rPh sb="11" eb="13">
      <t>コウジ</t>
    </rPh>
    <rPh sb="13" eb="15">
      <t>ジッシ</t>
    </rPh>
    <rPh sb="15" eb="17">
      <t>セッケイ</t>
    </rPh>
    <rPh sb="17" eb="19">
      <t>ギョウム</t>
    </rPh>
    <rPh sb="19" eb="21">
      <t>イタク</t>
    </rPh>
    <phoneticPr fontId="4"/>
  </si>
  <si>
    <t>横須賀合同庁舎</t>
    <rPh sb="0" eb="5">
      <t>ヨコスカゴウドウ</t>
    </rPh>
    <rPh sb="5" eb="7">
      <t>チョウシャ</t>
    </rPh>
    <phoneticPr fontId="4"/>
  </si>
  <si>
    <t>横須賀市日の出町2-9-19</t>
    <rPh sb="0" eb="3">
      <t>ヨコスカ</t>
    </rPh>
    <rPh sb="3" eb="4">
      <t>シ</t>
    </rPh>
    <rPh sb="4" eb="5">
      <t>ヒ</t>
    </rPh>
    <rPh sb="6" eb="7">
      <t>デ</t>
    </rPh>
    <rPh sb="7" eb="8">
      <t>チョウ</t>
    </rPh>
    <phoneticPr fontId="4"/>
  </si>
  <si>
    <t>横須賀工業高校建設科実習棟新築工事監理業務委託</t>
    <rPh sb="0" eb="15">
      <t>ヨコスカコウギョウコウコウケンセツカジッシュウトウシンチク</t>
    </rPh>
    <rPh sb="15" eb="17">
      <t>コウジ</t>
    </rPh>
    <rPh sb="17" eb="19">
      <t>カンリ</t>
    </rPh>
    <rPh sb="19" eb="21">
      <t>ギョウム</t>
    </rPh>
    <rPh sb="21" eb="23">
      <t>イタク</t>
    </rPh>
    <phoneticPr fontId="4"/>
  </si>
  <si>
    <t>横須賀工業高校</t>
    <rPh sb="0" eb="7">
      <t>ヨコスカコウギョウコウコウ</t>
    </rPh>
    <phoneticPr fontId="4"/>
  </si>
  <si>
    <t>横須賀市公郷町4－10</t>
    <rPh sb="0" eb="7">
      <t>ヨコスカシクゴウチョウ</t>
    </rPh>
    <phoneticPr fontId="4"/>
  </si>
  <si>
    <t>総合リハビリテーションセンター屋内訓練棟改修及び耐震補強工事設計業務委託</t>
    <rPh sb="0" eb="2">
      <t>ソウゴウ</t>
    </rPh>
    <rPh sb="15" eb="23">
      <t>オクナイクンレントウカイシュウオヨ</t>
    </rPh>
    <rPh sb="24" eb="28">
      <t>タイシンホキョウ</t>
    </rPh>
    <rPh sb="28" eb="30">
      <t>コウジ</t>
    </rPh>
    <rPh sb="30" eb="36">
      <t>セッケイギョウムイタク</t>
    </rPh>
    <phoneticPr fontId="4"/>
  </si>
  <si>
    <t>総合リハビリテーションセンター</t>
    <rPh sb="0" eb="2">
      <t>ソウゴウ</t>
    </rPh>
    <phoneticPr fontId="4"/>
  </si>
  <si>
    <t>厚木市七沢５１６</t>
    <rPh sb="0" eb="5">
      <t>アツギシナナサワ</t>
    </rPh>
    <phoneticPr fontId="4"/>
  </si>
  <si>
    <t>スポーツセンタースポーツアリーナ１改修工事基本実施設計業務委託</t>
    <rPh sb="17" eb="19">
      <t>カイシュウ</t>
    </rPh>
    <rPh sb="19" eb="21">
      <t>コウジ</t>
    </rPh>
    <rPh sb="21" eb="23">
      <t>キホン</t>
    </rPh>
    <rPh sb="23" eb="25">
      <t>ジッシ</t>
    </rPh>
    <rPh sb="25" eb="27">
      <t>セッケイ</t>
    </rPh>
    <rPh sb="27" eb="29">
      <t>ギョウム</t>
    </rPh>
    <rPh sb="29" eb="31">
      <t>イタク</t>
    </rPh>
    <phoneticPr fontId="4"/>
  </si>
  <si>
    <t>スポーツセンター</t>
  </si>
  <si>
    <t>藤沢市善行7-1-2</t>
    <rPh sb="0" eb="3">
      <t>フジサワシ</t>
    </rPh>
    <rPh sb="3" eb="5">
      <t>ゼンギョウ</t>
    </rPh>
    <phoneticPr fontId="4"/>
  </si>
  <si>
    <t>平塚ふじみ園作業訓練棟他外壁等改修工事監理業務委託</t>
    <rPh sb="0" eb="2">
      <t>ヒラツカ</t>
    </rPh>
    <rPh sb="5" eb="6">
      <t>エン</t>
    </rPh>
    <rPh sb="6" eb="8">
      <t>サギョウ</t>
    </rPh>
    <rPh sb="8" eb="10">
      <t>クンレン</t>
    </rPh>
    <rPh sb="10" eb="11">
      <t>トウ</t>
    </rPh>
    <rPh sb="11" eb="12">
      <t>ホカ</t>
    </rPh>
    <rPh sb="12" eb="14">
      <t>ガイヘキ</t>
    </rPh>
    <rPh sb="14" eb="15">
      <t>トウ</t>
    </rPh>
    <rPh sb="15" eb="17">
      <t>カイシュウ</t>
    </rPh>
    <rPh sb="17" eb="19">
      <t>コウジ</t>
    </rPh>
    <rPh sb="19" eb="21">
      <t>カンリ</t>
    </rPh>
    <rPh sb="21" eb="23">
      <t>ギョウム</t>
    </rPh>
    <rPh sb="23" eb="25">
      <t>イタク</t>
    </rPh>
    <phoneticPr fontId="4"/>
  </si>
  <si>
    <t>平塚ふじみ園</t>
    <rPh sb="0" eb="2">
      <t>ヒラツカ</t>
    </rPh>
    <rPh sb="5" eb="6">
      <t>エン</t>
    </rPh>
    <phoneticPr fontId="4"/>
  </si>
  <si>
    <t>平塚市四之宮6-15-1</t>
  </si>
  <si>
    <t>高相合同庁舎新築工事基本設計業務委託</t>
    <rPh sb="0" eb="1">
      <t>コウ</t>
    </rPh>
    <rPh sb="1" eb="2">
      <t>ソウ</t>
    </rPh>
    <rPh sb="2" eb="4">
      <t>ゴウドウ</t>
    </rPh>
    <rPh sb="4" eb="6">
      <t>チョウシャ</t>
    </rPh>
    <rPh sb="6" eb="8">
      <t>シンチク</t>
    </rPh>
    <rPh sb="8" eb="10">
      <t>コウジ</t>
    </rPh>
    <rPh sb="10" eb="12">
      <t>キホン</t>
    </rPh>
    <rPh sb="12" eb="14">
      <t>セッケイ</t>
    </rPh>
    <rPh sb="14" eb="16">
      <t>ギョウム</t>
    </rPh>
    <rPh sb="16" eb="18">
      <t>イタク</t>
    </rPh>
    <phoneticPr fontId="4"/>
  </si>
  <si>
    <t>高相合同庁舎</t>
    <rPh sb="0" eb="2">
      <t>コウソウ</t>
    </rPh>
    <rPh sb="2" eb="6">
      <t>ゴウドウチョウシャ</t>
    </rPh>
    <phoneticPr fontId="4"/>
  </si>
  <si>
    <t>相模湖漕艇場障がい者用シャワー室改修工事監理業務委託</t>
    <rPh sb="0" eb="7">
      <t>サガミコソウテイジョウショウ</t>
    </rPh>
    <rPh sb="16" eb="18">
      <t>カイシュウ</t>
    </rPh>
    <rPh sb="18" eb="20">
      <t>コウジ</t>
    </rPh>
    <phoneticPr fontId="5"/>
  </si>
  <si>
    <t>相模湖漕艇場</t>
  </si>
  <si>
    <t>相模原市緑区与瀬340</t>
    <rPh sb="0" eb="4">
      <t>サガミハラシ</t>
    </rPh>
    <rPh sb="4" eb="6">
      <t>ミドリク</t>
    </rPh>
    <rPh sb="6" eb="8">
      <t>ヨセ</t>
    </rPh>
    <phoneticPr fontId="5"/>
  </si>
  <si>
    <t>農業技術センター足柄地区事務所根府川分室耐震補強工事監理業務委託</t>
    <rPh sb="0" eb="2">
      <t>ノウギョウ</t>
    </rPh>
    <rPh sb="2" eb="4">
      <t>ギジュツ</t>
    </rPh>
    <rPh sb="8" eb="10">
      <t>アシガラ</t>
    </rPh>
    <rPh sb="10" eb="12">
      <t>チク</t>
    </rPh>
    <rPh sb="12" eb="14">
      <t>ジム</t>
    </rPh>
    <rPh sb="14" eb="15">
      <t>ショ</t>
    </rPh>
    <rPh sb="15" eb="18">
      <t>ネブカワ</t>
    </rPh>
    <rPh sb="18" eb="20">
      <t>ブンシツ</t>
    </rPh>
    <rPh sb="20" eb="22">
      <t>タイシン</t>
    </rPh>
    <rPh sb="22" eb="24">
      <t>ホキョウ</t>
    </rPh>
    <rPh sb="24" eb="26">
      <t>コウジ</t>
    </rPh>
    <rPh sb="26" eb="28">
      <t>カンリ</t>
    </rPh>
    <rPh sb="28" eb="30">
      <t>ギョウム</t>
    </rPh>
    <rPh sb="30" eb="32">
      <t>イタク</t>
    </rPh>
    <phoneticPr fontId="6"/>
  </si>
  <si>
    <t>農業技術センター足柄地区事務所根府川分室</t>
    <rPh sb="0" eb="2">
      <t>ノウギョウ</t>
    </rPh>
    <rPh sb="2" eb="4">
      <t>ギジュツ</t>
    </rPh>
    <rPh sb="8" eb="10">
      <t>アシガラ</t>
    </rPh>
    <rPh sb="10" eb="12">
      <t>チク</t>
    </rPh>
    <rPh sb="12" eb="14">
      <t>ジム</t>
    </rPh>
    <rPh sb="14" eb="15">
      <t>ショ</t>
    </rPh>
    <rPh sb="15" eb="18">
      <t>ネブカワ</t>
    </rPh>
    <rPh sb="18" eb="20">
      <t>ブンシツ</t>
    </rPh>
    <phoneticPr fontId="6"/>
  </si>
  <si>
    <t>小田原市根府川５７４－１</t>
    <rPh sb="0" eb="4">
      <t>オダワラシ</t>
    </rPh>
    <rPh sb="4" eb="7">
      <t>ネブカワ</t>
    </rPh>
    <phoneticPr fontId="6"/>
  </si>
  <si>
    <t>農業技術センター三浦半島地区事務所改修及び耐震補強工事監理業務委託</t>
    <rPh sb="0" eb="4">
      <t>ノウギョウギジュツ</t>
    </rPh>
    <rPh sb="8" eb="17">
      <t>ミウラハントウチクジムショ</t>
    </rPh>
    <rPh sb="17" eb="20">
      <t>カイシュウオヨ</t>
    </rPh>
    <rPh sb="21" eb="27">
      <t>タイシンホキョウコウジ</t>
    </rPh>
    <rPh sb="27" eb="29">
      <t>カンリ</t>
    </rPh>
    <rPh sb="29" eb="31">
      <t>ギョウム</t>
    </rPh>
    <rPh sb="31" eb="33">
      <t>イタク</t>
    </rPh>
    <phoneticPr fontId="5"/>
  </si>
  <si>
    <t>農業技術センター三浦半島地区事務所</t>
    <rPh sb="0" eb="4">
      <t>ノウギョウギジュツ</t>
    </rPh>
    <rPh sb="8" eb="17">
      <t>ミウラハントウチクジムショ</t>
    </rPh>
    <phoneticPr fontId="4"/>
  </si>
  <si>
    <t>三浦市初声町下宮田3002</t>
    <rPh sb="0" eb="9">
      <t>ミウラシハッセチョウシモミヤタ</t>
    </rPh>
    <phoneticPr fontId="4"/>
  </si>
  <si>
    <t>川和高校柔剣道場改修及び耐震補強工事設計業務委託</t>
    <rPh sb="0" eb="2">
      <t>カワワ</t>
    </rPh>
    <rPh sb="2" eb="4">
      <t>コウコウ</t>
    </rPh>
    <rPh sb="4" eb="7">
      <t>ジュウケンドウ</t>
    </rPh>
    <rPh sb="7" eb="8">
      <t>ジョウ</t>
    </rPh>
    <rPh sb="8" eb="10">
      <t>カイシュウ</t>
    </rPh>
    <rPh sb="10" eb="11">
      <t>オヨ</t>
    </rPh>
    <rPh sb="12" eb="18">
      <t>タイシンホキョウコウジ</t>
    </rPh>
    <rPh sb="18" eb="20">
      <t>セッケイ</t>
    </rPh>
    <rPh sb="20" eb="22">
      <t>ギョウム</t>
    </rPh>
    <rPh sb="22" eb="24">
      <t>イタク</t>
    </rPh>
    <phoneticPr fontId="4"/>
  </si>
  <si>
    <t>相模原高校体育館兼講堂改修及び耐震補強工事設計業務委託</t>
    <rPh sb="0" eb="3">
      <t>サガミハラ</t>
    </rPh>
    <rPh sb="3" eb="5">
      <t>コウコウ</t>
    </rPh>
    <rPh sb="5" eb="8">
      <t>タイイクカン</t>
    </rPh>
    <rPh sb="8" eb="9">
      <t>ケン</t>
    </rPh>
    <rPh sb="9" eb="11">
      <t>コウドウ</t>
    </rPh>
    <rPh sb="11" eb="14">
      <t>カイシュウオヨ</t>
    </rPh>
    <rPh sb="15" eb="21">
      <t>タイシンホキョウコウジ</t>
    </rPh>
    <rPh sb="21" eb="23">
      <t>セッケイ</t>
    </rPh>
    <rPh sb="23" eb="25">
      <t>ギョウム</t>
    </rPh>
    <rPh sb="25" eb="27">
      <t>イタク</t>
    </rPh>
    <phoneticPr fontId="4"/>
  </si>
  <si>
    <t>相模原市中央区横山1-7-20</t>
    <rPh sb="0" eb="7">
      <t>サガミハラシチュウオウク</t>
    </rPh>
    <rPh sb="7" eb="9">
      <t>ヨコヤマ</t>
    </rPh>
    <phoneticPr fontId="4"/>
  </si>
  <si>
    <t>小田原城北工業高校実験実習（D）棟他改修及び耐震補強工事監理業務委託</t>
    <rPh sb="0" eb="7">
      <t>オダワラジョウホクコウギョウ</t>
    </rPh>
    <rPh sb="7" eb="9">
      <t>コウコウ</t>
    </rPh>
    <rPh sb="9" eb="11">
      <t>ジッケン</t>
    </rPh>
    <rPh sb="11" eb="13">
      <t>ジッシュウ</t>
    </rPh>
    <rPh sb="16" eb="17">
      <t>トウ</t>
    </rPh>
    <rPh sb="17" eb="18">
      <t>ホカ</t>
    </rPh>
    <rPh sb="18" eb="20">
      <t>カイシュウ</t>
    </rPh>
    <rPh sb="20" eb="21">
      <t>オヨ</t>
    </rPh>
    <rPh sb="22" eb="24">
      <t>タイシン</t>
    </rPh>
    <rPh sb="24" eb="26">
      <t>ホキョウ</t>
    </rPh>
    <rPh sb="26" eb="28">
      <t>コウジ</t>
    </rPh>
    <rPh sb="28" eb="30">
      <t>カンリ</t>
    </rPh>
    <rPh sb="30" eb="32">
      <t>ギョウム</t>
    </rPh>
    <rPh sb="32" eb="34">
      <t>イタク</t>
    </rPh>
    <phoneticPr fontId="4"/>
  </si>
  <si>
    <t>小田原城北工業高校</t>
    <rPh sb="0" eb="3">
      <t>オダワラ</t>
    </rPh>
    <rPh sb="3" eb="4">
      <t>ジョウ</t>
    </rPh>
    <rPh sb="4" eb="5">
      <t>ホク</t>
    </rPh>
    <rPh sb="5" eb="7">
      <t>コウギョウ</t>
    </rPh>
    <rPh sb="7" eb="9">
      <t>コウコウ</t>
    </rPh>
    <phoneticPr fontId="4"/>
  </si>
  <si>
    <t>小田原市栢山200</t>
    <rPh sb="0" eb="4">
      <t>オダワラシ</t>
    </rPh>
    <rPh sb="4" eb="6">
      <t>カヤマ</t>
    </rPh>
    <phoneticPr fontId="4"/>
  </si>
  <si>
    <t>愛川ふれあいの村屋根改修工事実施設計業務委託</t>
    <rPh sb="0" eb="2">
      <t>アイカワ</t>
    </rPh>
    <rPh sb="7" eb="8">
      <t>ムラ</t>
    </rPh>
    <rPh sb="8" eb="10">
      <t>ヤネ</t>
    </rPh>
    <rPh sb="10" eb="12">
      <t>カイシュウ</t>
    </rPh>
    <rPh sb="12" eb="14">
      <t>コウジ</t>
    </rPh>
    <rPh sb="14" eb="16">
      <t>ジッシ</t>
    </rPh>
    <rPh sb="16" eb="18">
      <t>セッケイ</t>
    </rPh>
    <rPh sb="18" eb="20">
      <t>ギョウム</t>
    </rPh>
    <rPh sb="20" eb="22">
      <t>イタク</t>
    </rPh>
    <phoneticPr fontId="4"/>
  </si>
  <si>
    <t>愛川ふれあいの村</t>
    <rPh sb="0" eb="2">
      <t>アイカワ</t>
    </rPh>
    <rPh sb="7" eb="8">
      <t>ムラ</t>
    </rPh>
    <phoneticPr fontId="4"/>
  </si>
  <si>
    <t>愛甲郡愛川町半原3390</t>
    <rPh sb="0" eb="2">
      <t>アイコウ</t>
    </rPh>
    <rPh sb="2" eb="3">
      <t>グン</t>
    </rPh>
    <rPh sb="3" eb="6">
      <t>アイカワマチ</t>
    </rPh>
    <rPh sb="6" eb="8">
      <t>ハンバラ</t>
    </rPh>
    <phoneticPr fontId="4"/>
  </si>
  <si>
    <t>厚木北高校体育館（柔剣道場）改修及び耐震補強工事設計業務委託</t>
    <rPh sb="0" eb="2">
      <t>アツギ</t>
    </rPh>
    <rPh sb="2" eb="3">
      <t>キタ</t>
    </rPh>
    <rPh sb="3" eb="5">
      <t>コウコウ</t>
    </rPh>
    <rPh sb="5" eb="8">
      <t>タイイクカン</t>
    </rPh>
    <rPh sb="9" eb="13">
      <t>ジュウケンドウジョウ</t>
    </rPh>
    <rPh sb="14" eb="17">
      <t>カイシュウオヨ</t>
    </rPh>
    <rPh sb="18" eb="26">
      <t>タイシンホキョウコウジセッケイ</t>
    </rPh>
    <rPh sb="26" eb="28">
      <t>ギョウム</t>
    </rPh>
    <rPh sb="28" eb="30">
      <t>イタク</t>
    </rPh>
    <phoneticPr fontId="4"/>
  </si>
  <si>
    <t>厚木北高校</t>
    <rPh sb="0" eb="2">
      <t>アツギ</t>
    </rPh>
    <rPh sb="2" eb="3">
      <t>キタ</t>
    </rPh>
    <rPh sb="3" eb="5">
      <t>コウコウ</t>
    </rPh>
    <phoneticPr fontId="4"/>
  </si>
  <si>
    <t>厚木市下荻野886</t>
    <rPh sb="0" eb="2">
      <t>アツギ</t>
    </rPh>
    <rPh sb="2" eb="3">
      <t>シ</t>
    </rPh>
    <rPh sb="3" eb="4">
      <t>シモ</t>
    </rPh>
    <rPh sb="4" eb="6">
      <t>オギノ</t>
    </rPh>
    <phoneticPr fontId="4"/>
  </si>
  <si>
    <t>平塚工科高校実習棟A他改修及び耐震補強工事調査設計業務委託</t>
    <rPh sb="0" eb="2">
      <t>ヒラツカ</t>
    </rPh>
    <rPh sb="2" eb="4">
      <t>コウカ</t>
    </rPh>
    <rPh sb="4" eb="6">
      <t>コウコウ</t>
    </rPh>
    <rPh sb="6" eb="8">
      <t>ジッシュウ</t>
    </rPh>
    <rPh sb="8" eb="9">
      <t>トウ</t>
    </rPh>
    <rPh sb="10" eb="11">
      <t>ホカ</t>
    </rPh>
    <rPh sb="11" eb="13">
      <t>カイシュウ</t>
    </rPh>
    <rPh sb="13" eb="14">
      <t>オヨ</t>
    </rPh>
    <rPh sb="15" eb="21">
      <t>タイシンホキョウコウジ</t>
    </rPh>
    <rPh sb="21" eb="23">
      <t>チョウサ</t>
    </rPh>
    <rPh sb="23" eb="25">
      <t>セッケイ</t>
    </rPh>
    <rPh sb="25" eb="27">
      <t>ギョウム</t>
    </rPh>
    <rPh sb="27" eb="29">
      <t>イタク</t>
    </rPh>
    <phoneticPr fontId="4"/>
  </si>
  <si>
    <t>平塚工科高校</t>
    <rPh sb="0" eb="2">
      <t>ヒラツカ</t>
    </rPh>
    <rPh sb="2" eb="4">
      <t>コウカ</t>
    </rPh>
    <rPh sb="4" eb="6">
      <t>コウコウ</t>
    </rPh>
    <phoneticPr fontId="4"/>
  </si>
  <si>
    <t>平塚市黒部丘12-7</t>
    <rPh sb="0" eb="2">
      <t>ヒラツカ</t>
    </rPh>
    <rPh sb="2" eb="3">
      <t>シ</t>
    </rPh>
    <rPh sb="3" eb="6">
      <t>クロベオカ</t>
    </rPh>
    <phoneticPr fontId="4"/>
  </si>
  <si>
    <t>横浜旭陵高校体育館（柔剣道場）改修及び耐震補強工事監理業務委託（ゼロ県債）</t>
    <rPh sb="0" eb="6">
      <t>ヨコハマキョクリョウコウコウ</t>
    </rPh>
    <rPh sb="6" eb="9">
      <t>タイイクカン</t>
    </rPh>
    <rPh sb="10" eb="14">
      <t>ジュウケンドウジョウ</t>
    </rPh>
    <rPh sb="15" eb="18">
      <t>カイシュウオヨ</t>
    </rPh>
    <rPh sb="19" eb="25">
      <t>タイシンホキョウコウジ</t>
    </rPh>
    <rPh sb="25" eb="31">
      <t>カンリギョウムイタク</t>
    </rPh>
    <rPh sb="34" eb="36">
      <t>ケンサイ</t>
    </rPh>
    <phoneticPr fontId="4"/>
  </si>
  <si>
    <t>横浜旭陵高校</t>
    <rPh sb="0" eb="4">
      <t>ヨコハマキョクリョウ</t>
    </rPh>
    <rPh sb="4" eb="6">
      <t>コウコウ</t>
    </rPh>
    <phoneticPr fontId="4"/>
  </si>
  <si>
    <t>横浜市旭区上白根町1161-7</t>
    <rPh sb="0" eb="3">
      <t>ヨコハマシ</t>
    </rPh>
    <rPh sb="3" eb="5">
      <t>アサヒク</t>
    </rPh>
    <rPh sb="5" eb="9">
      <t>カミシラネチョウ</t>
    </rPh>
    <phoneticPr fontId="4"/>
  </si>
  <si>
    <t>川崎北高校C棟改修及び耐震補強工事実施設計業務委託</t>
    <rPh sb="19" eb="21">
      <t>セッケイ</t>
    </rPh>
    <rPh sb="21" eb="23">
      <t>ギョウム</t>
    </rPh>
    <rPh sb="23" eb="25">
      <t>イタク</t>
    </rPh>
    <phoneticPr fontId="4"/>
  </si>
  <si>
    <t>川崎北高校</t>
  </si>
  <si>
    <t>川崎市宮前区有馬3-22-1</t>
  </si>
  <si>
    <t>新城高校格技場改修及び耐震補強工事実施設計業務委託</t>
  </si>
  <si>
    <t>川崎市中原区下新城1-14-1</t>
    <rPh sb="3" eb="5">
      <t>ナカハラ</t>
    </rPh>
    <rPh sb="6" eb="9">
      <t>シモシンジョウ</t>
    </rPh>
    <phoneticPr fontId="4"/>
  </si>
  <si>
    <t>向の岡工業高校実習棟新築工事調査設計業務委託</t>
  </si>
  <si>
    <t>向の岡工業高校</t>
  </si>
  <si>
    <t>川崎市多摩区堰1-28-1</t>
    <rPh sb="3" eb="5">
      <t>タマ</t>
    </rPh>
    <rPh sb="5" eb="6">
      <t>ク</t>
    </rPh>
    <rPh sb="6" eb="7">
      <t>セキ</t>
    </rPh>
    <phoneticPr fontId="4"/>
  </si>
  <si>
    <t>川崎北高校A棟改修及び耐震補強工事監理業務委託（ゼロ県債）</t>
    <rPh sb="17" eb="19">
      <t>カンリ</t>
    </rPh>
    <rPh sb="19" eb="21">
      <t>ギョウム</t>
    </rPh>
    <rPh sb="21" eb="23">
      <t>イタク</t>
    </rPh>
    <rPh sb="26" eb="28">
      <t>ケンサイ</t>
    </rPh>
    <phoneticPr fontId="4"/>
  </si>
  <si>
    <t>秦野高校第2棟（校舎棟）他改修及び耐震補強工事監理業務委託</t>
    <rPh sb="0" eb="2">
      <t>ハダノ</t>
    </rPh>
    <rPh sb="2" eb="4">
      <t>コウコウ</t>
    </rPh>
    <rPh sb="4" eb="5">
      <t>ダイ</t>
    </rPh>
    <rPh sb="6" eb="7">
      <t>トウ</t>
    </rPh>
    <rPh sb="8" eb="10">
      <t>コウシャ</t>
    </rPh>
    <rPh sb="10" eb="11">
      <t>トウ</t>
    </rPh>
    <rPh sb="12" eb="13">
      <t>ホカ</t>
    </rPh>
    <rPh sb="13" eb="15">
      <t>カイシュウ</t>
    </rPh>
    <rPh sb="15" eb="16">
      <t>オヨ</t>
    </rPh>
    <rPh sb="17" eb="19">
      <t>タイシン</t>
    </rPh>
    <rPh sb="19" eb="21">
      <t>ホキョウ</t>
    </rPh>
    <rPh sb="21" eb="23">
      <t>コウジ</t>
    </rPh>
    <rPh sb="23" eb="25">
      <t>カンリ</t>
    </rPh>
    <rPh sb="25" eb="27">
      <t>ギョウム</t>
    </rPh>
    <rPh sb="27" eb="29">
      <t>イタク</t>
    </rPh>
    <phoneticPr fontId="4"/>
  </si>
  <si>
    <t>秦野高校</t>
    <rPh sb="0" eb="2">
      <t>ハダノ</t>
    </rPh>
    <rPh sb="2" eb="4">
      <t>コウコウ</t>
    </rPh>
    <phoneticPr fontId="4"/>
  </si>
  <si>
    <t>秦野市下大槻113</t>
    <rPh sb="0" eb="3">
      <t>ハダノシ</t>
    </rPh>
    <rPh sb="3" eb="4">
      <t>シモ</t>
    </rPh>
    <rPh sb="4" eb="6">
      <t>オオツキ</t>
    </rPh>
    <phoneticPr fontId="4"/>
  </si>
  <si>
    <t>横浜翠嵐高校体育館改修及び耐震補強工事設計業務委託</t>
    <rPh sb="0" eb="2">
      <t>ヨコハマ</t>
    </rPh>
    <rPh sb="2" eb="4">
      <t>スイラン</t>
    </rPh>
    <rPh sb="4" eb="6">
      <t>コウコウ</t>
    </rPh>
    <rPh sb="6" eb="9">
      <t>タイイクカン</t>
    </rPh>
    <rPh sb="9" eb="11">
      <t>カイシュウ</t>
    </rPh>
    <rPh sb="11" eb="12">
      <t>オヨ</t>
    </rPh>
    <rPh sb="13" eb="15">
      <t>タイシン</t>
    </rPh>
    <rPh sb="15" eb="17">
      <t>ホキョウ</t>
    </rPh>
    <rPh sb="17" eb="19">
      <t>コウジ</t>
    </rPh>
    <rPh sb="19" eb="21">
      <t>セッケイ</t>
    </rPh>
    <rPh sb="21" eb="23">
      <t>ギョウム</t>
    </rPh>
    <rPh sb="23" eb="25">
      <t>イタク</t>
    </rPh>
    <phoneticPr fontId="4"/>
  </si>
  <si>
    <t>横浜市神奈川区三ﾂ沢南町1-1</t>
    <rPh sb="0" eb="3">
      <t>ヨコハマシ</t>
    </rPh>
    <rPh sb="3" eb="7">
      <t>カナガワク</t>
    </rPh>
    <rPh sb="7" eb="8">
      <t>ミ</t>
    </rPh>
    <rPh sb="9" eb="10">
      <t>ザワ</t>
    </rPh>
    <rPh sb="10" eb="11">
      <t>ミナミ</t>
    </rPh>
    <rPh sb="11" eb="12">
      <t>マチ</t>
    </rPh>
    <phoneticPr fontId="4"/>
  </si>
  <si>
    <t>環境科学センター屋上防水改修工事監理業務委託</t>
    <rPh sb="0" eb="2">
      <t>カンキョウ</t>
    </rPh>
    <rPh sb="2" eb="4">
      <t>カガク</t>
    </rPh>
    <rPh sb="8" eb="16">
      <t>オクジョウボウスイカイシュウコウジ</t>
    </rPh>
    <rPh sb="16" eb="18">
      <t>カンリ</t>
    </rPh>
    <rPh sb="18" eb="20">
      <t>ギョウム</t>
    </rPh>
    <rPh sb="20" eb="22">
      <t>イタク</t>
    </rPh>
    <phoneticPr fontId="4"/>
  </si>
  <si>
    <t>環境科学センター</t>
    <rPh sb="0" eb="2">
      <t>カンキョウ</t>
    </rPh>
    <rPh sb="2" eb="4">
      <t>カガク</t>
    </rPh>
    <phoneticPr fontId="4"/>
  </si>
  <si>
    <t>平塚市四之宮1-3-39</t>
    <rPh sb="0" eb="6">
      <t>ヒラツカシシノミヤ</t>
    </rPh>
    <phoneticPr fontId="4"/>
  </si>
  <si>
    <t>小田原城北工業高校機械工場（E）棟RC部耐震補強工事実施設計業務委託</t>
    <rPh sb="0" eb="3">
      <t>オダワラ</t>
    </rPh>
    <rPh sb="3" eb="4">
      <t>ジョウ</t>
    </rPh>
    <rPh sb="4" eb="5">
      <t>ホク</t>
    </rPh>
    <rPh sb="5" eb="7">
      <t>コウギョウ</t>
    </rPh>
    <rPh sb="7" eb="9">
      <t>コウコウ</t>
    </rPh>
    <rPh sb="9" eb="11">
      <t>キカイ</t>
    </rPh>
    <rPh sb="11" eb="13">
      <t>コウジョウ</t>
    </rPh>
    <rPh sb="16" eb="17">
      <t>トウ</t>
    </rPh>
    <rPh sb="19" eb="20">
      <t>ブ</t>
    </rPh>
    <rPh sb="20" eb="22">
      <t>タイシン</t>
    </rPh>
    <rPh sb="22" eb="24">
      <t>ホキョウ</t>
    </rPh>
    <rPh sb="24" eb="26">
      <t>コウジ</t>
    </rPh>
    <rPh sb="26" eb="28">
      <t>ジッシ</t>
    </rPh>
    <rPh sb="28" eb="30">
      <t>セッケイ</t>
    </rPh>
    <rPh sb="30" eb="32">
      <t>ギョウム</t>
    </rPh>
    <rPh sb="32" eb="34">
      <t>イタク</t>
    </rPh>
    <phoneticPr fontId="4"/>
  </si>
  <si>
    <t>小田原城北工業高校</t>
    <rPh sb="0" eb="3">
      <t>オダワラ</t>
    </rPh>
    <rPh sb="3" eb="9">
      <t>ジョウホクコウギョウコウコウ</t>
    </rPh>
    <phoneticPr fontId="4"/>
  </si>
  <si>
    <t>県立図書館収蔵館（旧新館）他改修及び耐震補強工事実施設計業務委託</t>
    <rPh sb="0" eb="2">
      <t>ケンリツ</t>
    </rPh>
    <rPh sb="2" eb="5">
      <t>トショカン</t>
    </rPh>
    <rPh sb="5" eb="7">
      <t>シュウゾウ</t>
    </rPh>
    <rPh sb="7" eb="8">
      <t>カン</t>
    </rPh>
    <rPh sb="9" eb="10">
      <t>キュウ</t>
    </rPh>
    <rPh sb="10" eb="12">
      <t>シンカン</t>
    </rPh>
    <rPh sb="13" eb="14">
      <t>ホカ</t>
    </rPh>
    <rPh sb="14" eb="16">
      <t>カイシュウ</t>
    </rPh>
    <rPh sb="16" eb="17">
      <t>オヨ</t>
    </rPh>
    <rPh sb="18" eb="20">
      <t>タイシン</t>
    </rPh>
    <rPh sb="20" eb="22">
      <t>ホキョウ</t>
    </rPh>
    <rPh sb="22" eb="24">
      <t>コウジ</t>
    </rPh>
    <rPh sb="24" eb="26">
      <t>ジッシ</t>
    </rPh>
    <rPh sb="26" eb="28">
      <t>セッケイ</t>
    </rPh>
    <rPh sb="28" eb="30">
      <t>ギョウム</t>
    </rPh>
    <rPh sb="30" eb="32">
      <t>イタク</t>
    </rPh>
    <phoneticPr fontId="4"/>
  </si>
  <si>
    <t>生命の星・地球博物館改修工事実施設計業務委託</t>
  </si>
  <si>
    <t>小田原市入生田499</t>
    <rPh sb="0" eb="4">
      <t>オダワラシ</t>
    </rPh>
    <rPh sb="4" eb="7">
      <t>イリュウダ</t>
    </rPh>
    <phoneticPr fontId="4"/>
  </si>
  <si>
    <t>横浜緑ケ丘高校体育館（柔剣道場）他新築工事地質調査業務委託（その２）</t>
    <rPh sb="0" eb="2">
      <t>ヨコハマ</t>
    </rPh>
    <rPh sb="2" eb="3">
      <t>ミドリガオカコウコウタイイクカン（ジュウ</t>
    </rPh>
    <rPh sb="4" eb="15">
      <t>ンドウジョウ</t>
    </rPh>
    <rPh sb="16" eb="17">
      <t>ホカ</t>
    </rPh>
    <rPh sb="17" eb="21">
      <t>シンチクコウジ</t>
    </rPh>
    <rPh sb="21" eb="29">
      <t>チシツチョウサギョウムイタク</t>
    </rPh>
    <phoneticPr fontId="4"/>
  </si>
  <si>
    <t>横浜緑ケ丘高校</t>
    <rPh sb="2" eb="5">
      <t>ミドリガオカ</t>
    </rPh>
    <rPh sb="5" eb="7">
      <t>コウコウ</t>
    </rPh>
    <phoneticPr fontId="4"/>
  </si>
  <si>
    <t>おおいそ学園空調設備改修工事監理業務委託</t>
    <rPh sb="4" eb="6">
      <t>ガクエン</t>
    </rPh>
    <rPh sb="6" eb="8">
      <t>クウチョウ</t>
    </rPh>
    <rPh sb="8" eb="10">
      <t>セツビ</t>
    </rPh>
    <rPh sb="10" eb="12">
      <t>カイシュウ</t>
    </rPh>
    <rPh sb="12" eb="14">
      <t>コウジ</t>
    </rPh>
    <rPh sb="14" eb="16">
      <t>カンリ</t>
    </rPh>
    <rPh sb="16" eb="18">
      <t>ギョウム</t>
    </rPh>
    <rPh sb="18" eb="20">
      <t>イタク</t>
    </rPh>
    <phoneticPr fontId="1"/>
  </si>
  <si>
    <t>おおいそ学園</t>
    <rPh sb="4" eb="6">
      <t>ガクエン</t>
    </rPh>
    <phoneticPr fontId="4"/>
  </si>
  <si>
    <t>中郡大磯町生沢527</t>
    <rPh sb="0" eb="2">
      <t>ナカグン</t>
    </rPh>
    <rPh sb="2" eb="7">
      <t>オオイソマチイクサワ</t>
    </rPh>
    <phoneticPr fontId="5"/>
  </si>
  <si>
    <t>宮ケ瀬やまなみセンター本館・エレベーター改修工事監理業務委託</t>
    <rPh sb="0" eb="3">
      <t>ミヤガセ</t>
    </rPh>
    <rPh sb="11" eb="13">
      <t>ホンカン</t>
    </rPh>
    <rPh sb="20" eb="22">
      <t>カイシュウ</t>
    </rPh>
    <rPh sb="22" eb="24">
      <t>コウジ</t>
    </rPh>
    <rPh sb="24" eb="26">
      <t>カンリ</t>
    </rPh>
    <rPh sb="26" eb="28">
      <t>ギョウム</t>
    </rPh>
    <rPh sb="28" eb="30">
      <t>イタク</t>
    </rPh>
    <phoneticPr fontId="4"/>
  </si>
  <si>
    <t>宮ケ瀬やまなみセンター</t>
    <rPh sb="0" eb="3">
      <t>ミヤガセ</t>
    </rPh>
    <phoneticPr fontId="4"/>
  </si>
  <si>
    <t>愛甲郡清川村宮ヶ瀬940-4</t>
    <rPh sb="0" eb="3">
      <t>アイコウグン</t>
    </rPh>
    <rPh sb="3" eb="5">
      <t>キヨカワ</t>
    </rPh>
    <rPh sb="5" eb="6">
      <t>ムラ</t>
    </rPh>
    <rPh sb="6" eb="9">
      <t>ミヤガセ</t>
    </rPh>
    <phoneticPr fontId="5"/>
  </si>
  <si>
    <t>かながわ県民センター直流電源装置及び蓄電池更新工事設計・監理業務委託</t>
    <rPh sb="4" eb="6">
      <t>ケンミン</t>
    </rPh>
    <rPh sb="10" eb="12">
      <t>チョクリュウ</t>
    </rPh>
    <rPh sb="12" eb="14">
      <t>デンゲン</t>
    </rPh>
    <rPh sb="14" eb="16">
      <t>ソウチ</t>
    </rPh>
    <rPh sb="16" eb="17">
      <t>オヨ</t>
    </rPh>
    <rPh sb="18" eb="21">
      <t>チクデンチ</t>
    </rPh>
    <rPh sb="21" eb="23">
      <t>コウシン</t>
    </rPh>
    <rPh sb="23" eb="25">
      <t>コウジ</t>
    </rPh>
    <rPh sb="25" eb="27">
      <t>セッケイ</t>
    </rPh>
    <rPh sb="28" eb="30">
      <t>カンリ</t>
    </rPh>
    <rPh sb="30" eb="32">
      <t>ギョウム</t>
    </rPh>
    <rPh sb="32" eb="34">
      <t>イタク</t>
    </rPh>
    <phoneticPr fontId="4"/>
  </si>
  <si>
    <t>横浜市神奈川区鶴屋町2-24-2</t>
    <rPh sb="0" eb="10">
      <t>ヨコハマシカナガワクツルヤチョウ</t>
    </rPh>
    <phoneticPr fontId="4"/>
  </si>
  <si>
    <t>伊勢原養護学校空調設備改修工事設計業務委託</t>
    <rPh sb="0" eb="15">
      <t>イセハラヨウゴガッコウクウチョウセツビカイシュウコウジ</t>
    </rPh>
    <rPh sb="15" eb="17">
      <t>セッケイ</t>
    </rPh>
    <rPh sb="17" eb="19">
      <t>ギョウム</t>
    </rPh>
    <rPh sb="19" eb="21">
      <t>イタク</t>
    </rPh>
    <phoneticPr fontId="4"/>
  </si>
  <si>
    <t>伊勢原養護学校</t>
    <rPh sb="0" eb="3">
      <t>イセハラ</t>
    </rPh>
    <rPh sb="3" eb="5">
      <t>ヨウゴ</t>
    </rPh>
    <rPh sb="5" eb="7">
      <t>ガッコウ</t>
    </rPh>
    <phoneticPr fontId="4"/>
  </si>
  <si>
    <t>伊勢原市石田1390</t>
    <rPh sb="0" eb="4">
      <t>イセハラシ</t>
    </rPh>
    <rPh sb="4" eb="6">
      <t>イシダ</t>
    </rPh>
    <phoneticPr fontId="4"/>
  </si>
  <si>
    <t>地球市民かながわプラザ空調設備自動制御装置更新工事実施設計業務委託</t>
  </si>
  <si>
    <t>地球市民かながわプラザ</t>
  </si>
  <si>
    <t>横浜市栄区小菅ケ谷１－２－１</t>
  </si>
  <si>
    <t>かながわアートホール空調設備改修工事実施設計業務委託</t>
  </si>
  <si>
    <t>かながわアートホール</t>
  </si>
  <si>
    <t>横浜市保土ケ谷区花見台４−２</t>
  </si>
  <si>
    <t>愛川ふれあいの村空調設備設置工事実施設計業務委託</t>
    <rPh sb="0" eb="2">
      <t>アイカワ</t>
    </rPh>
    <rPh sb="7" eb="8">
      <t>ムラ</t>
    </rPh>
    <rPh sb="8" eb="10">
      <t>クウチョウ</t>
    </rPh>
    <rPh sb="10" eb="12">
      <t>セツビ</t>
    </rPh>
    <rPh sb="12" eb="14">
      <t>セッチ</t>
    </rPh>
    <rPh sb="14" eb="16">
      <t>コウジ</t>
    </rPh>
    <rPh sb="16" eb="18">
      <t>ジッシ</t>
    </rPh>
    <rPh sb="18" eb="20">
      <t>セッケイ</t>
    </rPh>
    <rPh sb="20" eb="22">
      <t>ギョウム</t>
    </rPh>
    <rPh sb="22" eb="24">
      <t>イタク</t>
    </rPh>
    <phoneticPr fontId="4"/>
  </si>
  <si>
    <t>岩戸養護学校空調設備改修工事設計業務委託</t>
    <rPh sb="0" eb="2">
      <t>イワト</t>
    </rPh>
    <rPh sb="2" eb="4">
      <t>ヨウゴ</t>
    </rPh>
    <rPh sb="4" eb="6">
      <t>ガッコウ</t>
    </rPh>
    <rPh sb="6" eb="8">
      <t>クウチョウ</t>
    </rPh>
    <rPh sb="8" eb="10">
      <t>セツビ</t>
    </rPh>
    <rPh sb="10" eb="12">
      <t>カイシュウ</t>
    </rPh>
    <rPh sb="12" eb="14">
      <t>コウジ</t>
    </rPh>
    <rPh sb="14" eb="16">
      <t>セッケイ</t>
    </rPh>
    <rPh sb="16" eb="18">
      <t>ギョウム</t>
    </rPh>
    <rPh sb="18" eb="20">
      <t>イタク</t>
    </rPh>
    <phoneticPr fontId="4"/>
  </si>
  <si>
    <t>岩戸養護学校</t>
    <rPh sb="0" eb="2">
      <t>イワト</t>
    </rPh>
    <rPh sb="2" eb="4">
      <t>ヨウゴ</t>
    </rPh>
    <rPh sb="4" eb="6">
      <t>ガッコウ</t>
    </rPh>
    <phoneticPr fontId="4"/>
  </si>
  <si>
    <t>横須賀市岩戸5-6-5</t>
    <rPh sb="0" eb="4">
      <t>ヨコスカシ</t>
    </rPh>
    <rPh sb="4" eb="6">
      <t>イワト</t>
    </rPh>
    <phoneticPr fontId="4"/>
  </si>
  <si>
    <t>愛名やまゆり園空調設備改修工事実施設計業務委託</t>
    <rPh sb="0" eb="2">
      <t>アイナ</t>
    </rPh>
    <rPh sb="6" eb="15">
      <t>エンクウチョウセツビカイシュウコウジ</t>
    </rPh>
    <rPh sb="15" eb="17">
      <t>ジッシ</t>
    </rPh>
    <rPh sb="17" eb="19">
      <t>セッケイ</t>
    </rPh>
    <rPh sb="19" eb="21">
      <t>ギョウム</t>
    </rPh>
    <rPh sb="21" eb="23">
      <t>イタク</t>
    </rPh>
    <phoneticPr fontId="4"/>
  </si>
  <si>
    <t>愛名やまゆり園</t>
    <rPh sb="0" eb="2">
      <t>アイナ</t>
    </rPh>
    <rPh sb="6" eb="7">
      <t>エン</t>
    </rPh>
    <phoneticPr fontId="4"/>
  </si>
  <si>
    <t>厚木市愛名1000</t>
    <rPh sb="0" eb="2">
      <t>アツギ</t>
    </rPh>
    <rPh sb="2" eb="3">
      <t>シ</t>
    </rPh>
    <rPh sb="3" eb="5">
      <t>アイナ</t>
    </rPh>
    <phoneticPr fontId="4"/>
  </si>
  <si>
    <t>相模原養護学校空調設備改修工事設計業務委託</t>
    <rPh sb="0" eb="3">
      <t>サガミハラ</t>
    </rPh>
    <rPh sb="3" eb="5">
      <t>ヨウゴ</t>
    </rPh>
    <rPh sb="5" eb="7">
      <t>ガッコウ</t>
    </rPh>
    <rPh sb="7" eb="9">
      <t>クウチョウ</t>
    </rPh>
    <rPh sb="9" eb="11">
      <t>セツビ</t>
    </rPh>
    <rPh sb="11" eb="13">
      <t>カイシュウ</t>
    </rPh>
    <rPh sb="13" eb="15">
      <t>コウジ</t>
    </rPh>
    <rPh sb="15" eb="17">
      <t>セッケイ</t>
    </rPh>
    <rPh sb="17" eb="19">
      <t>ギョウム</t>
    </rPh>
    <rPh sb="19" eb="21">
      <t>イタク</t>
    </rPh>
    <phoneticPr fontId="4"/>
  </si>
  <si>
    <t>相模原養護学校</t>
    <rPh sb="0" eb="3">
      <t>サガミハラ</t>
    </rPh>
    <rPh sb="3" eb="5">
      <t>ヨウゴ</t>
    </rPh>
    <rPh sb="5" eb="7">
      <t>ガッコウ</t>
    </rPh>
    <phoneticPr fontId="4"/>
  </si>
  <si>
    <t>相模原市南区当麻814</t>
    <rPh sb="0" eb="4">
      <t>サガミハラシ</t>
    </rPh>
    <rPh sb="6" eb="8">
      <t>タイマ</t>
    </rPh>
    <phoneticPr fontId="4"/>
  </si>
  <si>
    <t>ライトセンター空調設備改修工事監理業務委託</t>
    <rPh sb="7" eb="15">
      <t>クウチョウセツビカイシュウコウジ</t>
    </rPh>
    <rPh sb="15" eb="17">
      <t>カンリ</t>
    </rPh>
    <rPh sb="17" eb="19">
      <t>ギョウム</t>
    </rPh>
    <rPh sb="19" eb="21">
      <t>イタク</t>
    </rPh>
    <phoneticPr fontId="4"/>
  </si>
  <si>
    <t>横浜市旭区二俣川１－80－２</t>
    <rPh sb="0" eb="3">
      <t>ヨコハマシ</t>
    </rPh>
    <rPh sb="3" eb="5">
      <t>アサヒク</t>
    </rPh>
    <rPh sb="5" eb="8">
      <t>フタマタガワ</t>
    </rPh>
    <phoneticPr fontId="4"/>
  </si>
  <si>
    <t>足柄ふれあいの村浄化槽設備他改修工事設計業務委託</t>
    <rPh sb="0" eb="2">
      <t>アシガラ</t>
    </rPh>
    <rPh sb="7" eb="8">
      <t>ムラ</t>
    </rPh>
    <rPh sb="8" eb="18">
      <t>ジョウカソウセツビホカカイシュウコウジ</t>
    </rPh>
    <rPh sb="18" eb="20">
      <t>セッケイ</t>
    </rPh>
    <rPh sb="20" eb="22">
      <t>ギョウム</t>
    </rPh>
    <rPh sb="22" eb="24">
      <t>イタク</t>
    </rPh>
    <phoneticPr fontId="4"/>
  </si>
  <si>
    <t>足柄ふれあいの村</t>
    <rPh sb="0" eb="2">
      <t>アシガラ</t>
    </rPh>
    <rPh sb="7" eb="8">
      <t>ムラ</t>
    </rPh>
    <phoneticPr fontId="4"/>
  </si>
  <si>
    <t>南足柄市広町1507</t>
  </si>
  <si>
    <t>秦野養護学校空調設備改修工事設計業務委託</t>
  </si>
  <si>
    <t>秦野養護学校</t>
  </si>
  <si>
    <t>秦野市落合500</t>
  </si>
  <si>
    <t>水産技術センター空調設備改修工事監理業務委託</t>
    <rPh sb="0" eb="2">
      <t>スイサン</t>
    </rPh>
    <rPh sb="2" eb="4">
      <t>ギジュツ</t>
    </rPh>
    <rPh sb="8" eb="10">
      <t>クウチョウ</t>
    </rPh>
    <rPh sb="10" eb="12">
      <t>セツビ</t>
    </rPh>
    <rPh sb="12" eb="14">
      <t>カイシュウ</t>
    </rPh>
    <rPh sb="14" eb="16">
      <t>コウジ</t>
    </rPh>
    <rPh sb="16" eb="18">
      <t>カンリ</t>
    </rPh>
    <rPh sb="18" eb="20">
      <t>ギョウム</t>
    </rPh>
    <rPh sb="20" eb="22">
      <t>イタク</t>
    </rPh>
    <phoneticPr fontId="4"/>
  </si>
  <si>
    <t>水産技術センター</t>
    <rPh sb="0" eb="2">
      <t>スイサン</t>
    </rPh>
    <rPh sb="2" eb="4">
      <t>ギジュツ</t>
    </rPh>
    <phoneticPr fontId="4"/>
  </si>
  <si>
    <t>三浦市城ヶ島養老子</t>
    <rPh sb="0" eb="3">
      <t>ミウラシ</t>
    </rPh>
    <rPh sb="3" eb="6">
      <t>ジョウガシマ</t>
    </rPh>
    <rPh sb="6" eb="8">
      <t>ヨウロウ</t>
    </rPh>
    <rPh sb="8" eb="9">
      <t>シ</t>
    </rPh>
    <phoneticPr fontId="4"/>
  </si>
  <si>
    <t>自動車税管理事務所川崎駐在事務所空調機器更新工事実施設計業務委託</t>
    <rPh sb="0" eb="3">
      <t>ジドウシャ</t>
    </rPh>
    <rPh sb="3" eb="4">
      <t>ゼイ</t>
    </rPh>
    <rPh sb="4" eb="6">
      <t>カンリ</t>
    </rPh>
    <rPh sb="6" eb="8">
      <t>ジム</t>
    </rPh>
    <rPh sb="8" eb="9">
      <t>ショ</t>
    </rPh>
    <rPh sb="9" eb="11">
      <t>カワサキ</t>
    </rPh>
    <rPh sb="11" eb="13">
      <t>チュウザイ</t>
    </rPh>
    <rPh sb="13" eb="15">
      <t>ジム</t>
    </rPh>
    <rPh sb="15" eb="16">
      <t>ショ</t>
    </rPh>
    <rPh sb="16" eb="18">
      <t>クウチョウ</t>
    </rPh>
    <rPh sb="18" eb="20">
      <t>キキ</t>
    </rPh>
    <rPh sb="20" eb="22">
      <t>コウシン</t>
    </rPh>
    <rPh sb="22" eb="24">
      <t>コウジ</t>
    </rPh>
    <rPh sb="24" eb="26">
      <t>ジッシ</t>
    </rPh>
    <rPh sb="26" eb="28">
      <t>セッケイ</t>
    </rPh>
    <rPh sb="28" eb="30">
      <t>ギョウム</t>
    </rPh>
    <rPh sb="30" eb="32">
      <t>イタク</t>
    </rPh>
    <phoneticPr fontId="4"/>
  </si>
  <si>
    <t>自動車税管理事務所川崎駐在事務所</t>
  </si>
  <si>
    <t>川崎市川崎区塩浜3-24-2</t>
    <rPh sb="0" eb="2">
      <t>カワサキ</t>
    </rPh>
    <rPh sb="2" eb="3">
      <t>シ</t>
    </rPh>
    <rPh sb="3" eb="6">
      <t>カワサキク</t>
    </rPh>
    <rPh sb="6" eb="8">
      <t>シオハマ</t>
    </rPh>
    <phoneticPr fontId="4"/>
  </si>
  <si>
    <t>生命の星・地球博物館設備改修工事実施設計業務委託</t>
    <rPh sb="0" eb="2">
      <t>セイメイ</t>
    </rPh>
    <rPh sb="3" eb="4">
      <t>ホシ</t>
    </rPh>
    <rPh sb="5" eb="10">
      <t>チキュウハクブツカン</t>
    </rPh>
    <rPh sb="10" eb="12">
      <t>セツビ</t>
    </rPh>
    <rPh sb="12" eb="14">
      <t>カイシュウ</t>
    </rPh>
    <rPh sb="14" eb="16">
      <t>コウジ</t>
    </rPh>
    <rPh sb="16" eb="18">
      <t>ジッシ</t>
    </rPh>
    <rPh sb="18" eb="20">
      <t>セッケイ</t>
    </rPh>
    <rPh sb="20" eb="22">
      <t>ギョウム</t>
    </rPh>
    <rPh sb="22" eb="24">
      <t>イタク</t>
    </rPh>
    <phoneticPr fontId="4"/>
  </si>
  <si>
    <t>生命の星・地球博物館</t>
    <rPh sb="0" eb="2">
      <t>セイメイ</t>
    </rPh>
    <rPh sb="3" eb="4">
      <t>ホシ</t>
    </rPh>
    <rPh sb="5" eb="10">
      <t>チキュウハクブツカン</t>
    </rPh>
    <phoneticPr fontId="4"/>
  </si>
  <si>
    <t>小田原市入生田499</t>
    <rPh sb="0" eb="4">
      <t>オダワラシ</t>
    </rPh>
    <rPh sb="4" eb="7">
      <t>イリウダ</t>
    </rPh>
    <phoneticPr fontId="4"/>
  </si>
  <si>
    <t>県営鶴ケ峰団地実施設計業務委託（２期その１）</t>
  </si>
  <si>
    <t>県営鶴ケ峰団地</t>
    <rPh sb="0" eb="2">
      <t>ケンエイ</t>
    </rPh>
    <rPh sb="2" eb="5">
      <t>ツルガミネ</t>
    </rPh>
    <rPh sb="5" eb="7">
      <t>ダンチ</t>
    </rPh>
    <phoneticPr fontId="4"/>
  </si>
  <si>
    <t>横浜市旭区鶴ケ峰1-53-3</t>
    <rPh sb="0" eb="3">
      <t>ヨコハマシ</t>
    </rPh>
    <rPh sb="3" eb="5">
      <t>アサヒク</t>
    </rPh>
    <rPh sb="5" eb="6">
      <t>ツル</t>
    </rPh>
    <rPh sb="7" eb="8">
      <t>ミネ</t>
    </rPh>
    <phoneticPr fontId="4"/>
  </si>
  <si>
    <t>県営寒川新橋団地基本計画業務委託</t>
    <rPh sb="2" eb="6">
      <t>サムカワシンバシ</t>
    </rPh>
    <rPh sb="8" eb="10">
      <t>キホン</t>
    </rPh>
    <rPh sb="10" eb="12">
      <t>ケイカク</t>
    </rPh>
    <phoneticPr fontId="9"/>
  </si>
  <si>
    <t>県営寒川新橋団地</t>
  </si>
  <si>
    <t>高座郡寒川町宮山975</t>
    <rPh sb="0" eb="3">
      <t>コウザグン</t>
    </rPh>
    <rPh sb="3" eb="6">
      <t>サムカワマチ</t>
    </rPh>
    <rPh sb="6" eb="8">
      <t>ミヤヤマ</t>
    </rPh>
    <phoneticPr fontId="9"/>
  </si>
  <si>
    <t>県営二宮団地実施設計業務委託（１期その３・２期その１）</t>
    <rPh sb="0" eb="2">
      <t>ケンエイ</t>
    </rPh>
    <rPh sb="2" eb="4">
      <t>ニノミヤ</t>
    </rPh>
    <rPh sb="4" eb="6">
      <t>ダンチ</t>
    </rPh>
    <rPh sb="6" eb="8">
      <t>ジッシ</t>
    </rPh>
    <rPh sb="8" eb="10">
      <t>セッケイ</t>
    </rPh>
    <rPh sb="10" eb="12">
      <t>ギョウム</t>
    </rPh>
    <rPh sb="12" eb="14">
      <t>イタク</t>
    </rPh>
    <rPh sb="16" eb="17">
      <t>キ</t>
    </rPh>
    <rPh sb="22" eb="23">
      <t>キ</t>
    </rPh>
    <phoneticPr fontId="9"/>
  </si>
  <si>
    <t>県営二宮団地</t>
    <rPh sb="0" eb="2">
      <t>ケンエイ</t>
    </rPh>
    <rPh sb="2" eb="4">
      <t>ニノミヤ</t>
    </rPh>
    <rPh sb="4" eb="6">
      <t>ダンチ</t>
    </rPh>
    <phoneticPr fontId="9"/>
  </si>
  <si>
    <t>中郡二宮町百合が丘3丁目82番1</t>
    <rPh sb="0" eb="2">
      <t>ナカグン</t>
    </rPh>
    <rPh sb="2" eb="5">
      <t>ニノミヤマチ</t>
    </rPh>
    <rPh sb="5" eb="7">
      <t>ユリ</t>
    </rPh>
    <rPh sb="8" eb="9">
      <t>オカ</t>
    </rPh>
    <rPh sb="10" eb="12">
      <t>チョウメ</t>
    </rPh>
    <rPh sb="14" eb="15">
      <t>バン</t>
    </rPh>
    <phoneticPr fontId="9"/>
  </si>
  <si>
    <t>県営鶴巻団地基本計画業務委託</t>
    <rPh sb="0" eb="2">
      <t>ケンエイ</t>
    </rPh>
    <rPh sb="2" eb="4">
      <t>ツルマキ</t>
    </rPh>
    <rPh sb="4" eb="6">
      <t>ダンチ</t>
    </rPh>
    <rPh sb="6" eb="8">
      <t>キホン</t>
    </rPh>
    <rPh sb="8" eb="10">
      <t>ケイカク</t>
    </rPh>
    <rPh sb="10" eb="12">
      <t>ギョウム</t>
    </rPh>
    <rPh sb="12" eb="14">
      <t>イタク</t>
    </rPh>
    <phoneticPr fontId="9"/>
  </si>
  <si>
    <t>県営鶴巻団地</t>
    <rPh sb="0" eb="2">
      <t>ケンエイ</t>
    </rPh>
    <rPh sb="2" eb="4">
      <t>ツルマキ</t>
    </rPh>
    <rPh sb="4" eb="6">
      <t>ダンチ</t>
    </rPh>
    <phoneticPr fontId="9"/>
  </si>
  <si>
    <t>秦野市鶴巻南2-7外</t>
    <rPh sb="0" eb="3">
      <t>ハダノシ</t>
    </rPh>
    <rPh sb="3" eb="5">
      <t>ツルマキ</t>
    </rPh>
    <rPh sb="5" eb="6">
      <t>ミナミ</t>
    </rPh>
    <rPh sb="9" eb="10">
      <t>ソト</t>
    </rPh>
    <phoneticPr fontId="9"/>
  </si>
  <si>
    <t>県営伊勢原峰岸団地解体除却工事監理業務委託（1期）</t>
    <rPh sb="9" eb="11">
      <t>カイタイ</t>
    </rPh>
    <rPh sb="11" eb="13">
      <t>ジョキャク</t>
    </rPh>
    <rPh sb="13" eb="15">
      <t>コウジ</t>
    </rPh>
    <rPh sb="15" eb="17">
      <t>カンリ</t>
    </rPh>
    <rPh sb="17" eb="19">
      <t>ギョウム</t>
    </rPh>
    <rPh sb="19" eb="21">
      <t>イタク</t>
    </rPh>
    <rPh sb="23" eb="24">
      <t>キ</t>
    </rPh>
    <phoneticPr fontId="9"/>
  </si>
  <si>
    <t>県営伊勢原峰岸団地</t>
    <rPh sb="0" eb="2">
      <t>ケンエイ</t>
    </rPh>
    <rPh sb="2" eb="7">
      <t>イセハラミネギシ</t>
    </rPh>
    <rPh sb="7" eb="9">
      <t>ダンチ</t>
    </rPh>
    <phoneticPr fontId="9"/>
  </si>
  <si>
    <t>伊勢原市上粕屋448外</t>
    <rPh sb="0" eb="4">
      <t>イセハラシ</t>
    </rPh>
    <rPh sb="4" eb="7">
      <t>カミカスヤ</t>
    </rPh>
    <rPh sb="10" eb="11">
      <t>ホカ</t>
    </rPh>
    <phoneticPr fontId="9"/>
  </si>
  <si>
    <t>県営伊勢原峰岸団地実施設計業務委託（１期その２）</t>
  </si>
  <si>
    <t>県営伊勢原団地実施設計業務委託（２期その１）</t>
    <rPh sb="2" eb="5">
      <t>イセハラ</t>
    </rPh>
    <phoneticPr fontId="9"/>
  </si>
  <si>
    <t>県営伊勢原団地</t>
    <rPh sb="2" eb="5">
      <t>イセハラ</t>
    </rPh>
    <phoneticPr fontId="9"/>
  </si>
  <si>
    <t>伊勢原市八幡台2-15-1</t>
    <rPh sb="0" eb="4">
      <t>イセハラシ</t>
    </rPh>
    <rPh sb="4" eb="7">
      <t>ハチマンダイ</t>
    </rPh>
    <phoneticPr fontId="9"/>
  </si>
  <si>
    <t>県営いちょう下和田団地実施設計業務委託（１期）</t>
    <rPh sb="0" eb="2">
      <t>ケンエイ</t>
    </rPh>
    <rPh sb="6" eb="9">
      <t>シモワダ</t>
    </rPh>
    <rPh sb="9" eb="11">
      <t>ダンチ</t>
    </rPh>
    <rPh sb="11" eb="13">
      <t>ジッシ</t>
    </rPh>
    <rPh sb="13" eb="15">
      <t>セッケイ</t>
    </rPh>
    <rPh sb="15" eb="17">
      <t>ギョウム</t>
    </rPh>
    <rPh sb="17" eb="19">
      <t>イタク</t>
    </rPh>
    <rPh sb="21" eb="22">
      <t>キ</t>
    </rPh>
    <phoneticPr fontId="9"/>
  </si>
  <si>
    <t>県営いちょう下和田団地</t>
    <rPh sb="0" eb="2">
      <t>ケンエイ</t>
    </rPh>
    <rPh sb="6" eb="9">
      <t>シモワダ</t>
    </rPh>
    <rPh sb="9" eb="11">
      <t>ダンチ</t>
    </rPh>
    <phoneticPr fontId="9"/>
  </si>
  <si>
    <t>大和市下和田512-1外</t>
    <rPh sb="0" eb="3">
      <t>ヤマトシ</t>
    </rPh>
    <rPh sb="3" eb="6">
      <t>シモワダ</t>
    </rPh>
    <rPh sb="11" eb="12">
      <t>ソト</t>
    </rPh>
    <phoneticPr fontId="9"/>
  </si>
  <si>
    <t>県営いちょう下和田団地解体除却工事監理業務委託</t>
    <rPh sb="0" eb="2">
      <t>ケンエイ</t>
    </rPh>
    <rPh sb="6" eb="9">
      <t>シモワダ</t>
    </rPh>
    <rPh sb="9" eb="11">
      <t>ダンチ</t>
    </rPh>
    <rPh sb="11" eb="13">
      <t>カイタイ</t>
    </rPh>
    <rPh sb="13" eb="15">
      <t>ジョキャク</t>
    </rPh>
    <rPh sb="15" eb="17">
      <t>コウジ</t>
    </rPh>
    <rPh sb="17" eb="19">
      <t>カンリ</t>
    </rPh>
    <rPh sb="19" eb="21">
      <t>ギョウム</t>
    </rPh>
    <rPh sb="21" eb="23">
      <t>イタク</t>
    </rPh>
    <phoneticPr fontId="9"/>
  </si>
  <si>
    <t>県営万騎ケ原団地公営住宅新築工事監理業務委託（４期）</t>
    <rPh sb="0" eb="2">
      <t>ケンエイ</t>
    </rPh>
    <rPh sb="2" eb="4">
      <t>マキ</t>
    </rPh>
    <rPh sb="5" eb="6">
      <t>ハラ</t>
    </rPh>
    <rPh sb="6" eb="8">
      <t>ダンチ</t>
    </rPh>
    <rPh sb="8" eb="10">
      <t>コウエイ</t>
    </rPh>
    <rPh sb="10" eb="12">
      <t>ジュウタク</t>
    </rPh>
    <rPh sb="12" eb="14">
      <t>シンチク</t>
    </rPh>
    <rPh sb="14" eb="16">
      <t>コウジ</t>
    </rPh>
    <rPh sb="16" eb="18">
      <t>カンリ</t>
    </rPh>
    <rPh sb="18" eb="20">
      <t>ギョウム</t>
    </rPh>
    <rPh sb="20" eb="22">
      <t>イタク</t>
    </rPh>
    <rPh sb="24" eb="25">
      <t>キ</t>
    </rPh>
    <phoneticPr fontId="9"/>
  </si>
  <si>
    <t>県営万騎ケ原団地</t>
    <rPh sb="0" eb="2">
      <t>ケンエイ</t>
    </rPh>
    <rPh sb="2" eb="4">
      <t>マキ</t>
    </rPh>
    <rPh sb="5" eb="6">
      <t>ハラ</t>
    </rPh>
    <rPh sb="6" eb="8">
      <t>ダンチ</t>
    </rPh>
    <phoneticPr fontId="9"/>
  </si>
  <si>
    <t>横浜市旭区万騎が原39外</t>
    <rPh sb="0" eb="3">
      <t>ヨコハマシ</t>
    </rPh>
    <rPh sb="3" eb="5">
      <t>アサヒク</t>
    </rPh>
    <rPh sb="5" eb="7">
      <t>マキ</t>
    </rPh>
    <rPh sb="8" eb="9">
      <t>ハラ</t>
    </rPh>
    <rPh sb="11" eb="12">
      <t>ホカ</t>
    </rPh>
    <phoneticPr fontId="9"/>
  </si>
  <si>
    <t>県営横内団地地質調査業務委託（その１）</t>
    <rPh sb="0" eb="2">
      <t>ケンエイ</t>
    </rPh>
    <rPh sb="2" eb="4">
      <t>ヨコウチ</t>
    </rPh>
    <rPh sb="4" eb="6">
      <t>ダンチ</t>
    </rPh>
    <rPh sb="6" eb="8">
      <t>チシツ</t>
    </rPh>
    <rPh sb="8" eb="10">
      <t>チョウサ</t>
    </rPh>
    <rPh sb="10" eb="12">
      <t>ギョウム</t>
    </rPh>
    <rPh sb="12" eb="14">
      <t>イタク</t>
    </rPh>
    <phoneticPr fontId="9"/>
  </si>
  <si>
    <t>県営横内団地</t>
    <rPh sb="0" eb="2">
      <t>ケンエイ</t>
    </rPh>
    <rPh sb="2" eb="4">
      <t>ヨコウチ</t>
    </rPh>
    <rPh sb="4" eb="6">
      <t>ダンチ</t>
    </rPh>
    <phoneticPr fontId="9"/>
  </si>
  <si>
    <t>平塚市横内3931外</t>
  </si>
  <si>
    <t>県営横内団地地質調査業務委託（その２）</t>
    <rPh sb="0" eb="2">
      <t>ケンエイ</t>
    </rPh>
    <rPh sb="2" eb="4">
      <t>ヨコウチ</t>
    </rPh>
    <rPh sb="4" eb="6">
      <t>ダンチ</t>
    </rPh>
    <rPh sb="6" eb="14">
      <t>チシツチョウサギョウムイタク</t>
    </rPh>
    <phoneticPr fontId="9"/>
  </si>
  <si>
    <t>県営横内団地</t>
  </si>
  <si>
    <t>県営横内団地地質調査業務委託（その３）</t>
  </si>
  <si>
    <t>県営横内団地地質調査業務委託（その４）</t>
  </si>
  <si>
    <t>県営千丸台団地基本計画業務委託</t>
    <rPh sb="0" eb="2">
      <t>ケンエイ</t>
    </rPh>
    <rPh sb="2" eb="4">
      <t>センマル</t>
    </rPh>
    <rPh sb="4" eb="5">
      <t>ダイ</t>
    </rPh>
    <rPh sb="5" eb="7">
      <t>ダンチ</t>
    </rPh>
    <rPh sb="7" eb="9">
      <t>キホン</t>
    </rPh>
    <rPh sb="9" eb="11">
      <t>ケイカク</t>
    </rPh>
    <rPh sb="11" eb="13">
      <t>ギョウム</t>
    </rPh>
    <rPh sb="13" eb="15">
      <t>イタク</t>
    </rPh>
    <phoneticPr fontId="9"/>
  </si>
  <si>
    <t>県営千丸台団地</t>
    <rPh sb="0" eb="2">
      <t>ケンエイ</t>
    </rPh>
    <rPh sb="2" eb="4">
      <t>センマル</t>
    </rPh>
    <rPh sb="4" eb="5">
      <t>ダイ</t>
    </rPh>
    <rPh sb="5" eb="7">
      <t>ダンチ</t>
    </rPh>
    <phoneticPr fontId="9"/>
  </si>
  <si>
    <t>横浜市保土ケ谷区新井町340外</t>
    <rPh sb="0" eb="3">
      <t>ヨコハマシ</t>
    </rPh>
    <rPh sb="3" eb="8">
      <t>ホドガヤク</t>
    </rPh>
    <rPh sb="8" eb="11">
      <t>アライマチ</t>
    </rPh>
    <rPh sb="14" eb="15">
      <t>ホカ</t>
    </rPh>
    <phoneticPr fontId="9"/>
  </si>
  <si>
    <t>県営綾瀬寺尾団地解体除却工事監理業務委託（１期）</t>
    <rPh sb="0" eb="2">
      <t>ケンエイ</t>
    </rPh>
    <rPh sb="2" eb="4">
      <t>アヤセ</t>
    </rPh>
    <rPh sb="4" eb="6">
      <t>テラオ</t>
    </rPh>
    <rPh sb="6" eb="8">
      <t>ダンチ</t>
    </rPh>
    <rPh sb="8" eb="10">
      <t>カイタイ</t>
    </rPh>
    <rPh sb="10" eb="12">
      <t>ジョキャク</t>
    </rPh>
    <rPh sb="12" eb="14">
      <t>コウジ</t>
    </rPh>
    <rPh sb="14" eb="16">
      <t>カンリ</t>
    </rPh>
    <rPh sb="16" eb="18">
      <t>ギョウム</t>
    </rPh>
    <rPh sb="18" eb="20">
      <t>イタク</t>
    </rPh>
    <rPh sb="22" eb="23">
      <t>キ</t>
    </rPh>
    <phoneticPr fontId="9"/>
  </si>
  <si>
    <t>県営綾瀬寺尾団地</t>
    <rPh sb="0" eb="2">
      <t>ケンエイ</t>
    </rPh>
    <rPh sb="2" eb="4">
      <t>アヤセ</t>
    </rPh>
    <rPh sb="4" eb="6">
      <t>テラオ</t>
    </rPh>
    <rPh sb="6" eb="8">
      <t>ダンチ</t>
    </rPh>
    <phoneticPr fontId="9"/>
  </si>
  <si>
    <t>綾瀬市寺尾中2-1外</t>
    <rPh sb="0" eb="3">
      <t>アヤセシ</t>
    </rPh>
    <rPh sb="3" eb="5">
      <t>テラオ</t>
    </rPh>
    <rPh sb="5" eb="6">
      <t>ナカ</t>
    </rPh>
    <rPh sb="9" eb="10">
      <t>ホカ</t>
    </rPh>
    <phoneticPr fontId="9"/>
  </si>
  <si>
    <t>県営綾瀬寺尾団地実施設計業務委託（１期その２）</t>
  </si>
  <si>
    <t>県営綾瀬寺尾団地</t>
    <rPh sb="0" eb="8">
      <t>ケンエイアヤセテラオダンチ</t>
    </rPh>
    <phoneticPr fontId="9"/>
  </si>
  <si>
    <t>綾瀬市寺尾中2-1外</t>
  </si>
  <si>
    <t>令和３年度ツインシティ関連交通計画策定調査業務委託（その３）</t>
  </si>
  <si>
    <t>相鉄いずみ野線湘南台駅から慶応義塾大学湘南藤沢キャンパス周辺まで</t>
    <rPh sb="0" eb="2">
      <t>ソウテツ</t>
    </rPh>
    <rPh sb="5" eb="6">
      <t>ノ</t>
    </rPh>
    <rPh sb="6" eb="7">
      <t>セン</t>
    </rPh>
    <rPh sb="7" eb="11">
      <t>ショウナンダイエキ</t>
    </rPh>
    <rPh sb="13" eb="15">
      <t>ケイオウ</t>
    </rPh>
    <rPh sb="15" eb="17">
      <t>ギジュク</t>
    </rPh>
    <rPh sb="17" eb="19">
      <t>ダイガク</t>
    </rPh>
    <rPh sb="19" eb="21">
      <t>ショウナン</t>
    </rPh>
    <rPh sb="21" eb="23">
      <t>フジサワ</t>
    </rPh>
    <rPh sb="28" eb="30">
      <t>シュウヘン</t>
    </rPh>
    <phoneticPr fontId="5"/>
  </si>
  <si>
    <t>藤沢市湘南台二丁目～遠藤地内</t>
    <rPh sb="0" eb="3">
      <t>フジサワシ</t>
    </rPh>
    <rPh sb="3" eb="6">
      <t>ショウナンダイ</t>
    </rPh>
    <rPh sb="6" eb="9">
      <t>ニチョウメ</t>
    </rPh>
    <rPh sb="10" eb="12">
      <t>エンドウ</t>
    </rPh>
    <rPh sb="12" eb="13">
      <t>チ</t>
    </rPh>
    <rPh sb="13" eb="14">
      <t>ナイ</t>
    </rPh>
    <phoneticPr fontId="5"/>
  </si>
  <si>
    <t>令和３年度神奈川県大規模盛土造成宅地調査業務委託　公共（その１）</t>
    <rPh sb="0" eb="2">
      <t>レイワ</t>
    </rPh>
    <rPh sb="3" eb="5">
      <t>ネンド</t>
    </rPh>
    <rPh sb="5" eb="9">
      <t>カナガワケン</t>
    </rPh>
    <rPh sb="9" eb="12">
      <t>ダイキボ</t>
    </rPh>
    <rPh sb="12" eb="14">
      <t>モリド</t>
    </rPh>
    <rPh sb="14" eb="16">
      <t>ゾウセイ</t>
    </rPh>
    <rPh sb="16" eb="18">
      <t>タクチ</t>
    </rPh>
    <rPh sb="18" eb="20">
      <t>チョウサ</t>
    </rPh>
    <rPh sb="20" eb="22">
      <t>ギョウム</t>
    </rPh>
    <rPh sb="22" eb="24">
      <t>イタク</t>
    </rPh>
    <rPh sb="25" eb="27">
      <t>コウキョウ</t>
    </rPh>
    <phoneticPr fontId="5"/>
  </si>
  <si>
    <t>中郡二宮町百合丘三丁目地内他</t>
    <rPh sb="0" eb="2">
      <t>ナカグン</t>
    </rPh>
    <rPh sb="2" eb="5">
      <t>ニノミヤマチ</t>
    </rPh>
    <rPh sb="5" eb="8">
      <t>ユリガオカ</t>
    </rPh>
    <rPh sb="8" eb="11">
      <t>サンチョウメ</t>
    </rPh>
    <rPh sb="11" eb="12">
      <t>チ</t>
    </rPh>
    <rPh sb="12" eb="13">
      <t>ナイ</t>
    </rPh>
    <rPh sb="13" eb="14">
      <t>ホカ</t>
    </rPh>
    <phoneticPr fontId="5"/>
  </si>
  <si>
    <t>令和４年度路面性状調査業務委託</t>
    <rPh sb="0" eb="2">
      <t>レイワ</t>
    </rPh>
    <rPh sb="3" eb="5">
      <t>ネンド</t>
    </rPh>
    <rPh sb="5" eb="7">
      <t>ロメン</t>
    </rPh>
    <rPh sb="7" eb="9">
      <t>セイジョウ</t>
    </rPh>
    <rPh sb="9" eb="11">
      <t>チョウサ</t>
    </rPh>
    <rPh sb="11" eb="13">
      <t>ギョウム</t>
    </rPh>
    <rPh sb="13" eb="15">
      <t>イタク</t>
    </rPh>
    <phoneticPr fontId="5"/>
  </si>
  <si>
    <t>平塚市高浜台他</t>
    <rPh sb="0" eb="3">
      <t>ヒラツカシ</t>
    </rPh>
    <rPh sb="3" eb="5">
      <t>タカハマ</t>
    </rPh>
    <rPh sb="5" eb="6">
      <t>ダイ</t>
    </rPh>
    <rPh sb="6" eb="7">
      <t>ホカ</t>
    </rPh>
    <phoneticPr fontId="5"/>
  </si>
  <si>
    <t>令和４年度路面下空洞調査業務委託</t>
    <rPh sb="0" eb="2">
      <t>レイワ</t>
    </rPh>
    <rPh sb="3" eb="5">
      <t>ネンド</t>
    </rPh>
    <rPh sb="5" eb="7">
      <t>ロメン</t>
    </rPh>
    <rPh sb="7" eb="8">
      <t>シタ</t>
    </rPh>
    <rPh sb="8" eb="10">
      <t>クウドウ</t>
    </rPh>
    <rPh sb="10" eb="12">
      <t>チョウサ</t>
    </rPh>
    <rPh sb="12" eb="14">
      <t>ギョウム</t>
    </rPh>
    <rPh sb="14" eb="16">
      <t>イタク</t>
    </rPh>
    <phoneticPr fontId="5"/>
  </si>
  <si>
    <t>県道46号（相模原茅ヶ崎）他</t>
    <rPh sb="0" eb="2">
      <t>ケンドウ</t>
    </rPh>
    <rPh sb="4" eb="5">
      <t>ゴウ</t>
    </rPh>
    <rPh sb="6" eb="9">
      <t>サガミハラ</t>
    </rPh>
    <rPh sb="9" eb="12">
      <t>チガサキ</t>
    </rPh>
    <rPh sb="13" eb="14">
      <t>ホカ</t>
    </rPh>
    <phoneticPr fontId="5"/>
  </si>
  <si>
    <t>茅ヶ崎市柳島他</t>
    <rPh sb="0" eb="4">
      <t>チガサキシ</t>
    </rPh>
    <rPh sb="4" eb="6">
      <t>ヤナギシマ</t>
    </rPh>
    <rPh sb="6" eb="7">
      <t>ホカ</t>
    </rPh>
    <phoneticPr fontId="5"/>
  </si>
  <si>
    <t>令和３年度　河川改修工事事業評価検討業務委託</t>
    <rPh sb="0" eb="2">
      <t>レイワ</t>
    </rPh>
    <rPh sb="3" eb="5">
      <t>ネンド</t>
    </rPh>
    <rPh sb="6" eb="8">
      <t>カセン</t>
    </rPh>
    <rPh sb="8" eb="10">
      <t>カイシュウ</t>
    </rPh>
    <rPh sb="10" eb="12">
      <t>コウジ</t>
    </rPh>
    <rPh sb="12" eb="14">
      <t>ジギョウ</t>
    </rPh>
    <rPh sb="14" eb="16">
      <t>ヒョウカ</t>
    </rPh>
    <rPh sb="16" eb="18">
      <t>ケントウ</t>
    </rPh>
    <rPh sb="18" eb="20">
      <t>ギョウム</t>
    </rPh>
    <rPh sb="20" eb="22">
      <t>イタク</t>
    </rPh>
    <phoneticPr fontId="5"/>
  </si>
  <si>
    <t>一級河川永池川他</t>
    <rPh sb="0" eb="2">
      <t>イッキュウ</t>
    </rPh>
    <rPh sb="2" eb="4">
      <t>カセン</t>
    </rPh>
    <rPh sb="4" eb="6">
      <t>ナガイケ</t>
    </rPh>
    <rPh sb="6" eb="7">
      <t>カワ</t>
    </rPh>
    <rPh sb="7" eb="8">
      <t>ホカ</t>
    </rPh>
    <phoneticPr fontId="5"/>
  </si>
  <si>
    <t>海老名市大谷地先他</t>
    <rPh sb="0" eb="4">
      <t>エビナシ</t>
    </rPh>
    <rPh sb="4" eb="6">
      <t>オオタニ</t>
    </rPh>
    <rPh sb="6" eb="8">
      <t>チサキ</t>
    </rPh>
    <rPh sb="8" eb="9">
      <t>ホカ</t>
    </rPh>
    <phoneticPr fontId="5"/>
  </si>
  <si>
    <t>令和３年度　相模灘沿岸気候変動を踏まえた設計外力検討業務委託</t>
    <rPh sb="6" eb="13">
      <t>サガミナダエンガンキコウ</t>
    </rPh>
    <rPh sb="13" eb="15">
      <t>ヘンドウ</t>
    </rPh>
    <rPh sb="16" eb="17">
      <t>フ</t>
    </rPh>
    <rPh sb="20" eb="22">
      <t>セッケイ</t>
    </rPh>
    <rPh sb="22" eb="24">
      <t>ガイリョク</t>
    </rPh>
    <rPh sb="24" eb="26">
      <t>ケントウ</t>
    </rPh>
    <rPh sb="26" eb="28">
      <t>ギョウム</t>
    </rPh>
    <rPh sb="28" eb="30">
      <t>イタク</t>
    </rPh>
    <phoneticPr fontId="28"/>
  </si>
  <si>
    <t>相模灘沿岸</t>
    <rPh sb="0" eb="2">
      <t>サガミ</t>
    </rPh>
    <rPh sb="2" eb="3">
      <t>ナダ</t>
    </rPh>
    <rPh sb="3" eb="5">
      <t>エンガン</t>
    </rPh>
    <phoneticPr fontId="5"/>
  </si>
  <si>
    <t>剣崎（三浦市南下浦町松輪）から静岡県境（湯河原町門川）まで</t>
    <rPh sb="10" eb="12">
      <t>マツワ</t>
    </rPh>
    <phoneticPr fontId="5"/>
  </si>
  <si>
    <t>令和４年度ツインシティ関連交通計画策定調査業務委託（その２）</t>
    <rPh sb="0" eb="2">
      <t>レイワ</t>
    </rPh>
    <rPh sb="3" eb="5">
      <t>ネンド</t>
    </rPh>
    <rPh sb="11" eb="13">
      <t>カンレン</t>
    </rPh>
    <rPh sb="13" eb="15">
      <t>コウツウ</t>
    </rPh>
    <rPh sb="15" eb="17">
      <t>ケイカク</t>
    </rPh>
    <rPh sb="17" eb="19">
      <t>サクテイ</t>
    </rPh>
    <rPh sb="19" eb="21">
      <t>チョウサ</t>
    </rPh>
    <rPh sb="21" eb="23">
      <t>ギョウム</t>
    </rPh>
    <rPh sb="23" eb="25">
      <t>イタク</t>
    </rPh>
    <phoneticPr fontId="4"/>
  </si>
  <si>
    <t>寒川町倉見地内</t>
    <rPh sb="0" eb="3">
      <t>サムカワマチ</t>
    </rPh>
    <rPh sb="3" eb="5">
      <t>クラミ</t>
    </rPh>
    <rPh sb="5" eb="6">
      <t>チ</t>
    </rPh>
    <rPh sb="6" eb="7">
      <t>ナイ</t>
    </rPh>
    <phoneticPr fontId="4"/>
  </si>
  <si>
    <t>令和４年度神奈川県汚水処理事業広域化・共同化計画策定検討業務委託</t>
    <rPh sb="0" eb="2">
      <t>レイワ</t>
    </rPh>
    <rPh sb="3" eb="4">
      <t>ネン</t>
    </rPh>
    <rPh sb="4" eb="5">
      <t>ド</t>
    </rPh>
    <rPh sb="5" eb="9">
      <t>カナガワケン</t>
    </rPh>
    <rPh sb="9" eb="11">
      <t>オスイ</t>
    </rPh>
    <rPh sb="11" eb="13">
      <t>ショリ</t>
    </rPh>
    <rPh sb="13" eb="15">
      <t>ジギョウ</t>
    </rPh>
    <rPh sb="15" eb="18">
      <t>コウイキカ</t>
    </rPh>
    <rPh sb="19" eb="22">
      <t>キョウドウカ</t>
    </rPh>
    <rPh sb="22" eb="24">
      <t>ケイカク</t>
    </rPh>
    <rPh sb="24" eb="26">
      <t>サクテイ</t>
    </rPh>
    <rPh sb="26" eb="28">
      <t>ケントウ</t>
    </rPh>
    <rPh sb="28" eb="30">
      <t>ギョウム</t>
    </rPh>
    <rPh sb="30" eb="32">
      <t>イタク</t>
    </rPh>
    <phoneticPr fontId="5"/>
  </si>
  <si>
    <t>県内一円</t>
    <rPh sb="0" eb="1">
      <t>ケン</t>
    </rPh>
    <rPh sb="1" eb="2">
      <t>ナイ</t>
    </rPh>
    <rPh sb="2" eb="4">
      <t>イチエン</t>
    </rPh>
    <phoneticPr fontId="5"/>
  </si>
  <si>
    <t>令和４年度東京湾流域別下水道整備総合計画調査委託</t>
    <rPh sb="0" eb="2">
      <t>レイワ</t>
    </rPh>
    <rPh sb="3" eb="4">
      <t>ネン</t>
    </rPh>
    <rPh sb="4" eb="5">
      <t>ド</t>
    </rPh>
    <rPh sb="5" eb="8">
      <t>トウキョウワン</t>
    </rPh>
    <rPh sb="8" eb="10">
      <t>リュウイキ</t>
    </rPh>
    <rPh sb="10" eb="11">
      <t>ベツ</t>
    </rPh>
    <rPh sb="11" eb="14">
      <t>ゲスイドウ</t>
    </rPh>
    <rPh sb="14" eb="16">
      <t>セイビ</t>
    </rPh>
    <rPh sb="16" eb="18">
      <t>ソウゴウ</t>
    </rPh>
    <rPh sb="18" eb="20">
      <t>ケイカク</t>
    </rPh>
    <rPh sb="20" eb="22">
      <t>チョウサ</t>
    </rPh>
    <rPh sb="22" eb="24">
      <t>イタク</t>
    </rPh>
    <phoneticPr fontId="5"/>
  </si>
  <si>
    <t>東京湾流域（横浜市、川崎市、横須賀市、三浦市）</t>
    <rPh sb="0" eb="3">
      <t>トウキョウワン</t>
    </rPh>
    <rPh sb="3" eb="5">
      <t>リュウイキ</t>
    </rPh>
    <rPh sb="6" eb="9">
      <t>ヨコハマシ</t>
    </rPh>
    <rPh sb="10" eb="13">
      <t>カワサキシ</t>
    </rPh>
    <rPh sb="14" eb="18">
      <t>ヨコスカシ</t>
    </rPh>
    <rPh sb="19" eb="21">
      <t>ミウラ</t>
    </rPh>
    <rPh sb="21" eb="22">
      <t>シ</t>
    </rPh>
    <phoneticPr fontId="5"/>
  </si>
  <si>
    <t>令和３年度　通常砂防工事公共（その１）砂防関係施設長寿命化計画検討業務委託（２月補正）</t>
    <rPh sb="6" eb="8">
      <t>ツウジョウ</t>
    </rPh>
    <rPh sb="8" eb="10">
      <t>サボウ</t>
    </rPh>
    <rPh sb="10" eb="12">
      <t>コウジ</t>
    </rPh>
    <rPh sb="12" eb="14">
      <t>コウキョウ</t>
    </rPh>
    <rPh sb="19" eb="21">
      <t>サボウ</t>
    </rPh>
    <rPh sb="21" eb="23">
      <t>カンケイ</t>
    </rPh>
    <rPh sb="23" eb="25">
      <t>シセツ</t>
    </rPh>
    <rPh sb="25" eb="26">
      <t>チョウ</t>
    </rPh>
    <rPh sb="26" eb="29">
      <t>ジュミョウカ</t>
    </rPh>
    <rPh sb="29" eb="31">
      <t>ケイカク</t>
    </rPh>
    <rPh sb="31" eb="33">
      <t>ケントウ</t>
    </rPh>
    <rPh sb="33" eb="35">
      <t>ギョウム</t>
    </rPh>
    <rPh sb="35" eb="37">
      <t>イタク</t>
    </rPh>
    <rPh sb="39" eb="40">
      <t>ガツ</t>
    </rPh>
    <rPh sb="40" eb="42">
      <t>ホセイ</t>
    </rPh>
    <phoneticPr fontId="28"/>
  </si>
  <si>
    <t>令和４年度　道路台帳補正業務委託</t>
    <rPh sb="6" eb="8">
      <t>ドウロ</t>
    </rPh>
    <rPh sb="8" eb="10">
      <t>ダイチョウ</t>
    </rPh>
    <rPh sb="10" eb="12">
      <t>ホセイ</t>
    </rPh>
    <rPh sb="12" eb="14">
      <t>ギョウム</t>
    </rPh>
    <rPh sb="14" eb="16">
      <t>イタク</t>
    </rPh>
    <phoneticPr fontId="28"/>
  </si>
  <si>
    <t>県内一円</t>
    <rPh sb="0" eb="2">
      <t>ケンナイ</t>
    </rPh>
    <rPh sb="2" eb="4">
      <t>イチエン</t>
    </rPh>
    <phoneticPr fontId="5"/>
  </si>
  <si>
    <t>令和３年度道路改良工事　公共県単　令和４年度道路改良工事　公共　合併　道路概略検討に伴う資料作成業務委託</t>
    <rPh sb="0" eb="2">
      <t>レイワ</t>
    </rPh>
    <rPh sb="3" eb="5">
      <t>ネンド</t>
    </rPh>
    <rPh sb="5" eb="7">
      <t>ドウロ</t>
    </rPh>
    <rPh sb="7" eb="9">
      <t>カイリョウ</t>
    </rPh>
    <rPh sb="9" eb="11">
      <t>コウジ</t>
    </rPh>
    <rPh sb="12" eb="14">
      <t>コウキョウ</t>
    </rPh>
    <rPh sb="14" eb="16">
      <t>ケンタン</t>
    </rPh>
    <rPh sb="17" eb="19">
      <t>レイワ</t>
    </rPh>
    <rPh sb="20" eb="22">
      <t>ネンド</t>
    </rPh>
    <rPh sb="22" eb="24">
      <t>ドウロ</t>
    </rPh>
    <rPh sb="24" eb="26">
      <t>カイリョウ</t>
    </rPh>
    <rPh sb="26" eb="28">
      <t>コウジ</t>
    </rPh>
    <rPh sb="29" eb="31">
      <t>コウキョウ</t>
    </rPh>
    <rPh sb="32" eb="34">
      <t>ガッペイ</t>
    </rPh>
    <rPh sb="35" eb="37">
      <t>ドウロ</t>
    </rPh>
    <rPh sb="37" eb="39">
      <t>ガイリャク</t>
    </rPh>
    <rPh sb="39" eb="41">
      <t>ケントウ</t>
    </rPh>
    <rPh sb="42" eb="43">
      <t>トモナ</t>
    </rPh>
    <rPh sb="44" eb="46">
      <t>シリョウ</t>
    </rPh>
    <rPh sb="46" eb="48">
      <t>サクセイ</t>
    </rPh>
    <rPh sb="48" eb="50">
      <t>ギョウム</t>
    </rPh>
    <rPh sb="50" eb="52">
      <t>イタク</t>
    </rPh>
    <phoneticPr fontId="5"/>
  </si>
  <si>
    <t>神奈川と静岡の県境をまたぐ道路（伊豆湘南道路）</t>
    <rPh sb="0" eb="3">
      <t>カナガワ</t>
    </rPh>
    <rPh sb="4" eb="6">
      <t>シズオカ</t>
    </rPh>
    <rPh sb="7" eb="9">
      <t>ケンザカイ</t>
    </rPh>
    <rPh sb="13" eb="15">
      <t>ドウロ</t>
    </rPh>
    <rPh sb="16" eb="18">
      <t>イズ</t>
    </rPh>
    <rPh sb="18" eb="20">
      <t>ショウナン</t>
    </rPh>
    <rPh sb="20" eb="22">
      <t>ドウロ</t>
    </rPh>
    <phoneticPr fontId="5"/>
  </si>
  <si>
    <t>小田原市他</t>
    <rPh sb="0" eb="4">
      <t>オダワラシ</t>
    </rPh>
    <rPh sb="4" eb="5">
      <t>ホカ</t>
    </rPh>
    <phoneticPr fontId="5"/>
  </si>
  <si>
    <t>令和４年度　土砂災害警戒区域等指定関連業務委託（公共）その１</t>
    <rPh sb="6" eb="8">
      <t>ドシャ</t>
    </rPh>
    <rPh sb="8" eb="10">
      <t>サイガイ</t>
    </rPh>
    <rPh sb="10" eb="12">
      <t>ケイカイ</t>
    </rPh>
    <rPh sb="12" eb="14">
      <t>クイキ</t>
    </rPh>
    <rPh sb="14" eb="15">
      <t>トウ</t>
    </rPh>
    <rPh sb="15" eb="17">
      <t>シテイ</t>
    </rPh>
    <rPh sb="17" eb="19">
      <t>カンレン</t>
    </rPh>
    <rPh sb="19" eb="21">
      <t>ギョウム</t>
    </rPh>
    <rPh sb="21" eb="23">
      <t>イタク</t>
    </rPh>
    <rPh sb="24" eb="26">
      <t>コウキョウ</t>
    </rPh>
    <phoneticPr fontId="28"/>
  </si>
  <si>
    <t>地質</t>
    <rPh sb="0" eb="2">
      <t>チシツ</t>
    </rPh>
    <phoneticPr fontId="34"/>
  </si>
  <si>
    <t>測量</t>
    <rPh sb="0" eb="2">
      <t>ソクリョウ</t>
    </rPh>
    <phoneticPr fontId="34"/>
  </si>
  <si>
    <t>河川砂防及び海岸・海洋（砂防）</t>
    <rPh sb="0" eb="2">
      <t>カセン</t>
    </rPh>
    <rPh sb="2" eb="4">
      <t>サボウ</t>
    </rPh>
    <rPh sb="4" eb="5">
      <t>オヨ</t>
    </rPh>
    <rPh sb="6" eb="8">
      <t>カイガン</t>
    </rPh>
    <rPh sb="9" eb="11">
      <t>カイヨウ</t>
    </rPh>
    <rPh sb="12" eb="14">
      <t>サボウ</t>
    </rPh>
    <phoneticPr fontId="35"/>
  </si>
  <si>
    <t>道路</t>
    <rPh sb="0" eb="2">
      <t>ドウロ</t>
    </rPh>
    <phoneticPr fontId="16"/>
  </si>
  <si>
    <t>道路</t>
    <rPh sb="0" eb="2">
      <t>ドウロ</t>
    </rPh>
    <phoneticPr fontId="21"/>
  </si>
  <si>
    <t>河川砂防及び海岸・海洋</t>
    <rPh sb="0" eb="2">
      <t>カセン</t>
    </rPh>
    <rPh sb="2" eb="4">
      <t>サボウ</t>
    </rPh>
    <rPh sb="4" eb="5">
      <t>オヨ</t>
    </rPh>
    <rPh sb="6" eb="8">
      <t>カイガン</t>
    </rPh>
    <rPh sb="9" eb="11">
      <t>カイヨウ</t>
    </rPh>
    <phoneticPr fontId="0"/>
  </si>
  <si>
    <t>道路</t>
    <rPh sb="0" eb="2">
      <t>ドウロ</t>
    </rPh>
    <phoneticPr fontId="0"/>
  </si>
  <si>
    <t>河川砂防及び海岸・海洋（砂防）</t>
    <rPh sb="0" eb="2">
      <t>カセン</t>
    </rPh>
    <rPh sb="2" eb="4">
      <t>サボウ</t>
    </rPh>
    <rPh sb="4" eb="5">
      <t>オヨ</t>
    </rPh>
    <rPh sb="6" eb="8">
      <t>カイガン</t>
    </rPh>
    <rPh sb="9" eb="11">
      <t>カイヨウ</t>
    </rPh>
    <rPh sb="12" eb="14">
      <t>サボウ</t>
    </rPh>
    <phoneticPr fontId="0"/>
  </si>
  <si>
    <t>測量</t>
    <rPh sb="0" eb="2">
      <t>ソクリョウ</t>
    </rPh>
    <phoneticPr fontId="0"/>
  </si>
  <si>
    <t>河川砂防及び海岸・海洋</t>
    <rPh sb="0" eb="2">
      <t>カセン</t>
    </rPh>
    <rPh sb="2" eb="4">
      <t>サボウ</t>
    </rPh>
    <rPh sb="4" eb="5">
      <t>オヨ</t>
    </rPh>
    <rPh sb="6" eb="8">
      <t>カイガン</t>
    </rPh>
    <rPh sb="9" eb="11">
      <t>カイヨウ</t>
    </rPh>
    <phoneticPr fontId="0"/>
  </si>
  <si>
    <t>道路</t>
    <rPh sb="0" eb="2">
      <t>ドウロ</t>
    </rPh>
    <phoneticPr fontId="0"/>
  </si>
  <si>
    <t>測量</t>
    <rPh sb="0" eb="2">
      <t>ソクリョウ</t>
    </rPh>
    <phoneticPr fontId="0"/>
  </si>
  <si>
    <t>道路</t>
    <rPh sb="0" eb="2">
      <t>ドウロ</t>
    </rPh>
    <phoneticPr fontId="0"/>
  </si>
  <si>
    <t>測量</t>
    <rPh sb="0" eb="2">
      <t>ソクリョウ</t>
    </rPh>
    <phoneticPr fontId="0"/>
  </si>
  <si>
    <t>測量</t>
    <rPh sb="0" eb="2">
      <t>ソクリョウ</t>
    </rPh>
    <phoneticPr fontId="30"/>
  </si>
  <si>
    <t>河川砂防及び海岸・海洋</t>
    <rPh sb="0" eb="5">
      <t>カセンサボウオヨ</t>
    </rPh>
    <rPh sb="6" eb="8">
      <t>カイガン</t>
    </rPh>
    <rPh sb="9" eb="11">
      <t>カイヨウ</t>
    </rPh>
    <phoneticPr fontId="36"/>
  </si>
  <si>
    <t>測量</t>
    <rPh sb="0" eb="2">
      <t>ソクリョウ</t>
    </rPh>
    <phoneticPr fontId="36"/>
  </si>
  <si>
    <t>道路</t>
    <rPh sb="0" eb="2">
      <t>ドウロ</t>
    </rPh>
    <phoneticPr fontId="0"/>
  </si>
  <si>
    <t>鋼構造物及びコンクリート</t>
    <rPh sb="0" eb="1">
      <t>ハガネ</t>
    </rPh>
    <rPh sb="1" eb="4">
      <t>コウゾウブツ</t>
    </rPh>
    <rPh sb="4" eb="5">
      <t>オヨ</t>
    </rPh>
    <phoneticPr fontId="0"/>
  </si>
  <si>
    <t>鋼構造物及びコンクリート（橋梁設計）</t>
    <rPh sb="0" eb="1">
      <t>ハガネ</t>
    </rPh>
    <rPh sb="1" eb="4">
      <t>コウゾウブツ</t>
    </rPh>
    <rPh sb="4" eb="5">
      <t>オヨ</t>
    </rPh>
    <rPh sb="13" eb="15">
      <t>キョウリョウ</t>
    </rPh>
    <rPh sb="15" eb="17">
      <t>セッケイ</t>
    </rPh>
    <phoneticPr fontId="0"/>
  </si>
  <si>
    <t>測量</t>
    <rPh sb="0" eb="2">
      <t>ソクリョウ</t>
    </rPh>
    <phoneticPr fontId="0"/>
  </si>
  <si>
    <t>道路</t>
    <rPh sb="0" eb="2">
      <t>ドウロ</t>
    </rPh>
    <phoneticPr fontId="0"/>
  </si>
  <si>
    <t>河川砂防及び海岸・海洋（海岸海洋）</t>
    <rPh sb="0" eb="2">
      <t>カセン</t>
    </rPh>
    <rPh sb="2" eb="4">
      <t>サボウ</t>
    </rPh>
    <rPh sb="4" eb="5">
      <t>オヨ</t>
    </rPh>
    <rPh sb="6" eb="8">
      <t>カイガン</t>
    </rPh>
    <rPh sb="9" eb="11">
      <t>カイヨウ</t>
    </rPh>
    <rPh sb="12" eb="14">
      <t>カイガン</t>
    </rPh>
    <rPh sb="14" eb="16">
      <t>カイヨウ</t>
    </rPh>
    <phoneticPr fontId="0"/>
  </si>
  <si>
    <t>測量</t>
    <rPh sb="0" eb="2">
      <t>ソクリョウ</t>
    </rPh>
    <phoneticPr fontId="0"/>
  </si>
  <si>
    <t>測量</t>
    <rPh sb="0" eb="2">
      <t>ソクリョウ</t>
    </rPh>
    <phoneticPr fontId="0"/>
  </si>
  <si>
    <t>測量</t>
    <rPh sb="0" eb="2">
      <t>ソクリョウ</t>
    </rPh>
    <phoneticPr fontId="37"/>
  </si>
  <si>
    <t>港湾及び空港</t>
    <rPh sb="0" eb="2">
      <t>コウワン</t>
    </rPh>
    <rPh sb="2" eb="3">
      <t>オヨ</t>
    </rPh>
    <rPh sb="4" eb="6">
      <t>クウコウ</t>
    </rPh>
    <phoneticPr fontId="37"/>
  </si>
  <si>
    <t>道路</t>
    <rPh sb="0" eb="2">
      <t>ドウロ</t>
    </rPh>
    <phoneticPr fontId="37"/>
  </si>
  <si>
    <t>測量</t>
    <rPh sb="0" eb="2">
      <t>ソクリョウ</t>
    </rPh>
    <phoneticPr fontId="19"/>
  </si>
  <si>
    <t>測量</t>
    <rPh sb="0" eb="2">
      <t>ソクリョウ</t>
    </rPh>
    <phoneticPr fontId="12"/>
  </si>
  <si>
    <t>道路又は地質</t>
    <rPh sb="0" eb="2">
      <t>ドウロ</t>
    </rPh>
    <rPh sb="2" eb="3">
      <t>マタ</t>
    </rPh>
    <rPh sb="4" eb="6">
      <t>チシツ</t>
    </rPh>
    <phoneticPr fontId="11"/>
  </si>
  <si>
    <t>鋼構造物及びコンクリート（橋梁設計）</t>
    <rPh sb="0" eb="1">
      <t>コウ</t>
    </rPh>
    <rPh sb="1" eb="4">
      <t>コウゾウブツ</t>
    </rPh>
    <rPh sb="4" eb="5">
      <t>オヨ</t>
    </rPh>
    <rPh sb="13" eb="15">
      <t>キョウリョウ</t>
    </rPh>
    <rPh sb="15" eb="17">
      <t>セッケイ</t>
    </rPh>
    <phoneticPr fontId="11"/>
  </si>
  <si>
    <t>道路</t>
    <rPh sb="0" eb="2">
      <t>ドウロ</t>
    </rPh>
    <phoneticPr fontId="11"/>
  </si>
  <si>
    <t>鋼構造物及びコンクリート</t>
    <rPh sb="0" eb="1">
      <t>ハガネ</t>
    </rPh>
    <rPh sb="1" eb="4">
      <t>コウゾウブツ</t>
    </rPh>
    <rPh sb="4" eb="5">
      <t>オヨ</t>
    </rPh>
    <phoneticPr fontId="12"/>
  </si>
  <si>
    <t>道路</t>
    <rPh sb="0" eb="2">
      <t>ドウロ</t>
    </rPh>
    <phoneticPr fontId="12"/>
  </si>
  <si>
    <t>河川砂防及び海岸・海洋（海岸海洋）</t>
    <rPh sb="0" eb="2">
      <t>カセン</t>
    </rPh>
    <rPh sb="2" eb="4">
      <t>サボウ</t>
    </rPh>
    <rPh sb="4" eb="5">
      <t>オヨ</t>
    </rPh>
    <rPh sb="6" eb="8">
      <t>カイガン</t>
    </rPh>
    <rPh sb="9" eb="11">
      <t>カイヨウ</t>
    </rPh>
    <rPh sb="12" eb="14">
      <t>カイガン</t>
    </rPh>
    <rPh sb="14" eb="16">
      <t>カイヨウ</t>
    </rPh>
    <phoneticPr fontId="12"/>
  </si>
  <si>
    <t>河川砂防及び海岸・海洋（砂防）</t>
    <rPh sb="0" eb="2">
      <t>カセン</t>
    </rPh>
    <rPh sb="2" eb="4">
      <t>サボウ</t>
    </rPh>
    <rPh sb="4" eb="5">
      <t>オヨ</t>
    </rPh>
    <rPh sb="6" eb="8">
      <t>カイガン</t>
    </rPh>
    <rPh sb="9" eb="11">
      <t>カイヨウ</t>
    </rPh>
    <rPh sb="12" eb="14">
      <t>サボウ</t>
    </rPh>
    <phoneticPr fontId="12"/>
  </si>
  <si>
    <t>測量</t>
    <rPh sb="0" eb="2">
      <t>ソクリョウ</t>
    </rPh>
    <phoneticPr fontId="11"/>
  </si>
  <si>
    <t>河川砂防及び海岸・海洋</t>
    <rPh sb="0" eb="2">
      <t>カセン</t>
    </rPh>
    <rPh sb="2" eb="4">
      <t>サボウ</t>
    </rPh>
    <rPh sb="4" eb="5">
      <t>オヨ</t>
    </rPh>
    <rPh sb="6" eb="8">
      <t>カイガン</t>
    </rPh>
    <rPh sb="9" eb="11">
      <t>カイヨウ</t>
    </rPh>
    <phoneticPr fontId="18"/>
  </si>
  <si>
    <t>測量</t>
    <rPh sb="0" eb="2">
      <t>ソクリョウ</t>
    </rPh>
    <phoneticPr fontId="8"/>
  </si>
  <si>
    <t>河川砂防及び海岸・海洋</t>
    <rPh sb="0" eb="4">
      <t>カセンサボウ</t>
    </rPh>
    <rPh sb="4" eb="5">
      <t>オヨ</t>
    </rPh>
    <rPh sb="6" eb="8">
      <t>カイガン</t>
    </rPh>
    <rPh sb="9" eb="11">
      <t>カイヨウ</t>
    </rPh>
    <phoneticPr fontId="5"/>
  </si>
  <si>
    <t>鋼構造物及びコンクリート</t>
    <rPh sb="0" eb="4">
      <t>コウコウゾウブツ</t>
    </rPh>
    <rPh sb="4" eb="5">
      <t>オヨ</t>
    </rPh>
    <phoneticPr fontId="5"/>
  </si>
  <si>
    <t>港湾及び空港</t>
    <rPh sb="0" eb="2">
      <t>コウワン</t>
    </rPh>
    <rPh sb="2" eb="3">
      <t>オヨ</t>
    </rPh>
    <rPh sb="4" eb="6">
      <t>クウコウ</t>
    </rPh>
    <phoneticPr fontId="5"/>
  </si>
  <si>
    <t>港湾及び空港</t>
    <rPh sb="0" eb="2">
      <t>コウワン</t>
    </rPh>
    <rPh sb="2" eb="3">
      <t>オヨ</t>
    </rPh>
    <rPh sb="4" eb="6">
      <t>クウコウ</t>
    </rPh>
    <phoneticPr fontId="6"/>
  </si>
  <si>
    <t>鋼構造物及びコンクリート</t>
    <rPh sb="0" eb="1">
      <t>コウ</t>
    </rPh>
    <rPh sb="1" eb="4">
      <t>コウゾウブツ</t>
    </rPh>
    <rPh sb="4" eb="5">
      <t>オヨ</t>
    </rPh>
    <phoneticPr fontId="5"/>
  </si>
  <si>
    <t>建設環境かつ道路</t>
    <rPh sb="0" eb="2">
      <t>ケンセツ</t>
    </rPh>
    <rPh sb="2" eb="4">
      <t>カンキョウ</t>
    </rPh>
    <rPh sb="6" eb="8">
      <t>ドウロ</t>
    </rPh>
    <phoneticPr fontId="5"/>
  </si>
  <si>
    <t>河川砂防及び海岸・海洋かつ測量</t>
    <rPh sb="0" eb="2">
      <t>カセン</t>
    </rPh>
    <rPh sb="2" eb="4">
      <t>サボウ</t>
    </rPh>
    <rPh sb="4" eb="5">
      <t>オヨ</t>
    </rPh>
    <rPh sb="6" eb="8">
      <t>カイガン</t>
    </rPh>
    <rPh sb="9" eb="11">
      <t>カイヨウ</t>
    </rPh>
    <rPh sb="13" eb="15">
      <t>ソクリョウ</t>
    </rPh>
    <phoneticPr fontId="5"/>
  </si>
  <si>
    <t>河川砂防及び海岸・海洋（海岸海洋）</t>
    <rPh sb="0" eb="2">
      <t>カセン</t>
    </rPh>
    <rPh sb="2" eb="4">
      <t>サボウ</t>
    </rPh>
    <rPh sb="4" eb="5">
      <t>オヨ</t>
    </rPh>
    <rPh sb="6" eb="8">
      <t>カイガン</t>
    </rPh>
    <rPh sb="9" eb="11">
      <t>カイヨウ</t>
    </rPh>
    <rPh sb="12" eb="14">
      <t>カイガン</t>
    </rPh>
    <rPh sb="14" eb="16">
      <t>カイヨウ</t>
    </rPh>
    <phoneticPr fontId="5"/>
  </si>
  <si>
    <t>測量（航空測量）</t>
    <rPh sb="0" eb="2">
      <t>ソクリョウ</t>
    </rPh>
    <rPh sb="3" eb="5">
      <t>コウクウ</t>
    </rPh>
    <rPh sb="5" eb="7">
      <t>ソクリョウ</t>
    </rPh>
    <phoneticPr fontId="5"/>
  </si>
  <si>
    <t>建設環境かつ河川砂防及び海岸・海洋</t>
    <rPh sb="0" eb="2">
      <t>ケンセツ</t>
    </rPh>
    <rPh sb="2" eb="4">
      <t>カンキョウ</t>
    </rPh>
    <rPh sb="6" eb="8">
      <t>カセン</t>
    </rPh>
    <rPh sb="8" eb="10">
      <t>サボウ</t>
    </rPh>
    <rPh sb="10" eb="11">
      <t>オヨ</t>
    </rPh>
    <rPh sb="12" eb="14">
      <t>カイガン</t>
    </rPh>
    <rPh sb="15" eb="17">
      <t>カイヨウ</t>
    </rPh>
    <phoneticPr fontId="5"/>
  </si>
  <si>
    <t>測量</t>
    <rPh sb="0" eb="2">
      <t>ソクリョウ</t>
    </rPh>
    <phoneticPr fontId="4"/>
  </si>
  <si>
    <t>河川砂防及び海岸・海洋</t>
    <rPh sb="0" eb="2">
      <t>カセン</t>
    </rPh>
    <rPh sb="2" eb="4">
      <t>サボウ</t>
    </rPh>
    <rPh sb="4" eb="5">
      <t>オヨ</t>
    </rPh>
    <rPh sb="6" eb="8">
      <t>カイガン</t>
    </rPh>
    <rPh sb="9" eb="11">
      <t>カイヨウ</t>
    </rPh>
    <phoneticPr fontId="4"/>
  </si>
  <si>
    <t>道路</t>
    <rPh sb="0" eb="2">
      <t>ドウロ</t>
    </rPh>
    <phoneticPr fontId="4"/>
  </si>
  <si>
    <t>鋼構造物及びコンクリート</t>
    <rPh sb="0" eb="1">
      <t>ハガネ</t>
    </rPh>
    <rPh sb="1" eb="4">
      <t>コウゾウブツ</t>
    </rPh>
    <rPh sb="4" eb="5">
      <t>オヨ</t>
    </rPh>
    <phoneticPr fontId="4"/>
  </si>
  <si>
    <t>鋼構造物及びコンクリート</t>
    <rPh sb="0" eb="4">
      <t>コウコウゾウブツ</t>
    </rPh>
    <rPh sb="4" eb="5">
      <t>オヨ</t>
    </rPh>
    <phoneticPr fontId="4"/>
  </si>
  <si>
    <t>河川砂防及び海岸・海洋かつ建設環境</t>
    <rPh sb="0" eb="2">
      <t>カセン</t>
    </rPh>
    <rPh sb="2" eb="4">
      <t>サボウ</t>
    </rPh>
    <rPh sb="4" eb="5">
      <t>オヨ</t>
    </rPh>
    <rPh sb="6" eb="8">
      <t>カイガン</t>
    </rPh>
    <rPh sb="9" eb="11">
      <t>カイヨウ</t>
    </rPh>
    <rPh sb="13" eb="15">
      <t>ケンセツ</t>
    </rPh>
    <rPh sb="15" eb="17">
      <t>カンキョウ</t>
    </rPh>
    <phoneticPr fontId="4"/>
  </si>
  <si>
    <t>造園</t>
    <rPh sb="0" eb="2">
      <t>ゾウエン</t>
    </rPh>
    <phoneticPr fontId="4"/>
  </si>
  <si>
    <t>道路</t>
    <rPh sb="0" eb="2">
      <t>ドウロ</t>
    </rPh>
    <phoneticPr fontId="9"/>
  </si>
  <si>
    <t>測量</t>
    <rPh sb="0" eb="2">
      <t>ソクリョウ</t>
    </rPh>
    <phoneticPr fontId="9"/>
  </si>
  <si>
    <t>鋼構造物及びコンクリート</t>
    <rPh sb="0" eb="12">
      <t>コウコ</t>
    </rPh>
    <phoneticPr fontId="9"/>
  </si>
  <si>
    <t>河川砂防及び海岸・海洋又は森林土木</t>
    <rPh sb="0" eb="11">
      <t>カセ</t>
    </rPh>
    <rPh sb="11" eb="12">
      <t>マタ</t>
    </rPh>
    <rPh sb="13" eb="15">
      <t>シンリン</t>
    </rPh>
    <rPh sb="15" eb="17">
      <t>ドボク</t>
    </rPh>
    <phoneticPr fontId="9"/>
  </si>
  <si>
    <t>鋼構造物及びコンクリート</t>
    <rPh sb="0" eb="12">
      <t>コウコ</t>
    </rPh>
    <phoneticPr fontId="22"/>
  </si>
  <si>
    <t>道路</t>
    <rPh sb="0" eb="2">
      <t>ドウロ</t>
    </rPh>
    <phoneticPr fontId="22"/>
  </si>
  <si>
    <t>測量</t>
    <rPh sb="0" eb="2">
      <t>ソクリョウ</t>
    </rPh>
    <phoneticPr fontId="22"/>
  </si>
  <si>
    <t>河川砂防及び海岸・海洋</t>
    <rPh sb="0" eb="2">
      <t>カセン</t>
    </rPh>
    <rPh sb="2" eb="4">
      <t>サボウ</t>
    </rPh>
    <rPh sb="4" eb="5">
      <t>オヨ</t>
    </rPh>
    <rPh sb="6" eb="8">
      <t>カイガン</t>
    </rPh>
    <rPh sb="9" eb="11">
      <t>カイヨウ</t>
    </rPh>
    <phoneticPr fontId="9"/>
  </si>
  <si>
    <t>河川砂防及び海岸・海洋</t>
    <rPh sb="0" eb="11">
      <t>カセ</t>
    </rPh>
    <phoneticPr fontId="9"/>
  </si>
  <si>
    <t>電気・電子</t>
    <rPh sb="0" eb="2">
      <t>デンキ</t>
    </rPh>
    <rPh sb="3" eb="5">
      <t>デンシ</t>
    </rPh>
    <phoneticPr fontId="9"/>
  </si>
  <si>
    <t>河川砂防及び海岸・海洋（砂防）</t>
    <rPh sb="0" eb="2">
      <t>カセン</t>
    </rPh>
    <rPh sb="2" eb="4">
      <t>サボウ</t>
    </rPh>
    <rPh sb="4" eb="5">
      <t>オヨ</t>
    </rPh>
    <rPh sb="6" eb="8">
      <t>カイガン</t>
    </rPh>
    <rPh sb="9" eb="11">
      <t>カイヨウ</t>
    </rPh>
    <rPh sb="12" eb="14">
      <t>サボウ</t>
    </rPh>
    <phoneticPr fontId="7"/>
  </si>
  <si>
    <t>河川砂防及び海岸・海洋（砂防）</t>
    <rPh sb="0" eb="2">
      <t>カセン</t>
    </rPh>
    <rPh sb="2" eb="4">
      <t>サボウ</t>
    </rPh>
    <rPh sb="4" eb="5">
      <t>オヨ</t>
    </rPh>
    <rPh sb="6" eb="8">
      <t>カイガン</t>
    </rPh>
    <rPh sb="9" eb="11">
      <t>カイヨウ</t>
    </rPh>
    <rPh sb="12" eb="14">
      <t>サボウ</t>
    </rPh>
    <phoneticPr fontId="6"/>
  </si>
  <si>
    <t>測量</t>
    <rPh sb="0" eb="2">
      <t>ソクリョウ</t>
    </rPh>
    <phoneticPr fontId="6"/>
  </si>
  <si>
    <t>道路</t>
    <rPh sb="0" eb="2">
      <t>ドウロ</t>
    </rPh>
    <phoneticPr fontId="6"/>
  </si>
  <si>
    <t>鋼構造物及びコンクリート</t>
    <rPh sb="0" eb="1">
      <t>ハガネ</t>
    </rPh>
    <rPh sb="1" eb="4">
      <t>コウゾウブツ</t>
    </rPh>
    <rPh sb="4" eb="5">
      <t>オヨ</t>
    </rPh>
    <phoneticPr fontId="6"/>
  </si>
  <si>
    <t>道路かつ河川砂防及び海岸・海洋（砂防）</t>
    <rPh sb="0" eb="2">
      <t>ドウロ</t>
    </rPh>
    <rPh sb="4" eb="6">
      <t>カセン</t>
    </rPh>
    <rPh sb="6" eb="8">
      <t>サボウ</t>
    </rPh>
    <rPh sb="8" eb="9">
      <t>オヨ</t>
    </rPh>
    <rPh sb="10" eb="12">
      <t>カイガン</t>
    </rPh>
    <rPh sb="13" eb="15">
      <t>カイヨウ</t>
    </rPh>
    <rPh sb="16" eb="18">
      <t>サボウ</t>
    </rPh>
    <phoneticPr fontId="6"/>
  </si>
  <si>
    <t>道路かつ電気・電子</t>
    <rPh sb="0" eb="2">
      <t>ドウロ</t>
    </rPh>
    <rPh sb="4" eb="6">
      <t>デンキ</t>
    </rPh>
    <rPh sb="7" eb="9">
      <t>デンシ</t>
    </rPh>
    <phoneticPr fontId="6"/>
  </si>
  <si>
    <t>道路かつ河川砂防及び海岸・海洋（砂防）</t>
    <rPh sb="0" eb="2">
      <t>ドウロ</t>
    </rPh>
    <rPh sb="16" eb="18">
      <t>サボウ</t>
    </rPh>
    <phoneticPr fontId="6"/>
  </si>
  <si>
    <t>道路かつ河川砂防及び海岸・海洋（海岸海洋）</t>
    <rPh sb="0" eb="2">
      <t>ドウロ</t>
    </rPh>
    <rPh sb="16" eb="18">
      <t>カイガン</t>
    </rPh>
    <rPh sb="18" eb="20">
      <t>カイヨウ</t>
    </rPh>
    <phoneticPr fontId="6"/>
  </si>
  <si>
    <t>河川砂防及び海岸・海洋（河川）</t>
    <rPh sb="0" eb="2">
      <t>カセン</t>
    </rPh>
    <rPh sb="2" eb="4">
      <t>サボウ</t>
    </rPh>
    <rPh sb="4" eb="5">
      <t>オヨ</t>
    </rPh>
    <rPh sb="6" eb="8">
      <t>カイガン</t>
    </rPh>
    <rPh sb="9" eb="11">
      <t>カイヨウ</t>
    </rPh>
    <rPh sb="12" eb="14">
      <t>カセン</t>
    </rPh>
    <phoneticPr fontId="6"/>
  </si>
  <si>
    <t>河川砂防及び海岸・海洋かつ道路</t>
    <rPh sb="0" eb="2">
      <t>カセン</t>
    </rPh>
    <rPh sb="2" eb="4">
      <t>サボウ</t>
    </rPh>
    <rPh sb="4" eb="5">
      <t>オヨ</t>
    </rPh>
    <rPh sb="6" eb="8">
      <t>カイガン</t>
    </rPh>
    <rPh sb="9" eb="11">
      <t>カイヨウ</t>
    </rPh>
    <rPh sb="13" eb="15">
      <t>ドウロ</t>
    </rPh>
    <phoneticPr fontId="5"/>
  </si>
  <si>
    <t>河川砂防及び海岸・海洋かつ建設環境</t>
    <rPh sb="0" eb="2">
      <t>カセン</t>
    </rPh>
    <rPh sb="2" eb="4">
      <t>サボウ</t>
    </rPh>
    <rPh sb="4" eb="5">
      <t>オヨ</t>
    </rPh>
    <rPh sb="6" eb="8">
      <t>カイガン</t>
    </rPh>
    <rPh sb="9" eb="11">
      <t>カイヨウ</t>
    </rPh>
    <rPh sb="13" eb="15">
      <t>ケンセツ</t>
    </rPh>
    <rPh sb="15" eb="17">
      <t>カンキョウ</t>
    </rPh>
    <phoneticPr fontId="5"/>
  </si>
  <si>
    <t>道路かつ河川砂防及び海岸・海洋</t>
    <rPh sb="0" eb="2">
      <t>ドウロ</t>
    </rPh>
    <rPh sb="4" eb="6">
      <t>カセン</t>
    </rPh>
    <rPh sb="6" eb="8">
      <t>サボウ</t>
    </rPh>
    <rPh sb="8" eb="9">
      <t>オヨ</t>
    </rPh>
    <rPh sb="10" eb="12">
      <t>カイガン</t>
    </rPh>
    <rPh sb="13" eb="15">
      <t>カイヨウ</t>
    </rPh>
    <phoneticPr fontId="5"/>
  </si>
  <si>
    <t>設備設計</t>
    <rPh sb="0" eb="2">
      <t>セツビ</t>
    </rPh>
    <rPh sb="2" eb="4">
      <t>セッケイ</t>
    </rPh>
    <phoneticPr fontId="5"/>
  </si>
  <si>
    <t>建築設計</t>
    <rPh sb="0" eb="2">
      <t>ケンチク</t>
    </rPh>
    <rPh sb="2" eb="4">
      <t>セッケイ</t>
    </rPh>
    <phoneticPr fontId="4"/>
  </si>
  <si>
    <t>建設環境</t>
    <rPh sb="0" eb="2">
      <t>ケンセツ</t>
    </rPh>
    <rPh sb="2" eb="4">
      <t>カンキョウ</t>
    </rPh>
    <phoneticPr fontId="4"/>
  </si>
  <si>
    <t>下水道（下水処理施設）</t>
    <rPh sb="0" eb="3">
      <t>ゲスイドウ</t>
    </rPh>
    <rPh sb="4" eb="6">
      <t>ゲスイ</t>
    </rPh>
    <rPh sb="6" eb="8">
      <t>ショリ</t>
    </rPh>
    <rPh sb="8" eb="10">
      <t>シセツ</t>
    </rPh>
    <phoneticPr fontId="5"/>
  </si>
  <si>
    <t>下水道</t>
    <rPh sb="0" eb="3">
      <t>ゲスイドウ</t>
    </rPh>
    <phoneticPr fontId="5"/>
  </si>
  <si>
    <t>下水道（下水処理施設）かつ建設環境</t>
    <rPh sb="0" eb="3">
      <t>ゲスイドウ</t>
    </rPh>
    <rPh sb="4" eb="6">
      <t>ゲスイ</t>
    </rPh>
    <rPh sb="6" eb="8">
      <t>ショリ</t>
    </rPh>
    <rPh sb="8" eb="10">
      <t>シセツ</t>
    </rPh>
    <rPh sb="13" eb="15">
      <t>ケンセツ</t>
    </rPh>
    <rPh sb="15" eb="17">
      <t>カンキョウ</t>
    </rPh>
    <phoneticPr fontId="4"/>
  </si>
  <si>
    <t>下水道かつ水産土木かつ建設環境</t>
    <rPh sb="0" eb="3">
      <t>ゲスイドウ</t>
    </rPh>
    <rPh sb="5" eb="7">
      <t>スイサン</t>
    </rPh>
    <rPh sb="7" eb="9">
      <t>ドボク</t>
    </rPh>
    <rPh sb="11" eb="13">
      <t>ケンセツ</t>
    </rPh>
    <rPh sb="13" eb="15">
      <t>カンキョウ</t>
    </rPh>
    <phoneticPr fontId="4"/>
  </si>
  <si>
    <t>建設環境（環境調査・計画）かつ下水道（下水処理施設）</t>
    <rPh sb="0" eb="2">
      <t>ケンセツ</t>
    </rPh>
    <rPh sb="2" eb="4">
      <t>カンキョウ</t>
    </rPh>
    <rPh sb="5" eb="7">
      <t>カンキョウ</t>
    </rPh>
    <rPh sb="7" eb="9">
      <t>チョウサ</t>
    </rPh>
    <rPh sb="10" eb="12">
      <t>ケイカク</t>
    </rPh>
    <rPh sb="15" eb="18">
      <t>ゲスイドウ</t>
    </rPh>
    <rPh sb="19" eb="21">
      <t>ゲスイ</t>
    </rPh>
    <rPh sb="21" eb="23">
      <t>ショリ</t>
    </rPh>
    <rPh sb="23" eb="25">
      <t>シセツ</t>
    </rPh>
    <phoneticPr fontId="4"/>
  </si>
  <si>
    <t>下水道</t>
  </si>
  <si>
    <t>下水道</t>
    <rPh sb="0" eb="3">
      <t>ゲスイドウ</t>
    </rPh>
    <phoneticPr fontId="4"/>
  </si>
  <si>
    <t>建築設計</t>
    <rPh sb="0" eb="4">
      <t>ケンチクセッケイ</t>
    </rPh>
    <phoneticPr fontId="4"/>
  </si>
  <si>
    <t>設備設計</t>
    <rPh sb="0" eb="2">
      <t>セツビ</t>
    </rPh>
    <rPh sb="2" eb="4">
      <t>セッケイ</t>
    </rPh>
    <phoneticPr fontId="4"/>
  </si>
  <si>
    <t>設備設計</t>
    <rPh sb="0" eb="2">
      <t>セツビ</t>
    </rPh>
    <phoneticPr fontId="4"/>
  </si>
  <si>
    <t>都市計画及び地方計画</t>
  </si>
  <si>
    <t>土質及び基礎かつ地質</t>
  </si>
  <si>
    <t>道路</t>
    <phoneticPr fontId="7"/>
  </si>
  <si>
    <t>海老名市門沢橋一丁目他～厚木市戸田地内</t>
    <rPh sb="0" eb="4">
      <t>エビナシ</t>
    </rPh>
    <rPh sb="4" eb="6">
      <t>カドサワ</t>
    </rPh>
    <rPh sb="6" eb="7">
      <t>ハシ</t>
    </rPh>
    <rPh sb="7" eb="10">
      <t>イッチョウメ</t>
    </rPh>
    <rPh sb="10" eb="11">
      <t>ホカ</t>
    </rPh>
    <rPh sb="12" eb="15">
      <t>アツギシ</t>
    </rPh>
    <rPh sb="15" eb="17">
      <t>トダ</t>
    </rPh>
    <rPh sb="17" eb="18">
      <t>チ</t>
    </rPh>
    <rPh sb="18" eb="19">
      <t>ナイ</t>
    </rPh>
    <phoneticPr fontId="4"/>
  </si>
  <si>
    <t>相模原市緑区千木良地先他</t>
    <rPh sb="6" eb="9">
      <t>チギラ</t>
    </rPh>
    <rPh sb="11" eb="12">
      <t>ホカ</t>
    </rPh>
    <phoneticPr fontId="4"/>
  </si>
  <si>
    <t>小田原市穴部～蓮正寺地内</t>
    <rPh sb="0" eb="4">
      <t>オダワラシ</t>
    </rPh>
    <rPh sb="4" eb="6">
      <t>アナベ</t>
    </rPh>
    <rPh sb="7" eb="10">
      <t>レンショウジ</t>
    </rPh>
    <rPh sb="10" eb="12">
      <t>チナイ</t>
    </rPh>
    <phoneticPr fontId="6"/>
  </si>
  <si>
    <t>横浜市栄区鍛冶ケ谷町地内他</t>
    <rPh sb="0" eb="3">
      <t>ヨコハマシ</t>
    </rPh>
    <rPh sb="3" eb="5">
      <t>サカエク</t>
    </rPh>
    <rPh sb="5" eb="7">
      <t>カジ</t>
    </rPh>
    <rPh sb="8" eb="9">
      <t>タニ</t>
    </rPh>
    <rPh sb="9" eb="10">
      <t>チョウ</t>
    </rPh>
    <rPh sb="10" eb="11">
      <t>チ</t>
    </rPh>
    <rPh sb="11" eb="12">
      <t>ナイ</t>
    </rPh>
    <rPh sb="12" eb="13">
      <t>ホカ</t>
    </rPh>
    <phoneticPr fontId="5"/>
  </si>
  <si>
    <t>堀ノ内町2丁目南地区他</t>
    <rPh sb="0" eb="1">
      <t>ホリ</t>
    </rPh>
    <rPh sb="2" eb="3">
      <t>ウチ</t>
    </rPh>
    <rPh sb="3" eb="4">
      <t>チョウ</t>
    </rPh>
    <rPh sb="5" eb="7">
      <t>チョウメ</t>
    </rPh>
    <rPh sb="7" eb="8">
      <t>ミナミ</t>
    </rPh>
    <rPh sb="8" eb="10">
      <t>チク</t>
    </rPh>
    <rPh sb="10" eb="11">
      <t>ホカ</t>
    </rPh>
    <phoneticPr fontId="5"/>
  </si>
  <si>
    <t>令和3年度　急傾斜地崩壊対策工事　公共（その１６）県単（その２）　令和４年度　急傾斜地崩壊対策工事　公共（その２４）県単（その３９）合併　測量業務委託</t>
    <rPh sb="0" eb="2">
      <t>レイワ</t>
    </rPh>
    <rPh sb="3" eb="5">
      <t>ネンド</t>
    </rPh>
    <rPh sb="6" eb="9">
      <t>キュウケイシャ</t>
    </rPh>
    <rPh sb="9" eb="10">
      <t>チ</t>
    </rPh>
    <rPh sb="10" eb="12">
      <t>ホウカイ</t>
    </rPh>
    <rPh sb="12" eb="14">
      <t>タイサク</t>
    </rPh>
    <rPh sb="14" eb="16">
      <t>コウジ</t>
    </rPh>
    <rPh sb="17" eb="19">
      <t>コウキョウ</t>
    </rPh>
    <rPh sb="25" eb="26">
      <t>ケン</t>
    </rPh>
    <rPh sb="26" eb="27">
      <t>タン</t>
    </rPh>
    <rPh sb="33" eb="35">
      <t>レイワ</t>
    </rPh>
    <rPh sb="36" eb="38">
      <t>ネンド</t>
    </rPh>
    <rPh sb="39" eb="40">
      <t>キュウ</t>
    </rPh>
    <rPh sb="40" eb="43">
      <t>ケイシャチ</t>
    </rPh>
    <rPh sb="43" eb="45">
      <t>ホウカイ</t>
    </rPh>
    <rPh sb="45" eb="47">
      <t>タイサク</t>
    </rPh>
    <rPh sb="47" eb="49">
      <t>コウジ</t>
    </rPh>
    <rPh sb="50" eb="52">
      <t>コウキョウ</t>
    </rPh>
    <rPh sb="58" eb="59">
      <t>ケン</t>
    </rPh>
    <rPh sb="59" eb="60">
      <t>タン</t>
    </rPh>
    <rPh sb="66" eb="68">
      <t>ガッペイ</t>
    </rPh>
    <rPh sb="69" eb="71">
      <t>ソクリョウ</t>
    </rPh>
    <rPh sb="71" eb="73">
      <t>ギョウム</t>
    </rPh>
    <rPh sb="73" eb="75">
      <t>イタク</t>
    </rPh>
    <phoneticPr fontId="5"/>
  </si>
  <si>
    <t>六浦東1丁目南地区他</t>
    <rPh sb="0" eb="2">
      <t>ムツウラ</t>
    </rPh>
    <rPh sb="2" eb="3">
      <t>ヒガシ</t>
    </rPh>
    <rPh sb="4" eb="6">
      <t>チョウメ</t>
    </rPh>
    <rPh sb="6" eb="7">
      <t>ミナミ</t>
    </rPh>
    <rPh sb="7" eb="9">
      <t>チク</t>
    </rPh>
    <rPh sb="9" eb="10">
      <t>ホカ</t>
    </rPh>
    <phoneticPr fontId="5"/>
  </si>
  <si>
    <t>横浜市保土ケ谷区西久保町地内他</t>
    <rPh sb="0" eb="14">
      <t>ヨ</t>
    </rPh>
    <rPh sb="14" eb="15">
      <t>ホカ</t>
    </rPh>
    <phoneticPr fontId="5"/>
  </si>
  <si>
    <t>令和３年度　河川改修工事（県単）72-3　令和４年度河川修繕工事　県単（その55）合併　（仮称）金井第二遊水地詳細設計業務委託</t>
    <rPh sb="0" eb="2">
      <t>レイワ</t>
    </rPh>
    <rPh sb="3" eb="5">
      <t>ネンド</t>
    </rPh>
    <rPh sb="21" eb="23">
      <t>レイワ</t>
    </rPh>
    <rPh sb="24" eb="26">
      <t>ネンド</t>
    </rPh>
    <rPh sb="26" eb="28">
      <t>カセン</t>
    </rPh>
    <rPh sb="28" eb="30">
      <t>シュウゼン</t>
    </rPh>
    <rPh sb="30" eb="32">
      <t>コウジ</t>
    </rPh>
    <rPh sb="33" eb="34">
      <t>ケン</t>
    </rPh>
    <rPh sb="34" eb="35">
      <t>タン</t>
    </rPh>
    <rPh sb="41" eb="43">
      <t>ガッペイ</t>
    </rPh>
    <rPh sb="45" eb="47">
      <t>カショウ</t>
    </rPh>
    <phoneticPr fontId="5"/>
  </si>
  <si>
    <t>愛甲郡愛川町半原3390</t>
    <rPh sb="0" eb="6">
      <t>アイコウグンアイカワマチ</t>
    </rPh>
    <rPh sb="6" eb="8">
      <t>ハンバラ</t>
    </rPh>
    <phoneticPr fontId="4"/>
  </si>
  <si>
    <t>営業種目</t>
    <rPh sb="0" eb="2">
      <t>エイギョウ</t>
    </rPh>
    <rPh sb="2" eb="4">
      <t>シュモク</t>
    </rPh>
    <phoneticPr fontId="7"/>
  </si>
  <si>
    <t>測量</t>
    <phoneticPr fontId="5"/>
  </si>
  <si>
    <t>地質調査(機器を用いる地質分析等)</t>
  </si>
  <si>
    <t>地質</t>
    <phoneticPr fontId="7"/>
  </si>
  <si>
    <t>有限会社サーベイオキーズ</t>
  </si>
  <si>
    <t>有限会社府川測量事務所</t>
  </si>
  <si>
    <t>有限会社七一三測量社</t>
  </si>
  <si>
    <t>有限会社長友測量</t>
  </si>
  <si>
    <t>有限会社理工社</t>
  </si>
  <si>
    <t>有限会社オーヤマプランニング</t>
  </si>
  <si>
    <t>有限会社プロフィット測量</t>
  </si>
  <si>
    <t>有限会社江藤測量</t>
  </si>
  <si>
    <t>有限会社あゆみ測量設計</t>
  </si>
  <si>
    <t>有限会社アース測量</t>
  </si>
  <si>
    <t>有限会社五十鈴測量工務店</t>
  </si>
  <si>
    <t>有限会社磐城</t>
  </si>
  <si>
    <t>有限会社山口測量コンサルタント</t>
  </si>
  <si>
    <t>有限会社富士測量事務所</t>
  </si>
  <si>
    <t>有限会社浅田測量設計事務所</t>
  </si>
  <si>
    <t>有限会社湘洋測量設計</t>
  </si>
  <si>
    <t>有限会社成栄測量</t>
  </si>
  <si>
    <t>有限会社ハタ測量</t>
  </si>
  <si>
    <t>有限会社髙橋測量設計事務所</t>
  </si>
  <si>
    <t>興亜測量有限会社</t>
  </si>
  <si>
    <t>福山測量設計有限会社</t>
  </si>
  <si>
    <t>有限会社藤井測量設計</t>
  </si>
  <si>
    <t>有限会社内原調査設計</t>
  </si>
  <si>
    <t>有限会社日建測量</t>
  </si>
  <si>
    <t>有限会社城山開発</t>
  </si>
  <si>
    <t>有限会社三協測量設計</t>
  </si>
  <si>
    <t>有限会社岡本測量設計</t>
  </si>
  <si>
    <t>有限会社ケーツー測量</t>
  </si>
  <si>
    <t>有限会社西湘測量設計事務所</t>
  </si>
  <si>
    <t>有限会社アシガラ測量</t>
  </si>
  <si>
    <t>有限会社茜測量設計</t>
  </si>
  <si>
    <t>有限会社アヤコンサルタント</t>
  </si>
  <si>
    <t>有限会社山海測量</t>
  </si>
  <si>
    <t>有限会社ライズサーベイ</t>
  </si>
  <si>
    <t>有限会社清光測量</t>
  </si>
  <si>
    <t>有限会社新富測建</t>
  </si>
  <si>
    <t>有限会社アーバン測量設計</t>
  </si>
  <si>
    <t>有限会社石井測量設計事務所</t>
  </si>
  <si>
    <t>有限会社ランド・プランニング</t>
  </si>
  <si>
    <t>有限会社ランド・プラニング</t>
  </si>
  <si>
    <t>有限会社江崎測量設計社</t>
  </si>
  <si>
    <t>川崎測量有限会社</t>
  </si>
  <si>
    <t>有限会社ＧＴ企画</t>
  </si>
  <si>
    <t>有限会社水谷建築設計事務所</t>
  </si>
  <si>
    <t>有限会社協和建築設計事務所</t>
  </si>
  <si>
    <t>有限会社清田育男計画設計工房</t>
  </si>
  <si>
    <t>有限会社ビックダム</t>
  </si>
  <si>
    <t>有限会社久保寺敏郎都市・建築設計事務所</t>
  </si>
  <si>
    <t>有限会社小倉一級建築士事務所</t>
  </si>
  <si>
    <t>有限会社建築設備設計纏企画</t>
  </si>
  <si>
    <t>株式会社エヌケー新土木研究所</t>
  </si>
  <si>
    <t>株式会社横浜環境地質</t>
  </si>
  <si>
    <t>株式会社カナコン</t>
  </si>
  <si>
    <t>株式会社日建技術コンサルタント</t>
  </si>
  <si>
    <t>株式会社相信設計</t>
  </si>
  <si>
    <t>株式会社クリエート</t>
  </si>
  <si>
    <t>株式会社アジア共同設計コンサルタント</t>
  </si>
  <si>
    <t>国際航業株式会社</t>
  </si>
  <si>
    <t>株式会社復建技術コンサルタント</t>
  </si>
  <si>
    <t>株式会社椿</t>
  </si>
  <si>
    <t>株式会社共和技術コンサルタンツ</t>
  </si>
  <si>
    <t>株式会社辰巳測量設計</t>
  </si>
  <si>
    <t>株式会社横浜ジオレスト</t>
  </si>
  <si>
    <t>株式会社エイト日本技術開発</t>
  </si>
  <si>
    <t>株式会社日本インシーク</t>
  </si>
  <si>
    <t>葉山観光開発株式会社</t>
  </si>
  <si>
    <t>アジア航測株式会社</t>
  </si>
  <si>
    <t>サンコーコンサルタント株式会社</t>
  </si>
  <si>
    <t>株式会社建設技術研究所</t>
  </si>
  <si>
    <t>三井共同建設コンサルタント株式会社</t>
  </si>
  <si>
    <t>株式会社オルビットプラン</t>
  </si>
  <si>
    <t>株式会社川坂コンサルタント</t>
  </si>
  <si>
    <t>株式会社豊栄</t>
  </si>
  <si>
    <t>株式会社創和技術</t>
  </si>
  <si>
    <t>株式会社横浜テクノス</t>
  </si>
  <si>
    <t>株式会社オリエンタルコンサルタンツ</t>
  </si>
  <si>
    <t>太平測量設計株式会社</t>
  </si>
  <si>
    <t>株式会社アテラ</t>
  </si>
  <si>
    <t>大日本コンサルタント株式会社</t>
  </si>
  <si>
    <t>日本シビックコンサルタント株式会社</t>
  </si>
  <si>
    <t>日本エンジニアリング株式会社</t>
  </si>
  <si>
    <t>株式会社飛田測量</t>
  </si>
  <si>
    <t>株式会社ダイヤコンサルタント</t>
  </si>
  <si>
    <t>八千代エンジニヤリング株式会社</t>
  </si>
  <si>
    <t>復建調査設計株式会社</t>
  </si>
  <si>
    <t>株式会社協和コンサルタンツ</t>
  </si>
  <si>
    <t>日本工営株式会社</t>
  </si>
  <si>
    <t>日本工営都市空間株式会社</t>
  </si>
  <si>
    <t>応用地質株式会社</t>
  </si>
  <si>
    <t>株式会社建設技術コンサルタント</t>
  </si>
  <si>
    <t>株式会社技研コンサルタント</t>
  </si>
  <si>
    <t>株式会社創和測量コンサルタンツ</t>
  </si>
  <si>
    <t>日本設計株式会社</t>
  </si>
  <si>
    <t>葉山測地株式会社</t>
  </si>
  <si>
    <t>株式会社ぎんが</t>
  </si>
  <si>
    <t>勝部測量設計株式会社</t>
  </si>
  <si>
    <t>株式会社大地測量設計</t>
  </si>
  <si>
    <t>株式会社長大</t>
  </si>
  <si>
    <t>株式会社中央測量</t>
  </si>
  <si>
    <t>株式会社相建エンジニアリング</t>
  </si>
  <si>
    <t>神奈川調査設計株式会社</t>
  </si>
  <si>
    <t>株式会社土質基礎研究所</t>
  </si>
  <si>
    <t>株式会社湘南</t>
  </si>
  <si>
    <t>横浜エンジニアリング株式会社</t>
  </si>
  <si>
    <t>パシフィックコンサルタンツ株式会社</t>
  </si>
  <si>
    <t>日本都市整備株式会社</t>
  </si>
  <si>
    <t>飯田測量設計株式会社</t>
  </si>
  <si>
    <t>株式会社日本構造橋梁研究所</t>
  </si>
  <si>
    <t>株式会社東光コンサルタンツ</t>
  </si>
  <si>
    <t>株式会社神奈川地質</t>
  </si>
  <si>
    <t>地球技術開発株式会社</t>
  </si>
  <si>
    <t>西部測量設計株式会社</t>
  </si>
  <si>
    <t>株式会社ティープランニング一級建築士事務所</t>
  </si>
  <si>
    <t>株式会社横浜ソイルリサーチ</t>
  </si>
  <si>
    <t>明和測量設計株式会社</t>
  </si>
  <si>
    <t>株式会社テイコク</t>
  </si>
  <si>
    <t>いであ株式会社</t>
  </si>
  <si>
    <t>株式会社建設環境研究所</t>
  </si>
  <si>
    <t>中央復建コンサルタンツ株式会社</t>
  </si>
  <si>
    <t>株式会社森緑地設計事務所</t>
  </si>
  <si>
    <t>株式会社ソイル・エング</t>
  </si>
  <si>
    <t>株式会社湘南都市総合研究所</t>
  </si>
  <si>
    <t>株式会社フジヤマ</t>
  </si>
  <si>
    <t>普川測量株式会社</t>
  </si>
  <si>
    <t>株式会社オオバ</t>
  </si>
  <si>
    <t>東湘測量設計株式会社</t>
  </si>
  <si>
    <t>株式会社湘南ウィステリア</t>
  </si>
  <si>
    <t>中野設計工務株式会社</t>
  </si>
  <si>
    <t>株式会社ジェーエステック</t>
  </si>
  <si>
    <t>株式会社セア・プラス</t>
  </si>
  <si>
    <t>八千代エンジニアリング株式会社</t>
  </si>
  <si>
    <t>株式会社エコー</t>
  </si>
  <si>
    <t>株式会社矢野建築設計事務所</t>
  </si>
  <si>
    <t>日本土木設計株式会社</t>
  </si>
  <si>
    <t>株式会社日新測量設計</t>
  </si>
  <si>
    <t>東京コンサルタンツ株式会社</t>
  </si>
  <si>
    <t>株式会社コーセツコンサルタント</t>
  </si>
  <si>
    <t>三枝測量設計株式会社</t>
  </si>
  <si>
    <t>角田測量設計株式会社</t>
  </si>
  <si>
    <t>大栄測量設計株式会社</t>
  </si>
  <si>
    <t>株式会社難波設計事務所</t>
  </si>
  <si>
    <t>株式会社ドーコン横浜事務所</t>
  </si>
  <si>
    <t>柴胡の原地質コンサルタント株式会社</t>
  </si>
  <si>
    <t>株式会社八鍬測量設計</t>
  </si>
  <si>
    <t>厚木測量設計株式会社</t>
  </si>
  <si>
    <t>株式会社日本海コンサルタント</t>
  </si>
  <si>
    <t>西山測量株式会社</t>
  </si>
  <si>
    <t>株式会社サーベルス</t>
  </si>
  <si>
    <t>株式会社ニッケン</t>
  </si>
  <si>
    <t>日本総合技術開発株式会社</t>
  </si>
  <si>
    <t>桂測量設計株式会社</t>
  </si>
  <si>
    <t>渋谷測量株式会社</t>
  </si>
  <si>
    <t>株式会社拓進工営</t>
  </si>
  <si>
    <t>株式会社津久井サーベイ</t>
  </si>
  <si>
    <t>株式会社アーバングラフィック</t>
  </si>
  <si>
    <t>井上測量設計株式会社</t>
  </si>
  <si>
    <t>株式会社小橋</t>
  </si>
  <si>
    <t>株式会社高島テクノロジーセンター</t>
  </si>
  <si>
    <t>測建株式会社</t>
  </si>
  <si>
    <t>株式会社細野測量</t>
  </si>
  <si>
    <t>株式会社東邦測量</t>
  </si>
  <si>
    <t>株式会社三計</t>
  </si>
  <si>
    <t>国土防災技術株式会社</t>
  </si>
  <si>
    <t>株式会社トーニチコンサルタント</t>
  </si>
  <si>
    <t>東洋技研コンサルタント株式会社</t>
  </si>
  <si>
    <t>開発虎ノ門コンサルタント株式会社</t>
  </si>
  <si>
    <t>株式会社ケンセイコンサルタント</t>
  </si>
  <si>
    <t>株式会社大東</t>
  </si>
  <si>
    <t>株式会社ニュージェック</t>
  </si>
  <si>
    <t>中央開発株式会社</t>
  </si>
  <si>
    <t>株式会社スリーエスコンサルタンツ</t>
  </si>
  <si>
    <t>三洋測量設計株式会社</t>
  </si>
  <si>
    <t>大日コンサルタント株式会社</t>
  </si>
  <si>
    <t>富士箱根測量株式会社</t>
  </si>
  <si>
    <t>株式会社湘南測量設計</t>
  </si>
  <si>
    <t>株式会社アミック</t>
  </si>
  <si>
    <t>株式会社ジャスト</t>
  </si>
  <si>
    <t>ＪＲ東日本コンサルタンツ株式会社</t>
  </si>
  <si>
    <t>株式会社城山測量設計</t>
  </si>
  <si>
    <t>株式会社岩田幸司設計事務所</t>
  </si>
  <si>
    <t>株式会社鈴木組</t>
  </si>
  <si>
    <t>株式会社アトラス</t>
  </si>
  <si>
    <t>株式会社横浜コンサルティングセンター</t>
  </si>
  <si>
    <t>株式会社山下地質コンサルタント</t>
  </si>
  <si>
    <t>株式会社環研</t>
  </si>
  <si>
    <t>昭和測量設計株式会社</t>
  </si>
  <si>
    <t>株式会社エース</t>
  </si>
  <si>
    <t>日建コンサルタンツ株式会社</t>
  </si>
  <si>
    <t>株式会社トーアテック</t>
  </si>
  <si>
    <t>シグマ測量設計株式会社</t>
  </si>
  <si>
    <t>株式会社北海ボーリング</t>
  </si>
  <si>
    <t>和晃測量株式会社</t>
  </si>
  <si>
    <t>砂防エンジニアリング株式会社</t>
  </si>
  <si>
    <t>株式会社東洋設計</t>
  </si>
  <si>
    <t>株式会社アイエー測量設計</t>
  </si>
  <si>
    <t>ラソス株式会社</t>
  </si>
  <si>
    <t>東京レコン株式会社</t>
  </si>
  <si>
    <t>みつば測量株式会社</t>
  </si>
  <si>
    <t>安武測量設計株式会社</t>
  </si>
  <si>
    <t>株式会社新和設計</t>
  </si>
  <si>
    <t>株式会社川久保企画</t>
  </si>
  <si>
    <t>株式会社第一測量</t>
  </si>
  <si>
    <t>ツルミ技術株式会社</t>
  </si>
  <si>
    <t>株式会社セイコー測量</t>
  </si>
  <si>
    <t>株式会社間瀬コンサルタント</t>
  </si>
  <si>
    <t>株式会社エクサム</t>
  </si>
  <si>
    <t>株式会社カワコン</t>
  </si>
  <si>
    <t>株式会社三和</t>
  </si>
  <si>
    <t>株式会社エムツーコン</t>
  </si>
  <si>
    <t>株式会社森下測量設計</t>
  </si>
  <si>
    <t>株式会社ランズ計画研究所</t>
  </si>
  <si>
    <t>いわた環境計画株式会社</t>
  </si>
  <si>
    <t>株式会社エム建築事務所</t>
  </si>
  <si>
    <t>株式会社パスコ</t>
  </si>
  <si>
    <t>中央コンサルタンツ株式会社</t>
  </si>
  <si>
    <t>株式会社日水コン</t>
  </si>
  <si>
    <t>株式会社日本水工コンサルタント</t>
  </si>
  <si>
    <t>株式会社東京設計事務所</t>
  </si>
  <si>
    <t>内外エンジニアリング株式会社</t>
  </si>
  <si>
    <t>株式会社小林建築事務所</t>
  </si>
  <si>
    <t>株式会社タツミ設計</t>
  </si>
  <si>
    <t>株式会社奥野設計</t>
  </si>
  <si>
    <t>株式会社創信建築事務所</t>
  </si>
  <si>
    <t>鈴木設計株式会社</t>
  </si>
  <si>
    <t>株式会社アベ設計</t>
  </si>
  <si>
    <t>株式会社田辺設計</t>
  </si>
  <si>
    <t>株式会社建光設計</t>
  </si>
  <si>
    <t>株式会社国設計</t>
  </si>
  <si>
    <t>株式会社シグマ建築企画</t>
  </si>
  <si>
    <t>株式会社エー・アンド・エー建築計画研究所</t>
  </si>
  <si>
    <t>株式会社湘南設計</t>
  </si>
  <si>
    <t>Ｋｅｎ’ｓＨｏｕｓｅ株式会社</t>
  </si>
  <si>
    <t>株式会社青葉忠之建築設計事務所</t>
  </si>
  <si>
    <t>株式会社タック都市開発研究所</t>
  </si>
  <si>
    <t>株式会社アイマーク</t>
  </si>
  <si>
    <t>株式会社三和設計</t>
  </si>
  <si>
    <t>株式会社ケー・アール建築研究所</t>
  </si>
  <si>
    <t>株式会社二十一設計</t>
  </si>
  <si>
    <t>株式会社前川建築設計事務所</t>
  </si>
  <si>
    <t>株式会社政所設計</t>
  </si>
  <si>
    <t>株式会社川瀬設備設計事務所</t>
  </si>
  <si>
    <t>株式会社ＭＩＣＬＵＳ</t>
  </si>
  <si>
    <t>株式会社三浦設計室</t>
  </si>
  <si>
    <t>株式会社一級建築士事務所ＤＥＮ－Ａ</t>
  </si>
  <si>
    <t>株式会社ティーフォーピー</t>
  </si>
  <si>
    <t>株式会社エヌアイティ建築事務所</t>
  </si>
  <si>
    <t>株式会社岸設計</t>
  </si>
  <si>
    <t>株式会社佐藤清建築設計事務所</t>
  </si>
  <si>
    <t>株式会社西山建築設計事務所</t>
  </si>
  <si>
    <t>株式会社ユー・アール・ユー総合研究所</t>
  </si>
  <si>
    <t>株式会社日創設計</t>
  </si>
  <si>
    <t>株式会社佐々木設計</t>
  </si>
  <si>
    <t>株式会社日本環境設計</t>
  </si>
  <si>
    <t>株式会社多摩設計</t>
  </si>
  <si>
    <t>株式会社日生建築計画研究所</t>
  </si>
  <si>
    <t>株式会社地盤コンサルタンツ</t>
  </si>
  <si>
    <t>株式会社ソイルシステム</t>
  </si>
  <si>
    <t>株式会社ユニバァサル設計</t>
  </si>
  <si>
    <t>ジオ・サーチ株式会社社長</t>
  </si>
  <si>
    <t>一般財団法人土木研究センター</t>
  </si>
  <si>
    <t>一般財団法人土木研究センター</t>
    <phoneticPr fontId="9"/>
  </si>
  <si>
    <t>公益財団法人神奈川県都市整備技術センター</t>
  </si>
  <si>
    <t>公益財団法人神奈川県都市整備技術センター</t>
    <phoneticPr fontId="9"/>
  </si>
  <si>
    <t>合資会社アーバンクルー</t>
  </si>
  <si>
    <t>河川砂防及び海岸・海洋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</si>
</sst>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00"/>
    <numFmt numFmtId="179" formatCode="[$-411]ggge&quot;年&quot;m&quot;月&quot;d&quot;日&quot;;@"/>
  </numFmts>
  <fonts count="39">
    <font>
      <sz val="14"/>
      <name val="ＭＳ 明朝"/>
      <family val="1"/>
      <charset val="128"/>
    </font>
    <font>
      <sz val="12"/>
      <color theme="1"/>
      <name val="ＭＳ 明朝"/>
      <family val="2"/>
      <charset val="128"/>
    </font>
    <font>
      <sz val="10"/>
      <name val="ＭＳ 明朝"/>
      <family val="1"/>
      <charset val="128"/>
    </font>
    <font>
      <sz val="7"/>
      <name val="ＭＳ Ｐ明朝"/>
      <family val="1"/>
      <charset val="128"/>
    </font>
    <font>
      <sz val="14"/>
      <name val="ＭＳ 明朝"/>
      <family val="1"/>
      <charset val="128"/>
    </font>
    <font>
      <sz val="12"/>
      <name val="ＭＳ 明朝"/>
      <family val="1"/>
      <charset val="128"/>
    </font>
    <font>
      <sz val="9"/>
      <color indexed="81"/>
      <name val="ＭＳ Ｐゴシック"/>
      <family val="3"/>
      <charset val="128"/>
    </font>
    <font>
      <sz val="7"/>
      <name val="ＭＳ 明朝"/>
      <family val="1"/>
      <charset val="128"/>
    </font>
    <font>
      <sz val="6"/>
      <name val="ＭＳ Ｐ明朝"/>
      <family val="1"/>
      <charset val="128"/>
    </font>
    <font>
      <sz val="16"/>
      <name val="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0"/>
      <color indexed="8"/>
      <name val="ＭＳ 明朝"/>
      <family val="1"/>
      <charset val="128"/>
    </font>
    <font>
      <sz val="18"/>
      <color indexed="8"/>
      <name val="ＭＳ 明朝"/>
      <family val="1"/>
      <charset val="128"/>
    </font>
    <font>
      <sz val="11"/>
      <color indexed="12"/>
      <name val="ＭＳ 明朝"/>
      <family val="1"/>
      <charset val="128"/>
    </font>
    <font>
      <sz val="12"/>
      <name val="ＭＳ ゴシック"/>
      <family val="3"/>
      <charset val="128"/>
    </font>
    <font>
      <sz val="12"/>
      <color indexed="8"/>
      <name val="ＭＳ ゴシック"/>
      <family val="3"/>
      <charset val="128"/>
    </font>
    <font>
      <sz val="11"/>
      <color indexed="10"/>
      <name val="ＭＳ 明朝"/>
      <family val="1"/>
      <charset val="128"/>
    </font>
    <font>
      <sz val="14"/>
      <color rgb="FFFF0000"/>
      <name val="ＭＳ 明朝"/>
      <family val="1"/>
      <charset val="128"/>
    </font>
    <font>
      <sz val="12"/>
      <color rgb="FFFF0000"/>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b/>
      <sz val="16"/>
      <color indexed="8"/>
      <name val="ＭＳ Ｐゴシック"/>
      <family val="3"/>
      <charset val="128"/>
      <scheme val="minor"/>
    </font>
    <font>
      <b/>
      <sz val="12"/>
      <color indexed="8"/>
      <name val="ＭＳ Ｐゴシック"/>
      <family val="3"/>
      <charset val="128"/>
      <scheme val="minor"/>
    </font>
    <font>
      <b/>
      <sz val="16"/>
      <color rgb="FFFF0000"/>
      <name val="ＭＳ Ｐゴシック"/>
      <family val="3"/>
      <charset val="128"/>
      <scheme val="minor"/>
    </font>
    <font>
      <sz val="12"/>
      <color rgb="FF006100"/>
      <name val="ＭＳ 明朝"/>
      <family val="2"/>
      <charset val="128"/>
    </font>
    <font>
      <b/>
      <sz val="12"/>
      <color rgb="FF3F3F3F"/>
      <name val="ＭＳ 明朝"/>
      <family val="2"/>
      <charset val="128"/>
    </font>
    <font>
      <sz val="12"/>
      <color rgb="FFFA7D00"/>
      <name val="ＭＳ 明朝"/>
      <family val="2"/>
      <charset val="128"/>
    </font>
    <font>
      <sz val="14"/>
      <color theme="1"/>
      <name val="ＭＳ 明朝"/>
      <family val="2"/>
      <charset val="128"/>
    </font>
    <font>
      <sz val="12"/>
      <color theme="0"/>
      <name val="ＭＳ 明朝"/>
      <family val="1"/>
      <charset val="128"/>
    </font>
    <font>
      <u/>
      <sz val="12"/>
      <color theme="1"/>
      <name val="ＭＳ 明朝"/>
      <family val="1"/>
      <charset val="128"/>
    </font>
    <font>
      <sz val="12"/>
      <color theme="1"/>
      <name val="ＭＳ 明朝"/>
      <family val="1"/>
      <charset val="128"/>
    </font>
    <font>
      <sz val="6"/>
      <name val="ＭＳ Ｐゴシック"/>
      <family val="3"/>
      <charset val="128"/>
    </font>
    <font>
      <sz val="12"/>
      <color rgb="FF222222"/>
      <name val="ＭＳ 明朝"/>
      <family val="1"/>
      <charset val="128"/>
    </font>
    <font>
      <sz val="14"/>
      <color rgb="FF000000"/>
      <name val="ＭＳ Ｐゴシック"/>
      <family val="3"/>
      <charset val="128"/>
    </font>
    <font>
      <b/>
      <sz val="15"/>
      <color theme="3"/>
      <name val="ＭＳ 明朝"/>
      <family val="2"/>
      <charset val="128"/>
    </font>
    <font>
      <b/>
      <sz val="12"/>
      <color theme="1"/>
      <name val="ＭＳ 明朝"/>
      <family val="2"/>
      <charset val="128"/>
    </font>
  </fonts>
  <fills count="3">
    <fill>
      <patternFill patternType="none"/>
    </fill>
    <fill>
      <patternFill patternType="gray125"/>
    </fill>
    <fill>
      <patternFill patternType="solid">
        <fgColor rgb="FFFFCCFF"/>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4" fillId="0" borderId="0"/>
    <xf numFmtId="38" fontId="2" fillId="0" borderId="0" applyFont="0" applyFill="0" applyBorder="0" applyAlignment="0" applyProtection="0"/>
  </cellStyleXfs>
  <cellXfs count="148">
    <xf numFmtId="0" fontId="0" fillId="0" borderId="0" xfId="0"/>
    <xf numFmtId="176" fontId="12" fillId="0" borderId="0" xfId="1" applyNumberFormat="1" applyFont="1" applyFill="1" applyBorder="1" applyAlignment="1" applyProtection="1">
      <alignment horizontal="right" vertical="center"/>
    </xf>
    <xf numFmtId="176" fontId="12" fillId="0" borderId="11" xfId="1" applyNumberFormat="1" applyFont="1" applyFill="1" applyBorder="1" applyAlignment="1" applyProtection="1">
      <alignment horizontal="right" vertical="center"/>
    </xf>
    <xf numFmtId="0" fontId="11" fillId="0" borderId="0" xfId="1" applyFont="1" applyFill="1" applyBorder="1" applyAlignment="1" applyProtection="1">
      <alignment horizontal="left" vertical="center"/>
    </xf>
    <xf numFmtId="177" fontId="17" fillId="0" borderId="0" xfId="0" applyNumberFormat="1" applyFont="1" applyFill="1" applyBorder="1" applyAlignment="1" applyProtection="1"/>
    <xf numFmtId="0" fontId="12" fillId="0" borderId="4" xfId="1" applyFont="1" applyFill="1" applyBorder="1" applyProtection="1"/>
    <xf numFmtId="0" fontId="12" fillId="0" borderId="0" xfId="1" quotePrefix="1" applyFont="1" applyFill="1" applyAlignment="1" applyProtection="1">
      <alignment horizontal="left"/>
    </xf>
    <xf numFmtId="0" fontId="13" fillId="0" borderId="0" xfId="1" quotePrefix="1" applyFont="1" applyFill="1" applyAlignment="1" applyProtection="1">
      <alignment horizontal="left"/>
    </xf>
    <xf numFmtId="0" fontId="12" fillId="0" borderId="0" xfId="1" applyFont="1" applyFill="1" applyProtection="1"/>
    <xf numFmtId="0" fontId="12" fillId="0" borderId="0" xfId="1" applyFont="1" applyFill="1" applyAlignment="1" applyProtection="1">
      <alignment vertical="center"/>
    </xf>
    <xf numFmtId="0" fontId="11" fillId="0" borderId="0" xfId="1" applyFont="1" applyFill="1" applyAlignment="1" applyProtection="1">
      <alignment vertical="center"/>
    </xf>
    <xf numFmtId="0" fontId="12" fillId="0" borderId="0" xfId="1" applyFont="1" applyFill="1" applyBorder="1" applyProtection="1"/>
    <xf numFmtId="0" fontId="15" fillId="0" borderId="0" xfId="1" applyFont="1" applyFill="1" applyAlignment="1" applyProtection="1">
      <alignment horizontal="right" vertical="top"/>
    </xf>
    <xf numFmtId="0" fontId="12" fillId="0" borderId="0" xfId="1" quotePrefix="1" applyFont="1" applyFill="1" applyAlignment="1" applyProtection="1">
      <alignment horizontal="left" vertical="top"/>
    </xf>
    <xf numFmtId="0" fontId="12" fillId="0" borderId="0" xfId="1" applyFont="1" applyFill="1" applyBorder="1" applyAlignment="1" applyProtection="1">
      <alignment vertical="center"/>
    </xf>
    <xf numFmtId="0" fontId="12" fillId="0" borderId="0" xfId="1" applyFont="1" applyFill="1" applyAlignment="1" applyProtection="1">
      <alignment horizontal="centerContinuous" vertical="center"/>
    </xf>
    <xf numFmtId="0" fontId="14" fillId="0" borderId="0" xfId="1" applyFont="1" applyFill="1" applyAlignment="1" applyProtection="1">
      <alignment horizontal="centerContinuous" vertical="center"/>
    </xf>
    <xf numFmtId="0" fontId="12" fillId="0" borderId="0" xfId="1" applyFont="1" applyFill="1" applyAlignment="1" applyProtection="1">
      <alignment horizontal="centerContinuous"/>
    </xf>
    <xf numFmtId="0" fontId="11" fillId="0" borderId="0" xfId="1" quotePrefix="1" applyFont="1" applyFill="1" applyAlignment="1" applyProtection="1">
      <alignment horizontal="left" vertical="center" indent="1"/>
    </xf>
    <xf numFmtId="0" fontId="12" fillId="0" borderId="0" xfId="1" applyFont="1" applyFill="1" applyAlignment="1" applyProtection="1">
      <alignment horizontal="left" vertical="center"/>
    </xf>
    <xf numFmtId="0" fontId="12" fillId="0" borderId="0" xfId="1" applyFont="1" applyFill="1" applyAlignment="1" applyProtection="1">
      <alignment horizontal="center" vertical="center"/>
    </xf>
    <xf numFmtId="0" fontId="11" fillId="0" borderId="0" xfId="1" quotePrefix="1" applyFont="1" applyFill="1" applyAlignment="1" applyProtection="1">
      <alignment horizontal="left" vertical="center"/>
    </xf>
    <xf numFmtId="0" fontId="11" fillId="0" borderId="0" xfId="0" applyFont="1" applyFill="1" applyAlignment="1" applyProtection="1">
      <alignment vertical="top"/>
    </xf>
    <xf numFmtId="0" fontId="11" fillId="0" borderId="0" xfId="0" applyFont="1" applyFill="1" applyBorder="1" applyAlignment="1" applyProtection="1">
      <alignment vertical="top"/>
    </xf>
    <xf numFmtId="0" fontId="11" fillId="0" borderId="0" xfId="1" applyFont="1" applyFill="1" applyProtection="1"/>
    <xf numFmtId="0" fontId="12" fillId="0" borderId="1" xfId="1" applyFont="1" applyFill="1" applyBorder="1" applyProtection="1"/>
    <xf numFmtId="0" fontId="11" fillId="0" borderId="3" xfId="1" applyFont="1" applyFill="1" applyBorder="1" applyAlignment="1" applyProtection="1">
      <alignment horizontal="distributed" vertical="center"/>
    </xf>
    <xf numFmtId="0" fontId="11" fillId="0" borderId="2" xfId="1" applyFont="1" applyFill="1" applyBorder="1" applyAlignment="1" applyProtection="1">
      <alignment horizontal="right" vertical="center" wrapText="1"/>
    </xf>
    <xf numFmtId="0" fontId="11" fillId="0" borderId="3" xfId="0" applyFont="1" applyFill="1" applyBorder="1" applyAlignment="1" applyProtection="1">
      <alignment horizontal="center" vertical="center" wrapText="1"/>
    </xf>
    <xf numFmtId="0" fontId="11" fillId="0" borderId="5" xfId="1" applyFont="1" applyFill="1" applyBorder="1" applyAlignment="1" applyProtection="1">
      <alignment horizontal="distributed" vertical="center"/>
    </xf>
    <xf numFmtId="0" fontId="11" fillId="0" borderId="6" xfId="0" applyFont="1" applyFill="1" applyBorder="1" applyAlignment="1" applyProtection="1">
      <alignment vertical="center" wrapText="1"/>
    </xf>
    <xf numFmtId="0" fontId="11" fillId="0" borderId="7" xfId="0" applyFont="1" applyFill="1" applyBorder="1" applyAlignment="1" applyProtection="1">
      <alignment horizontal="center" vertical="center" wrapText="1"/>
    </xf>
    <xf numFmtId="0" fontId="12" fillId="0" borderId="0" xfId="1" applyFont="1" applyFill="1" applyBorder="1" applyAlignment="1" applyProtection="1"/>
    <xf numFmtId="0" fontId="11" fillId="0" borderId="1" xfId="1" applyFont="1" applyFill="1" applyBorder="1" applyAlignment="1" applyProtection="1">
      <alignment horizontal="distributed" vertical="center"/>
    </xf>
    <xf numFmtId="0" fontId="11" fillId="0" borderId="8" xfId="1" applyFont="1" applyFill="1" applyBorder="1" applyAlignment="1" applyProtection="1">
      <alignment horizontal="center" vertical="center" wrapText="1"/>
    </xf>
    <xf numFmtId="0" fontId="11" fillId="0" borderId="4" xfId="1" applyFont="1" applyFill="1" applyBorder="1" applyAlignment="1" applyProtection="1">
      <alignment horizontal="distributed" vertical="center"/>
    </xf>
    <xf numFmtId="0" fontId="11" fillId="0" borderId="0" xfId="1" applyFont="1" applyFill="1" applyBorder="1" applyAlignment="1" applyProtection="1">
      <alignment horizontal="center" vertical="center" wrapText="1"/>
    </xf>
    <xf numFmtId="0" fontId="11" fillId="0" borderId="5" xfId="1" applyFont="1" applyFill="1" applyBorder="1" applyAlignment="1" applyProtection="1">
      <alignment horizontal="center" vertical="center" wrapText="1"/>
    </xf>
    <xf numFmtId="0" fontId="11" fillId="0" borderId="9" xfId="1" applyFont="1" applyFill="1" applyBorder="1" applyAlignment="1" applyProtection="1">
      <alignment horizontal="distributed" vertical="center"/>
    </xf>
    <xf numFmtId="0" fontId="11" fillId="0" borderId="6" xfId="1" applyFont="1" applyFill="1" applyBorder="1" applyAlignment="1" applyProtection="1">
      <alignment horizontal="center" vertical="center" wrapText="1"/>
    </xf>
    <xf numFmtId="0" fontId="11" fillId="0" borderId="7" xfId="1" applyFont="1" applyFill="1" applyBorder="1" applyAlignment="1" applyProtection="1">
      <alignment horizontal="center" vertical="center" wrapText="1"/>
    </xf>
    <xf numFmtId="0" fontId="11" fillId="0" borderId="5" xfId="1" applyFont="1" applyFill="1" applyBorder="1" applyAlignment="1" applyProtection="1">
      <alignment vertical="center"/>
    </xf>
    <xf numFmtId="0" fontId="12" fillId="0" borderId="9" xfId="1" applyFont="1" applyFill="1" applyBorder="1" applyProtection="1"/>
    <xf numFmtId="0" fontId="11" fillId="0" borderId="7" xfId="1" applyFont="1" applyFill="1" applyBorder="1" applyAlignment="1" applyProtection="1">
      <alignment horizontal="distributed" vertical="center"/>
    </xf>
    <xf numFmtId="0" fontId="11" fillId="0" borderId="7" xfId="1"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2" fillId="0" borderId="10" xfId="1" applyFont="1" applyFill="1" applyBorder="1" applyProtection="1"/>
    <xf numFmtId="0" fontId="11" fillId="0" borderId="8" xfId="1" applyFont="1" applyFill="1" applyBorder="1" applyAlignment="1" applyProtection="1">
      <alignment horizontal="distributed" vertical="center"/>
    </xf>
    <xf numFmtId="0" fontId="11" fillId="0" borderId="8" xfId="1" applyFont="1" applyFill="1" applyBorder="1" applyAlignment="1" applyProtection="1">
      <alignment horizontal="centerContinuous" vertical="center"/>
    </xf>
    <xf numFmtId="0" fontId="11" fillId="0" borderId="5" xfId="1" applyFont="1" applyFill="1" applyBorder="1" applyAlignment="1" applyProtection="1">
      <alignment horizontal="centerContinuous" vertical="center"/>
    </xf>
    <xf numFmtId="0" fontId="11" fillId="0" borderId="8" xfId="1" applyFont="1" applyFill="1" applyBorder="1" applyAlignment="1" applyProtection="1">
      <alignment vertical="center"/>
    </xf>
    <xf numFmtId="0" fontId="11" fillId="0" borderId="3" xfId="1" applyFont="1" applyFill="1" applyBorder="1" applyAlignment="1" applyProtection="1">
      <alignment vertical="center"/>
    </xf>
    <xf numFmtId="0" fontId="11" fillId="0" borderId="10" xfId="1" applyFont="1" applyFill="1" applyBorder="1" applyAlignment="1" applyProtection="1">
      <alignment horizontal="distributed" vertical="center"/>
    </xf>
    <xf numFmtId="0" fontId="12" fillId="0" borderId="11" xfId="1" applyFont="1" applyFill="1" applyBorder="1" applyProtection="1"/>
    <xf numFmtId="38" fontId="11" fillId="0" borderId="2" xfId="1" applyNumberFormat="1" applyFont="1" applyFill="1" applyBorder="1" applyAlignment="1" applyProtection="1">
      <alignment horizontal="left" vertical="center"/>
    </xf>
    <xf numFmtId="0" fontId="11" fillId="0" borderId="2" xfId="1" applyFont="1" applyFill="1" applyBorder="1" applyAlignment="1" applyProtection="1">
      <alignment horizontal="left" vertical="center"/>
    </xf>
    <xf numFmtId="37" fontId="11" fillId="0" borderId="2" xfId="1" applyNumberFormat="1" applyFont="1" applyFill="1" applyBorder="1" applyAlignment="1" applyProtection="1">
      <alignment horizontal="left" vertical="center"/>
    </xf>
    <xf numFmtId="0" fontId="11" fillId="0" borderId="2" xfId="1" applyFont="1" applyFill="1" applyBorder="1" applyAlignment="1" applyProtection="1">
      <alignment vertical="center"/>
    </xf>
    <xf numFmtId="0" fontId="11" fillId="0" borderId="0" xfId="1" applyFont="1" applyFill="1" applyBorder="1" applyAlignment="1" applyProtection="1">
      <alignment vertical="center"/>
    </xf>
    <xf numFmtId="0" fontId="11" fillId="0" borderId="6" xfId="1" applyFont="1" applyFill="1" applyBorder="1" applyAlignment="1" applyProtection="1">
      <alignment horizontal="left" vertical="center"/>
    </xf>
    <xf numFmtId="37" fontId="11" fillId="0" borderId="6" xfId="1" applyNumberFormat="1" applyFont="1" applyFill="1" applyBorder="1" applyAlignment="1" applyProtection="1">
      <alignment horizontal="left" vertical="center"/>
    </xf>
    <xf numFmtId="0" fontId="11" fillId="0" borderId="6" xfId="1" applyFont="1" applyFill="1" applyBorder="1" applyAlignment="1" applyProtection="1">
      <alignment horizontal="center" vertical="center"/>
    </xf>
    <xf numFmtId="0" fontId="11" fillId="0" borderId="6" xfId="1" applyFont="1" applyFill="1" applyBorder="1" applyAlignment="1" applyProtection="1">
      <alignment vertical="center"/>
    </xf>
    <xf numFmtId="0" fontId="11" fillId="0" borderId="7" xfId="1" applyFont="1" applyFill="1" applyBorder="1" applyAlignment="1" applyProtection="1">
      <alignment vertical="center"/>
    </xf>
    <xf numFmtId="0" fontId="10" fillId="0" borderId="0" xfId="1" applyFont="1" applyFill="1" applyBorder="1" applyAlignment="1" applyProtection="1">
      <alignment vertical="center"/>
    </xf>
    <xf numFmtId="3" fontId="4" fillId="0" borderId="0" xfId="0" applyNumberFormat="1" applyFont="1" applyFill="1" applyBorder="1" applyAlignment="1" applyProtection="1">
      <alignment horizontal="center" vertical="top"/>
    </xf>
    <xf numFmtId="0" fontId="15" fillId="0" borderId="0" xfId="1" applyFont="1" applyFill="1" applyAlignment="1" applyProtection="1">
      <alignment horizontal="right" vertical="top"/>
      <protection locked="0"/>
    </xf>
    <xf numFmtId="0" fontId="15" fillId="0" borderId="0" xfId="1" applyFont="1" applyFill="1" applyAlignment="1" applyProtection="1">
      <alignment horizontal="left" vertical="center" indent="1"/>
      <protection locked="0"/>
    </xf>
    <xf numFmtId="0" fontId="12" fillId="0" borderId="0" xfId="1" applyFont="1" applyFill="1"/>
    <xf numFmtId="0" fontId="18" fillId="0" borderId="0" xfId="1" applyFont="1" applyFill="1" applyAlignment="1" applyProtection="1">
      <alignment horizontal="right"/>
      <protection locked="0"/>
    </xf>
    <xf numFmtId="0" fontId="15" fillId="0" borderId="0" xfId="1" applyFont="1" applyFill="1" applyAlignment="1" applyProtection="1">
      <alignment horizontal="right"/>
      <protection locked="0"/>
    </xf>
    <xf numFmtId="0" fontId="10" fillId="0" borderId="0" xfId="1" applyFont="1" applyFill="1" applyBorder="1" applyAlignment="1" applyProtection="1">
      <alignment horizontal="distributed" vertical="center"/>
    </xf>
    <xf numFmtId="0" fontId="11" fillId="0" borderId="6" xfId="1" applyFont="1" applyFill="1" applyBorder="1" applyAlignment="1" applyProtection="1">
      <alignment horizontal="distributed" vertical="center"/>
    </xf>
    <xf numFmtId="0" fontId="11" fillId="0" borderId="11" xfId="1" applyFont="1" applyFill="1" applyBorder="1" applyAlignment="1" applyProtection="1">
      <alignment horizontal="distributed" vertical="center"/>
    </xf>
    <xf numFmtId="0" fontId="11" fillId="0" borderId="0" xfId="1" applyFont="1" applyFill="1" applyBorder="1" applyAlignment="1" applyProtection="1">
      <alignment horizontal="distributed" vertical="center"/>
    </xf>
    <xf numFmtId="0" fontId="11" fillId="0" borderId="2" xfId="1" applyFont="1" applyFill="1" applyBorder="1" applyAlignment="1" applyProtection="1">
      <alignment horizontal="distributed" vertical="center"/>
    </xf>
    <xf numFmtId="0" fontId="12" fillId="0" borderId="0" xfId="1" applyFont="1" applyFill="1" applyAlignment="1" applyProtection="1">
      <alignment horizontal="right"/>
    </xf>
    <xf numFmtId="0" fontId="12" fillId="0" borderId="15" xfId="1" applyFont="1" applyFill="1" applyBorder="1" applyProtection="1"/>
    <xf numFmtId="0" fontId="12" fillId="0" borderId="16" xfId="1" applyFont="1" applyFill="1" applyBorder="1" applyProtection="1"/>
    <xf numFmtId="177" fontId="11" fillId="0" borderId="2" xfId="1" applyNumberFormat="1" applyFont="1" applyFill="1" applyBorder="1" applyAlignment="1" applyProtection="1">
      <alignment horizontal="left" vertical="center"/>
    </xf>
    <xf numFmtId="3" fontId="11" fillId="0" borderId="0" xfId="0" applyNumberFormat="1" applyFont="1" applyFill="1" applyAlignment="1" applyProtection="1">
      <alignment horizontal="center" vertical="top"/>
    </xf>
    <xf numFmtId="0" fontId="12" fillId="0" borderId="17" xfId="1" applyFont="1" applyFill="1" applyBorder="1" applyProtection="1"/>
    <xf numFmtId="0" fontId="0" fillId="0" borderId="0" xfId="0" applyAlignment="1">
      <alignment wrapText="1"/>
    </xf>
    <xf numFmtId="0" fontId="0" fillId="0" borderId="0" xfId="0" applyAlignment="1">
      <alignment horizontal="center" vertical="center"/>
    </xf>
    <xf numFmtId="0" fontId="19" fillId="0" borderId="0" xfId="0" applyFont="1" applyFill="1" applyAlignment="1">
      <alignment wrapText="1"/>
    </xf>
    <xf numFmtId="0" fontId="21" fillId="0" borderId="0" xfId="0" applyFont="1" applyFill="1" applyBorder="1" applyAlignment="1" applyProtection="1">
      <alignment horizontal="left" vertical="center" wrapText="1"/>
      <protection locked="0"/>
    </xf>
    <xf numFmtId="0" fontId="21" fillId="0" borderId="0" xfId="0" applyFont="1" applyFill="1" applyBorder="1" applyAlignment="1" applyProtection="1">
      <alignment vertical="center" wrapText="1"/>
      <protection locked="0"/>
    </xf>
    <xf numFmtId="0" fontId="20" fillId="0" borderId="0" xfId="0" applyFont="1" applyFill="1" applyBorder="1" applyAlignment="1" applyProtection="1">
      <alignment horizontal="left" vertical="center" wrapText="1"/>
      <protection locked="0"/>
    </xf>
    <xf numFmtId="0" fontId="22" fillId="0" borderId="0" xfId="0" applyFont="1" applyBorder="1" applyAlignment="1">
      <alignment vertical="center"/>
    </xf>
    <xf numFmtId="0" fontId="23" fillId="0" borderId="18"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protection locked="0"/>
    </xf>
    <xf numFmtId="0" fontId="25" fillId="0" borderId="0" xfId="0" applyFont="1" applyFill="1" applyBorder="1" applyAlignment="1" applyProtection="1">
      <alignment horizontal="left" vertical="center"/>
      <protection locked="0"/>
    </xf>
    <xf numFmtId="0" fontId="5" fillId="2" borderId="12" xfId="0" applyFont="1" applyFill="1" applyBorder="1" applyAlignment="1" applyProtection="1">
      <alignment horizontal="center" vertical="center" wrapText="1"/>
      <protection locked="0"/>
    </xf>
    <xf numFmtId="0" fontId="5" fillId="2" borderId="12" xfId="0" applyNumberFormat="1" applyFont="1" applyFill="1" applyBorder="1" applyAlignment="1" applyProtection="1">
      <alignment horizontal="center" vertical="center" wrapText="1"/>
      <protection locked="0"/>
    </xf>
    <xf numFmtId="0" fontId="5" fillId="0" borderId="12" xfId="0" applyFont="1" applyFill="1" applyBorder="1" applyAlignment="1" applyProtection="1">
      <alignment vertical="center" wrapText="1"/>
      <protection locked="0"/>
    </xf>
    <xf numFmtId="0" fontId="5" fillId="0" borderId="12" xfId="0" applyFont="1" applyFill="1" applyBorder="1" applyAlignment="1" applyProtection="1">
      <alignment vertical="center"/>
      <protection locked="0"/>
    </xf>
    <xf numFmtId="0" fontId="5" fillId="0" borderId="12" xfId="0" applyNumberFormat="1" applyFont="1" applyFill="1" applyBorder="1" applyAlignment="1" applyProtection="1">
      <alignment vertical="center" wrapText="1"/>
      <protection locked="0"/>
    </xf>
    <xf numFmtId="0" fontId="5" fillId="0" borderId="12" xfId="0" applyFont="1" applyFill="1" applyBorder="1" applyAlignment="1">
      <alignment vertical="center" wrapText="1"/>
    </xf>
    <xf numFmtId="0" fontId="5" fillId="0" borderId="12" xfId="0" applyFont="1" applyFill="1" applyBorder="1" applyAlignment="1">
      <alignment vertical="center"/>
    </xf>
    <xf numFmtId="0" fontId="11" fillId="0" borderId="2" xfId="1" applyFont="1" applyFill="1" applyBorder="1" applyAlignment="1" applyProtection="1">
      <alignment horizontal="distributed" vertical="center"/>
    </xf>
    <xf numFmtId="0" fontId="11" fillId="0" borderId="4" xfId="1" applyFont="1" applyFill="1" applyBorder="1" applyAlignment="1" applyProtection="1">
      <alignment horizontal="center"/>
    </xf>
    <xf numFmtId="0" fontId="11" fillId="0" borderId="0" xfId="1" applyFont="1" applyFill="1" applyBorder="1" applyAlignment="1" applyProtection="1">
      <alignment horizontal="center"/>
    </xf>
    <xf numFmtId="0" fontId="11" fillId="0" borderId="5" xfId="1" applyFont="1" applyFill="1" applyBorder="1" applyAlignment="1" applyProtection="1">
      <alignment horizontal="center"/>
    </xf>
    <xf numFmtId="0" fontId="11" fillId="0" borderId="0" xfId="1" applyFont="1" applyFill="1" applyBorder="1" applyAlignment="1" applyProtection="1">
      <alignment horizontal="distributed" vertical="center"/>
    </xf>
    <xf numFmtId="0" fontId="11" fillId="0" borderId="0" xfId="1" applyFont="1" applyFill="1" applyBorder="1" applyAlignment="1" applyProtection="1">
      <alignment horizontal="center" vertical="center"/>
    </xf>
    <xf numFmtId="0" fontId="11" fillId="0" borderId="6" xfId="1" applyFont="1" applyFill="1" applyBorder="1" applyAlignment="1" applyProtection="1">
      <alignment horizontal="distributed" vertical="center"/>
    </xf>
    <xf numFmtId="0" fontId="11" fillId="0" borderId="11" xfId="1" applyFont="1" applyFill="1" applyBorder="1" applyAlignment="1" applyProtection="1">
      <alignment horizontal="distributed" vertical="center"/>
    </xf>
    <xf numFmtId="0" fontId="11" fillId="0" borderId="11" xfId="1" applyFont="1" applyFill="1" applyBorder="1" applyAlignment="1" applyProtection="1">
      <alignment horizontal="center" vertical="center"/>
    </xf>
    <xf numFmtId="176" fontId="11" fillId="0" borderId="11" xfId="1" applyNumberFormat="1" applyFont="1" applyFill="1" applyBorder="1" applyAlignment="1" applyProtection="1">
      <alignment horizontal="right" vertical="center"/>
    </xf>
    <xf numFmtId="58" fontId="11" fillId="0" borderId="11" xfId="1" applyNumberFormat="1" applyFont="1" applyFill="1" applyBorder="1" applyAlignment="1" applyProtection="1">
      <alignment horizontal="center" vertical="center"/>
    </xf>
    <xf numFmtId="58" fontId="11" fillId="0" borderId="11" xfId="1" applyNumberFormat="1" applyFont="1" applyFill="1" applyBorder="1" applyAlignment="1" applyProtection="1">
      <alignment horizontal="center" vertical="center" wrapText="1"/>
    </xf>
    <xf numFmtId="0" fontId="11" fillId="0" borderId="11" xfId="1" applyFont="1" applyFill="1" applyBorder="1" applyAlignment="1" applyProtection="1">
      <alignment horizontal="distributed" vertical="center" wrapText="1"/>
    </xf>
    <xf numFmtId="1" fontId="11" fillId="0" borderId="11" xfId="1" applyNumberFormat="1" applyFont="1" applyFill="1" applyBorder="1" applyAlignment="1" applyProtection="1">
      <alignment horizontal="center" vertical="center" wrapText="1"/>
    </xf>
    <xf numFmtId="0" fontId="10" fillId="0" borderId="2" xfId="1" applyFont="1" applyFill="1" applyBorder="1" applyAlignment="1" applyProtection="1">
      <alignment horizontal="left" vertical="center" wrapText="1"/>
    </xf>
    <xf numFmtId="0" fontId="10" fillId="0" borderId="0" xfId="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3" fontId="11" fillId="0" borderId="10" xfId="1" applyNumberFormat="1" applyFont="1" applyFill="1" applyBorder="1" applyAlignment="1" applyProtection="1">
      <alignment horizontal="center" vertical="center" wrapText="1"/>
    </xf>
    <xf numFmtId="0" fontId="11" fillId="0" borderId="11" xfId="1" applyFont="1" applyFill="1" applyBorder="1" applyAlignment="1" applyProtection="1">
      <alignment horizontal="center" vertical="center" wrapText="1"/>
    </xf>
    <xf numFmtId="1" fontId="11" fillId="0" borderId="0" xfId="1" applyNumberFormat="1" applyFont="1" applyFill="1" applyBorder="1" applyAlignment="1" applyProtection="1">
      <alignment horizontal="left" vertical="center"/>
    </xf>
    <xf numFmtId="1" fontId="11" fillId="0" borderId="6" xfId="1" applyNumberFormat="1" applyFont="1" applyFill="1" applyBorder="1" applyAlignment="1" applyProtection="1">
      <alignment horizontal="left" vertical="center"/>
    </xf>
    <xf numFmtId="58" fontId="11" fillId="0" borderId="0" xfId="1" applyNumberFormat="1" applyFont="1" applyFill="1" applyAlignment="1" applyProtection="1">
      <alignment horizontal="left" vertical="center"/>
    </xf>
    <xf numFmtId="0" fontId="11" fillId="0" borderId="0" xfId="0" applyFont="1" applyFill="1" applyAlignment="1" applyProtection="1">
      <alignment vertical="center"/>
    </xf>
    <xf numFmtId="0" fontId="11" fillId="0" borderId="0" xfId="1" applyFont="1" applyFill="1" applyAlignment="1" applyProtection="1">
      <alignment horizontal="right" vertical="center"/>
    </xf>
    <xf numFmtId="0" fontId="11" fillId="0" borderId="6" xfId="0" applyFont="1" applyFill="1" applyBorder="1" applyAlignment="1" applyProtection="1">
      <alignment horizontal="right" vertical="top"/>
    </xf>
    <xf numFmtId="0" fontId="11" fillId="0" borderId="6" xfId="0" applyFont="1" applyFill="1" applyBorder="1" applyAlignment="1" applyProtection="1">
      <alignment vertical="top"/>
    </xf>
    <xf numFmtId="0" fontId="11" fillId="0" borderId="2" xfId="1"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11" fillId="0" borderId="14"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9" xfId="1"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4" fillId="0" borderId="0" xfId="1" applyFont="1" applyFill="1" applyAlignment="1" applyProtection="1">
      <alignment horizontal="center" vertical="center"/>
    </xf>
    <xf numFmtId="178" fontId="11" fillId="0" borderId="11" xfId="2" applyNumberFormat="1" applyFont="1" applyFill="1" applyBorder="1" applyAlignment="1" applyProtection="1">
      <alignment horizontal="right" vertical="center"/>
    </xf>
    <xf numFmtId="0" fontId="4" fillId="0" borderId="0" xfId="0" applyFont="1" applyFill="1" applyAlignment="1" applyProtection="1">
      <alignment horizontal="left" vertical="top"/>
    </xf>
    <xf numFmtId="58" fontId="11" fillId="0" borderId="11" xfId="0" applyNumberFormat="1"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3" fontId="4" fillId="0" borderId="11" xfId="0" applyNumberFormat="1"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179" fontId="11" fillId="0" borderId="0" xfId="1" applyNumberFormat="1" applyFont="1" applyFill="1" applyAlignment="1" applyProtection="1">
      <alignment horizontal="left" vertical="center"/>
    </xf>
    <xf numFmtId="179" fontId="11" fillId="0" borderId="0" xfId="0" applyNumberFormat="1" applyFont="1" applyFill="1" applyAlignment="1" applyProtection="1">
      <alignment vertical="center"/>
    </xf>
    <xf numFmtId="0" fontId="10" fillId="0" borderId="0" xfId="1" applyFont="1" applyFill="1" applyBorder="1" applyAlignment="1" applyProtection="1">
      <alignment horizontal="distributed" vertical="center"/>
    </xf>
    <xf numFmtId="0" fontId="11" fillId="0" borderId="0" xfId="1" applyFont="1" applyFill="1" applyAlignment="1" applyProtection="1">
      <alignment horizontal="right" vertical="top"/>
    </xf>
    <xf numFmtId="0" fontId="15" fillId="0" borderId="0" xfId="1" applyFont="1" applyFill="1" applyAlignment="1" applyProtection="1">
      <alignment horizontal="left" vertical="top"/>
    </xf>
    <xf numFmtId="0" fontId="22" fillId="0" borderId="0" xfId="0" applyNumberFormat="1" applyFont="1" applyFill="1" applyBorder="1" applyAlignment="1" applyProtection="1">
      <alignment vertical="center" wrapText="1"/>
      <protection locked="0"/>
    </xf>
    <xf numFmtId="0" fontId="0" fillId="0" borderId="0" xfId="0" applyFont="1" applyFill="1" applyAlignment="1">
      <alignment wrapText="1"/>
    </xf>
  </cellXfs>
  <cellStyles count="3">
    <cellStyle name="桁区切り 2" xfId="2"/>
    <cellStyle name="標準" xfId="0" builtinId="0"/>
    <cellStyle name="標準_H17抜打ち検査台帳(住営)" xfId="1"/>
  </cellStyles>
  <dxfs count="0"/>
  <tableStyles count="0" defaultTableStyle="TableStyleMedium9" defaultPivotStyle="PivotStyleLight16"/>
  <colors>
    <mruColors>
      <color rgb="FFFFCCFF"/>
      <color rgb="FF0000FF"/>
      <color rgb="FFCCFF99"/>
      <color rgb="FF65E226"/>
      <color rgb="FF0099FF"/>
      <color rgb="FFCCFFFF"/>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14673962\AppData\Local\Microsoft\Windows\Temporary%20Internet%20Files\Content.Outlook\NMC487LF\&#12304;&#34276;&#22303;&#12305;H27&#26908;&#26619;&#21488;&#24115;&#65288;&#25552;&#20986;&#29992;27&#24180;9&#26376;&#20998;&#36861;&#2115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43159804\Desktop\03.&#34276;&#27810;&#22303;&#26408;&#20107;&#21209;&#25152;(2016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工事依頼書"/>
      <sheetName val="工事結果通知"/>
      <sheetName val="工事評定通知"/>
      <sheetName val="委託検査台帳"/>
      <sheetName val="委託依頼書"/>
      <sheetName val="委託結果通知"/>
      <sheetName val="委託評定通知"/>
      <sheetName val="リストデータ"/>
    </sheetNames>
    <sheetDataSet>
      <sheetData sheetId="0"/>
      <sheetData sheetId="1"/>
      <sheetData sheetId="2"/>
      <sheetData sheetId="3"/>
      <sheetData sheetId="4"/>
      <sheetData sheetId="5"/>
      <sheetData sheetId="6"/>
      <sheetData sheetId="7"/>
      <sheetData sheetId="8">
        <row r="12">
          <cell r="D12" t="str">
            <v>完成</v>
          </cell>
        </row>
        <row r="13">
          <cell r="D13" t="str">
            <v>出来形</v>
          </cell>
        </row>
        <row r="14">
          <cell r="D14" t="str">
            <v>中止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委託検査台帳"/>
      <sheetName val="調整用紙（工事）"/>
      <sheetName val="調整用紙（委託） "/>
      <sheetName val="工事検査命令決裁"/>
      <sheetName val="工事検査実施通知書"/>
      <sheetName val="工事検査命令書"/>
      <sheetName val="工事実施状況調書"/>
      <sheetName val="工事成績評定結果調書"/>
      <sheetName val="工事依頼書"/>
      <sheetName val="工事結果通知"/>
      <sheetName val="工事評定通知"/>
      <sheetName val="★工事依頼書"/>
      <sheetName val="★工事結果通知"/>
      <sheetName val="委託検査命令決裁"/>
      <sheetName val="委託検査実施通知書"/>
      <sheetName val="委託検査命令書"/>
      <sheetName val="実施状況調書"/>
      <sheetName val="委託依頼書"/>
      <sheetName val="委託結果通知"/>
      <sheetName val="委託評定通知"/>
      <sheetName val="リストデータ"/>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ow r="3">
          <cell r="B3" t="str">
            <v>010土木一式</v>
          </cell>
          <cell r="D3" t="str">
            <v>完成</v>
          </cell>
          <cell r="F3" t="str">
            <v>県単</v>
          </cell>
          <cell r="H3" t="str">
            <v>○</v>
          </cell>
          <cell r="J3" t="str">
            <v>00200</v>
          </cell>
          <cell r="K3" t="str">
            <v>企画調整課</v>
          </cell>
          <cell r="N3" t="str">
            <v>グループリーダー</v>
          </cell>
          <cell r="P3" t="str">
            <v>企画調整課</v>
          </cell>
          <cell r="R3" t="str">
            <v>1.総合工種</v>
          </cell>
          <cell r="V3" t="str">
            <v>1.測量</v>
          </cell>
          <cell r="Y3" t="str">
            <v>主査金澤　純子</v>
          </cell>
          <cell r="Z3" t="str">
            <v>積算Ｇ</v>
          </cell>
          <cell r="AA3" t="str">
            <v>積算Ｇ</v>
          </cell>
          <cell r="AB3" t="str">
            <v>南駐在</v>
          </cell>
        </row>
        <row r="4">
          <cell r="B4" t="str">
            <v>010-01ＰＣ</v>
          </cell>
          <cell r="D4" t="str">
            <v>完成（指定部分）</v>
          </cell>
          <cell r="F4" t="str">
            <v>公共</v>
          </cell>
          <cell r="H4" t="str">
            <v>－</v>
          </cell>
          <cell r="J4" t="str">
            <v>00400</v>
          </cell>
          <cell r="K4" t="str">
            <v>経理課</v>
          </cell>
          <cell r="N4" t="str">
            <v>技幹</v>
          </cell>
          <cell r="P4" t="str">
            <v>県土整備経理課</v>
          </cell>
          <cell r="R4" t="str">
            <v>2.仮設工</v>
          </cell>
          <cell r="V4" t="str">
            <v>2.地質調査業務</v>
          </cell>
          <cell r="Y4" t="str">
            <v>主任技師中崎　一巳</v>
          </cell>
          <cell r="Z4" t="str">
            <v>香川　聡</v>
          </cell>
          <cell r="AA4" t="str">
            <v>主査齋藤　仁志</v>
          </cell>
          <cell r="AB4" t="str">
            <v>副技幹飯吉　裕之</v>
          </cell>
        </row>
        <row r="5">
          <cell r="B5" t="str">
            <v>020建築一式</v>
          </cell>
          <cell r="D5" t="str">
            <v>出来形</v>
          </cell>
          <cell r="F5" t="str">
            <v>公共・県単</v>
          </cell>
          <cell r="J5" t="str">
            <v>00500</v>
          </cell>
          <cell r="K5" t="str">
            <v>経理課（入札制度担当）</v>
          </cell>
          <cell r="N5" t="str">
            <v>副技幹</v>
          </cell>
          <cell r="P5" t="str">
            <v>技術管理課</v>
          </cell>
          <cell r="R5" t="str">
            <v>3.ｺﾝｸﾘｰﾄ構造物工</v>
          </cell>
          <cell r="V5" t="str">
            <v>3.単純調査業務</v>
          </cell>
          <cell r="Y5" t="str">
            <v>主任技師遠藤　里美</v>
          </cell>
          <cell r="Z5" t="str">
            <v>副技幹柏木　明住宅営繕事務所</v>
          </cell>
          <cell r="AA5" t="str">
            <v>主査田中　俊太朗河川課</v>
          </cell>
          <cell r="AB5" t="str">
            <v>主査杉浦　裕</v>
          </cell>
        </row>
        <row r="6">
          <cell r="B6" t="str">
            <v>030大工</v>
          </cell>
          <cell r="D6" t="str">
            <v>中間（全体）</v>
          </cell>
          <cell r="F6" t="str">
            <v>ゼロ県債</v>
          </cell>
          <cell r="J6" t="str">
            <v>00600</v>
          </cell>
          <cell r="K6" t="str">
            <v>技術管理課</v>
          </cell>
          <cell r="N6" t="str">
            <v>主査</v>
          </cell>
          <cell r="P6" t="str">
            <v>用地課</v>
          </cell>
          <cell r="R6" t="str">
            <v>4.土工(切土工)</v>
          </cell>
          <cell r="V6" t="str">
            <v>4.計画検討、解析等調査業務</v>
          </cell>
          <cell r="AA6" t="str">
            <v>主査小澤　能尚下水道課</v>
          </cell>
          <cell r="AB6" t="str">
            <v>副技幹松村　良人</v>
          </cell>
        </row>
        <row r="7">
          <cell r="B7" t="str">
            <v>040左官</v>
          </cell>
          <cell r="D7" t="str">
            <v>中間（部分）</v>
          </cell>
          <cell r="F7" t="str">
            <v>ゼロ国債</v>
          </cell>
          <cell r="J7" t="str">
            <v>00800</v>
          </cell>
          <cell r="K7" t="str">
            <v>営繕計画課</v>
          </cell>
          <cell r="N7" t="str">
            <v>主任技師</v>
          </cell>
          <cell r="P7" t="str">
            <v>都市計画課</v>
          </cell>
          <cell r="R7" t="str">
            <v>5.土工(盛土工・築堤工等)</v>
          </cell>
          <cell r="V7" t="str">
            <v>5.設計業務(概略・予備)</v>
          </cell>
          <cell r="Y7" t="str">
            <v>主査直井　裕之県土整備経理課</v>
          </cell>
          <cell r="AA7" t="str">
            <v>副技幹山口　晃平営繕計画課</v>
          </cell>
          <cell r="AB7" t="str">
            <v>副技幹飯野　定</v>
          </cell>
        </row>
        <row r="8">
          <cell r="B8" t="str">
            <v>050とび・土工・ｺﾝｸﾘｰﾄ</v>
          </cell>
          <cell r="D8" t="str">
            <v>中止</v>
          </cell>
          <cell r="J8" t="str">
            <v>01000</v>
          </cell>
          <cell r="K8" t="str">
            <v>用地課</v>
          </cell>
          <cell r="N8" t="str">
            <v>技師</v>
          </cell>
          <cell r="P8" t="str">
            <v>環境共生都市課</v>
          </cell>
          <cell r="R8" t="str">
            <v>6.護岸工・根固工・水制工</v>
          </cell>
          <cell r="V8" t="str">
            <v>6.設計業務(詳細)</v>
          </cell>
          <cell r="Y8" t="str">
            <v>副技幹広岡　まり用地課</v>
          </cell>
          <cell r="AA8" t="str">
            <v>ＧＬ池田　晋一営繕計画課</v>
          </cell>
          <cell r="AB8" t="str">
            <v>副技幹野村　恵一</v>
          </cell>
        </row>
        <row r="9">
          <cell r="B9" t="str">
            <v>050-01法面</v>
          </cell>
          <cell r="J9" t="str">
            <v>01200</v>
          </cell>
          <cell r="K9" t="str">
            <v>都市計画課</v>
          </cell>
          <cell r="N9" t="str">
            <v>副課長</v>
          </cell>
          <cell r="P9" t="str">
            <v>交通企画課</v>
          </cell>
          <cell r="R9" t="str">
            <v>7.鋼橋上部工</v>
          </cell>
          <cell r="V9" t="str">
            <v>7.工事監理業務</v>
          </cell>
          <cell r="Y9" t="str">
            <v>副技幹山口　泰永都市計画課</v>
          </cell>
          <cell r="AA9" t="str">
            <v>ＧＬ佐藤　由基営繕計画課</v>
          </cell>
          <cell r="AB9" t="str">
            <v>臨時技師石黒　政行</v>
          </cell>
        </row>
        <row r="10">
          <cell r="B10" t="str">
            <v>060石</v>
          </cell>
          <cell r="J10" t="str">
            <v>01400</v>
          </cell>
          <cell r="K10" t="str">
            <v>都市整備課</v>
          </cell>
          <cell r="N10" t="str">
            <v>課長代理</v>
          </cell>
          <cell r="P10" t="str">
            <v>都市整備課</v>
          </cell>
          <cell r="R10" t="str">
            <v>8.石積工、ﾌﾞﾛｯｸ積工</v>
          </cell>
          <cell r="V10" t="str">
            <v>8.設計積算業務用</v>
          </cell>
          <cell r="Y10" t="str">
            <v>主査仲原　亨都市整備課</v>
          </cell>
          <cell r="AA10" t="str">
            <v>主査前田　雄之介営繕計画課</v>
          </cell>
          <cell r="AB10" t="str">
            <v>副技幹枝　克彦</v>
          </cell>
        </row>
        <row r="11">
          <cell r="B11" t="str">
            <v>070屋根</v>
          </cell>
          <cell r="J11" t="str">
            <v>01600</v>
          </cell>
          <cell r="K11" t="str">
            <v>建築指導課</v>
          </cell>
          <cell r="N11" t="str">
            <v>検査主任専門員</v>
          </cell>
          <cell r="P11" t="str">
            <v>都市公園課</v>
          </cell>
          <cell r="R11" t="str">
            <v>9.地盤改良工</v>
          </cell>
          <cell r="V11" t="str">
            <v>9.発注者支援業務用</v>
          </cell>
          <cell r="AA11" t="str">
            <v>課長長川　玄流域下水道整備事務所</v>
          </cell>
          <cell r="AB11" t="str">
            <v>主任技師鈴木　晴久</v>
          </cell>
        </row>
        <row r="12">
          <cell r="B12" t="str">
            <v>080電気</v>
          </cell>
          <cell r="D12" t="str">
            <v>完成</v>
          </cell>
          <cell r="F12" t="str">
            <v>1.設備設計</v>
          </cell>
          <cell r="J12" t="str">
            <v>01800</v>
          </cell>
          <cell r="K12" t="str">
            <v>建設業課</v>
          </cell>
          <cell r="N12" t="str">
            <v>部長</v>
          </cell>
          <cell r="P12" t="str">
            <v>道路企画課</v>
          </cell>
          <cell r="R12" t="str">
            <v>10.砂防構造物工、地滑り防止工</v>
          </cell>
          <cell r="Y12" t="str">
            <v>副技幹高橋　昌祐住宅計画課</v>
          </cell>
          <cell r="AA12" t="str">
            <v>副技幹朝比奈　和則流域下水道整備事務所</v>
          </cell>
          <cell r="AB12" t="str">
            <v>主査野間口 智子</v>
          </cell>
        </row>
        <row r="13">
          <cell r="B13" t="str">
            <v>090管</v>
          </cell>
          <cell r="D13" t="str">
            <v>完成（部分引渡）</v>
          </cell>
          <cell r="F13" t="str">
            <v>2.建築設計</v>
          </cell>
          <cell r="J13" t="str">
            <v>02000</v>
          </cell>
          <cell r="K13" t="str">
            <v>道路管理課</v>
          </cell>
          <cell r="N13" t="str">
            <v>課長</v>
          </cell>
          <cell r="P13" t="str">
            <v>道路管理課</v>
          </cell>
          <cell r="R13" t="str">
            <v>11.舗装工</v>
          </cell>
          <cell r="Y13" t="str">
            <v>ＧＬ和久津　博之公共住宅課</v>
          </cell>
          <cell r="AA13" t="str">
            <v>課長村永　一恭住宅営繕事務所</v>
          </cell>
          <cell r="AB13" t="str">
            <v>副技幹田口　雅丈</v>
          </cell>
        </row>
        <row r="14">
          <cell r="B14" t="str">
            <v>100ﾀｲﾙ・れんが・ﾌﾞﾛｯｸ</v>
          </cell>
          <cell r="D14" t="str">
            <v>出来形</v>
          </cell>
          <cell r="F14" t="str">
            <v>3.測量</v>
          </cell>
          <cell r="J14" t="str">
            <v>02200</v>
          </cell>
          <cell r="K14" t="str">
            <v>道路整備課</v>
          </cell>
          <cell r="N14" t="str">
            <v>出張所長</v>
          </cell>
          <cell r="P14" t="str">
            <v>道路整備課</v>
          </cell>
          <cell r="R14" t="str">
            <v>12.海岸工</v>
          </cell>
          <cell r="Y14" t="str">
            <v>主査佐藤　宣明建築指導課</v>
          </cell>
          <cell r="AA14" t="str">
            <v>主査長谷川　隆秀住宅営繕事務所</v>
          </cell>
        </row>
        <row r="15">
          <cell r="B15" t="str">
            <v>110鋼構造物</v>
          </cell>
          <cell r="D15" t="str">
            <v>中止</v>
          </cell>
          <cell r="F15" t="str">
            <v>4.地質調査</v>
          </cell>
          <cell r="J15" t="str">
            <v>02400</v>
          </cell>
          <cell r="K15" t="str">
            <v>下水道課</v>
          </cell>
          <cell r="P15" t="str">
            <v>流域海岸企画課</v>
          </cell>
          <cell r="R15" t="str">
            <v>13.法面工</v>
          </cell>
          <cell r="Y15" t="str">
            <v>ＧＬ鈴木　恵一建築指導課</v>
          </cell>
          <cell r="AB15" t="str">
            <v>副技幹菊池　勝吉建設リサイクル課</v>
          </cell>
        </row>
        <row r="16">
          <cell r="B16" t="str">
            <v>110-01鋼橋上部</v>
          </cell>
          <cell r="F16" t="str">
            <v>5.河川砂防及び海岸・海洋</v>
          </cell>
          <cell r="J16" t="str">
            <v>02600</v>
          </cell>
          <cell r="K16" t="str">
            <v>河川課</v>
          </cell>
          <cell r="P16" t="str">
            <v>河川課</v>
          </cell>
          <cell r="R16" t="str">
            <v>14.杭基礎工</v>
          </cell>
          <cell r="Y16" t="str">
            <v>ＧＬ田口　浩建築安全課</v>
          </cell>
          <cell r="AB16" t="str">
            <v>主任技師吉田　健太郎都市計画課</v>
          </cell>
        </row>
        <row r="17">
          <cell r="B17" t="str">
            <v>120鉄筋</v>
          </cell>
          <cell r="F17" t="str">
            <v>6.港湾及び空港</v>
          </cell>
          <cell r="J17" t="str">
            <v>02800</v>
          </cell>
          <cell r="K17" t="str">
            <v>砂防海岸課</v>
          </cell>
          <cell r="P17" t="str">
            <v>砂防海岸課</v>
          </cell>
          <cell r="R17" t="str">
            <v>15.ｺﾝｸﾘｰﾄ橋上部工</v>
          </cell>
          <cell r="Y17" t="str">
            <v>副技幹藤原　博之建築安全課</v>
          </cell>
          <cell r="AB17" t="str">
            <v>副技幹吉澤　重夫都市計画課</v>
          </cell>
        </row>
        <row r="18">
          <cell r="B18" t="str">
            <v>130舗装</v>
          </cell>
          <cell r="F18" t="str">
            <v>7.電力土木</v>
          </cell>
          <cell r="J18" t="str">
            <v>03000</v>
          </cell>
          <cell r="K18" t="str">
            <v>公共住宅課</v>
          </cell>
          <cell r="P18" t="str">
            <v>下水道課</v>
          </cell>
          <cell r="R18" t="str">
            <v>16.塗装工</v>
          </cell>
          <cell r="Y18" t="str">
            <v>ＧＬ鳴海　大介建築安全課</v>
          </cell>
          <cell r="AB18" t="str">
            <v>主査佐藤　恵司環境共生都市課</v>
          </cell>
        </row>
        <row r="19">
          <cell r="B19" t="str">
            <v>140しゅんせつ</v>
          </cell>
          <cell r="F19" t="str">
            <v>8.道路</v>
          </cell>
          <cell r="J19" t="str">
            <v>03200</v>
          </cell>
          <cell r="K19" t="str">
            <v>横須賀土木事務所</v>
          </cell>
          <cell r="P19" t="str">
            <v>住宅計画課</v>
          </cell>
          <cell r="R19" t="str">
            <v>17.ﾄﾝﾈﾙ工</v>
          </cell>
          <cell r="Y19" t="str">
            <v>主査瀧澤　信吾営繕計画課</v>
          </cell>
          <cell r="AB19" t="str">
            <v>主任技師冨田　和樹環境共生都市課</v>
          </cell>
        </row>
        <row r="20">
          <cell r="B20" t="str">
            <v>150板金</v>
          </cell>
          <cell r="F20" t="str">
            <v>9.上水道及び工業用水道</v>
          </cell>
          <cell r="J20" t="str">
            <v>03400</v>
          </cell>
          <cell r="K20" t="str">
            <v>平塚土木事務所</v>
          </cell>
          <cell r="P20" t="str">
            <v>建築指導課</v>
          </cell>
          <cell r="R20" t="str">
            <v>18.公園工</v>
          </cell>
          <cell r="AB20" t="str">
            <v>主査立浪　由教環境共生都市課</v>
          </cell>
        </row>
        <row r="21">
          <cell r="B21" t="str">
            <v>160ガラス</v>
          </cell>
          <cell r="F21" t="str">
            <v>10.下水道</v>
          </cell>
          <cell r="J21" t="str">
            <v>03600</v>
          </cell>
          <cell r="K21" t="str">
            <v>藤沢土木事務所</v>
          </cell>
          <cell r="P21" t="str">
            <v>建築安全課</v>
          </cell>
          <cell r="R21" t="str">
            <v>19.管渠工</v>
          </cell>
          <cell r="Y21" t="str">
            <v>主査小松　徹住宅営繕事務所</v>
          </cell>
          <cell r="AB21" t="str">
            <v>副技幹河津　智則交通企画課</v>
          </cell>
        </row>
        <row r="22">
          <cell r="B22" t="str">
            <v>170塗装</v>
          </cell>
          <cell r="F22" t="str">
            <v>11.農業土木</v>
          </cell>
          <cell r="J22" t="str">
            <v>03800</v>
          </cell>
          <cell r="K22" t="str">
            <v>小田原土木事務所</v>
          </cell>
          <cell r="P22" t="str">
            <v>営繕計画課</v>
          </cell>
          <cell r="R22" t="str">
            <v>20.電線共同溝工</v>
          </cell>
          <cell r="Y22" t="str">
            <v>主査渡瀬　久仁雄住宅営繕事務所</v>
          </cell>
          <cell r="AB22" t="str">
            <v>主査高橋　恒成交通企画課</v>
          </cell>
        </row>
        <row r="23">
          <cell r="B23" t="str">
            <v>180防水</v>
          </cell>
          <cell r="F23" t="str">
            <v>12.森林土木</v>
          </cell>
          <cell r="J23" t="str">
            <v>04000</v>
          </cell>
          <cell r="K23" t="str">
            <v>厚木土木事務所東部センター</v>
          </cell>
          <cell r="P23" t="str">
            <v>横須賀土木事務所</v>
          </cell>
          <cell r="R23" t="str">
            <v>21.防護柵(網)、標識、区画線等設置工</v>
          </cell>
          <cell r="Y23" t="str">
            <v>課長臼井　荘一住宅営繕事務所</v>
          </cell>
          <cell r="AB23" t="str">
            <v>主査馬場　隆交通企画課</v>
          </cell>
        </row>
        <row r="24">
          <cell r="B24" t="str">
            <v>190内装仕上</v>
          </cell>
          <cell r="F24" t="str">
            <v>13.水産土木</v>
          </cell>
          <cell r="J24" t="str">
            <v>04200</v>
          </cell>
          <cell r="K24" t="str">
            <v>厚木土木事務所</v>
          </cell>
          <cell r="P24" t="str">
            <v>平塚土木事務所</v>
          </cell>
          <cell r="R24" t="str">
            <v>22.橋梁補強工(落橋防止工)</v>
          </cell>
          <cell r="Y24" t="str">
            <v>課長長川 能久住宅営繕事務所</v>
          </cell>
          <cell r="AB24" t="str">
            <v>主任技師村田　淳都市整備課</v>
          </cell>
        </row>
        <row r="25">
          <cell r="B25" t="str">
            <v>200機械器具設置</v>
          </cell>
          <cell r="F25" t="str">
            <v>14.造園</v>
          </cell>
          <cell r="J25" t="str">
            <v>04400</v>
          </cell>
          <cell r="K25" t="str">
            <v>松田土木事務所</v>
          </cell>
          <cell r="P25" t="str">
            <v>藤沢土木事務所</v>
          </cell>
          <cell r="R25" t="str">
            <v>23.植栽工</v>
          </cell>
          <cell r="Y25" t="str">
            <v>副技幹辻本　清一住宅営繕事務所</v>
          </cell>
          <cell r="AB25" t="str">
            <v>副技幹小森　慶都市整備課</v>
          </cell>
        </row>
        <row r="26">
          <cell r="B26" t="str">
            <v>210熱絶縁</v>
          </cell>
          <cell r="F26" t="str">
            <v>15.都市計画及び地方計画</v>
          </cell>
          <cell r="J26" t="str">
            <v>04600</v>
          </cell>
          <cell r="K26" t="str">
            <v>厚木土木事務所津久井治水センター</v>
          </cell>
          <cell r="P26" t="str">
            <v>小田原土木事務所</v>
          </cell>
          <cell r="R26" t="str">
            <v>24.浚渫工</v>
          </cell>
          <cell r="Y26" t="str">
            <v>主査佐見　明美住宅営繕事務所</v>
          </cell>
          <cell r="AB26" t="str">
            <v>副技幹児玉　明雄都市整備課</v>
          </cell>
        </row>
        <row r="27">
          <cell r="B27" t="str">
            <v>220電気通信</v>
          </cell>
          <cell r="F27" t="str">
            <v>16.地質</v>
          </cell>
          <cell r="J27" t="str">
            <v>04800</v>
          </cell>
          <cell r="K27" t="str">
            <v>横浜川崎治水事務所</v>
          </cell>
          <cell r="P27" t="str">
            <v>厚木土木事務所東部センター</v>
          </cell>
          <cell r="R27" t="str">
            <v>25.水道施設工</v>
          </cell>
          <cell r="AB27" t="str">
            <v>主査江角　英将都市公園課</v>
          </cell>
        </row>
        <row r="28">
          <cell r="B28" t="str">
            <v>230造園</v>
          </cell>
          <cell r="F28" t="str">
            <v>17.土質及び基礎</v>
          </cell>
          <cell r="J28" t="str">
            <v>05000</v>
          </cell>
          <cell r="K28" t="str">
            <v>横浜川崎治水事務所川崎治水センター</v>
          </cell>
          <cell r="P28" t="str">
            <v>厚木土木事務所</v>
          </cell>
          <cell r="R28" t="str">
            <v>26.水管橋</v>
          </cell>
          <cell r="AB28" t="str">
            <v>主査増田　尚之都市公園課</v>
          </cell>
        </row>
        <row r="29">
          <cell r="B29" t="str">
            <v>240さく井</v>
          </cell>
          <cell r="F29" t="str">
            <v>18.鋼構造物及びコンクリート</v>
          </cell>
          <cell r="J29" t="str">
            <v>05200</v>
          </cell>
          <cell r="K29" t="str">
            <v>（旧）横浜地区公園管理事務所</v>
          </cell>
          <cell r="P29" t="str">
            <v>松田土木事務所</v>
          </cell>
          <cell r="R29" t="str">
            <v>27.建築工事</v>
          </cell>
          <cell r="AB29" t="str">
            <v>主任技師中西　基博道路企画課</v>
          </cell>
        </row>
        <row r="30">
          <cell r="B30" t="str">
            <v>250建具</v>
          </cell>
          <cell r="F30" t="str">
            <v>19.トンネル</v>
          </cell>
          <cell r="J30" t="str">
            <v>05400</v>
          </cell>
          <cell r="K30" t="str">
            <v>広域幹線道路事務所</v>
          </cell>
          <cell r="P30" t="str">
            <v>横浜川崎治水事務所</v>
          </cell>
          <cell r="R30" t="str">
            <v>28.機械設備工事</v>
          </cell>
          <cell r="AB30" t="str">
            <v>主査佐々木　良明道路企画課</v>
          </cell>
        </row>
        <row r="31">
          <cell r="B31" t="str">
            <v>260水道施設</v>
          </cell>
          <cell r="F31" t="str">
            <v>20.施工計画、施工設備及び積算</v>
          </cell>
          <cell r="J31" t="str">
            <v>05600</v>
          </cell>
          <cell r="K31" t="str">
            <v>流域下水道整備事務所</v>
          </cell>
          <cell r="P31" t="str">
            <v>広域幹線道路事務所</v>
          </cell>
          <cell r="R31" t="str">
            <v>29.電気設備工事</v>
          </cell>
          <cell r="AB31" t="str">
            <v>主任技師北原　淳一道路企画課</v>
          </cell>
        </row>
        <row r="32">
          <cell r="B32" t="str">
            <v>270消防施設</v>
          </cell>
          <cell r="F32" t="str">
            <v>21.建設環境</v>
          </cell>
          <cell r="J32" t="str">
            <v>05600</v>
          </cell>
          <cell r="K32" t="str">
            <v>（旧）相模川総合整備事務所</v>
          </cell>
          <cell r="P32" t="str">
            <v>流域下水道整備事務所</v>
          </cell>
          <cell r="AB32" t="str">
            <v>主任技師岡崎　正義道路企画課</v>
          </cell>
        </row>
        <row r="33">
          <cell r="B33" t="str">
            <v>280清掃施設</v>
          </cell>
          <cell r="F33" t="str">
            <v>22.機械</v>
          </cell>
          <cell r="J33" t="str">
            <v>05800</v>
          </cell>
          <cell r="K33" t="str">
            <v>（旧）酒匂川下水道整備事務所</v>
          </cell>
          <cell r="P33" t="str">
            <v>住宅営繕事務所</v>
          </cell>
          <cell r="AB33" t="str">
            <v>副技幹芝田　肇道路管理課</v>
          </cell>
        </row>
        <row r="34">
          <cell r="F34" t="str">
            <v>23.電気・電子</v>
          </cell>
          <cell r="J34" t="str">
            <v>06000</v>
          </cell>
          <cell r="K34" t="str">
            <v>住宅営繕事務所</v>
          </cell>
          <cell r="AB34" t="str">
            <v>副技幹小林　永明道路管理課</v>
          </cell>
        </row>
        <row r="35">
          <cell r="F35" t="str">
            <v>24.廃棄物</v>
          </cell>
          <cell r="AB35" t="str">
            <v>主査西田　久美道路管理課</v>
          </cell>
        </row>
        <row r="36">
          <cell r="AB36" t="str">
            <v>主任技師金沢　諭道路管理課</v>
          </cell>
        </row>
        <row r="37">
          <cell r="AB37" t="str">
            <v>主査堀　大佑道路整備課</v>
          </cell>
        </row>
        <row r="38">
          <cell r="AB38" t="str">
            <v>主査浅岡　克裕道路整備課</v>
          </cell>
        </row>
        <row r="39">
          <cell r="AB39" t="str">
            <v>主任技師岩本　一人道路整備課</v>
          </cell>
        </row>
        <row r="40">
          <cell r="AB40" t="str">
            <v>主任技師本井　雅文道路整備課</v>
          </cell>
        </row>
        <row r="41">
          <cell r="AB41" t="str">
            <v>主任技師松尾　繁道路整備課</v>
          </cell>
        </row>
        <row r="42">
          <cell r="AB42" t="str">
            <v>主任技師中川　博水道路整備課</v>
          </cell>
        </row>
        <row r="43">
          <cell r="AB43" t="str">
            <v>副技幹渡辺　髙之河川課</v>
          </cell>
        </row>
        <row r="44">
          <cell r="AB44" t="str">
            <v>主査梶本　崇河川課</v>
          </cell>
        </row>
        <row r="45">
          <cell r="AB45" t="str">
            <v>主査清水　譲河川課</v>
          </cell>
        </row>
        <row r="46">
          <cell r="AB46" t="str">
            <v>主査海老原　健司河川課</v>
          </cell>
        </row>
        <row r="47">
          <cell r="AB47" t="str">
            <v>副技幹秦　光広砂防海岸課</v>
          </cell>
        </row>
        <row r="48">
          <cell r="AB48" t="str">
            <v>主査角井　真吾砂防海岸課</v>
          </cell>
        </row>
        <row r="49">
          <cell r="AB49" t="str">
            <v>主査石次　弘幸砂防海岸課</v>
          </cell>
        </row>
        <row r="50">
          <cell r="AB50" t="str">
            <v>主査原　貴史砂防海岸課</v>
          </cell>
        </row>
        <row r="51">
          <cell r="AB51" t="str">
            <v>主査関野　秀和下水道課</v>
          </cell>
        </row>
        <row r="52">
          <cell r="AB52" t="str">
            <v>主任技師中村　利幸下水道課</v>
          </cell>
        </row>
        <row r="53">
          <cell r="AB53" t="str">
            <v>主査石井　健一下水道課</v>
          </cell>
        </row>
        <row r="54">
          <cell r="AB54" t="str">
            <v>主任技師矢野　徹下水道課</v>
          </cell>
        </row>
        <row r="55">
          <cell r="AB55" t="str">
            <v>主任技師荻島　紀之下水道課</v>
          </cell>
        </row>
      </sheetData>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1"/>
  <sheetViews>
    <sheetView tabSelected="1" view="pageBreakPreview" zoomScale="70" zoomScaleNormal="100" zoomScaleSheetLayoutView="70" workbookViewId="0">
      <pane ySplit="6" topLeftCell="A280" activePane="bottomLeft" state="frozen"/>
      <selection pane="bottomLeft" activeCell="K281" sqref="K281"/>
    </sheetView>
  </sheetViews>
  <sheetFormatPr defaultRowHeight="17.25"/>
  <cols>
    <col min="1" max="1" width="15.296875" customWidth="1"/>
    <col min="2" max="2" width="4.3984375" bestFit="1" customWidth="1"/>
    <col min="3" max="3" width="58.59765625" style="82" customWidth="1"/>
    <col min="4" max="4" width="20.796875" style="82" customWidth="1"/>
    <col min="5" max="5" width="26.59765625" style="82" customWidth="1"/>
    <col min="6" max="6" width="25.59765625" style="84" customWidth="1"/>
    <col min="7" max="7" width="22.3984375" style="147" customWidth="1"/>
  </cols>
  <sheetData>
    <row r="1" spans="1:7" s="88" customFormat="1" ht="23.25" customHeight="1" thickBot="1">
      <c r="A1" s="89" t="s">
        <v>205</v>
      </c>
      <c r="B1" s="90" t="s">
        <v>278</v>
      </c>
      <c r="C1" s="85"/>
      <c r="D1" s="85"/>
      <c r="E1" s="86"/>
      <c r="F1" s="87"/>
      <c r="G1" s="146"/>
    </row>
    <row r="2" spans="1:7" s="88" customFormat="1" ht="23.25" customHeight="1">
      <c r="A2" s="91"/>
      <c r="B2" s="90" t="s">
        <v>206</v>
      </c>
      <c r="C2" s="85"/>
      <c r="D2" s="85"/>
      <c r="E2" s="86"/>
      <c r="F2" s="87"/>
      <c r="G2" s="146"/>
    </row>
    <row r="3" spans="1:7" s="88" customFormat="1" ht="23.25" customHeight="1">
      <c r="A3" s="91"/>
      <c r="B3" s="90" t="s">
        <v>207</v>
      </c>
      <c r="C3" s="85"/>
      <c r="D3" s="85"/>
      <c r="E3" s="86"/>
      <c r="F3" s="87"/>
      <c r="G3" s="146"/>
    </row>
    <row r="4" spans="1:7" s="88" customFormat="1" ht="23.25" customHeight="1">
      <c r="A4" s="91"/>
      <c r="B4" s="90" t="s">
        <v>204</v>
      </c>
      <c r="C4" s="85"/>
      <c r="D4" s="85"/>
      <c r="E4" s="86"/>
      <c r="F4" s="87"/>
      <c r="G4" s="146"/>
    </row>
    <row r="5" spans="1:7" s="88" customFormat="1" ht="23.25" customHeight="1">
      <c r="A5" s="91"/>
      <c r="B5" s="90" t="s">
        <v>208</v>
      </c>
      <c r="C5" s="85"/>
      <c r="D5" s="85"/>
      <c r="E5" s="86"/>
      <c r="F5" s="87"/>
      <c r="G5" s="146"/>
    </row>
    <row r="6" spans="1:7" s="83" customFormat="1" ht="33.75" customHeight="1">
      <c r="A6" s="92" t="s">
        <v>25</v>
      </c>
      <c r="B6" s="92" t="s">
        <v>203</v>
      </c>
      <c r="C6" s="92" t="s">
        <v>39</v>
      </c>
      <c r="D6" s="92" t="s">
        <v>1</v>
      </c>
      <c r="E6" s="92" t="s">
        <v>16</v>
      </c>
      <c r="F6" s="92" t="s">
        <v>202</v>
      </c>
      <c r="G6" s="93" t="s">
        <v>2346</v>
      </c>
    </row>
    <row r="7" spans="1:7" ht="49.15" customHeight="1">
      <c r="A7" s="94" t="s">
        <v>279</v>
      </c>
      <c r="B7" s="94">
        <v>2</v>
      </c>
      <c r="C7" s="96" t="s">
        <v>320</v>
      </c>
      <c r="D7" s="94" t="s">
        <v>321</v>
      </c>
      <c r="E7" s="94" t="s">
        <v>322</v>
      </c>
      <c r="F7" s="94" t="s">
        <v>2400</v>
      </c>
      <c r="G7" s="94" t="s">
        <v>2348</v>
      </c>
    </row>
    <row r="8" spans="1:7" ht="49.15" customHeight="1">
      <c r="A8" s="94" t="s">
        <v>279</v>
      </c>
      <c r="B8" s="94">
        <v>3</v>
      </c>
      <c r="C8" s="96" t="s">
        <v>323</v>
      </c>
      <c r="D8" s="94" t="s">
        <v>324</v>
      </c>
      <c r="E8" s="94" t="s">
        <v>325</v>
      </c>
      <c r="F8" s="94" t="s">
        <v>2350</v>
      </c>
      <c r="G8" s="94" t="s">
        <v>2241</v>
      </c>
    </row>
    <row r="9" spans="1:7" ht="49.15" customHeight="1">
      <c r="A9" s="94" t="s">
        <v>279</v>
      </c>
      <c r="B9" s="94">
        <v>4</v>
      </c>
      <c r="C9" s="96" t="s">
        <v>326</v>
      </c>
      <c r="D9" s="94" t="s">
        <v>324</v>
      </c>
      <c r="E9" s="94" t="s">
        <v>325</v>
      </c>
      <c r="F9" s="94" t="s">
        <v>2401</v>
      </c>
      <c r="G9" s="94" t="s">
        <v>2348</v>
      </c>
    </row>
    <row r="10" spans="1:7" ht="49.15" customHeight="1">
      <c r="A10" s="94" t="s">
        <v>280</v>
      </c>
      <c r="B10" s="94">
        <v>7</v>
      </c>
      <c r="C10" s="96" t="s">
        <v>327</v>
      </c>
      <c r="D10" s="94" t="s">
        <v>328</v>
      </c>
      <c r="E10" s="94" t="s">
        <v>329</v>
      </c>
      <c r="F10" s="94" t="s">
        <v>2402</v>
      </c>
      <c r="G10" s="94" t="s">
        <v>2242</v>
      </c>
    </row>
    <row r="11" spans="1:7" ht="49.15" customHeight="1">
      <c r="A11" s="94" t="s">
        <v>281</v>
      </c>
      <c r="B11" s="94">
        <v>8</v>
      </c>
      <c r="C11" s="96" t="s">
        <v>330</v>
      </c>
      <c r="D11" s="94" t="s">
        <v>331</v>
      </c>
      <c r="E11" s="94" t="s">
        <v>332</v>
      </c>
      <c r="F11" s="94" t="s">
        <v>2403</v>
      </c>
      <c r="G11" s="94" t="s">
        <v>2243</v>
      </c>
    </row>
    <row r="12" spans="1:7" ht="49.15" customHeight="1">
      <c r="A12" s="94" t="s">
        <v>282</v>
      </c>
      <c r="B12" s="94">
        <v>11</v>
      </c>
      <c r="C12" s="96" t="s">
        <v>333</v>
      </c>
      <c r="D12" s="94" t="s">
        <v>334</v>
      </c>
      <c r="E12" s="94" t="s">
        <v>335</v>
      </c>
      <c r="F12" s="94" t="s">
        <v>2404</v>
      </c>
      <c r="G12" s="94" t="s">
        <v>2244</v>
      </c>
    </row>
    <row r="13" spans="1:7" ht="49.15" customHeight="1">
      <c r="A13" s="94" t="s">
        <v>283</v>
      </c>
      <c r="B13" s="94">
        <v>12</v>
      </c>
      <c r="C13" s="96" t="s">
        <v>336</v>
      </c>
      <c r="D13" s="94" t="s">
        <v>337</v>
      </c>
      <c r="E13" s="94" t="s">
        <v>338</v>
      </c>
      <c r="F13" s="94" t="s">
        <v>2405</v>
      </c>
      <c r="G13" s="94" t="s">
        <v>2245</v>
      </c>
    </row>
    <row r="14" spans="1:7" ht="49.15" customHeight="1">
      <c r="A14" s="94" t="s">
        <v>284</v>
      </c>
      <c r="B14" s="94">
        <v>13</v>
      </c>
      <c r="C14" s="96" t="s">
        <v>339</v>
      </c>
      <c r="D14" s="94" t="s">
        <v>340</v>
      </c>
      <c r="E14" s="94" t="s">
        <v>341</v>
      </c>
      <c r="F14" s="94" t="s">
        <v>2406</v>
      </c>
      <c r="G14" s="94" t="s">
        <v>2246</v>
      </c>
    </row>
    <row r="15" spans="1:7" ht="49.15" customHeight="1">
      <c r="A15" s="94" t="s">
        <v>284</v>
      </c>
      <c r="B15" s="94">
        <v>15</v>
      </c>
      <c r="C15" s="96" t="s">
        <v>342</v>
      </c>
      <c r="D15" s="94" t="s">
        <v>343</v>
      </c>
      <c r="E15" s="94" t="s">
        <v>228</v>
      </c>
      <c r="F15" s="94" t="s">
        <v>2407</v>
      </c>
      <c r="G15" s="94" t="s">
        <v>2247</v>
      </c>
    </row>
    <row r="16" spans="1:7" ht="49.15" customHeight="1">
      <c r="A16" s="94" t="s">
        <v>285</v>
      </c>
      <c r="B16" s="94">
        <v>16</v>
      </c>
      <c r="C16" s="96" t="s">
        <v>344</v>
      </c>
      <c r="D16" s="94" t="s">
        <v>345</v>
      </c>
      <c r="E16" s="94" t="s">
        <v>346</v>
      </c>
      <c r="F16" s="94" t="s">
        <v>2351</v>
      </c>
      <c r="G16" s="94" t="s">
        <v>2248</v>
      </c>
    </row>
    <row r="17" spans="1:7" ht="49.15" customHeight="1">
      <c r="A17" s="94" t="s">
        <v>286</v>
      </c>
      <c r="B17" s="94">
        <v>17</v>
      </c>
      <c r="C17" s="96" t="s">
        <v>347</v>
      </c>
      <c r="D17" s="94" t="s">
        <v>348</v>
      </c>
      <c r="E17" s="94" t="s">
        <v>349</v>
      </c>
      <c r="F17" s="94" t="s">
        <v>2405</v>
      </c>
      <c r="G17" s="94" t="s">
        <v>2249</v>
      </c>
    </row>
    <row r="18" spans="1:7" ht="49.15" customHeight="1">
      <c r="A18" s="94" t="s">
        <v>286</v>
      </c>
      <c r="B18" s="94">
        <v>18</v>
      </c>
      <c r="C18" s="96" t="s">
        <v>350</v>
      </c>
      <c r="D18" s="94" t="s">
        <v>351</v>
      </c>
      <c r="E18" s="94" t="s">
        <v>352</v>
      </c>
      <c r="F18" s="94" t="s">
        <v>2408</v>
      </c>
      <c r="G18" s="94" t="s">
        <v>2250</v>
      </c>
    </row>
    <row r="19" spans="1:7" ht="49.15" customHeight="1">
      <c r="A19" s="94" t="s">
        <v>286</v>
      </c>
      <c r="B19" s="94">
        <v>19</v>
      </c>
      <c r="C19" s="96" t="s">
        <v>353</v>
      </c>
      <c r="D19" s="94" t="s">
        <v>354</v>
      </c>
      <c r="E19" s="94" t="s">
        <v>355</v>
      </c>
      <c r="F19" s="94" t="s">
        <v>2352</v>
      </c>
      <c r="G19" s="94" t="s">
        <v>2251</v>
      </c>
    </row>
    <row r="20" spans="1:7" ht="49.15" customHeight="1">
      <c r="A20" s="94" t="s">
        <v>286</v>
      </c>
      <c r="B20" s="94">
        <v>20</v>
      </c>
      <c r="C20" s="96" t="s">
        <v>353</v>
      </c>
      <c r="D20" s="94" t="s">
        <v>356</v>
      </c>
      <c r="E20" s="94" t="s">
        <v>357</v>
      </c>
      <c r="F20" s="94" t="s">
        <v>2409</v>
      </c>
      <c r="G20" s="94" t="s">
        <v>2251</v>
      </c>
    </row>
    <row r="21" spans="1:7" ht="49.15" customHeight="1">
      <c r="A21" s="94" t="s">
        <v>287</v>
      </c>
      <c r="B21" s="94">
        <v>22</v>
      </c>
      <c r="C21" s="96" t="s">
        <v>358</v>
      </c>
      <c r="D21" s="94" t="s">
        <v>359</v>
      </c>
      <c r="E21" s="94" t="s">
        <v>360</v>
      </c>
      <c r="F21" s="94" t="s">
        <v>2410</v>
      </c>
      <c r="G21" s="94" t="s">
        <v>2252</v>
      </c>
    </row>
    <row r="22" spans="1:7" ht="49.15" customHeight="1">
      <c r="A22" s="94" t="s">
        <v>287</v>
      </c>
      <c r="B22" s="94">
        <v>26</v>
      </c>
      <c r="C22" s="96" t="s">
        <v>361</v>
      </c>
      <c r="D22" s="94" t="s">
        <v>362</v>
      </c>
      <c r="E22" s="94" t="s">
        <v>363</v>
      </c>
      <c r="F22" s="94" t="s">
        <v>2353</v>
      </c>
      <c r="G22" s="94" t="s">
        <v>2253</v>
      </c>
    </row>
    <row r="23" spans="1:7" ht="49.15" customHeight="1">
      <c r="A23" s="94" t="s">
        <v>287</v>
      </c>
      <c r="B23" s="94">
        <v>27</v>
      </c>
      <c r="C23" s="96" t="s">
        <v>364</v>
      </c>
      <c r="D23" s="94" t="s">
        <v>365</v>
      </c>
      <c r="E23" s="94" t="s">
        <v>366</v>
      </c>
      <c r="F23" s="94" t="s">
        <v>2354</v>
      </c>
      <c r="G23" s="94" t="s">
        <v>2253</v>
      </c>
    </row>
    <row r="24" spans="1:7" ht="49.15" customHeight="1">
      <c r="A24" s="94" t="s">
        <v>287</v>
      </c>
      <c r="B24" s="94">
        <v>28</v>
      </c>
      <c r="C24" s="96" t="s">
        <v>367</v>
      </c>
      <c r="D24" s="94" t="s">
        <v>368</v>
      </c>
      <c r="E24" s="94" t="s">
        <v>369</v>
      </c>
      <c r="F24" s="94" t="s">
        <v>2411</v>
      </c>
      <c r="G24" s="94" t="s">
        <v>2253</v>
      </c>
    </row>
    <row r="25" spans="1:7" ht="49.15" customHeight="1">
      <c r="A25" s="94" t="s">
        <v>288</v>
      </c>
      <c r="B25" s="94">
        <v>32</v>
      </c>
      <c r="C25" s="96" t="s">
        <v>370</v>
      </c>
      <c r="D25" s="94" t="s">
        <v>371</v>
      </c>
      <c r="E25" s="94" t="s">
        <v>372</v>
      </c>
      <c r="F25" s="94" t="s">
        <v>2352</v>
      </c>
      <c r="G25" s="94" t="s">
        <v>2254</v>
      </c>
    </row>
    <row r="26" spans="1:7" ht="49.15" customHeight="1">
      <c r="A26" s="94" t="s">
        <v>288</v>
      </c>
      <c r="B26" s="94">
        <v>33</v>
      </c>
      <c r="C26" s="96" t="s">
        <v>373</v>
      </c>
      <c r="D26" s="94" t="s">
        <v>374</v>
      </c>
      <c r="E26" s="94" t="s">
        <v>375</v>
      </c>
      <c r="F26" s="94" t="s">
        <v>2402</v>
      </c>
      <c r="G26" s="94" t="s">
        <v>2255</v>
      </c>
    </row>
    <row r="27" spans="1:7" ht="49.15" customHeight="1">
      <c r="A27" s="94" t="s">
        <v>288</v>
      </c>
      <c r="B27" s="94">
        <v>34</v>
      </c>
      <c r="C27" s="96" t="s">
        <v>376</v>
      </c>
      <c r="D27" s="94" t="s">
        <v>377</v>
      </c>
      <c r="E27" s="94" t="s">
        <v>378</v>
      </c>
      <c r="F27" s="94" t="s">
        <v>2353</v>
      </c>
      <c r="G27" s="94" t="s">
        <v>2256</v>
      </c>
    </row>
    <row r="28" spans="1:7" ht="49.15" customHeight="1">
      <c r="A28" s="94" t="s">
        <v>288</v>
      </c>
      <c r="B28" s="94">
        <v>36</v>
      </c>
      <c r="C28" s="96" t="s">
        <v>379</v>
      </c>
      <c r="D28" s="94" t="s">
        <v>380</v>
      </c>
      <c r="E28" s="94" t="s">
        <v>381</v>
      </c>
      <c r="F28" s="94" t="s">
        <v>2352</v>
      </c>
      <c r="G28" s="94" t="s">
        <v>2256</v>
      </c>
    </row>
    <row r="29" spans="1:7" ht="49.15" customHeight="1">
      <c r="A29" s="94" t="s">
        <v>288</v>
      </c>
      <c r="B29" s="94">
        <v>37</v>
      </c>
      <c r="C29" s="96" t="s">
        <v>382</v>
      </c>
      <c r="D29" s="94" t="s">
        <v>383</v>
      </c>
      <c r="E29" s="94" t="s">
        <v>384</v>
      </c>
      <c r="F29" s="94" t="s">
        <v>2355</v>
      </c>
      <c r="G29" s="94" t="s">
        <v>2256</v>
      </c>
    </row>
    <row r="30" spans="1:7" ht="49.15" customHeight="1">
      <c r="A30" s="94" t="s">
        <v>288</v>
      </c>
      <c r="B30" s="94">
        <v>38</v>
      </c>
      <c r="C30" s="96" t="s">
        <v>385</v>
      </c>
      <c r="D30" s="94" t="s">
        <v>386</v>
      </c>
      <c r="E30" s="94" t="s">
        <v>387</v>
      </c>
      <c r="F30" s="94" t="s">
        <v>2412</v>
      </c>
      <c r="G30" s="94" t="s">
        <v>2348</v>
      </c>
    </row>
    <row r="31" spans="1:7" ht="49.15" customHeight="1">
      <c r="A31" s="94" t="s">
        <v>289</v>
      </c>
      <c r="B31" s="94">
        <v>39</v>
      </c>
      <c r="C31" s="96" t="s">
        <v>388</v>
      </c>
      <c r="D31" s="94" t="s">
        <v>389</v>
      </c>
      <c r="E31" s="94" t="s">
        <v>390</v>
      </c>
      <c r="F31" s="94" t="s">
        <v>2413</v>
      </c>
      <c r="G31" s="94" t="s">
        <v>2257</v>
      </c>
    </row>
    <row r="32" spans="1:7" ht="49.15" customHeight="1">
      <c r="A32" s="94" t="s">
        <v>290</v>
      </c>
      <c r="B32" s="94">
        <v>40</v>
      </c>
      <c r="C32" s="96" t="s">
        <v>391</v>
      </c>
      <c r="D32" s="94" t="s">
        <v>392</v>
      </c>
      <c r="E32" s="94" t="s">
        <v>393</v>
      </c>
      <c r="F32" s="94" t="s">
        <v>2414</v>
      </c>
      <c r="G32" s="94" t="s">
        <v>2258</v>
      </c>
    </row>
    <row r="33" spans="1:7" ht="49.15" customHeight="1">
      <c r="A33" s="94" t="s">
        <v>290</v>
      </c>
      <c r="B33" s="94">
        <v>41</v>
      </c>
      <c r="C33" s="96" t="s">
        <v>394</v>
      </c>
      <c r="D33" s="94" t="s">
        <v>395</v>
      </c>
      <c r="E33" s="94" t="s">
        <v>396</v>
      </c>
      <c r="F33" s="94" t="s">
        <v>2405</v>
      </c>
      <c r="G33" s="94" t="s">
        <v>2259</v>
      </c>
    </row>
    <row r="34" spans="1:7" ht="49.15" customHeight="1">
      <c r="A34" s="94" t="s">
        <v>290</v>
      </c>
      <c r="B34" s="94">
        <v>42</v>
      </c>
      <c r="C34" s="96" t="s">
        <v>397</v>
      </c>
      <c r="D34" s="94" t="s">
        <v>398</v>
      </c>
      <c r="E34" s="94" t="s">
        <v>399</v>
      </c>
      <c r="F34" s="94" t="s">
        <v>2415</v>
      </c>
      <c r="G34" s="94" t="s">
        <v>2260</v>
      </c>
    </row>
    <row r="35" spans="1:7" ht="49.15" customHeight="1">
      <c r="A35" s="94" t="s">
        <v>290</v>
      </c>
      <c r="B35" s="94">
        <v>43</v>
      </c>
      <c r="C35" s="96" t="s">
        <v>400</v>
      </c>
      <c r="D35" s="94" t="s">
        <v>401</v>
      </c>
      <c r="E35" s="94" t="s">
        <v>402</v>
      </c>
      <c r="F35" s="94" t="s">
        <v>2416</v>
      </c>
      <c r="G35" s="94" t="s">
        <v>198</v>
      </c>
    </row>
    <row r="36" spans="1:7" ht="49.15" customHeight="1">
      <c r="A36" s="94" t="s">
        <v>290</v>
      </c>
      <c r="B36" s="94">
        <v>44</v>
      </c>
      <c r="C36" s="96" t="s">
        <v>403</v>
      </c>
      <c r="D36" s="94" t="s">
        <v>404</v>
      </c>
      <c r="E36" s="94" t="s">
        <v>405</v>
      </c>
      <c r="F36" s="94" t="s">
        <v>2417</v>
      </c>
      <c r="G36" s="94" t="s">
        <v>198</v>
      </c>
    </row>
    <row r="37" spans="1:7" ht="49.15" customHeight="1">
      <c r="A37" s="94" t="s">
        <v>290</v>
      </c>
      <c r="B37" s="94">
        <v>45</v>
      </c>
      <c r="C37" s="96" t="s">
        <v>406</v>
      </c>
      <c r="D37" s="94" t="s">
        <v>407</v>
      </c>
      <c r="E37" s="94" t="s">
        <v>408</v>
      </c>
      <c r="F37" s="94" t="s">
        <v>2418</v>
      </c>
      <c r="G37" s="94" t="s">
        <v>2261</v>
      </c>
    </row>
    <row r="38" spans="1:7" ht="49.15" customHeight="1">
      <c r="A38" s="94" t="s">
        <v>290</v>
      </c>
      <c r="B38" s="94">
        <v>46</v>
      </c>
      <c r="C38" s="96" t="s">
        <v>409</v>
      </c>
      <c r="D38" s="94" t="s">
        <v>410</v>
      </c>
      <c r="E38" s="94" t="s">
        <v>411</v>
      </c>
      <c r="F38" s="94" t="s">
        <v>2419</v>
      </c>
      <c r="G38" s="94" t="s">
        <v>2262</v>
      </c>
    </row>
    <row r="39" spans="1:7" ht="49.15" customHeight="1">
      <c r="A39" s="94" t="s">
        <v>290</v>
      </c>
      <c r="B39" s="94">
        <v>47</v>
      </c>
      <c r="C39" s="96" t="s">
        <v>412</v>
      </c>
      <c r="D39" s="94" t="s">
        <v>413</v>
      </c>
      <c r="E39" s="94" t="s">
        <v>414</v>
      </c>
      <c r="F39" s="94" t="s">
        <v>2415</v>
      </c>
      <c r="G39" s="94" t="s">
        <v>2260</v>
      </c>
    </row>
    <row r="40" spans="1:7" ht="49.15" customHeight="1">
      <c r="A40" s="94" t="s">
        <v>290</v>
      </c>
      <c r="B40" s="94">
        <v>49</v>
      </c>
      <c r="C40" s="96" t="s">
        <v>415</v>
      </c>
      <c r="D40" s="94" t="s">
        <v>416</v>
      </c>
      <c r="E40" s="94" t="s">
        <v>417</v>
      </c>
      <c r="F40" s="94" t="s">
        <v>2350</v>
      </c>
      <c r="G40" s="94" t="s">
        <v>2263</v>
      </c>
    </row>
    <row r="41" spans="1:7" ht="49.15" customHeight="1">
      <c r="A41" s="94" t="s">
        <v>290</v>
      </c>
      <c r="B41" s="94">
        <v>55</v>
      </c>
      <c r="C41" s="96" t="s">
        <v>226</v>
      </c>
      <c r="D41" s="94" t="s">
        <v>418</v>
      </c>
      <c r="E41" s="94" t="s">
        <v>419</v>
      </c>
      <c r="F41" s="94" t="s">
        <v>2420</v>
      </c>
      <c r="G41" s="94" t="s">
        <v>2348</v>
      </c>
    </row>
    <row r="42" spans="1:7" ht="49.15" customHeight="1">
      <c r="A42" s="94" t="s">
        <v>290</v>
      </c>
      <c r="B42" s="94">
        <v>56</v>
      </c>
      <c r="C42" s="96" t="s">
        <v>420</v>
      </c>
      <c r="D42" s="94" t="s">
        <v>421</v>
      </c>
      <c r="E42" s="94" t="s">
        <v>422</v>
      </c>
      <c r="F42" s="94" t="s">
        <v>2351</v>
      </c>
      <c r="G42" s="94" t="s">
        <v>2260</v>
      </c>
    </row>
    <row r="43" spans="1:7" ht="49.15" customHeight="1">
      <c r="A43" s="94" t="s">
        <v>290</v>
      </c>
      <c r="B43" s="94">
        <v>57</v>
      </c>
      <c r="C43" s="96" t="s">
        <v>423</v>
      </c>
      <c r="D43" s="94" t="s">
        <v>424</v>
      </c>
      <c r="E43" s="94" t="s">
        <v>425</v>
      </c>
      <c r="F43" s="94" t="s">
        <v>2421</v>
      </c>
      <c r="G43" s="94" t="s">
        <v>2260</v>
      </c>
    </row>
    <row r="44" spans="1:7" ht="49.15" customHeight="1">
      <c r="A44" s="94" t="s">
        <v>290</v>
      </c>
      <c r="B44" s="94">
        <v>58</v>
      </c>
      <c r="C44" s="96" t="s">
        <v>426</v>
      </c>
      <c r="D44" s="94" t="s">
        <v>427</v>
      </c>
      <c r="E44" s="94" t="s">
        <v>428</v>
      </c>
      <c r="F44" s="94" t="s">
        <v>2353</v>
      </c>
      <c r="G44" s="94" t="s">
        <v>2260</v>
      </c>
    </row>
    <row r="45" spans="1:7" ht="49.15" customHeight="1">
      <c r="A45" s="94" t="s">
        <v>290</v>
      </c>
      <c r="B45" s="94">
        <v>60</v>
      </c>
      <c r="C45" s="96" t="s">
        <v>429</v>
      </c>
      <c r="D45" s="94" t="s">
        <v>430</v>
      </c>
      <c r="E45" s="94" t="s">
        <v>431</v>
      </c>
      <c r="F45" s="94" t="s">
        <v>2422</v>
      </c>
      <c r="G45" s="94" t="s">
        <v>2348</v>
      </c>
    </row>
    <row r="46" spans="1:7" ht="49.15" customHeight="1">
      <c r="A46" s="94" t="s">
        <v>290</v>
      </c>
      <c r="B46" s="94">
        <v>61</v>
      </c>
      <c r="C46" s="96" t="s">
        <v>432</v>
      </c>
      <c r="D46" s="94" t="s">
        <v>433</v>
      </c>
      <c r="E46" s="94" t="s">
        <v>434</v>
      </c>
      <c r="F46" s="94" t="s">
        <v>2401</v>
      </c>
      <c r="G46" s="94" t="s">
        <v>2348</v>
      </c>
    </row>
    <row r="47" spans="1:7" ht="49.15" customHeight="1">
      <c r="A47" s="94" t="s">
        <v>290</v>
      </c>
      <c r="B47" s="94">
        <v>64</v>
      </c>
      <c r="C47" s="96" t="s">
        <v>435</v>
      </c>
      <c r="D47" s="94" t="s">
        <v>436</v>
      </c>
      <c r="E47" s="94" t="s">
        <v>437</v>
      </c>
      <c r="F47" s="94" t="s">
        <v>2423</v>
      </c>
      <c r="G47" s="94" t="s">
        <v>2260</v>
      </c>
    </row>
    <row r="48" spans="1:7" ht="49.15" customHeight="1">
      <c r="A48" s="94" t="s">
        <v>291</v>
      </c>
      <c r="B48" s="94">
        <v>67</v>
      </c>
      <c r="C48" s="96" t="s">
        <v>438</v>
      </c>
      <c r="D48" s="94" t="s">
        <v>439</v>
      </c>
      <c r="E48" s="94" t="s">
        <v>440</v>
      </c>
      <c r="F48" s="94" t="s">
        <v>2415</v>
      </c>
      <c r="G48" s="94" t="s">
        <v>2264</v>
      </c>
    </row>
    <row r="49" spans="1:7" ht="49.15" customHeight="1">
      <c r="A49" s="94" t="s">
        <v>212</v>
      </c>
      <c r="B49" s="94">
        <v>70</v>
      </c>
      <c r="C49" s="96" t="s">
        <v>441</v>
      </c>
      <c r="D49" s="94" t="s">
        <v>442</v>
      </c>
      <c r="E49" s="94" t="s">
        <v>443</v>
      </c>
      <c r="F49" s="94" t="s">
        <v>2424</v>
      </c>
      <c r="G49" s="94" t="s">
        <v>2348</v>
      </c>
    </row>
    <row r="50" spans="1:7" ht="49.15" customHeight="1">
      <c r="A50" s="94" t="s">
        <v>212</v>
      </c>
      <c r="B50" s="94">
        <v>71</v>
      </c>
      <c r="C50" s="96" t="s">
        <v>444</v>
      </c>
      <c r="D50" s="94" t="s">
        <v>445</v>
      </c>
      <c r="E50" s="94" t="s">
        <v>446</v>
      </c>
      <c r="F50" s="94" t="s">
        <v>2401</v>
      </c>
      <c r="G50" s="94" t="s">
        <v>2348</v>
      </c>
    </row>
    <row r="51" spans="1:7" ht="49.15" customHeight="1">
      <c r="A51" s="94" t="s">
        <v>292</v>
      </c>
      <c r="B51" s="94">
        <v>72</v>
      </c>
      <c r="C51" s="96" t="s">
        <v>447</v>
      </c>
      <c r="D51" s="94" t="s">
        <v>448</v>
      </c>
      <c r="E51" s="94" t="s">
        <v>449</v>
      </c>
      <c r="F51" s="94" t="s">
        <v>2356</v>
      </c>
      <c r="G51" s="94" t="s">
        <v>2265</v>
      </c>
    </row>
    <row r="52" spans="1:7" ht="49.15" customHeight="1">
      <c r="A52" s="94" t="s">
        <v>292</v>
      </c>
      <c r="B52" s="94">
        <v>73</v>
      </c>
      <c r="C52" s="96" t="s">
        <v>450</v>
      </c>
      <c r="D52" s="94" t="s">
        <v>451</v>
      </c>
      <c r="E52" s="94" t="s">
        <v>452</v>
      </c>
      <c r="F52" s="94" t="s">
        <v>2425</v>
      </c>
      <c r="G52" s="94" t="s">
        <v>2266</v>
      </c>
    </row>
    <row r="53" spans="1:7" ht="49.15" customHeight="1">
      <c r="A53" s="94" t="s">
        <v>292</v>
      </c>
      <c r="B53" s="94">
        <v>75</v>
      </c>
      <c r="C53" s="96" t="s">
        <v>453</v>
      </c>
      <c r="D53" s="94" t="s">
        <v>454</v>
      </c>
      <c r="E53" s="94" t="s">
        <v>455</v>
      </c>
      <c r="F53" s="94" t="s">
        <v>2426</v>
      </c>
      <c r="G53" s="94" t="s">
        <v>2265</v>
      </c>
    </row>
    <row r="54" spans="1:7" ht="49.15" customHeight="1">
      <c r="A54" s="94" t="s">
        <v>292</v>
      </c>
      <c r="B54" s="94">
        <v>76</v>
      </c>
      <c r="C54" s="96" t="s">
        <v>456</v>
      </c>
      <c r="D54" s="94" t="s">
        <v>457</v>
      </c>
      <c r="E54" s="94" t="s">
        <v>458</v>
      </c>
      <c r="F54" s="94" t="s">
        <v>2411</v>
      </c>
      <c r="G54" s="94" t="s">
        <v>2265</v>
      </c>
    </row>
    <row r="55" spans="1:7" ht="49.15" customHeight="1">
      <c r="A55" s="94" t="s">
        <v>292</v>
      </c>
      <c r="B55" s="94">
        <v>77</v>
      </c>
      <c r="C55" s="96" t="s">
        <v>459</v>
      </c>
      <c r="D55" s="94" t="s">
        <v>460</v>
      </c>
      <c r="E55" s="94" t="s">
        <v>461</v>
      </c>
      <c r="F55" s="94" t="s">
        <v>2423</v>
      </c>
      <c r="G55" s="94" t="s">
        <v>2265</v>
      </c>
    </row>
    <row r="56" spans="1:7" ht="49.15" customHeight="1">
      <c r="A56" s="94" t="s">
        <v>292</v>
      </c>
      <c r="B56" s="94">
        <v>78</v>
      </c>
      <c r="C56" s="96" t="s">
        <v>462</v>
      </c>
      <c r="D56" s="94" t="s">
        <v>463</v>
      </c>
      <c r="E56" s="94" t="s">
        <v>464</v>
      </c>
      <c r="F56" s="94" t="s">
        <v>2419</v>
      </c>
      <c r="G56" s="94" t="s">
        <v>2267</v>
      </c>
    </row>
    <row r="57" spans="1:7" ht="49.15" customHeight="1">
      <c r="A57" s="94" t="s">
        <v>292</v>
      </c>
      <c r="B57" s="94">
        <v>79</v>
      </c>
      <c r="C57" s="96" t="s">
        <v>465</v>
      </c>
      <c r="D57" s="94" t="s">
        <v>466</v>
      </c>
      <c r="E57" s="94" t="s">
        <v>467</v>
      </c>
      <c r="F57" s="94" t="s">
        <v>2354</v>
      </c>
      <c r="G57" s="94" t="s">
        <v>2265</v>
      </c>
    </row>
    <row r="58" spans="1:7" ht="49.15" customHeight="1">
      <c r="A58" s="94" t="s">
        <v>292</v>
      </c>
      <c r="B58" s="94">
        <v>81</v>
      </c>
      <c r="C58" s="96" t="s">
        <v>468</v>
      </c>
      <c r="D58" s="94" t="s">
        <v>469</v>
      </c>
      <c r="E58" s="94" t="s">
        <v>470</v>
      </c>
      <c r="F58" s="94" t="s">
        <v>2415</v>
      </c>
      <c r="G58" s="94" t="s">
        <v>2265</v>
      </c>
    </row>
    <row r="59" spans="1:7" ht="49.15" customHeight="1">
      <c r="A59" s="94" t="s">
        <v>293</v>
      </c>
      <c r="B59" s="94">
        <v>84</v>
      </c>
      <c r="C59" s="96" t="s">
        <v>471</v>
      </c>
      <c r="D59" s="94" t="s">
        <v>472</v>
      </c>
      <c r="E59" s="94" t="s">
        <v>473</v>
      </c>
      <c r="F59" s="94" t="s">
        <v>2350</v>
      </c>
      <c r="G59" s="94" t="s">
        <v>2268</v>
      </c>
    </row>
    <row r="60" spans="1:7" ht="49.15" customHeight="1">
      <c r="A60" s="94" t="s">
        <v>294</v>
      </c>
      <c r="B60" s="94">
        <v>85</v>
      </c>
      <c r="C60" s="96" t="s">
        <v>474</v>
      </c>
      <c r="D60" s="94" t="s">
        <v>475</v>
      </c>
      <c r="E60" s="94" t="s">
        <v>476</v>
      </c>
      <c r="F60" s="94" t="s">
        <v>2411</v>
      </c>
      <c r="G60" s="94" t="s">
        <v>2269</v>
      </c>
    </row>
    <row r="61" spans="1:7" ht="49.15" customHeight="1">
      <c r="A61" s="94" t="s">
        <v>295</v>
      </c>
      <c r="B61" s="94">
        <v>86</v>
      </c>
      <c r="C61" s="96" t="s">
        <v>477</v>
      </c>
      <c r="D61" s="94" t="s">
        <v>478</v>
      </c>
      <c r="E61" s="94" t="s">
        <v>479</v>
      </c>
      <c r="F61" s="94" t="s">
        <v>2427</v>
      </c>
      <c r="G61" s="94" t="s">
        <v>2348</v>
      </c>
    </row>
    <row r="62" spans="1:7" ht="49.15" customHeight="1">
      <c r="A62" s="94" t="s">
        <v>295</v>
      </c>
      <c r="B62" s="94">
        <v>87</v>
      </c>
      <c r="C62" s="96" t="s">
        <v>480</v>
      </c>
      <c r="D62" s="94" t="s">
        <v>481</v>
      </c>
      <c r="E62" s="94" t="s">
        <v>482</v>
      </c>
      <c r="F62" s="94" t="s">
        <v>2357</v>
      </c>
      <c r="G62" s="94" t="s">
        <v>2269</v>
      </c>
    </row>
    <row r="63" spans="1:7" ht="49.15" customHeight="1">
      <c r="A63" s="94" t="s">
        <v>295</v>
      </c>
      <c r="B63" s="94">
        <v>88</v>
      </c>
      <c r="C63" s="96" t="s">
        <v>483</v>
      </c>
      <c r="D63" s="94" t="s">
        <v>484</v>
      </c>
      <c r="E63" s="94" t="s">
        <v>485</v>
      </c>
      <c r="F63" s="94" t="s">
        <v>2428</v>
      </c>
      <c r="G63" s="94" t="s">
        <v>2270</v>
      </c>
    </row>
    <row r="64" spans="1:7" ht="49.15" customHeight="1">
      <c r="A64" s="94" t="s">
        <v>295</v>
      </c>
      <c r="B64" s="94">
        <v>89</v>
      </c>
      <c r="C64" s="96" t="s">
        <v>486</v>
      </c>
      <c r="D64" s="94" t="s">
        <v>487</v>
      </c>
      <c r="E64" s="94" t="s">
        <v>488</v>
      </c>
      <c r="F64" s="94" t="s">
        <v>2429</v>
      </c>
      <c r="G64" s="94" t="s">
        <v>198</v>
      </c>
    </row>
    <row r="65" spans="1:7" ht="49.15" customHeight="1">
      <c r="A65" s="94" t="s">
        <v>295</v>
      </c>
      <c r="B65" s="94">
        <v>91</v>
      </c>
      <c r="C65" s="96" t="s">
        <v>489</v>
      </c>
      <c r="D65" s="94" t="s">
        <v>227</v>
      </c>
      <c r="E65" s="94" t="s">
        <v>490</v>
      </c>
      <c r="F65" s="94" t="s">
        <v>2358</v>
      </c>
      <c r="G65" s="94" t="s">
        <v>2269</v>
      </c>
    </row>
    <row r="66" spans="1:7" ht="49.15" customHeight="1">
      <c r="A66" s="94" t="s">
        <v>295</v>
      </c>
      <c r="B66" s="94">
        <v>93</v>
      </c>
      <c r="C66" s="96" t="s">
        <v>491</v>
      </c>
      <c r="D66" s="94" t="s">
        <v>492</v>
      </c>
      <c r="E66" s="94" t="s">
        <v>493</v>
      </c>
      <c r="F66" s="94" t="s">
        <v>2430</v>
      </c>
      <c r="G66" s="94" t="s">
        <v>2271</v>
      </c>
    </row>
    <row r="67" spans="1:7" ht="49.15" customHeight="1">
      <c r="A67" s="94" t="s">
        <v>295</v>
      </c>
      <c r="B67" s="94">
        <v>94</v>
      </c>
      <c r="C67" s="96" t="s">
        <v>494</v>
      </c>
      <c r="D67" s="94" t="s">
        <v>495</v>
      </c>
      <c r="E67" s="94" t="s">
        <v>496</v>
      </c>
      <c r="F67" s="94" t="s">
        <v>2431</v>
      </c>
      <c r="G67" s="94" t="s">
        <v>2269</v>
      </c>
    </row>
    <row r="68" spans="1:7" ht="49.15" customHeight="1">
      <c r="A68" s="94" t="s">
        <v>295</v>
      </c>
      <c r="B68" s="94">
        <v>95</v>
      </c>
      <c r="C68" s="96" t="s">
        <v>497</v>
      </c>
      <c r="D68" s="94" t="s">
        <v>492</v>
      </c>
      <c r="E68" s="94" t="s">
        <v>498</v>
      </c>
      <c r="F68" s="94" t="s">
        <v>2432</v>
      </c>
      <c r="G68" s="94" t="s">
        <v>2272</v>
      </c>
    </row>
    <row r="69" spans="1:7" ht="49.15" customHeight="1">
      <c r="A69" s="94" t="s">
        <v>295</v>
      </c>
      <c r="B69" s="94">
        <v>100</v>
      </c>
      <c r="C69" s="96" t="s">
        <v>499</v>
      </c>
      <c r="D69" s="94" t="s">
        <v>500</v>
      </c>
      <c r="E69" s="94" t="s">
        <v>501</v>
      </c>
      <c r="F69" s="94" t="s">
        <v>2359</v>
      </c>
      <c r="G69" s="94" t="s">
        <v>2269</v>
      </c>
    </row>
    <row r="70" spans="1:7" ht="49.15" customHeight="1">
      <c r="A70" s="94" t="s">
        <v>295</v>
      </c>
      <c r="B70" s="94">
        <v>101</v>
      </c>
      <c r="C70" s="96" t="s">
        <v>502</v>
      </c>
      <c r="D70" s="94" t="s">
        <v>503</v>
      </c>
      <c r="E70" s="94" t="s">
        <v>504</v>
      </c>
      <c r="F70" s="94" t="s">
        <v>2352</v>
      </c>
      <c r="G70" s="94" t="s">
        <v>2269</v>
      </c>
    </row>
    <row r="71" spans="1:7" ht="49.15" customHeight="1">
      <c r="A71" s="94" t="s">
        <v>295</v>
      </c>
      <c r="B71" s="94">
        <v>102</v>
      </c>
      <c r="C71" s="96" t="s">
        <v>505</v>
      </c>
      <c r="D71" s="94" t="s">
        <v>506</v>
      </c>
      <c r="E71" s="94" t="s">
        <v>507</v>
      </c>
      <c r="F71" s="94" t="s">
        <v>2360</v>
      </c>
      <c r="G71" s="94" t="s">
        <v>2269</v>
      </c>
    </row>
    <row r="72" spans="1:7" ht="49.15" customHeight="1">
      <c r="A72" s="94" t="s">
        <v>295</v>
      </c>
      <c r="B72" s="94">
        <v>103</v>
      </c>
      <c r="C72" s="96" t="s">
        <v>508</v>
      </c>
      <c r="D72" s="94" t="s">
        <v>509</v>
      </c>
      <c r="E72" s="94" t="s">
        <v>510</v>
      </c>
      <c r="F72" s="94" t="s">
        <v>2433</v>
      </c>
      <c r="G72" s="94" t="s">
        <v>2273</v>
      </c>
    </row>
    <row r="73" spans="1:7" ht="49.15" customHeight="1">
      <c r="A73" s="94" t="s">
        <v>295</v>
      </c>
      <c r="B73" s="94">
        <v>104</v>
      </c>
      <c r="C73" s="96" t="s">
        <v>511</v>
      </c>
      <c r="D73" s="94" t="s">
        <v>509</v>
      </c>
      <c r="E73" s="94" t="s">
        <v>512</v>
      </c>
      <c r="F73" s="94" t="s">
        <v>2434</v>
      </c>
      <c r="G73" s="94" t="s">
        <v>2273</v>
      </c>
    </row>
    <row r="74" spans="1:7" ht="49.15" customHeight="1">
      <c r="A74" s="94" t="s">
        <v>295</v>
      </c>
      <c r="B74" s="94">
        <v>105</v>
      </c>
      <c r="C74" s="96" t="s">
        <v>513</v>
      </c>
      <c r="D74" s="94" t="s">
        <v>509</v>
      </c>
      <c r="E74" s="94" t="s">
        <v>512</v>
      </c>
      <c r="F74" s="94" t="s">
        <v>2435</v>
      </c>
      <c r="G74" s="94" t="s">
        <v>2274</v>
      </c>
    </row>
    <row r="75" spans="1:7" ht="49.15" customHeight="1">
      <c r="A75" s="94" t="s">
        <v>295</v>
      </c>
      <c r="B75" s="94">
        <v>106</v>
      </c>
      <c r="C75" s="96" t="s">
        <v>514</v>
      </c>
      <c r="D75" s="94" t="s">
        <v>509</v>
      </c>
      <c r="E75" s="94" t="s">
        <v>515</v>
      </c>
      <c r="F75" s="94" t="s">
        <v>2400</v>
      </c>
      <c r="G75" s="94" t="s">
        <v>2348</v>
      </c>
    </row>
    <row r="76" spans="1:7" ht="49.15" customHeight="1">
      <c r="A76" s="94" t="s">
        <v>295</v>
      </c>
      <c r="B76" s="94">
        <v>108</v>
      </c>
      <c r="C76" s="96" t="s">
        <v>516</v>
      </c>
      <c r="D76" s="94" t="s">
        <v>517</v>
      </c>
      <c r="E76" s="94" t="s">
        <v>518</v>
      </c>
      <c r="F76" s="94" t="s">
        <v>2436</v>
      </c>
      <c r="G76" s="94" t="s">
        <v>198</v>
      </c>
    </row>
    <row r="77" spans="1:7" ht="49.15" customHeight="1">
      <c r="A77" s="94" t="s">
        <v>295</v>
      </c>
      <c r="B77" s="94">
        <v>109</v>
      </c>
      <c r="C77" s="96" t="s">
        <v>519</v>
      </c>
      <c r="D77" s="94" t="s">
        <v>520</v>
      </c>
      <c r="E77" s="94" t="s">
        <v>521</v>
      </c>
      <c r="F77" s="94" t="s">
        <v>2437</v>
      </c>
      <c r="G77" s="94" t="s">
        <v>2275</v>
      </c>
    </row>
    <row r="78" spans="1:7" ht="49.15" customHeight="1">
      <c r="A78" s="94" t="s">
        <v>295</v>
      </c>
      <c r="B78" s="94">
        <v>110</v>
      </c>
      <c r="C78" s="96" t="s">
        <v>522</v>
      </c>
      <c r="D78" s="94" t="s">
        <v>523</v>
      </c>
      <c r="E78" s="94" t="s">
        <v>524</v>
      </c>
      <c r="F78" s="94" t="s">
        <v>2361</v>
      </c>
      <c r="G78" s="94" t="s">
        <v>2269</v>
      </c>
    </row>
    <row r="79" spans="1:7" ht="49.15" customHeight="1">
      <c r="A79" s="94" t="s">
        <v>295</v>
      </c>
      <c r="B79" s="94">
        <v>111</v>
      </c>
      <c r="C79" s="96" t="s">
        <v>525</v>
      </c>
      <c r="D79" s="94" t="s">
        <v>526</v>
      </c>
      <c r="E79" s="94" t="s">
        <v>527</v>
      </c>
      <c r="F79" s="94" t="s">
        <v>2350</v>
      </c>
      <c r="G79" s="94" t="s">
        <v>2269</v>
      </c>
    </row>
    <row r="80" spans="1:7" ht="49.15" customHeight="1">
      <c r="A80" s="94" t="s">
        <v>295</v>
      </c>
      <c r="B80" s="94">
        <v>112</v>
      </c>
      <c r="C80" s="96" t="s">
        <v>528</v>
      </c>
      <c r="D80" s="94" t="s">
        <v>529</v>
      </c>
      <c r="E80" s="94" t="s">
        <v>530</v>
      </c>
      <c r="F80" s="94" t="s">
        <v>2438</v>
      </c>
      <c r="G80" s="94" t="s">
        <v>2240</v>
      </c>
    </row>
    <row r="81" spans="1:7" ht="49.15" customHeight="1">
      <c r="A81" s="94" t="s">
        <v>295</v>
      </c>
      <c r="B81" s="94">
        <v>113</v>
      </c>
      <c r="C81" s="96" t="s">
        <v>531</v>
      </c>
      <c r="D81" s="94" t="s">
        <v>532</v>
      </c>
      <c r="E81" s="94" t="s">
        <v>533</v>
      </c>
      <c r="F81" s="94" t="s">
        <v>2361</v>
      </c>
      <c r="G81" s="94" t="s">
        <v>2269</v>
      </c>
    </row>
    <row r="82" spans="1:7" ht="49.15" customHeight="1">
      <c r="A82" s="94" t="s">
        <v>295</v>
      </c>
      <c r="B82" s="94">
        <v>115</v>
      </c>
      <c r="C82" s="96" t="s">
        <v>534</v>
      </c>
      <c r="D82" s="94" t="s">
        <v>535</v>
      </c>
      <c r="E82" s="94" t="s">
        <v>536</v>
      </c>
      <c r="F82" s="94" t="s">
        <v>2351</v>
      </c>
      <c r="G82" s="94" t="s">
        <v>2269</v>
      </c>
    </row>
    <row r="83" spans="1:7" ht="49.15" customHeight="1">
      <c r="A83" s="94" t="s">
        <v>295</v>
      </c>
      <c r="B83" s="94">
        <v>116</v>
      </c>
      <c r="C83" s="96" t="s">
        <v>537</v>
      </c>
      <c r="D83" s="94" t="s">
        <v>538</v>
      </c>
      <c r="E83" s="94" t="s">
        <v>539</v>
      </c>
      <c r="F83" s="94" t="s">
        <v>2439</v>
      </c>
      <c r="G83" s="94" t="s">
        <v>2348</v>
      </c>
    </row>
    <row r="84" spans="1:7" ht="49.15" customHeight="1">
      <c r="A84" s="94" t="s">
        <v>295</v>
      </c>
      <c r="B84" s="94">
        <v>118</v>
      </c>
      <c r="C84" s="96" t="s">
        <v>540</v>
      </c>
      <c r="D84" s="94" t="s">
        <v>541</v>
      </c>
      <c r="E84" s="94" t="s">
        <v>542</v>
      </c>
      <c r="F84" s="94" t="s">
        <v>2360</v>
      </c>
      <c r="G84" s="94" t="s">
        <v>2269</v>
      </c>
    </row>
    <row r="85" spans="1:7" ht="49.15" customHeight="1">
      <c r="A85" s="94" t="s">
        <v>295</v>
      </c>
      <c r="B85" s="94">
        <v>119</v>
      </c>
      <c r="C85" s="96" t="s">
        <v>543</v>
      </c>
      <c r="D85" s="94" t="s">
        <v>544</v>
      </c>
      <c r="E85" s="94" t="s">
        <v>545</v>
      </c>
      <c r="F85" s="94" t="s">
        <v>2352</v>
      </c>
      <c r="G85" s="94" t="s">
        <v>2269</v>
      </c>
    </row>
    <row r="86" spans="1:7" ht="49.15" customHeight="1">
      <c r="A86" s="94" t="s">
        <v>295</v>
      </c>
      <c r="B86" s="94">
        <v>120</v>
      </c>
      <c r="C86" s="96" t="s">
        <v>546</v>
      </c>
      <c r="D86" s="94" t="s">
        <v>547</v>
      </c>
      <c r="E86" s="94" t="s">
        <v>548</v>
      </c>
      <c r="F86" s="94" t="s">
        <v>2406</v>
      </c>
      <c r="G86" s="94" t="s">
        <v>2276</v>
      </c>
    </row>
    <row r="87" spans="1:7" ht="49.15" customHeight="1">
      <c r="A87" s="94" t="s">
        <v>295</v>
      </c>
      <c r="B87" s="94">
        <v>121</v>
      </c>
      <c r="C87" s="96" t="s">
        <v>549</v>
      </c>
      <c r="D87" s="94" t="s">
        <v>550</v>
      </c>
      <c r="E87" s="94" t="s">
        <v>551</v>
      </c>
      <c r="F87" s="94" t="s">
        <v>2352</v>
      </c>
      <c r="G87" s="94" t="s">
        <v>2269</v>
      </c>
    </row>
    <row r="88" spans="1:7" ht="49.15" customHeight="1">
      <c r="A88" s="94" t="s">
        <v>295</v>
      </c>
      <c r="B88" s="94">
        <v>122</v>
      </c>
      <c r="C88" s="96" t="s">
        <v>552</v>
      </c>
      <c r="D88" s="94" t="s">
        <v>553</v>
      </c>
      <c r="E88" s="94" t="s">
        <v>554</v>
      </c>
      <c r="F88" s="94" t="s">
        <v>2361</v>
      </c>
      <c r="G88" s="94" t="s">
        <v>2277</v>
      </c>
    </row>
    <row r="89" spans="1:7" ht="49.15" customHeight="1">
      <c r="A89" s="94" t="s">
        <v>295</v>
      </c>
      <c r="B89" s="94">
        <v>125</v>
      </c>
      <c r="C89" s="96" t="s">
        <v>555</v>
      </c>
      <c r="D89" s="94" t="s">
        <v>556</v>
      </c>
      <c r="E89" s="94" t="s">
        <v>557</v>
      </c>
      <c r="F89" s="94" t="s">
        <v>2355</v>
      </c>
      <c r="G89" s="94" t="s">
        <v>2269</v>
      </c>
    </row>
    <row r="90" spans="1:7" ht="49.15" customHeight="1">
      <c r="A90" s="94" t="s">
        <v>295</v>
      </c>
      <c r="B90" s="94">
        <v>126</v>
      </c>
      <c r="C90" s="96" t="s">
        <v>558</v>
      </c>
      <c r="D90" s="94" t="s">
        <v>559</v>
      </c>
      <c r="E90" s="94" t="s">
        <v>560</v>
      </c>
      <c r="F90" s="94" t="s">
        <v>2440</v>
      </c>
      <c r="G90" s="94" t="s">
        <v>2276</v>
      </c>
    </row>
    <row r="91" spans="1:7" ht="49.15" customHeight="1">
      <c r="A91" s="94" t="s">
        <v>295</v>
      </c>
      <c r="B91" s="94">
        <v>127</v>
      </c>
      <c r="C91" s="96" t="s">
        <v>561</v>
      </c>
      <c r="D91" s="94" t="s">
        <v>562</v>
      </c>
      <c r="E91" s="94" t="s">
        <v>563</v>
      </c>
      <c r="F91" s="94" t="s">
        <v>2441</v>
      </c>
      <c r="G91" s="94" t="s">
        <v>2276</v>
      </c>
    </row>
    <row r="92" spans="1:7" ht="49.15" customHeight="1">
      <c r="A92" s="94" t="s">
        <v>295</v>
      </c>
      <c r="B92" s="94">
        <v>128</v>
      </c>
      <c r="C92" s="96" t="s">
        <v>564</v>
      </c>
      <c r="D92" s="94" t="s">
        <v>565</v>
      </c>
      <c r="E92" s="94" t="s">
        <v>566</v>
      </c>
      <c r="F92" s="94" t="s">
        <v>2400</v>
      </c>
      <c r="G92" s="94" t="s">
        <v>2348</v>
      </c>
    </row>
    <row r="93" spans="1:7" ht="49.15" customHeight="1">
      <c r="A93" s="94" t="s">
        <v>295</v>
      </c>
      <c r="B93" s="94">
        <v>129</v>
      </c>
      <c r="C93" s="96" t="s">
        <v>567</v>
      </c>
      <c r="D93" s="94" t="s">
        <v>568</v>
      </c>
      <c r="E93" s="94" t="s">
        <v>569</v>
      </c>
      <c r="F93" s="94" t="s">
        <v>2360</v>
      </c>
      <c r="G93" s="94" t="s">
        <v>2277</v>
      </c>
    </row>
    <row r="94" spans="1:7" ht="49.15" customHeight="1">
      <c r="A94" s="94" t="s">
        <v>295</v>
      </c>
      <c r="B94" s="94">
        <v>130</v>
      </c>
      <c r="C94" s="96" t="s">
        <v>540</v>
      </c>
      <c r="D94" s="94" t="s">
        <v>570</v>
      </c>
      <c r="E94" s="94" t="s">
        <v>571</v>
      </c>
      <c r="F94" s="94" t="s">
        <v>2423</v>
      </c>
      <c r="G94" s="94" t="s">
        <v>2269</v>
      </c>
    </row>
    <row r="95" spans="1:7" ht="49.15" customHeight="1">
      <c r="A95" s="94" t="s">
        <v>295</v>
      </c>
      <c r="B95" s="94">
        <v>131</v>
      </c>
      <c r="C95" s="96" t="s">
        <v>572</v>
      </c>
      <c r="D95" s="94" t="s">
        <v>573</v>
      </c>
      <c r="E95" s="94" t="s">
        <v>574</v>
      </c>
      <c r="F95" s="94" t="s">
        <v>2428</v>
      </c>
      <c r="G95" s="94" t="s">
        <v>2276</v>
      </c>
    </row>
    <row r="96" spans="1:7" ht="49.15" customHeight="1">
      <c r="A96" s="94" t="s">
        <v>295</v>
      </c>
      <c r="B96" s="94">
        <v>132</v>
      </c>
      <c r="C96" s="96" t="s">
        <v>575</v>
      </c>
      <c r="D96" s="94" t="s">
        <v>576</v>
      </c>
      <c r="E96" s="94" t="s">
        <v>577</v>
      </c>
      <c r="F96" s="94" t="s">
        <v>2442</v>
      </c>
      <c r="G96" s="94" t="s">
        <v>266</v>
      </c>
    </row>
    <row r="97" spans="1:7" ht="49.15" customHeight="1">
      <c r="A97" s="94" t="s">
        <v>295</v>
      </c>
      <c r="B97" s="94">
        <v>133</v>
      </c>
      <c r="C97" s="96" t="s">
        <v>578</v>
      </c>
      <c r="D97" s="94" t="s">
        <v>579</v>
      </c>
      <c r="E97" s="94" t="s">
        <v>580</v>
      </c>
      <c r="F97" s="94" t="s">
        <v>2404</v>
      </c>
      <c r="G97" s="94" t="s">
        <v>2276</v>
      </c>
    </row>
    <row r="98" spans="1:7" ht="49.15" customHeight="1">
      <c r="A98" s="94" t="s">
        <v>295</v>
      </c>
      <c r="B98" s="94">
        <v>134</v>
      </c>
      <c r="C98" s="96" t="s">
        <v>581</v>
      </c>
      <c r="D98" s="94" t="s">
        <v>582</v>
      </c>
      <c r="E98" s="94" t="s">
        <v>583</v>
      </c>
      <c r="F98" s="94" t="s">
        <v>2440</v>
      </c>
      <c r="G98" s="94" t="s">
        <v>266</v>
      </c>
    </row>
    <row r="99" spans="1:7" ht="49.15" customHeight="1">
      <c r="A99" s="94" t="s">
        <v>295</v>
      </c>
      <c r="B99" s="94">
        <v>135</v>
      </c>
      <c r="C99" s="96" t="s">
        <v>584</v>
      </c>
      <c r="D99" s="94" t="s">
        <v>585</v>
      </c>
      <c r="E99" s="94" t="s">
        <v>586</v>
      </c>
      <c r="F99" s="94" t="s">
        <v>2443</v>
      </c>
      <c r="G99" s="94" t="s">
        <v>2269</v>
      </c>
    </row>
    <row r="100" spans="1:7" ht="49.15" customHeight="1">
      <c r="A100" s="94" t="s">
        <v>295</v>
      </c>
      <c r="B100" s="94">
        <v>136</v>
      </c>
      <c r="C100" s="96" t="s">
        <v>587</v>
      </c>
      <c r="D100" s="94" t="s">
        <v>588</v>
      </c>
      <c r="E100" s="94" t="s">
        <v>589</v>
      </c>
      <c r="F100" s="94" t="s">
        <v>2350</v>
      </c>
      <c r="G100" s="94" t="s">
        <v>2269</v>
      </c>
    </row>
    <row r="101" spans="1:7" ht="49.15" customHeight="1">
      <c r="A101" s="94" t="s">
        <v>295</v>
      </c>
      <c r="B101" s="94">
        <v>137</v>
      </c>
      <c r="C101" s="96" t="s">
        <v>590</v>
      </c>
      <c r="D101" s="94" t="s">
        <v>591</v>
      </c>
      <c r="E101" s="94" t="s">
        <v>592</v>
      </c>
      <c r="F101" s="94" t="s">
        <v>2426</v>
      </c>
      <c r="G101" s="94" t="s">
        <v>2269</v>
      </c>
    </row>
    <row r="102" spans="1:7" ht="49.15" customHeight="1">
      <c r="A102" s="94" t="s">
        <v>295</v>
      </c>
      <c r="B102" s="94">
        <v>138</v>
      </c>
      <c r="C102" s="96" t="s">
        <v>593</v>
      </c>
      <c r="D102" s="94" t="s">
        <v>594</v>
      </c>
      <c r="E102" s="94" t="s">
        <v>595</v>
      </c>
      <c r="F102" s="94" t="s">
        <v>2354</v>
      </c>
      <c r="G102" s="94" t="s">
        <v>2277</v>
      </c>
    </row>
    <row r="103" spans="1:7" ht="49.15" customHeight="1">
      <c r="A103" s="94" t="s">
        <v>295</v>
      </c>
      <c r="B103" s="94">
        <v>139</v>
      </c>
      <c r="C103" s="96" t="s">
        <v>596</v>
      </c>
      <c r="D103" s="94" t="s">
        <v>597</v>
      </c>
      <c r="E103" s="94" t="s">
        <v>598</v>
      </c>
      <c r="F103" s="94" t="s">
        <v>2409</v>
      </c>
      <c r="G103" s="94" t="s">
        <v>2277</v>
      </c>
    </row>
    <row r="104" spans="1:7" ht="49.15" customHeight="1">
      <c r="A104" s="94" t="s">
        <v>295</v>
      </c>
      <c r="B104" s="94">
        <v>140</v>
      </c>
      <c r="C104" s="96" t="s">
        <v>599</v>
      </c>
      <c r="D104" s="94" t="s">
        <v>600</v>
      </c>
      <c r="E104" s="94" t="s">
        <v>601</v>
      </c>
      <c r="F104" s="94" t="s">
        <v>2411</v>
      </c>
      <c r="G104" s="94" t="s">
        <v>2277</v>
      </c>
    </row>
    <row r="105" spans="1:7" ht="49.15" customHeight="1">
      <c r="A105" s="94" t="s">
        <v>295</v>
      </c>
      <c r="B105" s="94">
        <v>141</v>
      </c>
      <c r="C105" s="96" t="s">
        <v>602</v>
      </c>
      <c r="D105" s="94" t="s">
        <v>603</v>
      </c>
      <c r="E105" s="94" t="s">
        <v>604</v>
      </c>
      <c r="F105" s="94" t="s">
        <v>2431</v>
      </c>
      <c r="G105" s="94" t="s">
        <v>2269</v>
      </c>
    </row>
    <row r="106" spans="1:7" ht="49.15" customHeight="1">
      <c r="A106" s="94" t="s">
        <v>295</v>
      </c>
      <c r="B106" s="94">
        <v>142</v>
      </c>
      <c r="C106" s="96" t="s">
        <v>605</v>
      </c>
      <c r="D106" s="94" t="s">
        <v>606</v>
      </c>
      <c r="E106" s="94" t="s">
        <v>607</v>
      </c>
      <c r="F106" s="94" t="s">
        <v>2352</v>
      </c>
      <c r="G106" s="94" t="s">
        <v>2269</v>
      </c>
    </row>
    <row r="107" spans="1:7" ht="49.15" customHeight="1">
      <c r="A107" s="94" t="s">
        <v>296</v>
      </c>
      <c r="B107" s="94">
        <v>143</v>
      </c>
      <c r="C107" s="96" t="s">
        <v>608</v>
      </c>
      <c r="D107" s="94" t="s">
        <v>609</v>
      </c>
      <c r="E107" s="94" t="s">
        <v>610</v>
      </c>
      <c r="F107" s="94" t="s">
        <v>2428</v>
      </c>
      <c r="G107" s="94" t="s">
        <v>2278</v>
      </c>
    </row>
    <row r="108" spans="1:7" ht="49.15" customHeight="1">
      <c r="A108" s="94" t="s">
        <v>223</v>
      </c>
      <c r="B108" s="94">
        <v>144</v>
      </c>
      <c r="C108" s="96" t="s">
        <v>611</v>
      </c>
      <c r="D108" s="94" t="s">
        <v>612</v>
      </c>
      <c r="E108" s="94" t="s">
        <v>613</v>
      </c>
      <c r="F108" s="94" t="s">
        <v>2431</v>
      </c>
      <c r="G108" s="94" t="s">
        <v>2279</v>
      </c>
    </row>
    <row r="109" spans="1:7" ht="49.15" customHeight="1">
      <c r="A109" s="94" t="s">
        <v>297</v>
      </c>
      <c r="B109" s="94">
        <v>1</v>
      </c>
      <c r="C109" s="96" t="s">
        <v>614</v>
      </c>
      <c r="D109" s="94" t="s">
        <v>615</v>
      </c>
      <c r="E109" s="94" t="s">
        <v>616</v>
      </c>
      <c r="F109" s="94" t="s">
        <v>2362</v>
      </c>
      <c r="G109" s="94" t="s">
        <v>270</v>
      </c>
    </row>
    <row r="110" spans="1:7" ht="49.15" customHeight="1">
      <c r="A110" s="94" t="s">
        <v>297</v>
      </c>
      <c r="B110" s="94">
        <v>2</v>
      </c>
      <c r="C110" s="96" t="s">
        <v>617</v>
      </c>
      <c r="D110" s="94" t="s">
        <v>618</v>
      </c>
      <c r="E110" s="94" t="s">
        <v>619</v>
      </c>
      <c r="F110" s="94" t="s">
        <v>2444</v>
      </c>
      <c r="G110" s="94" t="s">
        <v>270</v>
      </c>
    </row>
    <row r="111" spans="1:7" ht="49.15" customHeight="1">
      <c r="A111" s="94" t="s">
        <v>297</v>
      </c>
      <c r="B111" s="94">
        <v>3</v>
      </c>
      <c r="C111" s="96" t="s">
        <v>620</v>
      </c>
      <c r="D111" s="94" t="s">
        <v>621</v>
      </c>
      <c r="E111" s="94" t="s">
        <v>622</v>
      </c>
      <c r="F111" s="94" t="s">
        <v>2445</v>
      </c>
      <c r="G111" s="94" t="s">
        <v>270</v>
      </c>
    </row>
    <row r="112" spans="1:7" ht="49.15" customHeight="1">
      <c r="A112" s="94" t="s">
        <v>297</v>
      </c>
      <c r="B112" s="94">
        <v>4</v>
      </c>
      <c r="C112" s="96" t="s">
        <v>623</v>
      </c>
      <c r="D112" s="94" t="s">
        <v>624</v>
      </c>
      <c r="E112" s="94" t="s">
        <v>625</v>
      </c>
      <c r="F112" s="94" t="s">
        <v>2410</v>
      </c>
      <c r="G112" s="94" t="s">
        <v>271</v>
      </c>
    </row>
    <row r="113" spans="1:7" ht="49.15" customHeight="1">
      <c r="A113" s="94" t="s">
        <v>297</v>
      </c>
      <c r="B113" s="94">
        <v>5</v>
      </c>
      <c r="C113" s="96" t="s">
        <v>626</v>
      </c>
      <c r="D113" s="94" t="s">
        <v>627</v>
      </c>
      <c r="E113" s="94" t="s">
        <v>628</v>
      </c>
      <c r="F113" s="94" t="s">
        <v>2417</v>
      </c>
      <c r="G113" s="94" t="s">
        <v>271</v>
      </c>
    </row>
    <row r="114" spans="1:7" ht="49.15" customHeight="1">
      <c r="A114" s="94" t="s">
        <v>297</v>
      </c>
      <c r="B114" s="94">
        <v>6</v>
      </c>
      <c r="C114" s="96" t="s">
        <v>629</v>
      </c>
      <c r="D114" s="94" t="s">
        <v>630</v>
      </c>
      <c r="E114" s="94" t="s">
        <v>631</v>
      </c>
      <c r="F114" s="94" t="s">
        <v>2407</v>
      </c>
      <c r="G114" s="94" t="s">
        <v>2280</v>
      </c>
    </row>
    <row r="115" spans="1:7" ht="49.15" customHeight="1">
      <c r="A115" s="94" t="s">
        <v>297</v>
      </c>
      <c r="B115" s="94">
        <v>7</v>
      </c>
      <c r="C115" s="96" t="s">
        <v>632</v>
      </c>
      <c r="D115" s="94" t="s">
        <v>633</v>
      </c>
      <c r="E115" s="94" t="s">
        <v>634</v>
      </c>
      <c r="F115" s="94" t="s">
        <v>2416</v>
      </c>
      <c r="G115" s="94" t="s">
        <v>2280</v>
      </c>
    </row>
    <row r="116" spans="1:7" ht="49.15" customHeight="1">
      <c r="A116" s="94" t="s">
        <v>297</v>
      </c>
      <c r="B116" s="94">
        <v>9</v>
      </c>
      <c r="C116" s="96" t="s">
        <v>635</v>
      </c>
      <c r="D116" s="94" t="s">
        <v>636</v>
      </c>
      <c r="E116" s="94" t="s">
        <v>637</v>
      </c>
      <c r="F116" s="94" t="s">
        <v>2363</v>
      </c>
      <c r="G116" s="94" t="s">
        <v>270</v>
      </c>
    </row>
    <row r="117" spans="1:7" ht="49.15" customHeight="1">
      <c r="A117" s="94" t="s">
        <v>297</v>
      </c>
      <c r="B117" s="94">
        <v>10</v>
      </c>
      <c r="C117" s="96" t="s">
        <v>638</v>
      </c>
      <c r="D117" s="94" t="s">
        <v>639</v>
      </c>
      <c r="E117" s="94" t="s">
        <v>640</v>
      </c>
      <c r="F117" s="94" t="s">
        <v>2364</v>
      </c>
      <c r="G117" s="94" t="s">
        <v>270</v>
      </c>
    </row>
    <row r="118" spans="1:7" ht="49.15" customHeight="1">
      <c r="A118" s="94" t="s">
        <v>298</v>
      </c>
      <c r="B118" s="94">
        <v>13</v>
      </c>
      <c r="C118" s="96" t="s">
        <v>641</v>
      </c>
      <c r="D118" s="94" t="s">
        <v>642</v>
      </c>
      <c r="E118" s="94" t="s">
        <v>643</v>
      </c>
      <c r="F118" s="94" t="s">
        <v>2446</v>
      </c>
      <c r="G118" s="94" t="s">
        <v>270</v>
      </c>
    </row>
    <row r="119" spans="1:7" ht="49.15" customHeight="1">
      <c r="A119" s="94" t="s">
        <v>298</v>
      </c>
      <c r="B119" s="94">
        <v>14</v>
      </c>
      <c r="C119" s="96" t="s">
        <v>644</v>
      </c>
      <c r="D119" s="94" t="s">
        <v>645</v>
      </c>
      <c r="E119" s="94" t="s">
        <v>646</v>
      </c>
      <c r="F119" s="94" t="s">
        <v>2436</v>
      </c>
      <c r="G119" s="94" t="s">
        <v>2280</v>
      </c>
    </row>
    <row r="120" spans="1:7" ht="49.15" customHeight="1">
      <c r="A120" s="94" t="s">
        <v>297</v>
      </c>
      <c r="B120" s="94">
        <v>15</v>
      </c>
      <c r="C120" s="96" t="s">
        <v>647</v>
      </c>
      <c r="D120" s="94" t="s">
        <v>648</v>
      </c>
      <c r="E120" s="94" t="s">
        <v>649</v>
      </c>
      <c r="F120" s="94" t="s">
        <v>2447</v>
      </c>
      <c r="G120" s="94" t="s">
        <v>199</v>
      </c>
    </row>
    <row r="121" spans="1:7" ht="49.15" customHeight="1">
      <c r="A121" s="94" t="s">
        <v>297</v>
      </c>
      <c r="B121" s="94">
        <v>16</v>
      </c>
      <c r="C121" s="96" t="s">
        <v>650</v>
      </c>
      <c r="D121" s="94" t="s">
        <v>651</v>
      </c>
      <c r="E121" s="94" t="s">
        <v>652</v>
      </c>
      <c r="F121" s="94" t="s">
        <v>2410</v>
      </c>
      <c r="G121" s="94" t="s">
        <v>269</v>
      </c>
    </row>
    <row r="122" spans="1:7" ht="49.15" customHeight="1">
      <c r="A122" s="94" t="s">
        <v>297</v>
      </c>
      <c r="B122" s="94">
        <v>17</v>
      </c>
      <c r="C122" s="96" t="s">
        <v>653</v>
      </c>
      <c r="D122" s="94" t="s">
        <v>654</v>
      </c>
      <c r="E122" s="94" t="s">
        <v>655</v>
      </c>
      <c r="F122" s="94" t="s">
        <v>2448</v>
      </c>
      <c r="G122" s="94" t="s">
        <v>270</v>
      </c>
    </row>
    <row r="123" spans="1:7" ht="49.15" customHeight="1">
      <c r="A123" s="94" t="s">
        <v>297</v>
      </c>
      <c r="B123" s="94">
        <v>18</v>
      </c>
      <c r="C123" s="96" t="s">
        <v>656</v>
      </c>
      <c r="D123" s="94" t="s">
        <v>657</v>
      </c>
      <c r="E123" s="94" t="s">
        <v>658</v>
      </c>
      <c r="F123" s="94" t="s">
        <v>2449</v>
      </c>
      <c r="G123" s="94" t="s">
        <v>269</v>
      </c>
    </row>
    <row r="124" spans="1:7" ht="49.15" customHeight="1">
      <c r="A124" s="94" t="s">
        <v>297</v>
      </c>
      <c r="B124" s="94">
        <v>19</v>
      </c>
      <c r="C124" s="96" t="s">
        <v>659</v>
      </c>
      <c r="D124" s="94" t="s">
        <v>639</v>
      </c>
      <c r="E124" s="94" t="s">
        <v>660</v>
      </c>
      <c r="F124" s="94" t="s">
        <v>2450</v>
      </c>
      <c r="G124" s="94" t="s">
        <v>270</v>
      </c>
    </row>
    <row r="125" spans="1:7" ht="49.15" customHeight="1">
      <c r="A125" s="94" t="s">
        <v>297</v>
      </c>
      <c r="B125" s="94">
        <v>20</v>
      </c>
      <c r="C125" s="96" t="s">
        <v>661</v>
      </c>
      <c r="D125" s="94" t="s">
        <v>639</v>
      </c>
      <c r="E125" s="94" t="s">
        <v>662</v>
      </c>
      <c r="F125" s="94" t="s">
        <v>2401</v>
      </c>
      <c r="G125" s="94" t="s">
        <v>2348</v>
      </c>
    </row>
    <row r="126" spans="1:7" ht="49.15" customHeight="1">
      <c r="A126" s="94" t="s">
        <v>297</v>
      </c>
      <c r="B126" s="94">
        <v>21</v>
      </c>
      <c r="C126" s="96" t="s">
        <v>663</v>
      </c>
      <c r="D126" s="94" t="s">
        <v>664</v>
      </c>
      <c r="E126" s="94" t="s">
        <v>643</v>
      </c>
      <c r="F126" s="94" t="s">
        <v>2451</v>
      </c>
      <c r="G126" s="94" t="s">
        <v>2348</v>
      </c>
    </row>
    <row r="127" spans="1:7" ht="49.15" customHeight="1">
      <c r="A127" s="94" t="s">
        <v>213</v>
      </c>
      <c r="B127" s="94">
        <v>23</v>
      </c>
      <c r="C127" s="96" t="s">
        <v>665</v>
      </c>
      <c r="D127" s="94" t="s">
        <v>666</v>
      </c>
      <c r="E127" s="94" t="s">
        <v>667</v>
      </c>
      <c r="F127" s="94" t="s">
        <v>2430</v>
      </c>
      <c r="G127" s="94" t="s">
        <v>210</v>
      </c>
    </row>
    <row r="128" spans="1:7" ht="49.15" customHeight="1">
      <c r="A128" s="94" t="s">
        <v>297</v>
      </c>
      <c r="B128" s="94">
        <v>24</v>
      </c>
      <c r="C128" s="96" t="s">
        <v>668</v>
      </c>
      <c r="D128" s="94" t="s">
        <v>669</v>
      </c>
      <c r="E128" s="94" t="s">
        <v>670</v>
      </c>
      <c r="F128" s="94" t="s">
        <v>2430</v>
      </c>
      <c r="G128" s="94" t="s">
        <v>271</v>
      </c>
    </row>
    <row r="129" spans="1:7" ht="49.15" customHeight="1">
      <c r="A129" s="94" t="s">
        <v>297</v>
      </c>
      <c r="B129" s="94">
        <v>25</v>
      </c>
      <c r="C129" s="96" t="s">
        <v>671</v>
      </c>
      <c r="D129" s="94" t="s">
        <v>672</v>
      </c>
      <c r="E129" s="94" t="s">
        <v>673</v>
      </c>
      <c r="F129" s="94" t="s">
        <v>2450</v>
      </c>
      <c r="G129" s="94" t="s">
        <v>270</v>
      </c>
    </row>
    <row r="130" spans="1:7" ht="49.15" customHeight="1">
      <c r="A130" s="94" t="s">
        <v>297</v>
      </c>
      <c r="B130" s="94">
        <v>26</v>
      </c>
      <c r="C130" s="96" t="s">
        <v>674</v>
      </c>
      <c r="D130" s="94" t="s">
        <v>675</v>
      </c>
      <c r="E130" s="94" t="s">
        <v>676</v>
      </c>
      <c r="F130" s="94" t="s">
        <v>2452</v>
      </c>
      <c r="G130" s="94" t="s">
        <v>270</v>
      </c>
    </row>
    <row r="131" spans="1:7" ht="49.15" customHeight="1">
      <c r="A131" s="94" t="s">
        <v>297</v>
      </c>
      <c r="B131" s="94">
        <v>27</v>
      </c>
      <c r="C131" s="96" t="s">
        <v>677</v>
      </c>
      <c r="D131" s="94" t="s">
        <v>678</v>
      </c>
      <c r="E131" s="94" t="s">
        <v>679</v>
      </c>
      <c r="F131" s="94" t="s">
        <v>2453</v>
      </c>
      <c r="G131" s="94" t="s">
        <v>269</v>
      </c>
    </row>
    <row r="132" spans="1:7" ht="49.15" customHeight="1">
      <c r="A132" s="94" t="s">
        <v>297</v>
      </c>
      <c r="B132" s="94">
        <v>28</v>
      </c>
      <c r="C132" s="96" t="s">
        <v>680</v>
      </c>
      <c r="D132" s="94" t="s">
        <v>681</v>
      </c>
      <c r="E132" s="94" t="s">
        <v>682</v>
      </c>
      <c r="F132" s="94" t="s">
        <v>2454</v>
      </c>
      <c r="G132" s="94" t="s">
        <v>271</v>
      </c>
    </row>
    <row r="133" spans="1:7" ht="49.15" customHeight="1">
      <c r="A133" s="94" t="s">
        <v>213</v>
      </c>
      <c r="B133" s="94">
        <v>30</v>
      </c>
      <c r="C133" s="96" t="s">
        <v>683</v>
      </c>
      <c r="D133" s="94" t="s">
        <v>684</v>
      </c>
      <c r="E133" s="94" t="s">
        <v>685</v>
      </c>
      <c r="F133" s="94" t="s">
        <v>2455</v>
      </c>
      <c r="G133" s="94" t="s">
        <v>269</v>
      </c>
    </row>
    <row r="134" spans="1:7" ht="49.15" customHeight="1">
      <c r="A134" s="94" t="s">
        <v>297</v>
      </c>
      <c r="B134" s="94">
        <v>31</v>
      </c>
      <c r="C134" s="96" t="s">
        <v>686</v>
      </c>
      <c r="D134" s="94" t="s">
        <v>687</v>
      </c>
      <c r="E134" s="94" t="s">
        <v>688</v>
      </c>
      <c r="F134" s="94" t="s">
        <v>2429</v>
      </c>
      <c r="G134" s="94" t="s">
        <v>198</v>
      </c>
    </row>
    <row r="135" spans="1:7" ht="49.15" customHeight="1">
      <c r="A135" s="94" t="s">
        <v>297</v>
      </c>
      <c r="B135" s="94">
        <v>32</v>
      </c>
      <c r="C135" s="96" t="s">
        <v>689</v>
      </c>
      <c r="D135" s="94" t="s">
        <v>690</v>
      </c>
      <c r="E135" s="94" t="s">
        <v>691</v>
      </c>
      <c r="F135" s="94" t="s">
        <v>2427</v>
      </c>
      <c r="G135" s="94" t="s">
        <v>2348</v>
      </c>
    </row>
    <row r="136" spans="1:7" ht="49.15" customHeight="1">
      <c r="A136" s="94" t="s">
        <v>297</v>
      </c>
      <c r="B136" s="94">
        <v>33</v>
      </c>
      <c r="C136" s="96" t="s">
        <v>692</v>
      </c>
      <c r="D136" s="94" t="s">
        <v>693</v>
      </c>
      <c r="E136" s="94" t="s">
        <v>694</v>
      </c>
      <c r="F136" s="94" t="s">
        <v>2442</v>
      </c>
      <c r="G136" s="94" t="s">
        <v>269</v>
      </c>
    </row>
    <row r="137" spans="1:7" ht="49.15" customHeight="1">
      <c r="A137" s="94" t="s">
        <v>297</v>
      </c>
      <c r="B137" s="94">
        <v>35</v>
      </c>
      <c r="C137" s="96" t="s">
        <v>695</v>
      </c>
      <c r="D137" s="94" t="s">
        <v>696</v>
      </c>
      <c r="E137" s="94" t="s">
        <v>697</v>
      </c>
      <c r="F137" s="94" t="s">
        <v>2445</v>
      </c>
      <c r="G137" s="94" t="s">
        <v>270</v>
      </c>
    </row>
    <row r="138" spans="1:7" ht="49.15" customHeight="1">
      <c r="A138" s="94" t="s">
        <v>297</v>
      </c>
      <c r="B138" s="94">
        <v>36</v>
      </c>
      <c r="C138" s="96" t="s">
        <v>698</v>
      </c>
      <c r="D138" s="94" t="s">
        <v>699</v>
      </c>
      <c r="E138" s="94" t="s">
        <v>700</v>
      </c>
      <c r="F138" s="94" t="s">
        <v>2414</v>
      </c>
      <c r="G138" s="94" t="s">
        <v>2281</v>
      </c>
    </row>
    <row r="139" spans="1:7" ht="49.15" customHeight="1">
      <c r="A139" s="94" t="s">
        <v>297</v>
      </c>
      <c r="B139" s="94">
        <v>37</v>
      </c>
      <c r="C139" s="96" t="s">
        <v>701</v>
      </c>
      <c r="D139" s="94" t="s">
        <v>702</v>
      </c>
      <c r="E139" s="94" t="s">
        <v>703</v>
      </c>
      <c r="F139" s="94" t="s">
        <v>2453</v>
      </c>
      <c r="G139" s="94" t="s">
        <v>269</v>
      </c>
    </row>
    <row r="140" spans="1:7" ht="49.15" customHeight="1">
      <c r="A140" s="94" t="s">
        <v>297</v>
      </c>
      <c r="B140" s="94">
        <v>38</v>
      </c>
      <c r="C140" s="96" t="s">
        <v>704</v>
      </c>
      <c r="D140" s="94" t="s">
        <v>642</v>
      </c>
      <c r="E140" s="94" t="s">
        <v>643</v>
      </c>
      <c r="F140" s="94" t="s">
        <v>2440</v>
      </c>
      <c r="G140" s="94" t="s">
        <v>269</v>
      </c>
    </row>
    <row r="141" spans="1:7" ht="49.15" customHeight="1">
      <c r="A141" s="94" t="s">
        <v>297</v>
      </c>
      <c r="B141" s="94">
        <v>39</v>
      </c>
      <c r="C141" s="96" t="s">
        <v>705</v>
      </c>
      <c r="D141" s="94" t="s">
        <v>706</v>
      </c>
      <c r="E141" s="94" t="s">
        <v>707</v>
      </c>
      <c r="F141" s="94" t="s">
        <v>2456</v>
      </c>
      <c r="G141" s="94" t="s">
        <v>270</v>
      </c>
    </row>
    <row r="142" spans="1:7" ht="49.15" customHeight="1">
      <c r="A142" s="94" t="s">
        <v>297</v>
      </c>
      <c r="B142" s="94">
        <v>40</v>
      </c>
      <c r="C142" s="96" t="s">
        <v>708</v>
      </c>
      <c r="D142" s="94" t="s">
        <v>709</v>
      </c>
      <c r="E142" s="94" t="s">
        <v>710</v>
      </c>
      <c r="F142" s="94" t="s">
        <v>2453</v>
      </c>
      <c r="G142" s="94" t="s">
        <v>2281</v>
      </c>
    </row>
    <row r="143" spans="1:7" ht="49.15" customHeight="1">
      <c r="A143" s="94" t="s">
        <v>297</v>
      </c>
      <c r="B143" s="94">
        <v>41</v>
      </c>
      <c r="C143" s="96" t="s">
        <v>711</v>
      </c>
      <c r="D143" s="94" t="s">
        <v>639</v>
      </c>
      <c r="E143" s="94" t="s">
        <v>712</v>
      </c>
      <c r="F143" s="94" t="s">
        <v>2453</v>
      </c>
      <c r="G143" s="94" t="s">
        <v>269</v>
      </c>
    </row>
    <row r="144" spans="1:7" ht="49.15" customHeight="1">
      <c r="A144" s="94" t="s">
        <v>297</v>
      </c>
      <c r="B144" s="94">
        <v>43</v>
      </c>
      <c r="C144" s="96" t="s">
        <v>713</v>
      </c>
      <c r="D144" s="94" t="s">
        <v>714</v>
      </c>
      <c r="E144" s="94" t="s">
        <v>715</v>
      </c>
      <c r="F144" s="94" t="s">
        <v>2612</v>
      </c>
      <c r="G144" s="94" t="s">
        <v>210</v>
      </c>
    </row>
    <row r="145" spans="1:7" ht="49.15" customHeight="1">
      <c r="A145" s="94" t="s">
        <v>213</v>
      </c>
      <c r="B145" s="94">
        <v>44</v>
      </c>
      <c r="C145" s="96" t="s">
        <v>716</v>
      </c>
      <c r="D145" s="94" t="s">
        <v>717</v>
      </c>
      <c r="E145" s="94" t="s">
        <v>718</v>
      </c>
      <c r="F145" s="94" t="s">
        <v>2612</v>
      </c>
      <c r="G145" s="94" t="s">
        <v>210</v>
      </c>
    </row>
    <row r="146" spans="1:7" ht="49.15" customHeight="1">
      <c r="A146" s="94" t="s">
        <v>213</v>
      </c>
      <c r="B146" s="94">
        <v>45</v>
      </c>
      <c r="C146" s="96" t="s">
        <v>719</v>
      </c>
      <c r="D146" s="94" t="s">
        <v>720</v>
      </c>
      <c r="E146" s="94" t="s">
        <v>721</v>
      </c>
      <c r="F146" s="94" t="s">
        <v>2457</v>
      </c>
      <c r="G146" s="94" t="s">
        <v>2281</v>
      </c>
    </row>
    <row r="147" spans="1:7" ht="49.15" customHeight="1">
      <c r="A147" s="94" t="s">
        <v>297</v>
      </c>
      <c r="B147" s="94">
        <v>46</v>
      </c>
      <c r="C147" s="96" t="s">
        <v>722</v>
      </c>
      <c r="D147" s="94" t="s">
        <v>723</v>
      </c>
      <c r="E147" s="94" t="s">
        <v>724</v>
      </c>
      <c r="F147" s="94" t="s">
        <v>2404</v>
      </c>
      <c r="G147" s="94" t="s">
        <v>199</v>
      </c>
    </row>
    <row r="148" spans="1:7" ht="49.15" customHeight="1">
      <c r="A148" s="94" t="s">
        <v>297</v>
      </c>
      <c r="B148" s="94">
        <v>47</v>
      </c>
      <c r="C148" s="96" t="s">
        <v>725</v>
      </c>
      <c r="D148" s="94" t="s">
        <v>720</v>
      </c>
      <c r="E148" s="94" t="s">
        <v>721</v>
      </c>
      <c r="F148" s="94" t="s">
        <v>2458</v>
      </c>
      <c r="G148" s="94" t="s">
        <v>2282</v>
      </c>
    </row>
    <row r="149" spans="1:7" ht="49.15" customHeight="1">
      <c r="A149" s="94" t="s">
        <v>299</v>
      </c>
      <c r="B149" s="94">
        <v>48</v>
      </c>
      <c r="C149" s="96" t="s">
        <v>726</v>
      </c>
      <c r="D149" s="94" t="s">
        <v>727</v>
      </c>
      <c r="E149" s="94" t="s">
        <v>728</v>
      </c>
      <c r="F149" s="94" t="s">
        <v>2428</v>
      </c>
      <c r="G149" s="94" t="s">
        <v>271</v>
      </c>
    </row>
    <row r="150" spans="1:7" ht="49.15" customHeight="1">
      <c r="A150" s="94" t="s">
        <v>299</v>
      </c>
      <c r="B150" s="94">
        <v>49</v>
      </c>
      <c r="C150" s="96" t="s">
        <v>729</v>
      </c>
      <c r="D150" s="94" t="s">
        <v>730</v>
      </c>
      <c r="E150" s="94" t="s">
        <v>731</v>
      </c>
      <c r="F150" s="94" t="s">
        <v>2419</v>
      </c>
      <c r="G150" s="94" t="s">
        <v>199</v>
      </c>
    </row>
    <row r="151" spans="1:7" ht="49.15" customHeight="1">
      <c r="A151" s="94" t="s">
        <v>299</v>
      </c>
      <c r="B151" s="94">
        <v>50</v>
      </c>
      <c r="C151" s="96" t="s">
        <v>732</v>
      </c>
      <c r="D151" s="94" t="s">
        <v>672</v>
      </c>
      <c r="E151" s="94" t="s">
        <v>733</v>
      </c>
      <c r="F151" s="94" t="s">
        <v>2422</v>
      </c>
      <c r="G151" s="94" t="s">
        <v>2348</v>
      </c>
    </row>
    <row r="152" spans="1:7" ht="49.15" customHeight="1">
      <c r="A152" s="94" t="s">
        <v>299</v>
      </c>
      <c r="B152" s="94">
        <v>51</v>
      </c>
      <c r="C152" s="96" t="s">
        <v>734</v>
      </c>
      <c r="D152" s="94" t="s">
        <v>735</v>
      </c>
      <c r="E152" s="94" t="s">
        <v>736</v>
      </c>
      <c r="F152" s="94" t="s">
        <v>2410</v>
      </c>
      <c r="G152" s="94" t="s">
        <v>271</v>
      </c>
    </row>
    <row r="153" spans="1:7" ht="49.15" customHeight="1">
      <c r="A153" s="94" t="s">
        <v>298</v>
      </c>
      <c r="B153" s="94">
        <v>52</v>
      </c>
      <c r="C153" s="96" t="s">
        <v>737</v>
      </c>
      <c r="D153" s="94" t="s">
        <v>678</v>
      </c>
      <c r="E153" s="94" t="s">
        <v>738</v>
      </c>
      <c r="F153" s="94" t="s">
        <v>2459</v>
      </c>
      <c r="G153" s="94" t="s">
        <v>2348</v>
      </c>
    </row>
    <row r="154" spans="1:7" ht="49.15" customHeight="1">
      <c r="A154" s="94" t="s">
        <v>298</v>
      </c>
      <c r="B154" s="94">
        <v>53</v>
      </c>
      <c r="C154" s="96" t="s">
        <v>739</v>
      </c>
      <c r="D154" s="94" t="s">
        <v>654</v>
      </c>
      <c r="E154" s="94" t="s">
        <v>740</v>
      </c>
      <c r="F154" s="94" t="s">
        <v>2448</v>
      </c>
      <c r="G154" s="94" t="s">
        <v>270</v>
      </c>
    </row>
    <row r="155" spans="1:7" ht="49.15" customHeight="1">
      <c r="A155" s="94" t="s">
        <v>297</v>
      </c>
      <c r="B155" s="94">
        <v>54</v>
      </c>
      <c r="C155" s="96" t="s">
        <v>741</v>
      </c>
      <c r="D155" s="94" t="s">
        <v>742</v>
      </c>
      <c r="E155" s="94" t="s">
        <v>743</v>
      </c>
      <c r="F155" s="94" t="s">
        <v>2363</v>
      </c>
      <c r="G155" s="94" t="s">
        <v>270</v>
      </c>
    </row>
    <row r="156" spans="1:7" ht="49.15" customHeight="1">
      <c r="A156" s="94" t="s">
        <v>297</v>
      </c>
      <c r="B156" s="94">
        <v>55</v>
      </c>
      <c r="C156" s="96" t="s">
        <v>744</v>
      </c>
      <c r="D156" s="94" t="s">
        <v>742</v>
      </c>
      <c r="E156" s="94" t="s">
        <v>745</v>
      </c>
      <c r="F156" s="94" t="s">
        <v>2364</v>
      </c>
      <c r="G156" s="94" t="s">
        <v>270</v>
      </c>
    </row>
    <row r="157" spans="1:7" ht="49.15" customHeight="1">
      <c r="A157" s="94" t="s">
        <v>297</v>
      </c>
      <c r="B157" s="94">
        <v>56</v>
      </c>
      <c r="C157" s="96" t="s">
        <v>746</v>
      </c>
      <c r="D157" s="94" t="s">
        <v>747</v>
      </c>
      <c r="E157" s="94" t="s">
        <v>748</v>
      </c>
      <c r="F157" s="94" t="s">
        <v>2362</v>
      </c>
      <c r="G157" s="94" t="s">
        <v>270</v>
      </c>
    </row>
    <row r="158" spans="1:7" ht="49.15" customHeight="1">
      <c r="A158" s="94" t="s">
        <v>297</v>
      </c>
      <c r="B158" s="94">
        <v>57</v>
      </c>
      <c r="C158" s="96" t="s">
        <v>749</v>
      </c>
      <c r="D158" s="94" t="s">
        <v>750</v>
      </c>
      <c r="E158" s="94" t="s">
        <v>751</v>
      </c>
      <c r="F158" s="94" t="s">
        <v>2444</v>
      </c>
      <c r="G158" s="94" t="s">
        <v>270</v>
      </c>
    </row>
    <row r="159" spans="1:7" ht="49.15" customHeight="1">
      <c r="A159" s="94" t="s">
        <v>297</v>
      </c>
      <c r="B159" s="94">
        <v>58</v>
      </c>
      <c r="C159" s="96" t="s">
        <v>752</v>
      </c>
      <c r="D159" s="94" t="s">
        <v>753</v>
      </c>
      <c r="E159" s="94" t="s">
        <v>754</v>
      </c>
      <c r="F159" s="94" t="s">
        <v>2402</v>
      </c>
      <c r="G159" s="94" t="s">
        <v>269</v>
      </c>
    </row>
    <row r="160" spans="1:7" ht="49.15" customHeight="1">
      <c r="A160" s="94" t="s">
        <v>297</v>
      </c>
      <c r="B160" s="94">
        <v>59</v>
      </c>
      <c r="C160" s="96" t="s">
        <v>755</v>
      </c>
      <c r="D160" s="94" t="s">
        <v>756</v>
      </c>
      <c r="E160" s="94" t="s">
        <v>757</v>
      </c>
      <c r="F160" s="94" t="s">
        <v>2448</v>
      </c>
      <c r="G160" s="94" t="s">
        <v>270</v>
      </c>
    </row>
    <row r="161" spans="1:7" ht="49.15" customHeight="1">
      <c r="A161" s="94" t="s">
        <v>297</v>
      </c>
      <c r="B161" s="94">
        <v>60</v>
      </c>
      <c r="C161" s="96" t="s">
        <v>758</v>
      </c>
      <c r="D161" s="94" t="s">
        <v>630</v>
      </c>
      <c r="E161" s="94" t="s">
        <v>759</v>
      </c>
      <c r="F161" s="94" t="s">
        <v>2452</v>
      </c>
      <c r="G161" s="94" t="s">
        <v>270</v>
      </c>
    </row>
    <row r="162" spans="1:7" ht="49.15" customHeight="1">
      <c r="A162" s="94" t="s">
        <v>297</v>
      </c>
      <c r="B162" s="94">
        <v>61</v>
      </c>
      <c r="C162" s="96" t="s">
        <v>760</v>
      </c>
      <c r="D162" s="94" t="s">
        <v>761</v>
      </c>
      <c r="E162" s="94" t="s">
        <v>762</v>
      </c>
      <c r="F162" s="94" t="s">
        <v>2460</v>
      </c>
      <c r="G162" s="94" t="s">
        <v>2348</v>
      </c>
    </row>
    <row r="163" spans="1:7" ht="49.15" customHeight="1">
      <c r="A163" s="94" t="s">
        <v>300</v>
      </c>
      <c r="B163" s="94">
        <v>4</v>
      </c>
      <c r="C163" s="96" t="s">
        <v>763</v>
      </c>
      <c r="D163" s="94" t="s">
        <v>232</v>
      </c>
      <c r="E163" s="94" t="s">
        <v>209</v>
      </c>
      <c r="F163" s="94" t="s">
        <v>2430</v>
      </c>
      <c r="G163" s="94" t="s">
        <v>2283</v>
      </c>
    </row>
    <row r="164" spans="1:7" ht="49.15" customHeight="1">
      <c r="A164" s="94" t="s">
        <v>300</v>
      </c>
      <c r="B164" s="94">
        <v>5</v>
      </c>
      <c r="C164" s="96" t="s">
        <v>764</v>
      </c>
      <c r="D164" s="94" t="s">
        <v>765</v>
      </c>
      <c r="E164" s="94" t="s">
        <v>766</v>
      </c>
      <c r="F164" s="94" t="s">
        <v>2461</v>
      </c>
      <c r="G164" s="94" t="s">
        <v>201</v>
      </c>
    </row>
    <row r="165" spans="1:7" ht="49.15" customHeight="1">
      <c r="A165" s="94" t="s">
        <v>300</v>
      </c>
      <c r="B165" s="94">
        <v>6</v>
      </c>
      <c r="C165" s="96" t="s">
        <v>767</v>
      </c>
      <c r="D165" s="94" t="s">
        <v>768</v>
      </c>
      <c r="E165" s="94" t="s">
        <v>769</v>
      </c>
      <c r="F165" s="94" t="s">
        <v>2428</v>
      </c>
      <c r="G165" s="94" t="s">
        <v>269</v>
      </c>
    </row>
    <row r="166" spans="1:7" ht="49.15" customHeight="1">
      <c r="A166" s="94" t="s">
        <v>300</v>
      </c>
      <c r="B166" s="94">
        <v>7</v>
      </c>
      <c r="C166" s="96" t="s">
        <v>770</v>
      </c>
      <c r="D166" s="94" t="s">
        <v>229</v>
      </c>
      <c r="E166" s="94" t="s">
        <v>230</v>
      </c>
      <c r="F166" s="94" t="s">
        <v>2462</v>
      </c>
      <c r="G166" s="94" t="s">
        <v>201</v>
      </c>
    </row>
    <row r="167" spans="1:7" ht="49.15" customHeight="1">
      <c r="A167" s="94" t="s">
        <v>300</v>
      </c>
      <c r="B167" s="94">
        <v>10</v>
      </c>
      <c r="C167" s="96" t="s">
        <v>771</v>
      </c>
      <c r="D167" s="94" t="s">
        <v>772</v>
      </c>
      <c r="E167" s="94" t="s">
        <v>773</v>
      </c>
      <c r="F167" s="94" t="s">
        <v>2435</v>
      </c>
      <c r="G167" s="94" t="s">
        <v>271</v>
      </c>
    </row>
    <row r="168" spans="1:7" ht="49.15" customHeight="1">
      <c r="A168" s="94" t="s">
        <v>300</v>
      </c>
      <c r="B168" s="94">
        <v>11</v>
      </c>
      <c r="C168" s="96" t="s">
        <v>774</v>
      </c>
      <c r="D168" s="94" t="s">
        <v>775</v>
      </c>
      <c r="E168" s="94" t="s">
        <v>776</v>
      </c>
      <c r="F168" s="94" t="s">
        <v>2440</v>
      </c>
      <c r="G168" s="94" t="s">
        <v>271</v>
      </c>
    </row>
    <row r="169" spans="1:7" ht="49.15" customHeight="1">
      <c r="A169" s="94" t="s">
        <v>300</v>
      </c>
      <c r="B169" s="94">
        <v>12</v>
      </c>
      <c r="C169" s="96" t="s">
        <v>777</v>
      </c>
      <c r="D169" s="94" t="s">
        <v>778</v>
      </c>
      <c r="E169" s="94" t="s">
        <v>779</v>
      </c>
      <c r="F169" s="94" t="s">
        <v>2463</v>
      </c>
      <c r="G169" s="94" t="s">
        <v>2348</v>
      </c>
    </row>
    <row r="170" spans="1:7" ht="49.15" customHeight="1">
      <c r="A170" s="94" t="s">
        <v>300</v>
      </c>
      <c r="B170" s="94">
        <v>14</v>
      </c>
      <c r="C170" s="96" t="s">
        <v>780</v>
      </c>
      <c r="D170" s="94" t="s">
        <v>237</v>
      </c>
      <c r="E170" s="94" t="s">
        <v>781</v>
      </c>
      <c r="F170" s="94" t="s">
        <v>2402</v>
      </c>
      <c r="G170" s="94" t="s">
        <v>269</v>
      </c>
    </row>
    <row r="171" spans="1:7" ht="49.15" customHeight="1">
      <c r="A171" s="94" t="s">
        <v>300</v>
      </c>
      <c r="B171" s="94">
        <v>15</v>
      </c>
      <c r="C171" s="96" t="s">
        <v>782</v>
      </c>
      <c r="D171" s="94" t="s">
        <v>783</v>
      </c>
      <c r="E171" s="94" t="s">
        <v>784</v>
      </c>
      <c r="F171" s="94" t="s">
        <v>2611</v>
      </c>
      <c r="G171" s="94" t="s">
        <v>210</v>
      </c>
    </row>
    <row r="172" spans="1:7" ht="49.15" customHeight="1">
      <c r="A172" s="94" t="s">
        <v>300</v>
      </c>
      <c r="B172" s="94">
        <v>16</v>
      </c>
      <c r="C172" s="96" t="s">
        <v>782</v>
      </c>
      <c r="D172" s="94" t="s">
        <v>785</v>
      </c>
      <c r="E172" s="94" t="s">
        <v>786</v>
      </c>
      <c r="F172" s="94" t="s">
        <v>2440</v>
      </c>
      <c r="G172" s="94" t="s">
        <v>210</v>
      </c>
    </row>
    <row r="173" spans="1:7" ht="49.15" customHeight="1">
      <c r="A173" s="94" t="s">
        <v>300</v>
      </c>
      <c r="B173" s="94">
        <v>18</v>
      </c>
      <c r="C173" s="96" t="s">
        <v>787</v>
      </c>
      <c r="D173" s="94" t="s">
        <v>788</v>
      </c>
      <c r="E173" s="94" t="s">
        <v>789</v>
      </c>
      <c r="F173" s="94" t="s">
        <v>2610</v>
      </c>
      <c r="G173" s="94" t="s">
        <v>271</v>
      </c>
    </row>
    <row r="174" spans="1:7" ht="49.15" customHeight="1">
      <c r="A174" s="94" t="s">
        <v>300</v>
      </c>
      <c r="B174" s="94">
        <v>19</v>
      </c>
      <c r="C174" s="96" t="s">
        <v>790</v>
      </c>
      <c r="D174" s="94" t="s">
        <v>791</v>
      </c>
      <c r="E174" s="94" t="s">
        <v>792</v>
      </c>
      <c r="F174" s="94" t="s">
        <v>2464</v>
      </c>
      <c r="G174" s="94" t="s">
        <v>270</v>
      </c>
    </row>
    <row r="175" spans="1:7" ht="49.15" customHeight="1">
      <c r="A175" s="94" t="s">
        <v>300</v>
      </c>
      <c r="B175" s="94">
        <v>20</v>
      </c>
      <c r="C175" s="96" t="s">
        <v>793</v>
      </c>
      <c r="D175" s="94" t="s">
        <v>794</v>
      </c>
      <c r="E175" s="94" t="s">
        <v>795</v>
      </c>
      <c r="F175" s="94" t="s">
        <v>2413</v>
      </c>
      <c r="G175" s="94" t="s">
        <v>269</v>
      </c>
    </row>
    <row r="176" spans="1:7" ht="49.15" customHeight="1">
      <c r="A176" s="94" t="s">
        <v>300</v>
      </c>
      <c r="B176" s="94">
        <v>22</v>
      </c>
      <c r="C176" s="96" t="s">
        <v>796</v>
      </c>
      <c r="D176" s="94" t="s">
        <v>797</v>
      </c>
      <c r="E176" s="94" t="s">
        <v>798</v>
      </c>
      <c r="F176" s="94" t="s">
        <v>2453</v>
      </c>
      <c r="G176" s="94" t="s">
        <v>2284</v>
      </c>
    </row>
    <row r="177" spans="1:7" ht="49.15" customHeight="1">
      <c r="A177" s="94" t="s">
        <v>300</v>
      </c>
      <c r="B177" s="94">
        <v>23</v>
      </c>
      <c r="C177" s="96" t="s">
        <v>799</v>
      </c>
      <c r="D177" s="94" t="s">
        <v>800</v>
      </c>
      <c r="E177" s="94" t="s">
        <v>801</v>
      </c>
      <c r="F177" s="94" t="s">
        <v>2465</v>
      </c>
      <c r="G177" s="94" t="s">
        <v>2284</v>
      </c>
    </row>
    <row r="178" spans="1:7" ht="49.15" customHeight="1">
      <c r="A178" s="94" t="s">
        <v>300</v>
      </c>
      <c r="B178" s="94">
        <v>25</v>
      </c>
      <c r="C178" s="96" t="s">
        <v>802</v>
      </c>
      <c r="D178" s="94" t="s">
        <v>229</v>
      </c>
      <c r="E178" s="94" t="s">
        <v>803</v>
      </c>
      <c r="F178" s="94" t="s">
        <v>2466</v>
      </c>
      <c r="G178" s="94" t="s">
        <v>271</v>
      </c>
    </row>
    <row r="179" spans="1:7" ht="49.15" customHeight="1">
      <c r="A179" s="94" t="s">
        <v>300</v>
      </c>
      <c r="B179" s="94">
        <v>26</v>
      </c>
      <c r="C179" s="96" t="s">
        <v>804</v>
      </c>
      <c r="D179" s="94" t="s">
        <v>805</v>
      </c>
      <c r="E179" s="94" t="s">
        <v>806</v>
      </c>
      <c r="F179" s="94" t="s">
        <v>2462</v>
      </c>
      <c r="G179" s="94" t="s">
        <v>270</v>
      </c>
    </row>
    <row r="180" spans="1:7" ht="49.15" customHeight="1">
      <c r="A180" s="94" t="s">
        <v>300</v>
      </c>
      <c r="B180" s="94">
        <v>27</v>
      </c>
      <c r="C180" s="96" t="s">
        <v>807</v>
      </c>
      <c r="D180" s="94" t="s">
        <v>808</v>
      </c>
      <c r="E180" s="94" t="s">
        <v>809</v>
      </c>
      <c r="F180" s="94" t="s">
        <v>2611</v>
      </c>
      <c r="G180" s="94" t="s">
        <v>210</v>
      </c>
    </row>
    <row r="181" spans="1:7" ht="49.15" customHeight="1">
      <c r="A181" s="94" t="s">
        <v>300</v>
      </c>
      <c r="B181" s="94">
        <v>28</v>
      </c>
      <c r="C181" s="96" t="s">
        <v>810</v>
      </c>
      <c r="D181" s="94" t="s">
        <v>811</v>
      </c>
      <c r="E181" s="94" t="s">
        <v>812</v>
      </c>
      <c r="F181" s="94" t="s">
        <v>2467</v>
      </c>
      <c r="G181" s="94" t="s">
        <v>2285</v>
      </c>
    </row>
    <row r="182" spans="1:7" ht="49.15" customHeight="1">
      <c r="A182" s="94" t="s">
        <v>300</v>
      </c>
      <c r="B182" s="94">
        <v>29</v>
      </c>
      <c r="C182" s="96" t="s">
        <v>813</v>
      </c>
      <c r="D182" s="94" t="s">
        <v>814</v>
      </c>
      <c r="E182" s="94" t="s">
        <v>815</v>
      </c>
      <c r="F182" s="94" t="s">
        <v>2462</v>
      </c>
      <c r="G182" s="94" t="s">
        <v>270</v>
      </c>
    </row>
    <row r="183" spans="1:7" ht="49.15" customHeight="1">
      <c r="A183" s="94" t="s">
        <v>300</v>
      </c>
      <c r="B183" s="94">
        <v>31</v>
      </c>
      <c r="C183" s="96" t="s">
        <v>816</v>
      </c>
      <c r="D183" s="94" t="s">
        <v>817</v>
      </c>
      <c r="E183" s="94" t="s">
        <v>818</v>
      </c>
      <c r="F183" s="94" t="s">
        <v>2468</v>
      </c>
      <c r="G183" s="94" t="s">
        <v>271</v>
      </c>
    </row>
    <row r="184" spans="1:7" ht="49.15" customHeight="1">
      <c r="A184" s="94" t="s">
        <v>300</v>
      </c>
      <c r="B184" s="94">
        <v>32</v>
      </c>
      <c r="C184" s="96" t="s">
        <v>819</v>
      </c>
      <c r="D184" s="94" t="s">
        <v>238</v>
      </c>
      <c r="E184" s="94" t="s">
        <v>820</v>
      </c>
      <c r="F184" s="94" t="s">
        <v>2416</v>
      </c>
      <c r="G184" s="94" t="s">
        <v>273</v>
      </c>
    </row>
    <row r="185" spans="1:7" ht="49.15" customHeight="1">
      <c r="A185" s="94" t="s">
        <v>300</v>
      </c>
      <c r="B185" s="94">
        <v>35</v>
      </c>
      <c r="C185" s="96" t="s">
        <v>821</v>
      </c>
      <c r="D185" s="94" t="s">
        <v>822</v>
      </c>
      <c r="E185" s="94" t="s">
        <v>823</v>
      </c>
      <c r="F185" s="94" t="s">
        <v>2469</v>
      </c>
      <c r="G185" s="94" t="s">
        <v>276</v>
      </c>
    </row>
    <row r="186" spans="1:7" ht="49.15" customHeight="1">
      <c r="A186" s="94" t="s">
        <v>300</v>
      </c>
      <c r="B186" s="94">
        <v>36</v>
      </c>
      <c r="C186" s="96" t="s">
        <v>824</v>
      </c>
      <c r="D186" s="94" t="s">
        <v>805</v>
      </c>
      <c r="E186" s="94" t="s">
        <v>825</v>
      </c>
      <c r="F186" s="94" t="s">
        <v>2424</v>
      </c>
      <c r="G186" s="94" t="s">
        <v>2348</v>
      </c>
    </row>
    <row r="187" spans="1:7" ht="49.15" customHeight="1">
      <c r="A187" s="94" t="s">
        <v>300</v>
      </c>
      <c r="B187" s="94">
        <v>37</v>
      </c>
      <c r="C187" s="96" t="s">
        <v>826</v>
      </c>
      <c r="D187" s="94" t="s">
        <v>827</v>
      </c>
      <c r="E187" s="94" t="s">
        <v>828</v>
      </c>
      <c r="F187" s="94" t="s">
        <v>2470</v>
      </c>
      <c r="G187" s="94" t="s">
        <v>2348</v>
      </c>
    </row>
    <row r="188" spans="1:7" ht="49.15" customHeight="1">
      <c r="A188" s="94" t="s">
        <v>300</v>
      </c>
      <c r="B188" s="94">
        <v>39</v>
      </c>
      <c r="C188" s="96" t="s">
        <v>829</v>
      </c>
      <c r="D188" s="94" t="s">
        <v>827</v>
      </c>
      <c r="E188" s="94" t="s">
        <v>830</v>
      </c>
      <c r="F188" s="94" t="s">
        <v>2471</v>
      </c>
      <c r="G188" s="94" t="s">
        <v>270</v>
      </c>
    </row>
    <row r="189" spans="1:7" ht="49.15" customHeight="1">
      <c r="A189" s="94" t="s">
        <v>300</v>
      </c>
      <c r="B189" s="94">
        <v>40</v>
      </c>
      <c r="C189" s="96" t="s">
        <v>831</v>
      </c>
      <c r="D189" s="94" t="s">
        <v>827</v>
      </c>
      <c r="E189" s="94" t="s">
        <v>832</v>
      </c>
      <c r="F189" s="94" t="s">
        <v>2430</v>
      </c>
      <c r="G189" s="94" t="s">
        <v>271</v>
      </c>
    </row>
    <row r="190" spans="1:7" ht="49.15" customHeight="1">
      <c r="A190" s="94" t="s">
        <v>300</v>
      </c>
      <c r="B190" s="94">
        <v>41</v>
      </c>
      <c r="C190" s="96" t="s">
        <v>833</v>
      </c>
      <c r="D190" s="94" t="s">
        <v>834</v>
      </c>
      <c r="E190" s="94" t="s">
        <v>835</v>
      </c>
      <c r="F190" s="94" t="s">
        <v>2472</v>
      </c>
      <c r="G190" s="94" t="s">
        <v>271</v>
      </c>
    </row>
    <row r="191" spans="1:7" ht="49.15" customHeight="1">
      <c r="A191" s="94" t="s">
        <v>300</v>
      </c>
      <c r="B191" s="94">
        <v>42</v>
      </c>
      <c r="C191" s="96" t="s">
        <v>836</v>
      </c>
      <c r="D191" s="94" t="s">
        <v>837</v>
      </c>
      <c r="E191" s="94" t="s">
        <v>838</v>
      </c>
      <c r="F191" s="94" t="s">
        <v>2473</v>
      </c>
      <c r="G191" s="94" t="s">
        <v>270</v>
      </c>
    </row>
    <row r="192" spans="1:7" ht="49.15" customHeight="1">
      <c r="A192" s="94" t="s">
        <v>300</v>
      </c>
      <c r="B192" s="94">
        <v>44</v>
      </c>
      <c r="C192" s="96" t="s">
        <v>839</v>
      </c>
      <c r="D192" s="94" t="s">
        <v>840</v>
      </c>
      <c r="E192" s="94" t="s">
        <v>841</v>
      </c>
      <c r="F192" s="94" t="s">
        <v>2469</v>
      </c>
      <c r="G192" s="94" t="s">
        <v>276</v>
      </c>
    </row>
    <row r="193" spans="1:7" ht="49.15" customHeight="1">
      <c r="A193" s="94" t="s">
        <v>300</v>
      </c>
      <c r="B193" s="94">
        <v>46</v>
      </c>
      <c r="C193" s="96" t="s">
        <v>842</v>
      </c>
      <c r="D193" s="94" t="s">
        <v>800</v>
      </c>
      <c r="E193" s="94" t="s">
        <v>843</v>
      </c>
      <c r="F193" s="94" t="s">
        <v>2474</v>
      </c>
      <c r="G193" s="94" t="s">
        <v>2284</v>
      </c>
    </row>
    <row r="194" spans="1:7" ht="49.15" customHeight="1">
      <c r="A194" s="94" t="s">
        <v>300</v>
      </c>
      <c r="B194" s="94">
        <v>47</v>
      </c>
      <c r="C194" s="96" t="s">
        <v>844</v>
      </c>
      <c r="D194" s="94" t="s">
        <v>845</v>
      </c>
      <c r="E194" s="94" t="s">
        <v>846</v>
      </c>
      <c r="F194" s="94" t="s">
        <v>2453</v>
      </c>
      <c r="G194" s="94" t="s">
        <v>269</v>
      </c>
    </row>
    <row r="195" spans="1:7" ht="49.15" customHeight="1">
      <c r="A195" s="94" t="s">
        <v>300</v>
      </c>
      <c r="B195" s="94">
        <v>48</v>
      </c>
      <c r="C195" s="96" t="s">
        <v>847</v>
      </c>
      <c r="D195" s="94" t="s">
        <v>800</v>
      </c>
      <c r="E195" s="94" t="s">
        <v>848</v>
      </c>
      <c r="F195" s="94" t="s">
        <v>2440</v>
      </c>
      <c r="G195" s="94" t="s">
        <v>269</v>
      </c>
    </row>
    <row r="196" spans="1:7" ht="49.15" customHeight="1">
      <c r="A196" s="94" t="s">
        <v>300</v>
      </c>
      <c r="B196" s="94">
        <v>49</v>
      </c>
      <c r="C196" s="96" t="s">
        <v>849</v>
      </c>
      <c r="D196" s="94" t="s">
        <v>850</v>
      </c>
      <c r="E196" s="94" t="s">
        <v>851</v>
      </c>
      <c r="F196" s="94" t="s">
        <v>2410</v>
      </c>
      <c r="G196" s="94" t="s">
        <v>269</v>
      </c>
    </row>
    <row r="197" spans="1:7" ht="49.15" customHeight="1">
      <c r="A197" s="94" t="s">
        <v>300</v>
      </c>
      <c r="B197" s="94">
        <v>52</v>
      </c>
      <c r="C197" s="96" t="s">
        <v>852</v>
      </c>
      <c r="D197" s="94" t="s">
        <v>853</v>
      </c>
      <c r="E197" s="94" t="s">
        <v>854</v>
      </c>
      <c r="F197" s="94" t="s">
        <v>2470</v>
      </c>
      <c r="G197" s="94" t="s">
        <v>2348</v>
      </c>
    </row>
    <row r="198" spans="1:7" ht="49.15" customHeight="1">
      <c r="A198" s="94" t="s">
        <v>300</v>
      </c>
      <c r="B198" s="94">
        <v>53</v>
      </c>
      <c r="C198" s="96" t="s">
        <v>855</v>
      </c>
      <c r="D198" s="94" t="s">
        <v>856</v>
      </c>
      <c r="E198" s="94" t="s">
        <v>857</v>
      </c>
      <c r="F198" s="94" t="s">
        <v>2475</v>
      </c>
      <c r="G198" s="94" t="s">
        <v>270</v>
      </c>
    </row>
    <row r="199" spans="1:7" ht="49.15" customHeight="1">
      <c r="A199" s="94" t="s">
        <v>300</v>
      </c>
      <c r="B199" s="94">
        <v>54</v>
      </c>
      <c r="C199" s="96" t="s">
        <v>858</v>
      </c>
      <c r="D199" s="94" t="s">
        <v>856</v>
      </c>
      <c r="E199" s="94" t="s">
        <v>859</v>
      </c>
      <c r="F199" s="94" t="s">
        <v>2476</v>
      </c>
      <c r="G199" s="94" t="s">
        <v>270</v>
      </c>
    </row>
    <row r="200" spans="1:7" ht="49.15" customHeight="1">
      <c r="A200" s="94" t="s">
        <v>300</v>
      </c>
      <c r="B200" s="94">
        <v>55</v>
      </c>
      <c r="C200" s="96" t="s">
        <v>860</v>
      </c>
      <c r="D200" s="94" t="s">
        <v>861</v>
      </c>
      <c r="E200" s="94" t="s">
        <v>862</v>
      </c>
      <c r="F200" s="94" t="s">
        <v>2422</v>
      </c>
      <c r="G200" s="94" t="s">
        <v>2348</v>
      </c>
    </row>
    <row r="201" spans="1:7" ht="49.15" customHeight="1">
      <c r="A201" s="94" t="s">
        <v>300</v>
      </c>
      <c r="B201" s="94">
        <v>56</v>
      </c>
      <c r="C201" s="96" t="s">
        <v>863</v>
      </c>
      <c r="D201" s="94" t="s">
        <v>861</v>
      </c>
      <c r="E201" s="94" t="s">
        <v>864</v>
      </c>
      <c r="F201" s="94" t="s">
        <v>2365</v>
      </c>
      <c r="G201" s="94" t="s">
        <v>270</v>
      </c>
    </row>
    <row r="202" spans="1:7" ht="49.15" customHeight="1">
      <c r="A202" s="94" t="s">
        <v>300</v>
      </c>
      <c r="B202" s="94">
        <v>57</v>
      </c>
      <c r="C202" s="96" t="s">
        <v>865</v>
      </c>
      <c r="D202" s="94" t="s">
        <v>866</v>
      </c>
      <c r="E202" s="94" t="s">
        <v>867</v>
      </c>
      <c r="F202" s="94" t="s">
        <v>2611</v>
      </c>
      <c r="G202" s="94" t="s">
        <v>210</v>
      </c>
    </row>
    <row r="203" spans="1:7" ht="49.15" customHeight="1">
      <c r="A203" s="94" t="s">
        <v>300</v>
      </c>
      <c r="B203" s="94">
        <v>58</v>
      </c>
      <c r="C203" s="96" t="s">
        <v>868</v>
      </c>
      <c r="D203" s="94" t="s">
        <v>238</v>
      </c>
      <c r="E203" s="94" t="s">
        <v>869</v>
      </c>
      <c r="F203" s="94" t="s">
        <v>2477</v>
      </c>
      <c r="G203" s="94" t="s">
        <v>270</v>
      </c>
    </row>
    <row r="204" spans="1:7" ht="49.15" customHeight="1">
      <c r="A204" s="94" t="s">
        <v>300</v>
      </c>
      <c r="B204" s="94">
        <v>60</v>
      </c>
      <c r="C204" s="96" t="s">
        <v>870</v>
      </c>
      <c r="D204" s="94" t="s">
        <v>861</v>
      </c>
      <c r="E204" s="94" t="s">
        <v>867</v>
      </c>
      <c r="F204" s="94" t="s">
        <v>2440</v>
      </c>
      <c r="G204" s="94" t="s">
        <v>210</v>
      </c>
    </row>
    <row r="205" spans="1:7" ht="49.15" customHeight="1">
      <c r="A205" s="94" t="s">
        <v>300</v>
      </c>
      <c r="B205" s="94">
        <v>62</v>
      </c>
      <c r="C205" s="96" t="s">
        <v>871</v>
      </c>
      <c r="D205" s="94" t="s">
        <v>872</v>
      </c>
      <c r="E205" s="94" t="s">
        <v>873</v>
      </c>
      <c r="F205" s="94" t="s">
        <v>2611</v>
      </c>
      <c r="G205" s="94" t="s">
        <v>210</v>
      </c>
    </row>
    <row r="206" spans="1:7" ht="49.15" customHeight="1">
      <c r="A206" s="94" t="s">
        <v>300</v>
      </c>
      <c r="B206" s="94">
        <v>63</v>
      </c>
      <c r="C206" s="96" t="s">
        <v>874</v>
      </c>
      <c r="D206" s="94" t="s">
        <v>875</v>
      </c>
      <c r="E206" s="94" t="s">
        <v>876</v>
      </c>
      <c r="F206" s="94" t="s">
        <v>2466</v>
      </c>
      <c r="G206" s="94" t="s">
        <v>271</v>
      </c>
    </row>
    <row r="207" spans="1:7" ht="49.15" customHeight="1">
      <c r="A207" s="94" t="s">
        <v>300</v>
      </c>
      <c r="B207" s="94">
        <v>66</v>
      </c>
      <c r="C207" s="96" t="s">
        <v>877</v>
      </c>
      <c r="D207" s="94" t="s">
        <v>878</v>
      </c>
      <c r="E207" s="94" t="s">
        <v>879</v>
      </c>
      <c r="F207" s="94" t="s">
        <v>2440</v>
      </c>
      <c r="G207" s="94" t="s">
        <v>210</v>
      </c>
    </row>
    <row r="208" spans="1:7" ht="49.15" customHeight="1">
      <c r="A208" s="94" t="s">
        <v>300</v>
      </c>
      <c r="B208" s="94">
        <v>68</v>
      </c>
      <c r="C208" s="96" t="s">
        <v>880</v>
      </c>
      <c r="D208" s="94" t="s">
        <v>881</v>
      </c>
      <c r="E208" s="94" t="s">
        <v>882</v>
      </c>
      <c r="F208" s="94" t="s">
        <v>2611</v>
      </c>
      <c r="G208" s="94" t="s">
        <v>210</v>
      </c>
    </row>
    <row r="209" spans="1:7" ht="49.15" customHeight="1">
      <c r="A209" s="94" t="s">
        <v>300</v>
      </c>
      <c r="B209" s="94">
        <v>69</v>
      </c>
      <c r="C209" s="96" t="s">
        <v>883</v>
      </c>
      <c r="D209" s="94" t="s">
        <v>884</v>
      </c>
      <c r="E209" s="94" t="s">
        <v>885</v>
      </c>
      <c r="F209" s="94" t="s">
        <v>2474</v>
      </c>
      <c r="G209" s="94" t="s">
        <v>273</v>
      </c>
    </row>
    <row r="210" spans="1:7" ht="49.15" customHeight="1">
      <c r="A210" s="94" t="s">
        <v>300</v>
      </c>
      <c r="B210" s="94">
        <v>70</v>
      </c>
      <c r="C210" s="96" t="s">
        <v>886</v>
      </c>
      <c r="D210" s="94" t="s">
        <v>887</v>
      </c>
      <c r="E210" s="94" t="s">
        <v>888</v>
      </c>
      <c r="F210" s="94" t="s">
        <v>2478</v>
      </c>
      <c r="G210" s="94" t="s">
        <v>273</v>
      </c>
    </row>
    <row r="211" spans="1:7" ht="49.15" customHeight="1">
      <c r="A211" s="94" t="s">
        <v>300</v>
      </c>
      <c r="B211" s="94">
        <v>71</v>
      </c>
      <c r="C211" s="96" t="s">
        <v>889</v>
      </c>
      <c r="D211" s="94" t="s">
        <v>890</v>
      </c>
      <c r="E211" s="94" t="s">
        <v>891</v>
      </c>
      <c r="F211" s="94" t="s">
        <v>2438</v>
      </c>
      <c r="G211" s="94" t="s">
        <v>273</v>
      </c>
    </row>
    <row r="212" spans="1:7" ht="49.15" customHeight="1">
      <c r="A212" s="94" t="s">
        <v>300</v>
      </c>
      <c r="B212" s="94">
        <v>72</v>
      </c>
      <c r="C212" s="96" t="s">
        <v>892</v>
      </c>
      <c r="D212" s="94" t="s">
        <v>893</v>
      </c>
      <c r="E212" s="94" t="s">
        <v>894</v>
      </c>
      <c r="F212" s="94" t="s">
        <v>2407</v>
      </c>
      <c r="G212" s="94" t="s">
        <v>2286</v>
      </c>
    </row>
    <row r="213" spans="1:7" ht="49.15" customHeight="1">
      <c r="A213" s="94" t="s">
        <v>300</v>
      </c>
      <c r="B213" s="94">
        <v>73</v>
      </c>
      <c r="C213" s="96" t="s">
        <v>895</v>
      </c>
      <c r="D213" s="94" t="s">
        <v>896</v>
      </c>
      <c r="E213" s="94" t="s">
        <v>897</v>
      </c>
      <c r="F213" s="94" t="s">
        <v>2365</v>
      </c>
      <c r="G213" s="94" t="s">
        <v>270</v>
      </c>
    </row>
    <row r="214" spans="1:7" ht="49.15" customHeight="1">
      <c r="A214" s="94" t="s">
        <v>300</v>
      </c>
      <c r="B214" s="94">
        <v>74</v>
      </c>
      <c r="C214" s="96" t="s">
        <v>898</v>
      </c>
      <c r="D214" s="94" t="s">
        <v>893</v>
      </c>
      <c r="E214" s="94" t="s">
        <v>894</v>
      </c>
      <c r="F214" s="94" t="s">
        <v>2609</v>
      </c>
      <c r="G214" s="94" t="s">
        <v>2287</v>
      </c>
    </row>
    <row r="215" spans="1:7" ht="49.15" customHeight="1">
      <c r="A215" s="94" t="s">
        <v>300</v>
      </c>
      <c r="B215" s="94">
        <v>75</v>
      </c>
      <c r="C215" s="96" t="s">
        <v>899</v>
      </c>
      <c r="D215" s="94" t="s">
        <v>900</v>
      </c>
      <c r="E215" s="94" t="s">
        <v>901</v>
      </c>
      <c r="F215" s="94" t="s">
        <v>2366</v>
      </c>
      <c r="G215" s="94" t="s">
        <v>270</v>
      </c>
    </row>
    <row r="216" spans="1:7" ht="49.15" customHeight="1">
      <c r="A216" s="94" t="s">
        <v>300</v>
      </c>
      <c r="B216" s="94">
        <v>76</v>
      </c>
      <c r="C216" s="96" t="s">
        <v>902</v>
      </c>
      <c r="D216" s="94" t="s">
        <v>900</v>
      </c>
      <c r="E216" s="94" t="s">
        <v>901</v>
      </c>
      <c r="F216" s="94" t="s">
        <v>2479</v>
      </c>
      <c r="G216" s="94" t="s">
        <v>270</v>
      </c>
    </row>
    <row r="217" spans="1:7" ht="49.15" customHeight="1">
      <c r="A217" s="94" t="s">
        <v>300</v>
      </c>
      <c r="B217" s="94">
        <v>77</v>
      </c>
      <c r="C217" s="96" t="s">
        <v>903</v>
      </c>
      <c r="D217" s="94" t="s">
        <v>904</v>
      </c>
      <c r="E217" s="94" t="s">
        <v>905</v>
      </c>
      <c r="F217" s="94" t="s">
        <v>2416</v>
      </c>
      <c r="G217" s="94" t="s">
        <v>2288</v>
      </c>
    </row>
    <row r="218" spans="1:7" ht="49.15" customHeight="1">
      <c r="A218" s="94" t="s">
        <v>300</v>
      </c>
      <c r="B218" s="94">
        <v>78</v>
      </c>
      <c r="C218" s="96" t="s">
        <v>906</v>
      </c>
      <c r="D218" s="94" t="s">
        <v>904</v>
      </c>
      <c r="E218" s="94" t="s">
        <v>907</v>
      </c>
      <c r="F218" s="94" t="s">
        <v>2480</v>
      </c>
      <c r="G218" s="94" t="s">
        <v>2289</v>
      </c>
    </row>
    <row r="219" spans="1:7" ht="49.15" customHeight="1">
      <c r="A219" s="94" t="s">
        <v>300</v>
      </c>
      <c r="B219" s="94">
        <v>79</v>
      </c>
      <c r="C219" s="96" t="s">
        <v>908</v>
      </c>
      <c r="D219" s="94" t="s">
        <v>904</v>
      </c>
      <c r="E219" s="94" t="s">
        <v>909</v>
      </c>
      <c r="F219" s="94" t="s">
        <v>2609</v>
      </c>
      <c r="G219" s="94" t="s">
        <v>271</v>
      </c>
    </row>
    <row r="220" spans="1:7" ht="49.15" customHeight="1">
      <c r="A220" s="94" t="s">
        <v>300</v>
      </c>
      <c r="B220" s="94">
        <v>80</v>
      </c>
      <c r="C220" s="96" t="s">
        <v>910</v>
      </c>
      <c r="D220" s="94" t="s">
        <v>232</v>
      </c>
      <c r="E220" s="94" t="s">
        <v>209</v>
      </c>
      <c r="F220" s="94" t="s">
        <v>2419</v>
      </c>
      <c r="G220" s="94" t="s">
        <v>2282</v>
      </c>
    </row>
    <row r="221" spans="1:7" ht="49.15" customHeight="1">
      <c r="A221" s="94" t="s">
        <v>300</v>
      </c>
      <c r="B221" s="94">
        <v>81</v>
      </c>
      <c r="C221" s="96" t="s">
        <v>911</v>
      </c>
      <c r="D221" s="94" t="s">
        <v>912</v>
      </c>
      <c r="E221" s="94" t="s">
        <v>913</v>
      </c>
      <c r="F221" s="94" t="s">
        <v>2609</v>
      </c>
      <c r="G221" s="94" t="s">
        <v>271</v>
      </c>
    </row>
    <row r="222" spans="1:7" ht="49.15" customHeight="1">
      <c r="A222" s="94" t="s">
        <v>300</v>
      </c>
      <c r="B222" s="94">
        <v>82</v>
      </c>
      <c r="C222" s="96" t="s">
        <v>914</v>
      </c>
      <c r="D222" s="94" t="s">
        <v>915</v>
      </c>
      <c r="E222" s="94" t="s">
        <v>916</v>
      </c>
      <c r="F222" s="94" t="s">
        <v>2434</v>
      </c>
      <c r="G222" s="94" t="s">
        <v>271</v>
      </c>
    </row>
    <row r="223" spans="1:7" ht="49.15" customHeight="1">
      <c r="A223" s="94" t="s">
        <v>300</v>
      </c>
      <c r="B223" s="94">
        <v>83</v>
      </c>
      <c r="C223" s="96" t="s">
        <v>917</v>
      </c>
      <c r="D223" s="94" t="s">
        <v>918</v>
      </c>
      <c r="E223" s="94" t="s">
        <v>919</v>
      </c>
      <c r="F223" s="94" t="s">
        <v>2481</v>
      </c>
      <c r="G223" s="94" t="s">
        <v>271</v>
      </c>
    </row>
    <row r="224" spans="1:7" ht="49.15" customHeight="1">
      <c r="A224" s="94" t="s">
        <v>300</v>
      </c>
      <c r="B224" s="94">
        <v>85</v>
      </c>
      <c r="C224" s="96" t="s">
        <v>920</v>
      </c>
      <c r="D224" s="94" t="s">
        <v>921</v>
      </c>
      <c r="E224" s="94" t="s">
        <v>922</v>
      </c>
      <c r="F224" s="94" t="s">
        <v>2482</v>
      </c>
      <c r="G224" s="94" t="s">
        <v>274</v>
      </c>
    </row>
    <row r="225" spans="1:7" ht="49.15" customHeight="1">
      <c r="A225" s="94" t="s">
        <v>300</v>
      </c>
      <c r="B225" s="94">
        <v>86</v>
      </c>
      <c r="C225" s="96" t="s">
        <v>923</v>
      </c>
      <c r="D225" s="94" t="s">
        <v>924</v>
      </c>
      <c r="E225" s="94" t="s">
        <v>925</v>
      </c>
      <c r="F225" s="94" t="s">
        <v>2475</v>
      </c>
      <c r="G225" s="94" t="s">
        <v>270</v>
      </c>
    </row>
    <row r="226" spans="1:7" ht="49.15" customHeight="1">
      <c r="A226" s="94" t="s">
        <v>300</v>
      </c>
      <c r="B226" s="94">
        <v>87</v>
      </c>
      <c r="C226" s="96" t="s">
        <v>923</v>
      </c>
      <c r="D226" s="94" t="s">
        <v>926</v>
      </c>
      <c r="E226" s="94" t="s">
        <v>927</v>
      </c>
      <c r="F226" s="94" t="s">
        <v>2473</v>
      </c>
      <c r="G226" s="94" t="s">
        <v>270</v>
      </c>
    </row>
    <row r="227" spans="1:7" ht="49.15" customHeight="1">
      <c r="A227" s="94" t="s">
        <v>300</v>
      </c>
      <c r="B227" s="94">
        <v>88</v>
      </c>
      <c r="C227" s="96" t="s">
        <v>928</v>
      </c>
      <c r="D227" s="94" t="s">
        <v>929</v>
      </c>
      <c r="E227" s="94" t="s">
        <v>930</v>
      </c>
      <c r="F227" s="94" t="s">
        <v>2442</v>
      </c>
      <c r="G227" s="94" t="s">
        <v>269</v>
      </c>
    </row>
    <row r="228" spans="1:7" ht="49.15" customHeight="1">
      <c r="A228" s="94" t="s">
        <v>300</v>
      </c>
      <c r="B228" s="94">
        <v>89</v>
      </c>
      <c r="C228" s="96" t="s">
        <v>931</v>
      </c>
      <c r="D228" s="94" t="s">
        <v>932</v>
      </c>
      <c r="E228" s="94" t="s">
        <v>933</v>
      </c>
      <c r="F228" s="94" t="s">
        <v>2483</v>
      </c>
      <c r="G228" s="94" t="s">
        <v>269</v>
      </c>
    </row>
    <row r="229" spans="1:7" ht="49.15" customHeight="1">
      <c r="A229" s="94" t="s">
        <v>300</v>
      </c>
      <c r="B229" s="94">
        <v>90</v>
      </c>
      <c r="C229" s="96" t="s">
        <v>931</v>
      </c>
      <c r="D229" s="94" t="s">
        <v>934</v>
      </c>
      <c r="E229" s="94" t="s">
        <v>935</v>
      </c>
      <c r="F229" s="94" t="s">
        <v>2483</v>
      </c>
      <c r="G229" s="94" t="s">
        <v>269</v>
      </c>
    </row>
    <row r="230" spans="1:7" ht="49.15" customHeight="1">
      <c r="A230" s="94" t="s">
        <v>300</v>
      </c>
      <c r="B230" s="94">
        <v>91</v>
      </c>
      <c r="C230" s="96" t="s">
        <v>936</v>
      </c>
      <c r="D230" s="94" t="s">
        <v>937</v>
      </c>
      <c r="E230" s="94" t="s">
        <v>938</v>
      </c>
      <c r="F230" s="94" t="s">
        <v>2367</v>
      </c>
      <c r="G230" s="94" t="s">
        <v>270</v>
      </c>
    </row>
    <row r="231" spans="1:7" ht="49.15" customHeight="1">
      <c r="A231" s="94" t="s">
        <v>300</v>
      </c>
      <c r="B231" s="94">
        <v>92</v>
      </c>
      <c r="C231" s="96" t="s">
        <v>939</v>
      </c>
      <c r="D231" s="94" t="s">
        <v>940</v>
      </c>
      <c r="E231" s="94" t="s">
        <v>941</v>
      </c>
      <c r="F231" s="94" t="s">
        <v>2477</v>
      </c>
      <c r="G231" s="94" t="s">
        <v>270</v>
      </c>
    </row>
    <row r="232" spans="1:7" ht="49.15" customHeight="1">
      <c r="A232" s="94" t="s">
        <v>300</v>
      </c>
      <c r="B232" s="94">
        <v>93</v>
      </c>
      <c r="C232" s="96" t="s">
        <v>942</v>
      </c>
      <c r="D232" s="94" t="s">
        <v>943</v>
      </c>
      <c r="E232" s="94" t="s">
        <v>944</v>
      </c>
      <c r="F232" s="94" t="s">
        <v>2440</v>
      </c>
      <c r="G232" s="94" t="s">
        <v>2284</v>
      </c>
    </row>
    <row r="233" spans="1:7" ht="49.15" customHeight="1">
      <c r="A233" s="94" t="s">
        <v>300</v>
      </c>
      <c r="B233" s="94">
        <v>94</v>
      </c>
      <c r="C233" s="96" t="s">
        <v>945</v>
      </c>
      <c r="D233" s="94" t="s">
        <v>946</v>
      </c>
      <c r="E233" s="94" t="s">
        <v>947</v>
      </c>
      <c r="F233" s="94" t="s">
        <v>2413</v>
      </c>
      <c r="G233" s="94" t="s">
        <v>271</v>
      </c>
    </row>
    <row r="234" spans="1:7" ht="49.15" customHeight="1">
      <c r="A234" s="94" t="s">
        <v>300</v>
      </c>
      <c r="B234" s="94">
        <v>95</v>
      </c>
      <c r="C234" s="96" t="s">
        <v>948</v>
      </c>
      <c r="D234" s="94" t="s">
        <v>231</v>
      </c>
      <c r="E234" s="94" t="s">
        <v>949</v>
      </c>
      <c r="F234" s="94" t="s">
        <v>2484</v>
      </c>
      <c r="G234" s="94" t="s">
        <v>270</v>
      </c>
    </row>
    <row r="235" spans="1:7" ht="49.15" customHeight="1">
      <c r="A235" s="94" t="s">
        <v>300</v>
      </c>
      <c r="B235" s="94">
        <v>96</v>
      </c>
      <c r="C235" s="96" t="s">
        <v>950</v>
      </c>
      <c r="D235" s="94" t="s">
        <v>778</v>
      </c>
      <c r="E235" s="94" t="s">
        <v>951</v>
      </c>
      <c r="F235" s="94" t="s">
        <v>2410</v>
      </c>
      <c r="G235" s="94" t="s">
        <v>273</v>
      </c>
    </row>
    <row r="236" spans="1:7" ht="49.15" customHeight="1">
      <c r="A236" s="94" t="s">
        <v>300</v>
      </c>
      <c r="B236" s="94">
        <v>97</v>
      </c>
      <c r="C236" s="96" t="s">
        <v>952</v>
      </c>
      <c r="D236" s="94" t="s">
        <v>953</v>
      </c>
      <c r="E236" s="94" t="s">
        <v>954</v>
      </c>
      <c r="F236" s="94" t="s">
        <v>2413</v>
      </c>
      <c r="G236" s="94" t="s">
        <v>2284</v>
      </c>
    </row>
    <row r="237" spans="1:7" ht="49.15" customHeight="1">
      <c r="A237" s="94" t="s">
        <v>300</v>
      </c>
      <c r="B237" s="94">
        <v>98</v>
      </c>
      <c r="C237" s="96" t="s">
        <v>955</v>
      </c>
      <c r="D237" s="94" t="s">
        <v>956</v>
      </c>
      <c r="E237" s="94" t="s">
        <v>957</v>
      </c>
      <c r="F237" s="94" t="s">
        <v>2453</v>
      </c>
      <c r="G237" s="94" t="s">
        <v>2284</v>
      </c>
    </row>
    <row r="238" spans="1:7" ht="49.15" customHeight="1">
      <c r="A238" s="94" t="s">
        <v>300</v>
      </c>
      <c r="B238" s="94">
        <v>99</v>
      </c>
      <c r="C238" s="96" t="s">
        <v>958</v>
      </c>
      <c r="D238" s="94" t="s">
        <v>959</v>
      </c>
      <c r="E238" s="94" t="s">
        <v>960</v>
      </c>
      <c r="F238" s="94" t="s">
        <v>2405</v>
      </c>
      <c r="G238" s="94" t="s">
        <v>2284</v>
      </c>
    </row>
    <row r="239" spans="1:7" ht="49.15" customHeight="1">
      <c r="A239" s="94" t="s">
        <v>214</v>
      </c>
      <c r="B239" s="94">
        <v>2</v>
      </c>
      <c r="C239" s="96" t="s">
        <v>961</v>
      </c>
      <c r="D239" s="94" t="s">
        <v>962</v>
      </c>
      <c r="E239" s="94" t="s">
        <v>963</v>
      </c>
      <c r="F239" s="94" t="s">
        <v>2485</v>
      </c>
      <c r="G239" s="94" t="s">
        <v>198</v>
      </c>
    </row>
    <row r="240" spans="1:7" ht="49.15" customHeight="1">
      <c r="A240" s="94" t="s">
        <v>214</v>
      </c>
      <c r="B240" s="94">
        <v>3</v>
      </c>
      <c r="C240" s="96" t="s">
        <v>964</v>
      </c>
      <c r="D240" s="94" t="s">
        <v>965</v>
      </c>
      <c r="E240" s="94" t="s">
        <v>966</v>
      </c>
      <c r="F240" s="94" t="s">
        <v>2403</v>
      </c>
      <c r="G240" s="94" t="s">
        <v>268</v>
      </c>
    </row>
    <row r="241" spans="1:7" ht="49.15" customHeight="1">
      <c r="A241" s="94" t="s">
        <v>214</v>
      </c>
      <c r="B241" s="94">
        <v>4</v>
      </c>
      <c r="C241" s="96" t="s">
        <v>967</v>
      </c>
      <c r="D241" s="94" t="s">
        <v>968</v>
      </c>
      <c r="E241" s="94" t="s">
        <v>969</v>
      </c>
      <c r="F241" s="94" t="s">
        <v>2435</v>
      </c>
      <c r="G241" s="94" t="s">
        <v>268</v>
      </c>
    </row>
    <row r="242" spans="1:7" ht="49.15" customHeight="1">
      <c r="A242" s="94" t="s">
        <v>301</v>
      </c>
      <c r="B242" s="94">
        <v>5</v>
      </c>
      <c r="C242" s="96" t="s">
        <v>970</v>
      </c>
      <c r="D242" s="94" t="s">
        <v>971</v>
      </c>
      <c r="E242" s="94" t="s">
        <v>972</v>
      </c>
      <c r="F242" s="94" t="s">
        <v>2368</v>
      </c>
      <c r="G242" s="94" t="s">
        <v>2290</v>
      </c>
    </row>
    <row r="243" spans="1:7" ht="49.15" customHeight="1">
      <c r="A243" s="94" t="s">
        <v>301</v>
      </c>
      <c r="B243" s="94">
        <v>6</v>
      </c>
      <c r="C243" s="96" t="s">
        <v>973</v>
      </c>
      <c r="D243" s="94" t="s">
        <v>974</v>
      </c>
      <c r="E243" s="94" t="s">
        <v>975</v>
      </c>
      <c r="F243" s="94" t="s">
        <v>2483</v>
      </c>
      <c r="G243" s="94" t="s">
        <v>269</v>
      </c>
    </row>
    <row r="244" spans="1:7" ht="49.15" customHeight="1">
      <c r="A244" s="94" t="s">
        <v>301</v>
      </c>
      <c r="B244" s="94">
        <v>7</v>
      </c>
      <c r="C244" s="96" t="s">
        <v>976</v>
      </c>
      <c r="D244" s="94" t="s">
        <v>977</v>
      </c>
      <c r="E244" s="94" t="s">
        <v>978</v>
      </c>
      <c r="F244" s="94" t="s">
        <v>2413</v>
      </c>
      <c r="G244" s="94" t="s">
        <v>2291</v>
      </c>
    </row>
    <row r="245" spans="1:7" ht="49.15" customHeight="1">
      <c r="A245" s="94" t="s">
        <v>301</v>
      </c>
      <c r="B245" s="94">
        <v>8</v>
      </c>
      <c r="C245" s="96" t="s">
        <v>979</v>
      </c>
      <c r="D245" s="94" t="s">
        <v>980</v>
      </c>
      <c r="E245" s="94" t="s">
        <v>981</v>
      </c>
      <c r="F245" s="94" t="s">
        <v>2486</v>
      </c>
      <c r="G245" s="94" t="s">
        <v>2291</v>
      </c>
    </row>
    <row r="246" spans="1:7" ht="49.15" customHeight="1">
      <c r="A246" s="94" t="s">
        <v>301</v>
      </c>
      <c r="B246" s="94">
        <v>9</v>
      </c>
      <c r="C246" s="96" t="s">
        <v>982</v>
      </c>
      <c r="D246" s="94" t="s">
        <v>233</v>
      </c>
      <c r="E246" s="94" t="s">
        <v>983</v>
      </c>
      <c r="F246" s="94" t="s">
        <v>2402</v>
      </c>
      <c r="G246" s="94" t="s">
        <v>2292</v>
      </c>
    </row>
    <row r="247" spans="1:7" ht="49.15" customHeight="1">
      <c r="A247" s="94" t="s">
        <v>301</v>
      </c>
      <c r="B247" s="94">
        <v>10</v>
      </c>
      <c r="C247" s="96" t="s">
        <v>984</v>
      </c>
      <c r="D247" s="94" t="s">
        <v>985</v>
      </c>
      <c r="E247" s="94" t="s">
        <v>986</v>
      </c>
      <c r="F247" s="94" t="s">
        <v>2447</v>
      </c>
      <c r="G247" s="94" t="s">
        <v>2292</v>
      </c>
    </row>
    <row r="248" spans="1:7" ht="49.15" customHeight="1">
      <c r="A248" s="94" t="s">
        <v>301</v>
      </c>
      <c r="B248" s="94">
        <v>11</v>
      </c>
      <c r="C248" s="96" t="s">
        <v>987</v>
      </c>
      <c r="D248" s="94" t="s">
        <v>988</v>
      </c>
      <c r="E248" s="94" t="s">
        <v>989</v>
      </c>
      <c r="F248" s="94" t="s">
        <v>2487</v>
      </c>
      <c r="G248" s="94" t="s">
        <v>2290</v>
      </c>
    </row>
    <row r="249" spans="1:7" ht="49.15" customHeight="1">
      <c r="A249" s="94" t="s">
        <v>301</v>
      </c>
      <c r="B249" s="94">
        <v>12</v>
      </c>
      <c r="C249" s="96" t="s">
        <v>990</v>
      </c>
      <c r="D249" s="94" t="s">
        <v>991</v>
      </c>
      <c r="E249" s="94" t="s">
        <v>992</v>
      </c>
      <c r="F249" s="94" t="s">
        <v>2402</v>
      </c>
      <c r="G249" s="94" t="s">
        <v>2291</v>
      </c>
    </row>
    <row r="250" spans="1:7" ht="49.15" customHeight="1">
      <c r="A250" s="94" t="s">
        <v>301</v>
      </c>
      <c r="B250" s="94">
        <v>13</v>
      </c>
      <c r="C250" s="96" t="s">
        <v>993</v>
      </c>
      <c r="D250" s="94" t="s">
        <v>985</v>
      </c>
      <c r="E250" s="94" t="s">
        <v>986</v>
      </c>
      <c r="F250" s="94" t="s">
        <v>2488</v>
      </c>
      <c r="G250" s="94" t="s">
        <v>2290</v>
      </c>
    </row>
    <row r="251" spans="1:7" ht="49.15" customHeight="1">
      <c r="A251" s="94" t="s">
        <v>301</v>
      </c>
      <c r="B251" s="94">
        <v>14</v>
      </c>
      <c r="C251" s="96" t="s">
        <v>994</v>
      </c>
      <c r="D251" s="94" t="s">
        <v>233</v>
      </c>
      <c r="E251" s="94" t="s">
        <v>986</v>
      </c>
      <c r="F251" s="94" t="s">
        <v>2369</v>
      </c>
      <c r="G251" s="94" t="s">
        <v>2290</v>
      </c>
    </row>
    <row r="252" spans="1:7" ht="49.15" customHeight="1">
      <c r="A252" s="94" t="s">
        <v>301</v>
      </c>
      <c r="B252" s="94">
        <v>15</v>
      </c>
      <c r="C252" s="96" t="s">
        <v>995</v>
      </c>
      <c r="D252" s="94" t="s">
        <v>985</v>
      </c>
      <c r="E252" s="94" t="s">
        <v>983</v>
      </c>
      <c r="F252" s="94" t="s">
        <v>2451</v>
      </c>
      <c r="G252" s="94" t="s">
        <v>2348</v>
      </c>
    </row>
    <row r="253" spans="1:7" ht="49.15" customHeight="1">
      <c r="A253" s="94" t="s">
        <v>301</v>
      </c>
      <c r="B253" s="94">
        <v>16</v>
      </c>
      <c r="C253" s="96" t="s">
        <v>996</v>
      </c>
      <c r="D253" s="94" t="s">
        <v>997</v>
      </c>
      <c r="E253" s="94" t="s">
        <v>998</v>
      </c>
      <c r="F253" s="94" t="s">
        <v>2436</v>
      </c>
      <c r="G253" s="94" t="s">
        <v>2292</v>
      </c>
    </row>
    <row r="254" spans="1:7" ht="49.15" customHeight="1">
      <c r="A254" s="94" t="s">
        <v>301</v>
      </c>
      <c r="B254" s="94">
        <v>18</v>
      </c>
      <c r="C254" s="96" t="s">
        <v>999</v>
      </c>
      <c r="D254" s="94" t="s">
        <v>1000</v>
      </c>
      <c r="E254" s="94" t="s">
        <v>1001</v>
      </c>
      <c r="F254" s="94" t="s">
        <v>2455</v>
      </c>
      <c r="G254" s="94" t="s">
        <v>2292</v>
      </c>
    </row>
    <row r="255" spans="1:7" ht="49.15" customHeight="1">
      <c r="A255" s="94" t="s">
        <v>301</v>
      </c>
      <c r="B255" s="94">
        <v>20</v>
      </c>
      <c r="C255" s="96" t="s">
        <v>1002</v>
      </c>
      <c r="D255" s="94" t="s">
        <v>1003</v>
      </c>
      <c r="E255" s="94" t="s">
        <v>1004</v>
      </c>
      <c r="F255" s="94" t="s">
        <v>2404</v>
      </c>
      <c r="G255" s="94" t="s">
        <v>2291</v>
      </c>
    </row>
    <row r="256" spans="1:7" ht="49.15" customHeight="1">
      <c r="A256" s="94" t="s">
        <v>301</v>
      </c>
      <c r="B256" s="94">
        <v>21</v>
      </c>
      <c r="C256" s="96" t="s">
        <v>1005</v>
      </c>
      <c r="D256" s="94" t="s">
        <v>1006</v>
      </c>
      <c r="E256" s="94" t="s">
        <v>1007</v>
      </c>
      <c r="F256" s="94" t="s">
        <v>2489</v>
      </c>
      <c r="G256" s="94" t="s">
        <v>2290</v>
      </c>
    </row>
    <row r="257" spans="1:7" ht="49.15" customHeight="1">
      <c r="A257" s="94" t="s">
        <v>301</v>
      </c>
      <c r="B257" s="94">
        <v>22</v>
      </c>
      <c r="C257" s="96" t="s">
        <v>1008</v>
      </c>
      <c r="D257" s="94" t="s">
        <v>1009</v>
      </c>
      <c r="E257" s="94" t="s">
        <v>1010</v>
      </c>
      <c r="F257" s="94" t="s">
        <v>2490</v>
      </c>
      <c r="G257" s="94" t="s">
        <v>2290</v>
      </c>
    </row>
    <row r="258" spans="1:7" ht="49.15" customHeight="1">
      <c r="A258" s="94" t="s">
        <v>301</v>
      </c>
      <c r="B258" s="94">
        <v>23</v>
      </c>
      <c r="C258" s="96" t="s">
        <v>1011</v>
      </c>
      <c r="D258" s="94" t="s">
        <v>1012</v>
      </c>
      <c r="E258" s="94" t="s">
        <v>972</v>
      </c>
      <c r="F258" s="94" t="s">
        <v>2489</v>
      </c>
      <c r="G258" s="94" t="s">
        <v>2290</v>
      </c>
    </row>
    <row r="259" spans="1:7" ht="49.15" customHeight="1">
      <c r="A259" s="94" t="s">
        <v>301</v>
      </c>
      <c r="B259" s="94">
        <v>25</v>
      </c>
      <c r="C259" s="96" t="s">
        <v>1013</v>
      </c>
      <c r="D259" s="94" t="s">
        <v>1014</v>
      </c>
      <c r="E259" s="94" t="s">
        <v>1015</v>
      </c>
      <c r="F259" s="94" t="s">
        <v>2402</v>
      </c>
      <c r="G259" s="94" t="s">
        <v>269</v>
      </c>
    </row>
    <row r="260" spans="1:7" ht="49.15" customHeight="1">
      <c r="A260" s="94" t="s">
        <v>301</v>
      </c>
      <c r="B260" s="94">
        <v>26</v>
      </c>
      <c r="C260" s="96" t="s">
        <v>1016</v>
      </c>
      <c r="D260" s="94" t="s">
        <v>1017</v>
      </c>
      <c r="E260" s="94" t="s">
        <v>1018</v>
      </c>
      <c r="F260" s="94" t="s">
        <v>2491</v>
      </c>
      <c r="G260" s="94" t="s">
        <v>277</v>
      </c>
    </row>
    <row r="261" spans="1:7" ht="49.15" customHeight="1">
      <c r="A261" s="94" t="s">
        <v>301</v>
      </c>
      <c r="B261" s="94">
        <v>27</v>
      </c>
      <c r="C261" s="96" t="s">
        <v>1019</v>
      </c>
      <c r="D261" s="94" t="s">
        <v>1020</v>
      </c>
      <c r="E261" s="94" t="s">
        <v>1021</v>
      </c>
      <c r="F261" s="94" t="s">
        <v>2492</v>
      </c>
      <c r="G261" s="94" t="s">
        <v>2348</v>
      </c>
    </row>
    <row r="262" spans="1:7" ht="49.15" customHeight="1">
      <c r="A262" s="94" t="s">
        <v>301</v>
      </c>
      <c r="B262" s="94">
        <v>28</v>
      </c>
      <c r="C262" s="96" t="s">
        <v>1022</v>
      </c>
      <c r="D262" s="94" t="s">
        <v>1023</v>
      </c>
      <c r="E262" s="94" t="s">
        <v>1024</v>
      </c>
      <c r="F262" s="94" t="s">
        <v>2493</v>
      </c>
      <c r="G262" s="94" t="s">
        <v>270</v>
      </c>
    </row>
    <row r="263" spans="1:7" ht="49.15" customHeight="1">
      <c r="A263" s="94" t="s">
        <v>301</v>
      </c>
      <c r="B263" s="94">
        <v>29</v>
      </c>
      <c r="C263" s="96" t="s">
        <v>1025</v>
      </c>
      <c r="D263" s="94" t="s">
        <v>1026</v>
      </c>
      <c r="E263" s="94" t="s">
        <v>1027</v>
      </c>
      <c r="F263" s="94" t="s">
        <v>2370</v>
      </c>
      <c r="G263" s="94" t="s">
        <v>270</v>
      </c>
    </row>
    <row r="264" spans="1:7" ht="49.15" customHeight="1">
      <c r="A264" s="94" t="s">
        <v>301</v>
      </c>
      <c r="B264" s="94">
        <v>30</v>
      </c>
      <c r="C264" s="96" t="s">
        <v>1028</v>
      </c>
      <c r="D264" s="94" t="s">
        <v>1029</v>
      </c>
      <c r="E264" s="94" t="s">
        <v>1030</v>
      </c>
      <c r="F264" s="94" t="s">
        <v>2463</v>
      </c>
      <c r="G264" s="94" t="s">
        <v>2348</v>
      </c>
    </row>
    <row r="265" spans="1:7" ht="49.15" customHeight="1">
      <c r="A265" s="94" t="s">
        <v>301</v>
      </c>
      <c r="B265" s="94">
        <v>31</v>
      </c>
      <c r="C265" s="96" t="s">
        <v>1031</v>
      </c>
      <c r="D265" s="94" t="s">
        <v>1032</v>
      </c>
      <c r="E265" s="94" t="s">
        <v>1033</v>
      </c>
      <c r="F265" s="94" t="s">
        <v>2407</v>
      </c>
      <c r="G265" s="94" t="s">
        <v>270</v>
      </c>
    </row>
    <row r="266" spans="1:7" ht="49.15" customHeight="1">
      <c r="A266" s="94" t="s">
        <v>301</v>
      </c>
      <c r="B266" s="94">
        <v>32</v>
      </c>
      <c r="C266" s="96" t="s">
        <v>1034</v>
      </c>
      <c r="D266" s="94" t="s">
        <v>1000</v>
      </c>
      <c r="E266" s="94" t="s">
        <v>1035</v>
      </c>
      <c r="F266" s="94" t="s">
        <v>2490</v>
      </c>
      <c r="G266" s="94" t="s">
        <v>2290</v>
      </c>
    </row>
    <row r="267" spans="1:7" ht="49.15" customHeight="1">
      <c r="A267" s="94" t="s">
        <v>301</v>
      </c>
      <c r="B267" s="94">
        <v>33</v>
      </c>
      <c r="C267" s="96" t="s">
        <v>1036</v>
      </c>
      <c r="D267" s="94" t="s">
        <v>1037</v>
      </c>
      <c r="E267" s="94" t="s">
        <v>1038</v>
      </c>
      <c r="F267" s="94" t="s">
        <v>2440</v>
      </c>
      <c r="G267" s="94" t="s">
        <v>2292</v>
      </c>
    </row>
    <row r="268" spans="1:7" ht="49.15" customHeight="1">
      <c r="A268" s="94" t="s">
        <v>301</v>
      </c>
      <c r="B268" s="94">
        <v>34</v>
      </c>
      <c r="C268" s="96" t="s">
        <v>1039</v>
      </c>
      <c r="D268" s="94" t="s">
        <v>1040</v>
      </c>
      <c r="E268" s="94" t="s">
        <v>1038</v>
      </c>
      <c r="F268" s="94" t="s">
        <v>2433</v>
      </c>
      <c r="G268" s="94" t="s">
        <v>198</v>
      </c>
    </row>
    <row r="269" spans="1:7" ht="49.15" customHeight="1">
      <c r="A269" s="94" t="s">
        <v>301</v>
      </c>
      <c r="B269" s="94">
        <v>35</v>
      </c>
      <c r="C269" s="96" t="s">
        <v>1041</v>
      </c>
      <c r="D269" s="94" t="s">
        <v>971</v>
      </c>
      <c r="E269" s="94" t="s">
        <v>1042</v>
      </c>
      <c r="F269" s="94" t="s">
        <v>2453</v>
      </c>
      <c r="G269" s="94" t="s">
        <v>2292</v>
      </c>
    </row>
    <row r="270" spans="1:7" ht="49.15" customHeight="1">
      <c r="A270" s="94" t="s">
        <v>301</v>
      </c>
      <c r="B270" s="94">
        <v>36</v>
      </c>
      <c r="C270" s="96" t="s">
        <v>1043</v>
      </c>
      <c r="D270" s="94" t="s">
        <v>1044</v>
      </c>
      <c r="E270" s="94" t="s">
        <v>1045</v>
      </c>
      <c r="F270" s="94" t="s">
        <v>2430</v>
      </c>
      <c r="G270" s="94" t="s">
        <v>2292</v>
      </c>
    </row>
    <row r="271" spans="1:7" ht="49.15" customHeight="1">
      <c r="A271" s="94" t="s">
        <v>301</v>
      </c>
      <c r="B271" s="94">
        <v>37</v>
      </c>
      <c r="C271" s="96" t="s">
        <v>1046</v>
      </c>
      <c r="D271" s="94" t="s">
        <v>971</v>
      </c>
      <c r="E271" s="94" t="s">
        <v>1047</v>
      </c>
      <c r="F271" s="94" t="s">
        <v>2430</v>
      </c>
      <c r="G271" s="94" t="s">
        <v>268</v>
      </c>
    </row>
    <row r="272" spans="1:7" ht="49.15" customHeight="1">
      <c r="A272" s="94" t="s">
        <v>301</v>
      </c>
      <c r="B272" s="94">
        <v>39</v>
      </c>
      <c r="C272" s="96" t="s">
        <v>1048</v>
      </c>
      <c r="D272" s="94" t="s">
        <v>1049</v>
      </c>
      <c r="E272" s="94" t="s">
        <v>1050</v>
      </c>
      <c r="F272" s="94" t="s">
        <v>2430</v>
      </c>
      <c r="G272" s="94" t="s">
        <v>269</v>
      </c>
    </row>
    <row r="273" spans="1:7" ht="49.15" customHeight="1">
      <c r="A273" s="94" t="s">
        <v>301</v>
      </c>
      <c r="B273" s="94">
        <v>40</v>
      </c>
      <c r="C273" s="96" t="s">
        <v>1051</v>
      </c>
      <c r="D273" s="94" t="s">
        <v>1012</v>
      </c>
      <c r="E273" s="94" t="s">
        <v>1052</v>
      </c>
      <c r="F273" s="94" t="s">
        <v>2483</v>
      </c>
      <c r="G273" s="94" t="s">
        <v>2292</v>
      </c>
    </row>
    <row r="274" spans="1:7" ht="49.15" customHeight="1">
      <c r="A274" s="94" t="s">
        <v>301</v>
      </c>
      <c r="B274" s="94">
        <v>45</v>
      </c>
      <c r="C274" s="96" t="s">
        <v>1053</v>
      </c>
      <c r="D274" s="94" t="s">
        <v>962</v>
      </c>
      <c r="E274" s="94" t="s">
        <v>1054</v>
      </c>
      <c r="F274" s="94" t="s">
        <v>2612</v>
      </c>
      <c r="G274" s="94" t="s">
        <v>2292</v>
      </c>
    </row>
    <row r="275" spans="1:7" ht="49.15" customHeight="1">
      <c r="A275" s="94" t="s">
        <v>301</v>
      </c>
      <c r="B275" s="94">
        <v>46</v>
      </c>
      <c r="C275" s="96" t="s">
        <v>1055</v>
      </c>
      <c r="D275" s="94" t="s">
        <v>962</v>
      </c>
      <c r="E275" s="94" t="s">
        <v>1056</v>
      </c>
      <c r="F275" s="94" t="s">
        <v>2465</v>
      </c>
      <c r="G275" s="94" t="s">
        <v>2293</v>
      </c>
    </row>
    <row r="276" spans="1:7" ht="49.15" customHeight="1">
      <c r="A276" s="94" t="s">
        <v>301</v>
      </c>
      <c r="B276" s="94">
        <v>47</v>
      </c>
      <c r="C276" s="96" t="s">
        <v>1057</v>
      </c>
      <c r="D276" s="94" t="s">
        <v>985</v>
      </c>
      <c r="E276" s="94" t="s">
        <v>1058</v>
      </c>
      <c r="F276" s="94" t="s">
        <v>2404</v>
      </c>
      <c r="G276" s="94" t="s">
        <v>2293</v>
      </c>
    </row>
    <row r="277" spans="1:7" ht="49.15" customHeight="1">
      <c r="A277" s="94" t="s">
        <v>301</v>
      </c>
      <c r="B277" s="94">
        <v>48</v>
      </c>
      <c r="C277" s="96" t="s">
        <v>1059</v>
      </c>
      <c r="D277" s="94" t="s">
        <v>962</v>
      </c>
      <c r="E277" s="94" t="s">
        <v>1060</v>
      </c>
      <c r="F277" s="94" t="s">
        <v>2442</v>
      </c>
      <c r="G277" s="94" t="s">
        <v>2293</v>
      </c>
    </row>
    <row r="278" spans="1:7" ht="49.15" customHeight="1">
      <c r="A278" s="94" t="s">
        <v>301</v>
      </c>
      <c r="B278" s="94">
        <v>49</v>
      </c>
      <c r="C278" s="96" t="s">
        <v>1061</v>
      </c>
      <c r="D278" s="94" t="s">
        <v>1062</v>
      </c>
      <c r="E278" s="94" t="s">
        <v>1063</v>
      </c>
      <c r="F278" s="94" t="s">
        <v>2429</v>
      </c>
      <c r="G278" s="94" t="s">
        <v>198</v>
      </c>
    </row>
    <row r="279" spans="1:7" ht="49.15" customHeight="1">
      <c r="A279" s="94" t="s">
        <v>301</v>
      </c>
      <c r="B279" s="94">
        <v>51</v>
      </c>
      <c r="C279" s="96" t="s">
        <v>1064</v>
      </c>
      <c r="D279" s="94" t="s">
        <v>1000</v>
      </c>
      <c r="E279" s="94" t="s">
        <v>1004</v>
      </c>
      <c r="F279" s="94" t="s">
        <v>2422</v>
      </c>
      <c r="G279" s="94" t="s">
        <v>2348</v>
      </c>
    </row>
    <row r="280" spans="1:7" ht="49.15" customHeight="1">
      <c r="A280" s="94" t="s">
        <v>301</v>
      </c>
      <c r="B280" s="94">
        <v>53</v>
      </c>
      <c r="C280" s="96" t="s">
        <v>1065</v>
      </c>
      <c r="D280" s="94" t="s">
        <v>965</v>
      </c>
      <c r="E280" s="94" t="s">
        <v>1066</v>
      </c>
      <c r="F280" s="94" t="s">
        <v>2405</v>
      </c>
      <c r="G280" s="94" t="s">
        <v>2292</v>
      </c>
    </row>
    <row r="281" spans="1:7" ht="49.15" customHeight="1">
      <c r="A281" s="94" t="s">
        <v>301</v>
      </c>
      <c r="B281" s="94">
        <v>54</v>
      </c>
      <c r="C281" s="96" t="s">
        <v>1067</v>
      </c>
      <c r="D281" s="94" t="s">
        <v>1068</v>
      </c>
      <c r="E281" s="94" t="s">
        <v>1069</v>
      </c>
      <c r="F281" s="94" t="s">
        <v>2487</v>
      </c>
      <c r="G281" s="94" t="s">
        <v>2290</v>
      </c>
    </row>
    <row r="282" spans="1:7" ht="49.15" customHeight="1">
      <c r="A282" s="94" t="s">
        <v>301</v>
      </c>
      <c r="B282" s="94">
        <v>55</v>
      </c>
      <c r="C282" s="96" t="s">
        <v>1070</v>
      </c>
      <c r="D282" s="94" t="s">
        <v>1037</v>
      </c>
      <c r="E282" s="94" t="s">
        <v>1071</v>
      </c>
      <c r="F282" s="94" t="s">
        <v>2442</v>
      </c>
      <c r="G282" s="94" t="s">
        <v>2292</v>
      </c>
    </row>
    <row r="283" spans="1:7" ht="49.15" customHeight="1">
      <c r="A283" s="94" t="s">
        <v>301</v>
      </c>
      <c r="B283" s="94">
        <v>56</v>
      </c>
      <c r="C283" s="96" t="s">
        <v>1072</v>
      </c>
      <c r="D283" s="94" t="s">
        <v>1073</v>
      </c>
      <c r="E283" s="94" t="s">
        <v>1074</v>
      </c>
      <c r="F283" s="94" t="s">
        <v>2472</v>
      </c>
      <c r="G283" s="94" t="s">
        <v>2293</v>
      </c>
    </row>
    <row r="284" spans="1:7" ht="49.15" customHeight="1">
      <c r="A284" s="94" t="s">
        <v>301</v>
      </c>
      <c r="B284" s="94">
        <v>57</v>
      </c>
      <c r="C284" s="96" t="s">
        <v>1075</v>
      </c>
      <c r="D284" s="94" t="s">
        <v>1076</v>
      </c>
      <c r="E284" s="94" t="s">
        <v>2336</v>
      </c>
      <c r="F284" s="94" t="s">
        <v>2455</v>
      </c>
      <c r="G284" s="94" t="s">
        <v>2292</v>
      </c>
    </row>
    <row r="285" spans="1:7" ht="49.15" customHeight="1">
      <c r="A285" s="94" t="s">
        <v>301</v>
      </c>
      <c r="B285" s="94">
        <v>58</v>
      </c>
      <c r="C285" s="96" t="s">
        <v>1077</v>
      </c>
      <c r="D285" s="94" t="s">
        <v>1012</v>
      </c>
      <c r="E285" s="94" t="s">
        <v>972</v>
      </c>
      <c r="F285" s="94" t="s">
        <v>2440</v>
      </c>
      <c r="G285" s="94" t="s">
        <v>2614</v>
      </c>
    </row>
    <row r="286" spans="1:7" ht="49.15" customHeight="1">
      <c r="A286" s="94" t="s">
        <v>301</v>
      </c>
      <c r="B286" s="94">
        <v>59</v>
      </c>
      <c r="C286" s="96" t="s">
        <v>1078</v>
      </c>
      <c r="D286" s="94" t="s">
        <v>1079</v>
      </c>
      <c r="E286" s="94" t="s">
        <v>1080</v>
      </c>
      <c r="F286" s="94" t="s">
        <v>2494</v>
      </c>
      <c r="G286" s="94" t="s">
        <v>2290</v>
      </c>
    </row>
    <row r="287" spans="1:7" ht="49.15" customHeight="1">
      <c r="A287" s="94" t="s">
        <v>301</v>
      </c>
      <c r="B287" s="94">
        <v>60</v>
      </c>
      <c r="C287" s="96" t="s">
        <v>1081</v>
      </c>
      <c r="D287" s="94" t="s">
        <v>1082</v>
      </c>
      <c r="E287" s="94" t="s">
        <v>1083</v>
      </c>
      <c r="F287" s="94" t="s">
        <v>2404</v>
      </c>
      <c r="G287" s="94" t="s">
        <v>2291</v>
      </c>
    </row>
    <row r="288" spans="1:7" ht="49.15" customHeight="1">
      <c r="A288" s="94" t="s">
        <v>301</v>
      </c>
      <c r="B288" s="94">
        <v>61</v>
      </c>
      <c r="C288" s="96" t="s">
        <v>1084</v>
      </c>
      <c r="D288" s="94" t="s">
        <v>1085</v>
      </c>
      <c r="E288" s="94" t="s">
        <v>1086</v>
      </c>
      <c r="F288" s="94" t="s">
        <v>2495</v>
      </c>
      <c r="G288" s="94" t="s">
        <v>2291</v>
      </c>
    </row>
    <row r="289" spans="1:7" ht="49.15" customHeight="1">
      <c r="A289" s="94" t="s">
        <v>301</v>
      </c>
      <c r="B289" s="94">
        <v>62</v>
      </c>
      <c r="C289" s="96" t="s">
        <v>1087</v>
      </c>
      <c r="D289" s="94" t="s">
        <v>1088</v>
      </c>
      <c r="E289" s="94" t="s">
        <v>1089</v>
      </c>
      <c r="F289" s="94" t="s">
        <v>2436</v>
      </c>
      <c r="G289" s="94" t="s">
        <v>2291</v>
      </c>
    </row>
    <row r="290" spans="1:7" ht="49.15" customHeight="1">
      <c r="A290" s="94" t="s">
        <v>301</v>
      </c>
      <c r="B290" s="94">
        <v>63</v>
      </c>
      <c r="C290" s="96" t="s">
        <v>1090</v>
      </c>
      <c r="D290" s="94" t="s">
        <v>1091</v>
      </c>
      <c r="E290" s="94" t="s">
        <v>1092</v>
      </c>
      <c r="F290" s="94" t="s">
        <v>2468</v>
      </c>
      <c r="G290" s="94" t="s">
        <v>2291</v>
      </c>
    </row>
    <row r="291" spans="1:7" ht="49.15" customHeight="1">
      <c r="A291" s="94" t="s">
        <v>301</v>
      </c>
      <c r="B291" s="94">
        <v>64</v>
      </c>
      <c r="C291" s="96" t="s">
        <v>1093</v>
      </c>
      <c r="D291" s="94" t="s">
        <v>1094</v>
      </c>
      <c r="E291" s="94" t="s">
        <v>1095</v>
      </c>
      <c r="F291" s="94" t="s">
        <v>2369</v>
      </c>
      <c r="G291" s="94" t="s">
        <v>2290</v>
      </c>
    </row>
    <row r="292" spans="1:7" ht="49.15" customHeight="1">
      <c r="A292" s="94" t="s">
        <v>301</v>
      </c>
      <c r="B292" s="94">
        <v>65</v>
      </c>
      <c r="C292" s="96" t="s">
        <v>1096</v>
      </c>
      <c r="D292" s="94" t="s">
        <v>1091</v>
      </c>
      <c r="E292" s="94" t="s">
        <v>1095</v>
      </c>
      <c r="F292" s="94" t="s">
        <v>2490</v>
      </c>
      <c r="G292" s="94" t="s">
        <v>2290</v>
      </c>
    </row>
    <row r="293" spans="1:7" ht="49.15" customHeight="1">
      <c r="A293" s="94" t="s">
        <v>301</v>
      </c>
      <c r="B293" s="94">
        <v>66</v>
      </c>
      <c r="C293" s="96" t="s">
        <v>1097</v>
      </c>
      <c r="D293" s="94" t="s">
        <v>1098</v>
      </c>
      <c r="E293" s="94" t="s">
        <v>1099</v>
      </c>
      <c r="F293" s="94" t="s">
        <v>2410</v>
      </c>
      <c r="G293" s="94" t="s">
        <v>2294</v>
      </c>
    </row>
    <row r="294" spans="1:7" ht="49.15" customHeight="1">
      <c r="A294" s="94" t="s">
        <v>301</v>
      </c>
      <c r="B294" s="94">
        <v>68</v>
      </c>
      <c r="C294" s="96" t="s">
        <v>1100</v>
      </c>
      <c r="D294" s="94" t="s">
        <v>1101</v>
      </c>
      <c r="E294" s="94" t="s">
        <v>1102</v>
      </c>
      <c r="F294" s="94" t="s">
        <v>2487</v>
      </c>
      <c r="G294" s="94" t="s">
        <v>2290</v>
      </c>
    </row>
    <row r="295" spans="1:7" ht="49.15" customHeight="1">
      <c r="A295" s="94" t="s">
        <v>301</v>
      </c>
      <c r="B295" s="94">
        <v>69</v>
      </c>
      <c r="C295" s="96" t="s">
        <v>1103</v>
      </c>
      <c r="D295" s="94" t="s">
        <v>1104</v>
      </c>
      <c r="E295" s="94" t="s">
        <v>1105</v>
      </c>
      <c r="F295" s="94" t="s">
        <v>2416</v>
      </c>
      <c r="G295" s="94" t="s">
        <v>2295</v>
      </c>
    </row>
    <row r="296" spans="1:7" ht="49.15" customHeight="1">
      <c r="A296" s="94" t="s">
        <v>301</v>
      </c>
      <c r="B296" s="94">
        <v>70</v>
      </c>
      <c r="C296" s="96" t="s">
        <v>1106</v>
      </c>
      <c r="D296" s="94" t="s">
        <v>1107</v>
      </c>
      <c r="E296" s="94" t="s">
        <v>1108</v>
      </c>
      <c r="F296" s="94" t="s">
        <v>2434</v>
      </c>
      <c r="G296" s="94" t="s">
        <v>2291</v>
      </c>
    </row>
    <row r="297" spans="1:7" ht="49.15" customHeight="1">
      <c r="A297" s="94" t="s">
        <v>301</v>
      </c>
      <c r="B297" s="94">
        <v>71</v>
      </c>
      <c r="C297" s="96" t="s">
        <v>1109</v>
      </c>
      <c r="D297" s="94" t="s">
        <v>1110</v>
      </c>
      <c r="E297" s="94" t="s">
        <v>1086</v>
      </c>
      <c r="F297" s="94" t="s">
        <v>2407</v>
      </c>
      <c r="G297" s="94" t="s">
        <v>2291</v>
      </c>
    </row>
    <row r="298" spans="1:7" ht="49.15" customHeight="1">
      <c r="A298" s="94" t="s">
        <v>301</v>
      </c>
      <c r="B298" s="94">
        <v>72</v>
      </c>
      <c r="C298" s="96" t="s">
        <v>1111</v>
      </c>
      <c r="D298" s="94" t="s">
        <v>1112</v>
      </c>
      <c r="E298" s="94" t="s">
        <v>1113</v>
      </c>
      <c r="F298" s="94" t="s">
        <v>2410</v>
      </c>
      <c r="G298" s="94" t="s">
        <v>2292</v>
      </c>
    </row>
    <row r="299" spans="1:7" ht="49.15" customHeight="1">
      <c r="A299" s="94" t="s">
        <v>302</v>
      </c>
      <c r="B299" s="94">
        <v>2</v>
      </c>
      <c r="C299" s="96" t="s">
        <v>1114</v>
      </c>
      <c r="D299" s="94" t="s">
        <v>1115</v>
      </c>
      <c r="E299" s="94" t="s">
        <v>1116</v>
      </c>
      <c r="F299" s="94" t="s">
        <v>2430</v>
      </c>
      <c r="G299" s="94" t="s">
        <v>271</v>
      </c>
    </row>
    <row r="300" spans="1:7" ht="49.15" customHeight="1">
      <c r="A300" s="94" t="s">
        <v>302</v>
      </c>
      <c r="B300" s="94">
        <v>3</v>
      </c>
      <c r="C300" s="96" t="s">
        <v>1117</v>
      </c>
      <c r="D300" s="94" t="s">
        <v>1115</v>
      </c>
      <c r="E300" s="94" t="s">
        <v>1118</v>
      </c>
      <c r="F300" s="94" t="s">
        <v>2422</v>
      </c>
      <c r="G300" s="94" t="s">
        <v>2348</v>
      </c>
    </row>
    <row r="301" spans="1:7" ht="49.15" customHeight="1">
      <c r="A301" s="94" t="s">
        <v>302</v>
      </c>
      <c r="B301" s="94">
        <v>5</v>
      </c>
      <c r="C301" s="96" t="s">
        <v>1119</v>
      </c>
      <c r="D301" s="94" t="s">
        <v>1120</v>
      </c>
      <c r="E301" s="94" t="s">
        <v>236</v>
      </c>
      <c r="F301" s="94" t="s">
        <v>2496</v>
      </c>
      <c r="G301" s="94" t="s">
        <v>2290</v>
      </c>
    </row>
    <row r="302" spans="1:7" ht="49.15" customHeight="1">
      <c r="A302" s="94" t="s">
        <v>302</v>
      </c>
      <c r="B302" s="94">
        <v>6</v>
      </c>
      <c r="C302" s="96" t="s">
        <v>1121</v>
      </c>
      <c r="D302" s="94" t="s">
        <v>1120</v>
      </c>
      <c r="E302" s="94" t="s">
        <v>1122</v>
      </c>
      <c r="F302" s="94" t="s">
        <v>2371</v>
      </c>
      <c r="G302" s="94" t="s">
        <v>2290</v>
      </c>
    </row>
    <row r="303" spans="1:7" ht="49.15" customHeight="1">
      <c r="A303" s="94" t="s">
        <v>302</v>
      </c>
      <c r="B303" s="94">
        <v>8</v>
      </c>
      <c r="C303" s="96" t="s">
        <v>1123</v>
      </c>
      <c r="D303" s="94" t="s">
        <v>1124</v>
      </c>
      <c r="E303" s="94" t="s">
        <v>1125</v>
      </c>
      <c r="F303" s="94" t="s">
        <v>2406</v>
      </c>
      <c r="G303" s="94" t="s">
        <v>2293</v>
      </c>
    </row>
    <row r="304" spans="1:7" ht="49.15" customHeight="1">
      <c r="A304" s="94" t="s">
        <v>302</v>
      </c>
      <c r="B304" s="94">
        <v>10</v>
      </c>
      <c r="C304" s="96" t="s">
        <v>1126</v>
      </c>
      <c r="D304" s="94" t="s">
        <v>1127</v>
      </c>
      <c r="E304" s="94" t="s">
        <v>1128</v>
      </c>
      <c r="F304" s="94" t="s">
        <v>2440</v>
      </c>
      <c r="G304" s="94" t="s">
        <v>2292</v>
      </c>
    </row>
    <row r="305" spans="1:7" ht="49.15" customHeight="1">
      <c r="A305" s="94" t="s">
        <v>302</v>
      </c>
      <c r="B305" s="94">
        <v>11</v>
      </c>
      <c r="C305" s="96" t="s">
        <v>1129</v>
      </c>
      <c r="D305" s="94" t="s">
        <v>1130</v>
      </c>
      <c r="E305" s="94" t="s">
        <v>1131</v>
      </c>
      <c r="F305" s="94" t="s">
        <v>2438</v>
      </c>
      <c r="G305" s="94" t="s">
        <v>198</v>
      </c>
    </row>
    <row r="306" spans="1:7" ht="49.15" customHeight="1">
      <c r="A306" s="94" t="s">
        <v>302</v>
      </c>
      <c r="B306" s="94">
        <v>12</v>
      </c>
      <c r="C306" s="96" t="s">
        <v>1132</v>
      </c>
      <c r="D306" s="94" t="s">
        <v>1133</v>
      </c>
      <c r="E306" s="94" t="s">
        <v>1134</v>
      </c>
      <c r="F306" s="94" t="s">
        <v>2404</v>
      </c>
      <c r="G306" s="94" t="s">
        <v>2292</v>
      </c>
    </row>
    <row r="307" spans="1:7" ht="49.15" customHeight="1">
      <c r="A307" s="94" t="s">
        <v>302</v>
      </c>
      <c r="B307" s="94">
        <v>13</v>
      </c>
      <c r="C307" s="96" t="s">
        <v>1135</v>
      </c>
      <c r="D307" s="94" t="s">
        <v>1136</v>
      </c>
      <c r="E307" s="94" t="s">
        <v>1137</v>
      </c>
      <c r="F307" s="94" t="s">
        <v>2453</v>
      </c>
      <c r="G307" s="94" t="s">
        <v>2293</v>
      </c>
    </row>
    <row r="308" spans="1:7" ht="49.15" customHeight="1">
      <c r="A308" s="94" t="s">
        <v>302</v>
      </c>
      <c r="B308" s="94">
        <v>14</v>
      </c>
      <c r="C308" s="96" t="s">
        <v>1138</v>
      </c>
      <c r="D308" s="94" t="s">
        <v>1139</v>
      </c>
      <c r="E308" s="94" t="s">
        <v>1140</v>
      </c>
      <c r="F308" s="94" t="s">
        <v>2406</v>
      </c>
      <c r="G308" s="94" t="s">
        <v>2291</v>
      </c>
    </row>
    <row r="309" spans="1:7" ht="49.15" customHeight="1">
      <c r="A309" s="94" t="s">
        <v>302</v>
      </c>
      <c r="B309" s="94">
        <v>18</v>
      </c>
      <c r="C309" s="96" t="s">
        <v>1141</v>
      </c>
      <c r="D309" s="94" t="s">
        <v>1076</v>
      </c>
      <c r="E309" s="94" t="s">
        <v>1142</v>
      </c>
      <c r="F309" s="94" t="s">
        <v>2497</v>
      </c>
      <c r="G309" s="94" t="s">
        <v>2290</v>
      </c>
    </row>
    <row r="310" spans="1:7" ht="49.15" customHeight="1">
      <c r="A310" s="94" t="s">
        <v>302</v>
      </c>
      <c r="B310" s="94">
        <v>19</v>
      </c>
      <c r="C310" s="96" t="s">
        <v>1143</v>
      </c>
      <c r="D310" s="94" t="s">
        <v>1136</v>
      </c>
      <c r="E310" s="94" t="s">
        <v>1144</v>
      </c>
      <c r="F310" s="94" t="s">
        <v>2455</v>
      </c>
      <c r="G310" s="94" t="s">
        <v>2292</v>
      </c>
    </row>
    <row r="311" spans="1:7" ht="49.15" customHeight="1">
      <c r="A311" s="94" t="s">
        <v>302</v>
      </c>
      <c r="B311" s="94">
        <v>20</v>
      </c>
      <c r="C311" s="96" t="s">
        <v>1145</v>
      </c>
      <c r="D311" s="94" t="s">
        <v>1146</v>
      </c>
      <c r="E311" s="94" t="s">
        <v>1147</v>
      </c>
      <c r="F311" s="94" t="s">
        <v>2453</v>
      </c>
      <c r="G311" s="94" t="s">
        <v>2292</v>
      </c>
    </row>
    <row r="312" spans="1:7" ht="49.15" customHeight="1">
      <c r="A312" s="94" t="s">
        <v>302</v>
      </c>
      <c r="B312" s="94">
        <v>22</v>
      </c>
      <c r="C312" s="96" t="s">
        <v>1148</v>
      </c>
      <c r="D312" s="94" t="s">
        <v>234</v>
      </c>
      <c r="E312" s="94" t="s">
        <v>235</v>
      </c>
      <c r="F312" s="94" t="s">
        <v>2470</v>
      </c>
      <c r="G312" s="94" t="s">
        <v>2348</v>
      </c>
    </row>
    <row r="313" spans="1:7" ht="49.15" customHeight="1">
      <c r="A313" s="94" t="s">
        <v>302</v>
      </c>
      <c r="B313" s="94">
        <v>24</v>
      </c>
      <c r="C313" s="96" t="s">
        <v>1149</v>
      </c>
      <c r="D313" s="94" t="s">
        <v>1150</v>
      </c>
      <c r="E313" s="94" t="s">
        <v>1151</v>
      </c>
      <c r="F313" s="94" t="s">
        <v>2498</v>
      </c>
      <c r="G313" s="94" t="s">
        <v>2290</v>
      </c>
    </row>
    <row r="314" spans="1:7" ht="49.15" customHeight="1">
      <c r="A314" s="94" t="s">
        <v>302</v>
      </c>
      <c r="B314" s="94">
        <v>25</v>
      </c>
      <c r="C314" s="96" t="s">
        <v>1152</v>
      </c>
      <c r="D314" s="94" t="s">
        <v>1153</v>
      </c>
      <c r="E314" s="94" t="s">
        <v>1154</v>
      </c>
      <c r="F314" s="94" t="s">
        <v>2406</v>
      </c>
      <c r="G314" s="94" t="s">
        <v>2291</v>
      </c>
    </row>
    <row r="315" spans="1:7" ht="49.15" customHeight="1">
      <c r="A315" s="94" t="s">
        <v>302</v>
      </c>
      <c r="B315" s="94">
        <v>26</v>
      </c>
      <c r="C315" s="96" t="s">
        <v>1155</v>
      </c>
      <c r="D315" s="94" t="s">
        <v>1156</v>
      </c>
      <c r="E315" s="94" t="s">
        <v>1157</v>
      </c>
      <c r="F315" s="94" t="s">
        <v>2442</v>
      </c>
      <c r="G315" s="94" t="s">
        <v>2291</v>
      </c>
    </row>
    <row r="316" spans="1:7" ht="49.15" customHeight="1">
      <c r="A316" s="94" t="s">
        <v>302</v>
      </c>
      <c r="B316" s="94">
        <v>27</v>
      </c>
      <c r="C316" s="96" t="s">
        <v>1158</v>
      </c>
      <c r="D316" s="94" t="s">
        <v>1159</v>
      </c>
      <c r="E316" s="94" t="s">
        <v>1160</v>
      </c>
      <c r="F316" s="94" t="s">
        <v>2483</v>
      </c>
      <c r="G316" s="94" t="s">
        <v>2292</v>
      </c>
    </row>
    <row r="317" spans="1:7" ht="49.15" customHeight="1">
      <c r="A317" s="94" t="s">
        <v>302</v>
      </c>
      <c r="B317" s="94">
        <v>28</v>
      </c>
      <c r="C317" s="96" t="s">
        <v>1161</v>
      </c>
      <c r="D317" s="94" t="s">
        <v>1162</v>
      </c>
      <c r="E317" s="94" t="s">
        <v>1122</v>
      </c>
      <c r="F317" s="94" t="s">
        <v>2424</v>
      </c>
      <c r="G317" s="94" t="s">
        <v>2348</v>
      </c>
    </row>
    <row r="318" spans="1:7" ht="49.15" customHeight="1">
      <c r="A318" s="94" t="s">
        <v>302</v>
      </c>
      <c r="B318" s="94">
        <v>30</v>
      </c>
      <c r="C318" s="96" t="s">
        <v>1163</v>
      </c>
      <c r="D318" s="94" t="s">
        <v>1164</v>
      </c>
      <c r="E318" s="94" t="s">
        <v>1165</v>
      </c>
      <c r="F318" s="94" t="s">
        <v>2454</v>
      </c>
      <c r="G318" s="94" t="s">
        <v>2292</v>
      </c>
    </row>
    <row r="319" spans="1:7" ht="49.15" customHeight="1">
      <c r="A319" s="94" t="s">
        <v>302</v>
      </c>
      <c r="B319" s="94">
        <v>33</v>
      </c>
      <c r="C319" s="96" t="s">
        <v>1166</v>
      </c>
      <c r="D319" s="94" t="s">
        <v>1167</v>
      </c>
      <c r="E319" s="94" t="s">
        <v>1168</v>
      </c>
      <c r="F319" s="94" t="s">
        <v>2371</v>
      </c>
      <c r="G319" s="94" t="s">
        <v>2290</v>
      </c>
    </row>
    <row r="320" spans="1:7" ht="49.15" customHeight="1">
      <c r="A320" s="94" t="s">
        <v>302</v>
      </c>
      <c r="B320" s="94">
        <v>34</v>
      </c>
      <c r="C320" s="96" t="s">
        <v>1169</v>
      </c>
      <c r="D320" s="94" t="s">
        <v>1170</v>
      </c>
      <c r="E320" s="94" t="s">
        <v>1171</v>
      </c>
      <c r="F320" s="94" t="s">
        <v>2499</v>
      </c>
      <c r="G320" s="94" t="s">
        <v>2293</v>
      </c>
    </row>
    <row r="321" spans="1:7" ht="49.15" customHeight="1">
      <c r="A321" s="94" t="s">
        <v>302</v>
      </c>
      <c r="B321" s="94">
        <v>35</v>
      </c>
      <c r="C321" s="96" t="s">
        <v>1172</v>
      </c>
      <c r="D321" s="94" t="s">
        <v>1173</v>
      </c>
      <c r="E321" s="94" t="s">
        <v>1174</v>
      </c>
      <c r="F321" s="94" t="s">
        <v>2440</v>
      </c>
      <c r="G321" s="94" t="s">
        <v>2293</v>
      </c>
    </row>
    <row r="322" spans="1:7" ht="49.15" customHeight="1">
      <c r="A322" s="94" t="s">
        <v>302</v>
      </c>
      <c r="B322" s="94">
        <v>36</v>
      </c>
      <c r="C322" s="96" t="s">
        <v>1175</v>
      </c>
      <c r="D322" s="94" t="s">
        <v>1170</v>
      </c>
      <c r="E322" s="94" t="s">
        <v>1176</v>
      </c>
      <c r="F322" s="94" t="s">
        <v>2611</v>
      </c>
      <c r="G322" s="94" t="s">
        <v>2292</v>
      </c>
    </row>
    <row r="323" spans="1:7" ht="49.15" customHeight="1">
      <c r="A323" s="94" t="s">
        <v>302</v>
      </c>
      <c r="B323" s="94">
        <v>37</v>
      </c>
      <c r="C323" s="96" t="s">
        <v>1177</v>
      </c>
      <c r="D323" s="94" t="s">
        <v>1178</v>
      </c>
      <c r="E323" s="94" t="s">
        <v>1179</v>
      </c>
      <c r="F323" s="94" t="s">
        <v>2405</v>
      </c>
      <c r="G323" s="94" t="s">
        <v>2292</v>
      </c>
    </row>
    <row r="324" spans="1:7" ht="49.15" customHeight="1">
      <c r="A324" s="94" t="s">
        <v>302</v>
      </c>
      <c r="B324" s="94">
        <v>39</v>
      </c>
      <c r="C324" s="96" t="s">
        <v>1180</v>
      </c>
      <c r="D324" s="94" t="s">
        <v>1127</v>
      </c>
      <c r="E324" s="94" t="s">
        <v>1181</v>
      </c>
      <c r="F324" s="94" t="s">
        <v>2410</v>
      </c>
      <c r="G324" s="94" t="s">
        <v>2292</v>
      </c>
    </row>
    <row r="325" spans="1:7" ht="49.15" customHeight="1">
      <c r="A325" s="94" t="s">
        <v>302</v>
      </c>
      <c r="B325" s="94">
        <v>41</v>
      </c>
      <c r="C325" s="96" t="s">
        <v>1182</v>
      </c>
      <c r="D325" s="94" t="s">
        <v>1183</v>
      </c>
      <c r="E325" s="94" t="s">
        <v>1184</v>
      </c>
      <c r="F325" s="94" t="s">
        <v>2416</v>
      </c>
      <c r="G325" s="94" t="s">
        <v>2290</v>
      </c>
    </row>
    <row r="326" spans="1:7" ht="49.15" customHeight="1">
      <c r="A326" s="94" t="s">
        <v>302</v>
      </c>
      <c r="B326" s="94">
        <v>42</v>
      </c>
      <c r="C326" s="96" t="s">
        <v>1185</v>
      </c>
      <c r="D326" s="94" t="s">
        <v>1186</v>
      </c>
      <c r="E326" s="94" t="s">
        <v>1134</v>
      </c>
      <c r="F326" s="94" t="s">
        <v>2500</v>
      </c>
      <c r="G326" s="94" t="s">
        <v>2290</v>
      </c>
    </row>
    <row r="327" spans="1:7" ht="49.15" customHeight="1">
      <c r="A327" s="94" t="s">
        <v>302</v>
      </c>
      <c r="B327" s="94">
        <v>46</v>
      </c>
      <c r="C327" s="96" t="s">
        <v>1187</v>
      </c>
      <c r="D327" s="94" t="s">
        <v>1188</v>
      </c>
      <c r="E327" s="94" t="s">
        <v>1189</v>
      </c>
      <c r="F327" s="94" t="s">
        <v>2438</v>
      </c>
      <c r="G327" s="94" t="s">
        <v>2291</v>
      </c>
    </row>
    <row r="328" spans="1:7" ht="49.15" customHeight="1">
      <c r="A328" s="94" t="s">
        <v>302</v>
      </c>
      <c r="B328" s="94">
        <v>48</v>
      </c>
      <c r="C328" s="96" t="s">
        <v>1190</v>
      </c>
      <c r="D328" s="94" t="s">
        <v>234</v>
      </c>
      <c r="E328" s="94" t="s">
        <v>235</v>
      </c>
      <c r="F328" s="94" t="s">
        <v>2430</v>
      </c>
      <c r="G328" s="94" t="s">
        <v>2293</v>
      </c>
    </row>
    <row r="329" spans="1:7" ht="49.15" customHeight="1">
      <c r="A329" s="94" t="s">
        <v>302</v>
      </c>
      <c r="B329" s="94">
        <v>51</v>
      </c>
      <c r="C329" s="96" t="s">
        <v>1191</v>
      </c>
      <c r="D329" s="94" t="s">
        <v>1192</v>
      </c>
      <c r="E329" s="94" t="s">
        <v>1193</v>
      </c>
      <c r="F329" s="94" t="s">
        <v>2501</v>
      </c>
      <c r="G329" s="94" t="s">
        <v>2290</v>
      </c>
    </row>
    <row r="330" spans="1:7" ht="49.15" customHeight="1">
      <c r="A330" s="94" t="s">
        <v>302</v>
      </c>
      <c r="B330" s="94">
        <v>53</v>
      </c>
      <c r="C330" s="96" t="s">
        <v>1194</v>
      </c>
      <c r="D330" s="94" t="s">
        <v>1115</v>
      </c>
      <c r="E330" s="94" t="s">
        <v>1195</v>
      </c>
      <c r="F330" s="94" t="s">
        <v>2404</v>
      </c>
      <c r="G330" s="94" t="s">
        <v>271</v>
      </c>
    </row>
    <row r="331" spans="1:7" ht="49.15" customHeight="1">
      <c r="A331" s="94" t="s">
        <v>10</v>
      </c>
      <c r="B331" s="94">
        <v>1</v>
      </c>
      <c r="C331" s="96" t="s">
        <v>1196</v>
      </c>
      <c r="D331" s="94" t="s">
        <v>1197</v>
      </c>
      <c r="E331" s="94" t="s">
        <v>1198</v>
      </c>
      <c r="F331" s="94" t="s">
        <v>2502</v>
      </c>
      <c r="G331" s="94" t="s">
        <v>2290</v>
      </c>
    </row>
    <row r="332" spans="1:7" ht="49.15" customHeight="1">
      <c r="A332" s="94" t="s">
        <v>10</v>
      </c>
      <c r="B332" s="94">
        <v>2</v>
      </c>
      <c r="C332" s="96" t="s">
        <v>1199</v>
      </c>
      <c r="D332" s="94" t="s">
        <v>1200</v>
      </c>
      <c r="E332" s="94" t="s">
        <v>1201</v>
      </c>
      <c r="F332" s="94" t="s">
        <v>2372</v>
      </c>
      <c r="G332" s="94" t="s">
        <v>2290</v>
      </c>
    </row>
    <row r="333" spans="1:7" ht="49.15" customHeight="1">
      <c r="A333" s="94" t="s">
        <v>10</v>
      </c>
      <c r="B333" s="94">
        <v>3</v>
      </c>
      <c r="C333" s="96" t="s">
        <v>1202</v>
      </c>
      <c r="D333" s="94" t="s">
        <v>1203</v>
      </c>
      <c r="E333" s="94" t="s">
        <v>1204</v>
      </c>
      <c r="F333" s="94" t="s">
        <v>2503</v>
      </c>
      <c r="G333" s="94" t="s">
        <v>2290</v>
      </c>
    </row>
    <row r="334" spans="1:7" ht="49.15" customHeight="1">
      <c r="A334" s="94" t="s">
        <v>10</v>
      </c>
      <c r="B334" s="94">
        <v>4</v>
      </c>
      <c r="C334" s="96" t="s">
        <v>1205</v>
      </c>
      <c r="D334" s="94" t="s">
        <v>1203</v>
      </c>
      <c r="E334" s="94" t="s">
        <v>1206</v>
      </c>
      <c r="F334" s="94" t="s">
        <v>2504</v>
      </c>
      <c r="G334" s="94" t="s">
        <v>2290</v>
      </c>
    </row>
    <row r="335" spans="1:7" ht="49.15" customHeight="1">
      <c r="A335" s="94" t="s">
        <v>10</v>
      </c>
      <c r="B335" s="94">
        <v>6</v>
      </c>
      <c r="C335" s="96" t="s">
        <v>1207</v>
      </c>
      <c r="D335" s="94" t="s">
        <v>1203</v>
      </c>
      <c r="E335" s="94" t="s">
        <v>1208</v>
      </c>
      <c r="F335" s="94" t="s">
        <v>2505</v>
      </c>
      <c r="G335" s="94" t="s">
        <v>2290</v>
      </c>
    </row>
    <row r="336" spans="1:7" ht="49.15" customHeight="1">
      <c r="A336" s="94" t="s">
        <v>10</v>
      </c>
      <c r="B336" s="94">
        <v>7</v>
      </c>
      <c r="C336" s="96" t="s">
        <v>1209</v>
      </c>
      <c r="D336" s="94" t="s">
        <v>1203</v>
      </c>
      <c r="E336" s="94" t="s">
        <v>1210</v>
      </c>
      <c r="F336" s="94" t="s">
        <v>2410</v>
      </c>
      <c r="G336" s="94" t="s">
        <v>2291</v>
      </c>
    </row>
    <row r="337" spans="1:7" ht="49.15" customHeight="1">
      <c r="A337" s="94" t="s">
        <v>10</v>
      </c>
      <c r="B337" s="94">
        <v>8</v>
      </c>
      <c r="C337" s="96" t="s">
        <v>1211</v>
      </c>
      <c r="D337" s="94" t="s">
        <v>1212</v>
      </c>
      <c r="E337" s="94" t="s">
        <v>1210</v>
      </c>
      <c r="F337" s="94" t="s">
        <v>2430</v>
      </c>
      <c r="G337" s="94" t="s">
        <v>2293</v>
      </c>
    </row>
    <row r="338" spans="1:7" ht="49.15" customHeight="1">
      <c r="A338" s="94" t="s">
        <v>10</v>
      </c>
      <c r="B338" s="94">
        <v>9</v>
      </c>
      <c r="C338" s="96" t="s">
        <v>1213</v>
      </c>
      <c r="D338" s="94" t="s">
        <v>1214</v>
      </c>
      <c r="E338" s="94" t="s">
        <v>1215</v>
      </c>
      <c r="F338" s="94" t="s">
        <v>2373</v>
      </c>
      <c r="G338" s="94" t="s">
        <v>2290</v>
      </c>
    </row>
    <row r="339" spans="1:7" ht="49.15" customHeight="1">
      <c r="A339" s="94" t="s">
        <v>10</v>
      </c>
      <c r="B339" s="94">
        <v>12</v>
      </c>
      <c r="C339" s="96" t="s">
        <v>1216</v>
      </c>
      <c r="D339" s="94" t="s">
        <v>1217</v>
      </c>
      <c r="E339" s="94" t="s">
        <v>1218</v>
      </c>
      <c r="F339" s="94" t="s">
        <v>2506</v>
      </c>
      <c r="G339" s="94" t="s">
        <v>2290</v>
      </c>
    </row>
    <row r="340" spans="1:7" ht="49.15" customHeight="1">
      <c r="A340" s="94" t="s">
        <v>10</v>
      </c>
      <c r="B340" s="94">
        <v>13</v>
      </c>
      <c r="C340" s="96" t="s">
        <v>1219</v>
      </c>
      <c r="D340" s="94" t="s">
        <v>1200</v>
      </c>
      <c r="E340" s="94" t="s">
        <v>1215</v>
      </c>
      <c r="F340" s="94" t="s">
        <v>2430</v>
      </c>
      <c r="G340" s="94" t="s">
        <v>2291</v>
      </c>
    </row>
    <row r="341" spans="1:7" ht="49.15" customHeight="1">
      <c r="A341" s="94" t="s">
        <v>10</v>
      </c>
      <c r="B341" s="94">
        <v>14</v>
      </c>
      <c r="C341" s="96" t="s">
        <v>1220</v>
      </c>
      <c r="D341" s="94" t="s">
        <v>1221</v>
      </c>
      <c r="E341" s="94" t="s">
        <v>1222</v>
      </c>
      <c r="F341" s="94" t="s">
        <v>2402</v>
      </c>
      <c r="G341" s="94" t="s">
        <v>2291</v>
      </c>
    </row>
    <row r="342" spans="1:7" ht="49.15" customHeight="1">
      <c r="A342" s="94" t="s">
        <v>10</v>
      </c>
      <c r="B342" s="94">
        <v>16</v>
      </c>
      <c r="C342" s="96" t="s">
        <v>1223</v>
      </c>
      <c r="D342" s="94" t="s">
        <v>1200</v>
      </c>
      <c r="E342" s="94" t="s">
        <v>1224</v>
      </c>
      <c r="F342" s="94" t="s">
        <v>2507</v>
      </c>
      <c r="G342" s="94" t="s">
        <v>2291</v>
      </c>
    </row>
    <row r="343" spans="1:7" ht="49.15" customHeight="1">
      <c r="A343" s="94" t="s">
        <v>10</v>
      </c>
      <c r="B343" s="94">
        <v>17</v>
      </c>
      <c r="C343" s="96" t="s">
        <v>1225</v>
      </c>
      <c r="D343" s="94" t="s">
        <v>1226</v>
      </c>
      <c r="E343" s="94" t="s">
        <v>1227</v>
      </c>
      <c r="F343" s="94" t="s">
        <v>2430</v>
      </c>
      <c r="G343" s="94" t="s">
        <v>2291</v>
      </c>
    </row>
    <row r="344" spans="1:7" ht="49.15" customHeight="1">
      <c r="A344" s="94" t="s">
        <v>10</v>
      </c>
      <c r="B344" s="94">
        <v>18</v>
      </c>
      <c r="C344" s="96" t="s">
        <v>1228</v>
      </c>
      <c r="D344" s="94" t="s">
        <v>1229</v>
      </c>
      <c r="E344" s="94" t="s">
        <v>1230</v>
      </c>
      <c r="F344" s="94" t="s">
        <v>2442</v>
      </c>
      <c r="G344" s="94" t="s">
        <v>2291</v>
      </c>
    </row>
    <row r="345" spans="1:7" ht="49.15" customHeight="1">
      <c r="A345" s="94" t="s">
        <v>10</v>
      </c>
      <c r="B345" s="94">
        <v>19</v>
      </c>
      <c r="C345" s="96" t="s">
        <v>1231</v>
      </c>
      <c r="D345" s="94" t="s">
        <v>1229</v>
      </c>
      <c r="E345" s="94" t="s">
        <v>1230</v>
      </c>
      <c r="F345" s="94" t="s">
        <v>2422</v>
      </c>
      <c r="G345" s="94" t="s">
        <v>2348</v>
      </c>
    </row>
    <row r="346" spans="1:7" ht="49.15" customHeight="1">
      <c r="A346" s="94" t="s">
        <v>10</v>
      </c>
      <c r="B346" s="94">
        <v>20</v>
      </c>
      <c r="C346" s="96" t="s">
        <v>1232</v>
      </c>
      <c r="D346" s="94" t="s">
        <v>1233</v>
      </c>
      <c r="E346" s="94" t="s">
        <v>1234</v>
      </c>
      <c r="F346" s="94" t="s">
        <v>2442</v>
      </c>
      <c r="G346" s="94" t="s">
        <v>2291</v>
      </c>
    </row>
    <row r="347" spans="1:7" ht="49.15" customHeight="1">
      <c r="A347" s="94" t="s">
        <v>10</v>
      </c>
      <c r="B347" s="94">
        <v>21</v>
      </c>
      <c r="C347" s="96" t="s">
        <v>1235</v>
      </c>
      <c r="D347" s="94" t="s">
        <v>1236</v>
      </c>
      <c r="E347" s="94" t="s">
        <v>1237</v>
      </c>
      <c r="F347" s="94" t="s">
        <v>2508</v>
      </c>
      <c r="G347" s="94" t="s">
        <v>2290</v>
      </c>
    </row>
    <row r="348" spans="1:7" ht="49.15" customHeight="1">
      <c r="A348" s="94" t="s">
        <v>10</v>
      </c>
      <c r="B348" s="94">
        <v>22</v>
      </c>
      <c r="C348" s="96" t="s">
        <v>1238</v>
      </c>
      <c r="D348" s="94" t="s">
        <v>1239</v>
      </c>
      <c r="E348" s="94" t="s">
        <v>1240</v>
      </c>
      <c r="F348" s="94" t="s">
        <v>2509</v>
      </c>
      <c r="G348" s="94" t="s">
        <v>2290</v>
      </c>
    </row>
    <row r="349" spans="1:7" ht="49.15" customHeight="1">
      <c r="A349" s="94" t="s">
        <v>10</v>
      </c>
      <c r="B349" s="94">
        <v>24</v>
      </c>
      <c r="C349" s="96" t="s">
        <v>1241</v>
      </c>
      <c r="D349" s="94" t="s">
        <v>1242</v>
      </c>
      <c r="E349" s="94" t="s">
        <v>1243</v>
      </c>
      <c r="F349" s="94" t="s">
        <v>2374</v>
      </c>
      <c r="G349" s="94" t="s">
        <v>2290</v>
      </c>
    </row>
    <row r="350" spans="1:7" ht="49.15" customHeight="1">
      <c r="A350" s="94" t="s">
        <v>10</v>
      </c>
      <c r="B350" s="94">
        <v>25</v>
      </c>
      <c r="C350" s="96" t="s">
        <v>1244</v>
      </c>
      <c r="D350" s="94" t="s">
        <v>1245</v>
      </c>
      <c r="E350" s="94" t="s">
        <v>1246</v>
      </c>
      <c r="F350" s="94" t="s">
        <v>2502</v>
      </c>
      <c r="G350" s="94" t="s">
        <v>2290</v>
      </c>
    </row>
    <row r="351" spans="1:7" ht="49.15" customHeight="1">
      <c r="A351" s="94" t="s">
        <v>10</v>
      </c>
      <c r="B351" s="94">
        <v>26</v>
      </c>
      <c r="C351" s="96" t="s">
        <v>1247</v>
      </c>
      <c r="D351" s="94" t="s">
        <v>1229</v>
      </c>
      <c r="E351" s="94" t="s">
        <v>1230</v>
      </c>
      <c r="F351" s="94" t="s">
        <v>2510</v>
      </c>
      <c r="G351" s="94" t="s">
        <v>2290</v>
      </c>
    </row>
    <row r="352" spans="1:7" ht="49.15" customHeight="1">
      <c r="A352" s="94" t="s">
        <v>10</v>
      </c>
      <c r="B352" s="94">
        <v>27</v>
      </c>
      <c r="C352" s="96" t="s">
        <v>1248</v>
      </c>
      <c r="D352" s="94" t="s">
        <v>1249</v>
      </c>
      <c r="E352" s="94" t="s">
        <v>1250</v>
      </c>
      <c r="F352" s="94" t="s">
        <v>2611</v>
      </c>
      <c r="G352" s="94" t="s">
        <v>2291</v>
      </c>
    </row>
    <row r="353" spans="1:7" ht="49.15" customHeight="1">
      <c r="A353" s="94" t="s">
        <v>10</v>
      </c>
      <c r="B353" s="94">
        <v>28</v>
      </c>
      <c r="C353" s="96" t="s">
        <v>1251</v>
      </c>
      <c r="D353" s="94" t="s">
        <v>1252</v>
      </c>
      <c r="E353" s="94" t="s">
        <v>1253</v>
      </c>
      <c r="F353" s="94" t="s">
        <v>2404</v>
      </c>
      <c r="G353" s="94" t="s">
        <v>2293</v>
      </c>
    </row>
    <row r="354" spans="1:7" ht="49.15" customHeight="1">
      <c r="A354" s="94" t="s">
        <v>10</v>
      </c>
      <c r="B354" s="94">
        <v>29</v>
      </c>
      <c r="C354" s="96" t="s">
        <v>1254</v>
      </c>
      <c r="D354" s="94" t="s">
        <v>1239</v>
      </c>
      <c r="E354" s="94" t="s">
        <v>1255</v>
      </c>
      <c r="F354" s="94" t="s">
        <v>2451</v>
      </c>
      <c r="G354" s="94" t="s">
        <v>2348</v>
      </c>
    </row>
    <row r="355" spans="1:7" ht="49.15" customHeight="1">
      <c r="A355" s="94" t="s">
        <v>10</v>
      </c>
      <c r="B355" s="94">
        <v>30</v>
      </c>
      <c r="C355" s="96" t="s">
        <v>1256</v>
      </c>
      <c r="D355" s="94" t="s">
        <v>1257</v>
      </c>
      <c r="E355" s="94" t="s">
        <v>1258</v>
      </c>
      <c r="F355" s="94" t="s">
        <v>2611</v>
      </c>
      <c r="G355" s="94" t="s">
        <v>2291</v>
      </c>
    </row>
    <row r="356" spans="1:7" ht="49.15" customHeight="1">
      <c r="A356" s="94" t="s">
        <v>10</v>
      </c>
      <c r="B356" s="94">
        <v>31</v>
      </c>
      <c r="C356" s="96" t="s">
        <v>1259</v>
      </c>
      <c r="D356" s="94" t="s">
        <v>1239</v>
      </c>
      <c r="E356" s="94" t="s">
        <v>1260</v>
      </c>
      <c r="F356" s="94" t="s">
        <v>2459</v>
      </c>
      <c r="G356" s="94" t="s">
        <v>2348</v>
      </c>
    </row>
    <row r="357" spans="1:7" ht="49.15" customHeight="1">
      <c r="A357" s="94" t="s">
        <v>10</v>
      </c>
      <c r="B357" s="94">
        <v>32</v>
      </c>
      <c r="C357" s="96" t="s">
        <v>1261</v>
      </c>
      <c r="D357" s="94" t="s">
        <v>1257</v>
      </c>
      <c r="E357" s="94" t="s">
        <v>1262</v>
      </c>
      <c r="F357" s="94" t="s">
        <v>2611</v>
      </c>
      <c r="G357" s="94" t="s">
        <v>2291</v>
      </c>
    </row>
    <row r="358" spans="1:7" ht="49.15" customHeight="1">
      <c r="A358" s="94" t="s">
        <v>10</v>
      </c>
      <c r="B358" s="94">
        <v>34</v>
      </c>
      <c r="C358" s="96" t="s">
        <v>1263</v>
      </c>
      <c r="D358" s="94" t="s">
        <v>1264</v>
      </c>
      <c r="E358" s="94" t="s">
        <v>1265</v>
      </c>
      <c r="F358" s="94" t="s">
        <v>2417</v>
      </c>
      <c r="G358" s="94" t="s">
        <v>2296</v>
      </c>
    </row>
    <row r="359" spans="1:7" ht="49.15" customHeight="1">
      <c r="A359" s="94" t="s">
        <v>10</v>
      </c>
      <c r="B359" s="94">
        <v>36</v>
      </c>
      <c r="C359" s="96" t="s">
        <v>1266</v>
      </c>
      <c r="D359" s="94" t="s">
        <v>1267</v>
      </c>
      <c r="E359" s="94" t="s">
        <v>1268</v>
      </c>
      <c r="F359" s="94" t="s">
        <v>2413</v>
      </c>
      <c r="G359" s="94" t="s">
        <v>2296</v>
      </c>
    </row>
    <row r="360" spans="1:7" ht="49.15" customHeight="1">
      <c r="A360" s="94" t="s">
        <v>10</v>
      </c>
      <c r="B360" s="94">
        <v>37</v>
      </c>
      <c r="C360" s="96" t="s">
        <v>1269</v>
      </c>
      <c r="D360" s="94" t="s">
        <v>1264</v>
      </c>
      <c r="E360" s="94" t="s">
        <v>1270</v>
      </c>
      <c r="F360" s="94" t="s">
        <v>2375</v>
      </c>
      <c r="G360" s="94" t="s">
        <v>2290</v>
      </c>
    </row>
    <row r="361" spans="1:7" ht="49.15" customHeight="1">
      <c r="A361" s="94" t="s">
        <v>10</v>
      </c>
      <c r="B361" s="94">
        <v>38</v>
      </c>
      <c r="C361" s="96" t="s">
        <v>1271</v>
      </c>
      <c r="D361" s="94" t="s">
        <v>1267</v>
      </c>
      <c r="E361" s="94" t="s">
        <v>1272</v>
      </c>
      <c r="F361" s="94" t="s">
        <v>2511</v>
      </c>
      <c r="G361" s="94" t="s">
        <v>2290</v>
      </c>
    </row>
    <row r="362" spans="1:7" ht="49.15" customHeight="1">
      <c r="A362" s="94" t="s">
        <v>10</v>
      </c>
      <c r="B362" s="94">
        <v>40</v>
      </c>
      <c r="C362" s="96" t="s">
        <v>1273</v>
      </c>
      <c r="D362" s="94" t="s">
        <v>1274</v>
      </c>
      <c r="E362" s="94" t="s">
        <v>1275</v>
      </c>
      <c r="F362" s="94" t="s">
        <v>2376</v>
      </c>
      <c r="G362" s="94" t="s">
        <v>2290</v>
      </c>
    </row>
    <row r="363" spans="1:7" ht="49.15" customHeight="1">
      <c r="A363" s="94" t="s">
        <v>10</v>
      </c>
      <c r="B363" s="94">
        <v>41</v>
      </c>
      <c r="C363" s="96" t="s">
        <v>1276</v>
      </c>
      <c r="D363" s="94" t="s">
        <v>1277</v>
      </c>
      <c r="E363" s="94" t="s">
        <v>1275</v>
      </c>
      <c r="F363" s="94" t="s">
        <v>2512</v>
      </c>
      <c r="G363" s="94" t="s">
        <v>2291</v>
      </c>
    </row>
    <row r="364" spans="1:7" ht="49.15" customHeight="1">
      <c r="A364" s="94" t="s">
        <v>10</v>
      </c>
      <c r="B364" s="94">
        <v>42</v>
      </c>
      <c r="C364" s="96" t="s">
        <v>1278</v>
      </c>
      <c r="D364" s="94" t="s">
        <v>1279</v>
      </c>
      <c r="E364" s="94" t="s">
        <v>1280</v>
      </c>
      <c r="F364" s="94" t="s">
        <v>2430</v>
      </c>
      <c r="G364" s="94" t="s">
        <v>2291</v>
      </c>
    </row>
    <row r="365" spans="1:7" ht="49.15" customHeight="1">
      <c r="A365" s="94" t="s">
        <v>10</v>
      </c>
      <c r="B365" s="94">
        <v>43</v>
      </c>
      <c r="C365" s="96" t="s">
        <v>1281</v>
      </c>
      <c r="D365" s="94" t="s">
        <v>1282</v>
      </c>
      <c r="E365" s="94" t="s">
        <v>1283</v>
      </c>
      <c r="F365" s="94" t="s">
        <v>2512</v>
      </c>
      <c r="G365" s="94" t="s">
        <v>2291</v>
      </c>
    </row>
    <row r="366" spans="1:7" ht="49.15" customHeight="1">
      <c r="A366" s="94" t="s">
        <v>10</v>
      </c>
      <c r="B366" s="94">
        <v>44</v>
      </c>
      <c r="C366" s="96" t="s">
        <v>1284</v>
      </c>
      <c r="D366" s="94" t="s">
        <v>1285</v>
      </c>
      <c r="E366" s="94" t="s">
        <v>2337</v>
      </c>
      <c r="F366" s="94" t="s">
        <v>2413</v>
      </c>
      <c r="G366" s="94" t="s">
        <v>2291</v>
      </c>
    </row>
    <row r="367" spans="1:7" ht="49.15" customHeight="1">
      <c r="A367" s="94" t="s">
        <v>10</v>
      </c>
      <c r="B367" s="94">
        <v>46</v>
      </c>
      <c r="C367" s="96" t="s">
        <v>1286</v>
      </c>
      <c r="D367" s="94" t="s">
        <v>1287</v>
      </c>
      <c r="E367" s="94" t="s">
        <v>1288</v>
      </c>
      <c r="F367" s="94" t="s">
        <v>2405</v>
      </c>
      <c r="G367" s="94" t="s">
        <v>2291</v>
      </c>
    </row>
    <row r="368" spans="1:7" ht="49.15" customHeight="1">
      <c r="A368" s="94" t="s">
        <v>303</v>
      </c>
      <c r="B368" s="94">
        <v>1</v>
      </c>
      <c r="C368" s="96" t="s">
        <v>1289</v>
      </c>
      <c r="D368" s="94" t="s">
        <v>1290</v>
      </c>
      <c r="E368" s="94" t="s">
        <v>1291</v>
      </c>
      <c r="F368" s="94" t="s">
        <v>2377</v>
      </c>
      <c r="G368" s="94" t="s">
        <v>270</v>
      </c>
    </row>
    <row r="369" spans="1:7" ht="49.15" customHeight="1">
      <c r="A369" s="94" t="s">
        <v>303</v>
      </c>
      <c r="B369" s="94">
        <v>3</v>
      </c>
      <c r="C369" s="96" t="s">
        <v>1292</v>
      </c>
      <c r="D369" s="94" t="s">
        <v>1293</v>
      </c>
      <c r="E369" s="94" t="s">
        <v>1294</v>
      </c>
      <c r="F369" s="94" t="s">
        <v>2417</v>
      </c>
      <c r="G369" s="94" t="s">
        <v>2297</v>
      </c>
    </row>
    <row r="370" spans="1:7" ht="49.15" customHeight="1">
      <c r="A370" s="94" t="s">
        <v>303</v>
      </c>
      <c r="B370" s="94">
        <v>4</v>
      </c>
      <c r="C370" s="96" t="s">
        <v>1295</v>
      </c>
      <c r="D370" s="94" t="s">
        <v>239</v>
      </c>
      <c r="E370" s="94" t="s">
        <v>1296</v>
      </c>
      <c r="F370" s="94" t="s">
        <v>2513</v>
      </c>
      <c r="G370" s="94" t="s">
        <v>267</v>
      </c>
    </row>
    <row r="371" spans="1:7" ht="49.15" customHeight="1">
      <c r="A371" s="94" t="s">
        <v>303</v>
      </c>
      <c r="B371" s="94">
        <v>9</v>
      </c>
      <c r="C371" s="96" t="s">
        <v>1297</v>
      </c>
      <c r="D371" s="94" t="s">
        <v>1298</v>
      </c>
      <c r="E371" s="94" t="s">
        <v>1299</v>
      </c>
      <c r="F371" s="94" t="s">
        <v>2378</v>
      </c>
      <c r="G371" s="94" t="s">
        <v>2298</v>
      </c>
    </row>
    <row r="372" spans="1:7" ht="49.15" customHeight="1">
      <c r="A372" s="94" t="s">
        <v>303</v>
      </c>
      <c r="B372" s="94">
        <v>11</v>
      </c>
      <c r="C372" s="96" t="s">
        <v>1300</v>
      </c>
      <c r="D372" s="94" t="s">
        <v>1301</v>
      </c>
      <c r="E372" s="94" t="s">
        <v>1302</v>
      </c>
      <c r="F372" s="94" t="s">
        <v>2611</v>
      </c>
      <c r="G372" s="94" t="s">
        <v>210</v>
      </c>
    </row>
    <row r="373" spans="1:7" ht="49.15" customHeight="1">
      <c r="A373" s="94" t="s">
        <v>303</v>
      </c>
      <c r="B373" s="94">
        <v>12</v>
      </c>
      <c r="C373" s="96" t="s">
        <v>1303</v>
      </c>
      <c r="D373" s="94" t="s">
        <v>1304</v>
      </c>
      <c r="E373" s="94" t="s">
        <v>1305</v>
      </c>
      <c r="F373" s="94" t="s">
        <v>2430</v>
      </c>
      <c r="G373" s="94" t="s">
        <v>2297</v>
      </c>
    </row>
    <row r="374" spans="1:7" ht="49.15" customHeight="1">
      <c r="A374" s="94" t="s">
        <v>303</v>
      </c>
      <c r="B374" s="94">
        <v>13</v>
      </c>
      <c r="C374" s="96" t="s">
        <v>1306</v>
      </c>
      <c r="D374" s="94" t="s">
        <v>1307</v>
      </c>
      <c r="E374" s="94" t="s">
        <v>1308</v>
      </c>
      <c r="F374" s="94" t="s">
        <v>2436</v>
      </c>
      <c r="G374" s="94" t="s">
        <v>199</v>
      </c>
    </row>
    <row r="375" spans="1:7" ht="49.15" customHeight="1">
      <c r="A375" s="94" t="s">
        <v>303</v>
      </c>
      <c r="B375" s="94">
        <v>15</v>
      </c>
      <c r="C375" s="96" t="s">
        <v>1309</v>
      </c>
      <c r="D375" s="94" t="s">
        <v>1310</v>
      </c>
      <c r="E375" s="94" t="s">
        <v>1311</v>
      </c>
      <c r="F375" s="94" t="s">
        <v>2402</v>
      </c>
      <c r="G375" s="94" t="s">
        <v>199</v>
      </c>
    </row>
    <row r="376" spans="1:7" ht="49.15" customHeight="1">
      <c r="A376" s="94" t="s">
        <v>303</v>
      </c>
      <c r="B376" s="94">
        <v>16</v>
      </c>
      <c r="C376" s="96" t="s">
        <v>1312</v>
      </c>
      <c r="D376" s="94" t="s">
        <v>1313</v>
      </c>
      <c r="E376" s="94" t="s">
        <v>1314</v>
      </c>
      <c r="F376" s="94" t="s">
        <v>2430</v>
      </c>
      <c r="G376" s="94" t="s">
        <v>199</v>
      </c>
    </row>
    <row r="377" spans="1:7" ht="48.6" customHeight="1">
      <c r="A377" s="94" t="s">
        <v>303</v>
      </c>
      <c r="B377" s="94">
        <v>18</v>
      </c>
      <c r="C377" s="96" t="s">
        <v>1315</v>
      </c>
      <c r="D377" s="94" t="s">
        <v>1316</v>
      </c>
      <c r="E377" s="94" t="s">
        <v>1317</v>
      </c>
      <c r="F377" s="94" t="s">
        <v>2430</v>
      </c>
      <c r="G377" s="94" t="s">
        <v>2299</v>
      </c>
    </row>
    <row r="378" spans="1:7" ht="48.6" customHeight="1">
      <c r="A378" s="94" t="s">
        <v>303</v>
      </c>
      <c r="B378" s="94">
        <v>19</v>
      </c>
      <c r="C378" s="96" t="s">
        <v>1318</v>
      </c>
      <c r="D378" s="94" t="s">
        <v>1319</v>
      </c>
      <c r="E378" s="94" t="s">
        <v>1320</v>
      </c>
      <c r="F378" s="94" t="s">
        <v>2406</v>
      </c>
      <c r="G378" s="94" t="s">
        <v>198</v>
      </c>
    </row>
    <row r="379" spans="1:7" ht="48.6" customHeight="1">
      <c r="A379" s="94" t="s">
        <v>303</v>
      </c>
      <c r="B379" s="94">
        <v>20</v>
      </c>
      <c r="C379" s="96" t="s">
        <v>1321</v>
      </c>
      <c r="D379" s="94" t="s">
        <v>1322</v>
      </c>
      <c r="E379" s="94" t="s">
        <v>1323</v>
      </c>
      <c r="F379" s="94" t="s">
        <v>2514</v>
      </c>
      <c r="G379" s="94" t="s">
        <v>2297</v>
      </c>
    </row>
    <row r="380" spans="1:7" ht="48.6" customHeight="1">
      <c r="A380" s="94" t="s">
        <v>303</v>
      </c>
      <c r="B380" s="94">
        <v>21</v>
      </c>
      <c r="C380" s="96" t="s">
        <v>1324</v>
      </c>
      <c r="D380" s="94" t="s">
        <v>1325</v>
      </c>
      <c r="E380" s="94" t="s">
        <v>1326</v>
      </c>
      <c r="F380" s="94" t="s">
        <v>2436</v>
      </c>
      <c r="G380" s="94" t="s">
        <v>272</v>
      </c>
    </row>
    <row r="381" spans="1:7" ht="48.6" customHeight="1">
      <c r="A381" s="94" t="s">
        <v>303</v>
      </c>
      <c r="B381" s="94">
        <v>23</v>
      </c>
      <c r="C381" s="96" t="s">
        <v>1327</v>
      </c>
      <c r="D381" s="94" t="s">
        <v>1328</v>
      </c>
      <c r="E381" s="94" t="s">
        <v>1329</v>
      </c>
      <c r="F381" s="94" t="s">
        <v>2435</v>
      </c>
      <c r="G381" s="94" t="s">
        <v>199</v>
      </c>
    </row>
    <row r="382" spans="1:7" ht="48.6" customHeight="1">
      <c r="A382" s="94" t="s">
        <v>303</v>
      </c>
      <c r="B382" s="94">
        <v>24</v>
      </c>
      <c r="C382" s="96" t="s">
        <v>1330</v>
      </c>
      <c r="D382" s="94" t="s">
        <v>1331</v>
      </c>
      <c r="E382" s="94" t="s">
        <v>1332</v>
      </c>
      <c r="F382" s="94" t="s">
        <v>2416</v>
      </c>
      <c r="G382" s="94" t="s">
        <v>2298</v>
      </c>
    </row>
    <row r="383" spans="1:7" ht="48.6" customHeight="1">
      <c r="A383" s="94" t="s">
        <v>303</v>
      </c>
      <c r="B383" s="94">
        <v>25</v>
      </c>
      <c r="C383" s="96" t="s">
        <v>1333</v>
      </c>
      <c r="D383" s="94" t="s">
        <v>1334</v>
      </c>
      <c r="E383" s="94" t="s">
        <v>1335</v>
      </c>
      <c r="F383" s="94" t="s">
        <v>2413</v>
      </c>
      <c r="G383" s="94" t="s">
        <v>199</v>
      </c>
    </row>
    <row r="384" spans="1:7" ht="48.6" customHeight="1">
      <c r="A384" s="94" t="s">
        <v>303</v>
      </c>
      <c r="B384" s="94">
        <v>26</v>
      </c>
      <c r="C384" s="96" t="s">
        <v>1336</v>
      </c>
      <c r="D384" s="94" t="s">
        <v>1337</v>
      </c>
      <c r="E384" s="94" t="s">
        <v>1338</v>
      </c>
      <c r="F384" s="94" t="s">
        <v>2611</v>
      </c>
      <c r="G384" s="94" t="s">
        <v>210</v>
      </c>
    </row>
    <row r="385" spans="1:7" ht="48.6" customHeight="1">
      <c r="A385" s="94" t="s">
        <v>303</v>
      </c>
      <c r="B385" s="94">
        <v>27</v>
      </c>
      <c r="C385" s="96" t="s">
        <v>1339</v>
      </c>
      <c r="D385" s="94" t="s">
        <v>1340</v>
      </c>
      <c r="E385" s="94" t="s">
        <v>1341</v>
      </c>
      <c r="F385" s="94" t="s">
        <v>2515</v>
      </c>
      <c r="G385" s="94" t="s">
        <v>2300</v>
      </c>
    </row>
    <row r="386" spans="1:7" ht="48.6" customHeight="1">
      <c r="A386" s="94" t="s">
        <v>303</v>
      </c>
      <c r="B386" s="94">
        <v>28</v>
      </c>
      <c r="C386" s="96" t="s">
        <v>1342</v>
      </c>
      <c r="D386" s="94" t="s">
        <v>1343</v>
      </c>
      <c r="E386" s="94" t="s">
        <v>1344</v>
      </c>
      <c r="F386" s="94" t="s">
        <v>2516</v>
      </c>
      <c r="G386" s="94" t="s">
        <v>2298</v>
      </c>
    </row>
    <row r="387" spans="1:7" ht="48.6" customHeight="1">
      <c r="A387" s="94" t="s">
        <v>303</v>
      </c>
      <c r="B387" s="94">
        <v>29</v>
      </c>
      <c r="C387" s="96" t="s">
        <v>1345</v>
      </c>
      <c r="D387" s="94" t="s">
        <v>1346</v>
      </c>
      <c r="E387" s="94" t="s">
        <v>1347</v>
      </c>
      <c r="F387" s="94" t="s">
        <v>2516</v>
      </c>
      <c r="G387" s="94" t="s">
        <v>2298</v>
      </c>
    </row>
    <row r="388" spans="1:7" ht="48.6" customHeight="1">
      <c r="A388" s="94" t="s">
        <v>303</v>
      </c>
      <c r="B388" s="94">
        <v>30</v>
      </c>
      <c r="C388" s="96" t="s">
        <v>1348</v>
      </c>
      <c r="D388" s="94" t="s">
        <v>240</v>
      </c>
      <c r="E388" s="94" t="s">
        <v>200</v>
      </c>
      <c r="F388" s="94" t="s">
        <v>2427</v>
      </c>
      <c r="G388" s="94" t="s">
        <v>2348</v>
      </c>
    </row>
    <row r="389" spans="1:7" ht="48.6" customHeight="1">
      <c r="A389" s="94" t="s">
        <v>304</v>
      </c>
      <c r="B389" s="94">
        <v>32</v>
      </c>
      <c r="C389" s="96" t="s">
        <v>1349</v>
      </c>
      <c r="D389" s="94" t="s">
        <v>1316</v>
      </c>
      <c r="E389" s="94" t="s">
        <v>1350</v>
      </c>
      <c r="F389" s="94" t="s">
        <v>2418</v>
      </c>
      <c r="G389" s="94" t="s">
        <v>198</v>
      </c>
    </row>
    <row r="390" spans="1:7" ht="48.6" customHeight="1">
      <c r="A390" s="94" t="s">
        <v>303</v>
      </c>
      <c r="B390" s="94">
        <v>33</v>
      </c>
      <c r="C390" s="96" t="s">
        <v>1351</v>
      </c>
      <c r="D390" s="94" t="s">
        <v>1352</v>
      </c>
      <c r="E390" s="94" t="s">
        <v>1353</v>
      </c>
      <c r="F390" s="94" t="s">
        <v>2379</v>
      </c>
      <c r="G390" s="94" t="s">
        <v>2298</v>
      </c>
    </row>
    <row r="391" spans="1:7" ht="48.6" customHeight="1">
      <c r="A391" s="94" t="s">
        <v>303</v>
      </c>
      <c r="B391" s="94">
        <v>34</v>
      </c>
      <c r="C391" s="96" t="s">
        <v>1354</v>
      </c>
      <c r="D391" s="94" t="s">
        <v>1328</v>
      </c>
      <c r="E391" s="94" t="s">
        <v>1355</v>
      </c>
      <c r="F391" s="94" t="s">
        <v>2380</v>
      </c>
      <c r="G391" s="94" t="s">
        <v>2298</v>
      </c>
    </row>
    <row r="392" spans="1:7" ht="48.6" customHeight="1">
      <c r="A392" s="94" t="s">
        <v>303</v>
      </c>
      <c r="B392" s="94">
        <v>36</v>
      </c>
      <c r="C392" s="96" t="s">
        <v>1356</v>
      </c>
      <c r="D392" s="94" t="s">
        <v>1357</v>
      </c>
      <c r="E392" s="94" t="s">
        <v>1358</v>
      </c>
      <c r="F392" s="94" t="s">
        <v>2430</v>
      </c>
      <c r="G392" s="94" t="s">
        <v>2301</v>
      </c>
    </row>
    <row r="393" spans="1:7" ht="48.6" customHeight="1">
      <c r="A393" s="94" t="s">
        <v>303</v>
      </c>
      <c r="B393" s="94">
        <v>37</v>
      </c>
      <c r="C393" s="96" t="s">
        <v>1359</v>
      </c>
      <c r="D393" s="94" t="s">
        <v>1360</v>
      </c>
      <c r="E393" s="94" t="s">
        <v>1361</v>
      </c>
      <c r="F393" s="94" t="s">
        <v>2406</v>
      </c>
      <c r="G393" s="94" t="s">
        <v>2299</v>
      </c>
    </row>
    <row r="394" spans="1:7" ht="48.6" customHeight="1">
      <c r="A394" s="94" t="s">
        <v>303</v>
      </c>
      <c r="B394" s="94">
        <v>39</v>
      </c>
      <c r="C394" s="96" t="s">
        <v>1362</v>
      </c>
      <c r="D394" s="94" t="s">
        <v>1363</v>
      </c>
      <c r="E394" s="94" t="s">
        <v>1364</v>
      </c>
      <c r="F394" s="94" t="s">
        <v>2422</v>
      </c>
      <c r="G394" s="94" t="s">
        <v>2348</v>
      </c>
    </row>
    <row r="395" spans="1:7" ht="48.6" customHeight="1">
      <c r="A395" s="94" t="s">
        <v>303</v>
      </c>
      <c r="B395" s="94">
        <v>40</v>
      </c>
      <c r="C395" s="96" t="s">
        <v>1365</v>
      </c>
      <c r="D395" s="94" t="s">
        <v>1366</v>
      </c>
      <c r="E395" s="94" t="s">
        <v>1367</v>
      </c>
      <c r="F395" s="94" t="s">
        <v>2432</v>
      </c>
      <c r="G395" s="94" t="s">
        <v>2302</v>
      </c>
    </row>
    <row r="396" spans="1:7" ht="48.6" customHeight="1">
      <c r="A396" s="94" t="s">
        <v>303</v>
      </c>
      <c r="B396" s="94">
        <v>41</v>
      </c>
      <c r="C396" s="96" t="s">
        <v>1368</v>
      </c>
      <c r="D396" s="94" t="s">
        <v>1369</v>
      </c>
      <c r="E396" s="94" t="s">
        <v>1370</v>
      </c>
      <c r="F396" s="94" t="s">
        <v>2470</v>
      </c>
      <c r="G396" s="94" t="s">
        <v>2348</v>
      </c>
    </row>
    <row r="397" spans="1:7" ht="48.6" customHeight="1">
      <c r="A397" s="94" t="s">
        <v>303</v>
      </c>
      <c r="B397" s="94">
        <v>42</v>
      </c>
      <c r="C397" s="96" t="s">
        <v>1371</v>
      </c>
      <c r="D397" s="94" t="s">
        <v>1369</v>
      </c>
      <c r="E397" s="94" t="s">
        <v>1370</v>
      </c>
      <c r="F397" s="94" t="s">
        <v>2380</v>
      </c>
      <c r="G397" s="94" t="s">
        <v>2303</v>
      </c>
    </row>
    <row r="398" spans="1:7" ht="48.6" customHeight="1">
      <c r="A398" s="94" t="s">
        <v>303</v>
      </c>
      <c r="B398" s="94">
        <v>43</v>
      </c>
      <c r="C398" s="96" t="s">
        <v>1372</v>
      </c>
      <c r="D398" s="94" t="s">
        <v>1373</v>
      </c>
      <c r="E398" s="94" t="s">
        <v>1374</v>
      </c>
      <c r="F398" s="94" t="s">
        <v>2381</v>
      </c>
      <c r="G398" s="94" t="s">
        <v>2298</v>
      </c>
    </row>
    <row r="399" spans="1:7" ht="48.6" customHeight="1">
      <c r="A399" s="94" t="s">
        <v>303</v>
      </c>
      <c r="B399" s="94">
        <v>44</v>
      </c>
      <c r="C399" s="96" t="s">
        <v>1375</v>
      </c>
      <c r="D399" s="94" t="s">
        <v>1376</v>
      </c>
      <c r="E399" s="94" t="s">
        <v>1377</v>
      </c>
      <c r="F399" s="94" t="s">
        <v>2382</v>
      </c>
      <c r="G399" s="94" t="s">
        <v>2298</v>
      </c>
    </row>
    <row r="400" spans="1:7" ht="48.6" customHeight="1">
      <c r="A400" s="94" t="s">
        <v>303</v>
      </c>
      <c r="B400" s="94">
        <v>45</v>
      </c>
      <c r="C400" s="96" t="s">
        <v>1378</v>
      </c>
      <c r="D400" s="94" t="s">
        <v>1379</v>
      </c>
      <c r="E400" s="94" t="s">
        <v>1380</v>
      </c>
      <c r="F400" s="94" t="s">
        <v>2492</v>
      </c>
      <c r="G400" s="94" t="s">
        <v>2348</v>
      </c>
    </row>
    <row r="401" spans="1:7" ht="48.6" customHeight="1">
      <c r="A401" s="94" t="s">
        <v>303</v>
      </c>
      <c r="B401" s="94">
        <v>46</v>
      </c>
      <c r="C401" s="96" t="s">
        <v>1381</v>
      </c>
      <c r="D401" s="94" t="s">
        <v>1343</v>
      </c>
      <c r="E401" s="94" t="s">
        <v>1382</v>
      </c>
      <c r="F401" s="94" t="s">
        <v>2517</v>
      </c>
      <c r="G401" s="94" t="s">
        <v>2298</v>
      </c>
    </row>
    <row r="402" spans="1:7" ht="48.6" customHeight="1">
      <c r="A402" s="94" t="s">
        <v>303</v>
      </c>
      <c r="B402" s="94">
        <v>47</v>
      </c>
      <c r="C402" s="96" t="s">
        <v>1383</v>
      </c>
      <c r="D402" s="94" t="s">
        <v>1384</v>
      </c>
      <c r="E402" s="94" t="s">
        <v>1385</v>
      </c>
      <c r="F402" s="94" t="s">
        <v>2383</v>
      </c>
      <c r="G402" s="94" t="s">
        <v>2298</v>
      </c>
    </row>
    <row r="403" spans="1:7" ht="48.6" customHeight="1">
      <c r="A403" s="94" t="s">
        <v>303</v>
      </c>
      <c r="B403" s="94">
        <v>48</v>
      </c>
      <c r="C403" s="96" t="s">
        <v>1386</v>
      </c>
      <c r="D403" s="94" t="s">
        <v>1387</v>
      </c>
      <c r="E403" s="94" t="s">
        <v>1388</v>
      </c>
      <c r="F403" s="94" t="s">
        <v>2384</v>
      </c>
      <c r="G403" s="94" t="s">
        <v>201</v>
      </c>
    </row>
    <row r="404" spans="1:7" ht="48.6" customHeight="1">
      <c r="A404" s="94" t="s">
        <v>303</v>
      </c>
      <c r="B404" s="94">
        <v>49</v>
      </c>
      <c r="C404" s="96" t="s">
        <v>1389</v>
      </c>
      <c r="D404" s="94" t="s">
        <v>1390</v>
      </c>
      <c r="E404" s="94" t="s">
        <v>1391</v>
      </c>
      <c r="F404" s="94" t="s">
        <v>2441</v>
      </c>
      <c r="G404" s="94" t="s">
        <v>2297</v>
      </c>
    </row>
    <row r="405" spans="1:7" ht="48.6" customHeight="1">
      <c r="A405" s="94" t="s">
        <v>303</v>
      </c>
      <c r="B405" s="94">
        <v>50</v>
      </c>
      <c r="C405" s="96" t="s">
        <v>1392</v>
      </c>
      <c r="D405" s="94" t="s">
        <v>1393</v>
      </c>
      <c r="E405" s="94" t="s">
        <v>200</v>
      </c>
      <c r="F405" s="94" t="s">
        <v>2432</v>
      </c>
      <c r="G405" s="94" t="s">
        <v>198</v>
      </c>
    </row>
    <row r="406" spans="1:7" ht="48.6" customHeight="1">
      <c r="A406" s="94" t="s">
        <v>303</v>
      </c>
      <c r="B406" s="94">
        <v>52</v>
      </c>
      <c r="C406" s="96" t="s">
        <v>1394</v>
      </c>
      <c r="D406" s="94" t="s">
        <v>1395</v>
      </c>
      <c r="E406" s="94" t="s">
        <v>1396</v>
      </c>
      <c r="F406" s="94" t="s">
        <v>2518</v>
      </c>
      <c r="G406" s="94" t="s">
        <v>2304</v>
      </c>
    </row>
    <row r="407" spans="1:7" ht="48.6" customHeight="1">
      <c r="A407" s="94" t="s">
        <v>303</v>
      </c>
      <c r="B407" s="94">
        <v>53</v>
      </c>
      <c r="C407" s="96" t="s">
        <v>1397</v>
      </c>
      <c r="D407" s="94" t="s">
        <v>1398</v>
      </c>
      <c r="E407" s="94" t="s">
        <v>1399</v>
      </c>
      <c r="F407" s="94" t="s">
        <v>2382</v>
      </c>
      <c r="G407" s="94" t="s">
        <v>2298</v>
      </c>
    </row>
    <row r="408" spans="1:7" ht="48.6" customHeight="1">
      <c r="A408" s="94" t="s">
        <v>303</v>
      </c>
      <c r="B408" s="94">
        <v>56</v>
      </c>
      <c r="C408" s="96" t="s">
        <v>1400</v>
      </c>
      <c r="D408" s="94" t="s">
        <v>1401</v>
      </c>
      <c r="E408" s="94" t="s">
        <v>1402</v>
      </c>
      <c r="F408" s="94" t="s">
        <v>2378</v>
      </c>
      <c r="G408" s="94" t="s">
        <v>2298</v>
      </c>
    </row>
    <row r="409" spans="1:7" ht="48.6" customHeight="1">
      <c r="A409" s="94" t="s">
        <v>303</v>
      </c>
      <c r="B409" s="94">
        <v>60</v>
      </c>
      <c r="C409" s="96" t="s">
        <v>1403</v>
      </c>
      <c r="D409" s="94" t="s">
        <v>1404</v>
      </c>
      <c r="E409" s="94" t="s">
        <v>1405</v>
      </c>
      <c r="F409" s="94" t="s">
        <v>2519</v>
      </c>
      <c r="G409" s="94" t="s">
        <v>2305</v>
      </c>
    </row>
    <row r="410" spans="1:7" ht="48.6" customHeight="1">
      <c r="A410" s="94" t="s">
        <v>303</v>
      </c>
      <c r="B410" s="94">
        <v>61</v>
      </c>
      <c r="C410" s="96" t="s">
        <v>1406</v>
      </c>
      <c r="D410" s="94" t="s">
        <v>1407</v>
      </c>
      <c r="E410" s="94" t="s">
        <v>1408</v>
      </c>
      <c r="F410" s="94" t="s">
        <v>2520</v>
      </c>
      <c r="G410" s="94" t="s">
        <v>2306</v>
      </c>
    </row>
    <row r="411" spans="1:7" ht="48.6" customHeight="1">
      <c r="A411" s="94" t="s">
        <v>303</v>
      </c>
      <c r="B411" s="94">
        <v>62</v>
      </c>
      <c r="C411" s="96" t="s">
        <v>1409</v>
      </c>
      <c r="D411" s="94" t="s">
        <v>1340</v>
      </c>
      <c r="E411" s="94" t="s">
        <v>1410</v>
      </c>
      <c r="F411" s="94" t="s">
        <v>2381</v>
      </c>
      <c r="G411" s="94" t="s">
        <v>2298</v>
      </c>
    </row>
    <row r="412" spans="1:7" ht="48.6" customHeight="1">
      <c r="A412" s="94" t="s">
        <v>303</v>
      </c>
      <c r="B412" s="94">
        <v>63</v>
      </c>
      <c r="C412" s="96" t="s">
        <v>1411</v>
      </c>
      <c r="D412" s="94" t="s">
        <v>1412</v>
      </c>
      <c r="E412" s="94" t="s">
        <v>1413</v>
      </c>
      <c r="F412" s="94" t="s">
        <v>2434</v>
      </c>
      <c r="G412" s="94" t="s">
        <v>2305</v>
      </c>
    </row>
    <row r="413" spans="1:7" ht="48.6" customHeight="1">
      <c r="A413" s="94" t="s">
        <v>305</v>
      </c>
      <c r="B413" s="94">
        <v>1</v>
      </c>
      <c r="C413" s="96" t="s">
        <v>1414</v>
      </c>
      <c r="D413" s="94" t="s">
        <v>1415</v>
      </c>
      <c r="E413" s="94" t="s">
        <v>1416</v>
      </c>
      <c r="F413" s="94" t="s">
        <v>2432</v>
      </c>
      <c r="G413" s="94" t="s">
        <v>2307</v>
      </c>
    </row>
    <row r="414" spans="1:7" ht="48.6" customHeight="1">
      <c r="A414" s="94" t="s">
        <v>306</v>
      </c>
      <c r="B414" s="94">
        <v>2</v>
      </c>
      <c r="C414" s="96" t="s">
        <v>1417</v>
      </c>
      <c r="D414" s="94" t="s">
        <v>1418</v>
      </c>
      <c r="E414" s="94" t="s">
        <v>1419</v>
      </c>
      <c r="F414" s="94" t="s">
        <v>2407</v>
      </c>
      <c r="G414" s="94" t="s">
        <v>2307</v>
      </c>
    </row>
    <row r="415" spans="1:7" ht="48.6" customHeight="1">
      <c r="A415" s="94" t="s">
        <v>305</v>
      </c>
      <c r="B415" s="94">
        <v>3</v>
      </c>
      <c r="C415" s="96" t="s">
        <v>1420</v>
      </c>
      <c r="D415" s="94" t="s">
        <v>1421</v>
      </c>
      <c r="E415" s="94" t="s">
        <v>1422</v>
      </c>
      <c r="F415" s="94" t="s">
        <v>2407</v>
      </c>
      <c r="G415" s="94" t="s">
        <v>2283</v>
      </c>
    </row>
    <row r="416" spans="1:7" ht="48.6" customHeight="1">
      <c r="A416" s="94" t="s">
        <v>307</v>
      </c>
      <c r="B416" s="94">
        <v>4</v>
      </c>
      <c r="C416" s="96" t="s">
        <v>1423</v>
      </c>
      <c r="D416" s="94" t="s">
        <v>1424</v>
      </c>
      <c r="E416" s="94" t="s">
        <v>1425</v>
      </c>
      <c r="F416" s="94" t="s">
        <v>2417</v>
      </c>
      <c r="G416" s="94" t="s">
        <v>198</v>
      </c>
    </row>
    <row r="417" spans="1:7" ht="48.6" customHeight="1">
      <c r="A417" s="94" t="s">
        <v>307</v>
      </c>
      <c r="B417" s="94">
        <v>6</v>
      </c>
      <c r="C417" s="96" t="s">
        <v>1426</v>
      </c>
      <c r="D417" s="94" t="s">
        <v>1427</v>
      </c>
      <c r="E417" s="94" t="s">
        <v>1428</v>
      </c>
      <c r="F417" s="94" t="s">
        <v>2436</v>
      </c>
      <c r="G417" s="94" t="s">
        <v>2308</v>
      </c>
    </row>
    <row r="418" spans="1:7" ht="48.6" customHeight="1">
      <c r="A418" s="94" t="s">
        <v>307</v>
      </c>
      <c r="B418" s="94">
        <v>7</v>
      </c>
      <c r="C418" s="96" t="s">
        <v>1429</v>
      </c>
      <c r="D418" s="94" t="s">
        <v>253</v>
      </c>
      <c r="E418" s="94" t="s">
        <v>254</v>
      </c>
      <c r="F418" s="94" t="s">
        <v>2521</v>
      </c>
      <c r="G418" s="94" t="s">
        <v>2309</v>
      </c>
    </row>
    <row r="419" spans="1:7" ht="48.6" customHeight="1">
      <c r="A419" s="94" t="s">
        <v>307</v>
      </c>
      <c r="B419" s="94">
        <v>8</v>
      </c>
      <c r="C419" s="96" t="s">
        <v>1430</v>
      </c>
      <c r="D419" s="94" t="s">
        <v>1431</v>
      </c>
      <c r="E419" s="94" t="s">
        <v>2338</v>
      </c>
      <c r="F419" s="94" t="s">
        <v>2522</v>
      </c>
      <c r="G419" s="94" t="s">
        <v>2310</v>
      </c>
    </row>
    <row r="420" spans="1:7" ht="48.6" customHeight="1">
      <c r="A420" s="94" t="s">
        <v>307</v>
      </c>
      <c r="B420" s="94">
        <v>9</v>
      </c>
      <c r="C420" s="96" t="s">
        <v>1432</v>
      </c>
      <c r="D420" s="94" t="s">
        <v>1433</v>
      </c>
      <c r="E420" s="94" t="s">
        <v>1434</v>
      </c>
      <c r="F420" s="94" t="s">
        <v>2410</v>
      </c>
      <c r="G420" s="94" t="s">
        <v>2310</v>
      </c>
    </row>
    <row r="421" spans="1:7" ht="48.6" customHeight="1">
      <c r="A421" s="94" t="s">
        <v>307</v>
      </c>
      <c r="B421" s="94">
        <v>10</v>
      </c>
      <c r="C421" s="96" t="s">
        <v>1435</v>
      </c>
      <c r="D421" s="94" t="s">
        <v>1436</v>
      </c>
      <c r="E421" s="94" t="s">
        <v>1437</v>
      </c>
      <c r="F421" s="94" t="s">
        <v>2385</v>
      </c>
      <c r="G421" s="94" t="s">
        <v>2309</v>
      </c>
    </row>
    <row r="422" spans="1:7" ht="48.6" customHeight="1">
      <c r="A422" s="94" t="s">
        <v>307</v>
      </c>
      <c r="B422" s="94">
        <v>12</v>
      </c>
      <c r="C422" s="96" t="s">
        <v>1438</v>
      </c>
      <c r="D422" s="94" t="s">
        <v>1439</v>
      </c>
      <c r="E422" s="94" t="s">
        <v>1440</v>
      </c>
      <c r="F422" s="94" t="s">
        <v>2406</v>
      </c>
      <c r="G422" s="94" t="s">
        <v>2310</v>
      </c>
    </row>
    <row r="423" spans="1:7" ht="48.6" customHeight="1">
      <c r="A423" s="94" t="s">
        <v>307</v>
      </c>
      <c r="B423" s="94">
        <v>13</v>
      </c>
      <c r="C423" s="96" t="s">
        <v>1441</v>
      </c>
      <c r="D423" s="94" t="s">
        <v>1442</v>
      </c>
      <c r="E423" s="94" t="s">
        <v>1443</v>
      </c>
      <c r="F423" s="94" t="s">
        <v>2486</v>
      </c>
      <c r="G423" s="94" t="s">
        <v>2310</v>
      </c>
    </row>
    <row r="424" spans="1:7" ht="48.6" customHeight="1">
      <c r="A424" s="94" t="s">
        <v>307</v>
      </c>
      <c r="B424" s="94">
        <v>14</v>
      </c>
      <c r="C424" s="96" t="s">
        <v>1444</v>
      </c>
      <c r="D424" s="94" t="s">
        <v>1445</v>
      </c>
      <c r="E424" s="94" t="s">
        <v>1446</v>
      </c>
      <c r="F424" s="94" t="s">
        <v>1447</v>
      </c>
      <c r="G424" s="94" t="s">
        <v>2309</v>
      </c>
    </row>
    <row r="425" spans="1:7" ht="48.6" customHeight="1">
      <c r="A425" s="94" t="s">
        <v>307</v>
      </c>
      <c r="B425" s="94">
        <v>15</v>
      </c>
      <c r="C425" s="96" t="s">
        <v>1448</v>
      </c>
      <c r="D425" s="94" t="s">
        <v>1449</v>
      </c>
      <c r="E425" s="94" t="s">
        <v>1450</v>
      </c>
      <c r="F425" s="94" t="s">
        <v>2453</v>
      </c>
      <c r="G425" s="94" t="s">
        <v>2311</v>
      </c>
    </row>
    <row r="426" spans="1:7" ht="48.6" customHeight="1">
      <c r="A426" s="94" t="s">
        <v>307</v>
      </c>
      <c r="B426" s="94">
        <v>16</v>
      </c>
      <c r="C426" s="96" t="s">
        <v>1451</v>
      </c>
      <c r="D426" s="94" t="s">
        <v>1449</v>
      </c>
      <c r="E426" s="94" t="s">
        <v>1452</v>
      </c>
      <c r="F426" s="94" t="s">
        <v>2483</v>
      </c>
      <c r="G426" s="94" t="s">
        <v>210</v>
      </c>
    </row>
    <row r="427" spans="1:7" ht="48.6" customHeight="1">
      <c r="A427" s="94" t="s">
        <v>307</v>
      </c>
      <c r="B427" s="94">
        <v>17</v>
      </c>
      <c r="C427" s="96" t="s">
        <v>1453</v>
      </c>
      <c r="D427" s="94" t="s">
        <v>1454</v>
      </c>
      <c r="E427" s="94" t="s">
        <v>1455</v>
      </c>
      <c r="F427" s="94" t="s">
        <v>2410</v>
      </c>
      <c r="G427" s="94" t="s">
        <v>2310</v>
      </c>
    </row>
    <row r="428" spans="1:7" ht="48.6" customHeight="1">
      <c r="A428" s="94" t="s">
        <v>307</v>
      </c>
      <c r="B428" s="94">
        <v>18</v>
      </c>
      <c r="C428" s="96" t="s">
        <v>1456</v>
      </c>
      <c r="D428" s="94" t="s">
        <v>1457</v>
      </c>
      <c r="E428" s="94" t="s">
        <v>1458</v>
      </c>
      <c r="F428" s="94" t="s">
        <v>2523</v>
      </c>
      <c r="G428" s="94" t="s">
        <v>2309</v>
      </c>
    </row>
    <row r="429" spans="1:7" ht="48.6" customHeight="1">
      <c r="A429" s="94" t="s">
        <v>307</v>
      </c>
      <c r="B429" s="94">
        <v>19</v>
      </c>
      <c r="C429" s="96" t="s">
        <v>1459</v>
      </c>
      <c r="D429" s="94" t="s">
        <v>1457</v>
      </c>
      <c r="E429" s="94" t="s">
        <v>1458</v>
      </c>
      <c r="F429" s="94" t="s">
        <v>2524</v>
      </c>
      <c r="G429" s="94" t="s">
        <v>2309</v>
      </c>
    </row>
    <row r="430" spans="1:7" ht="48.6" customHeight="1">
      <c r="A430" s="94" t="s">
        <v>307</v>
      </c>
      <c r="B430" s="94">
        <v>21</v>
      </c>
      <c r="C430" s="96" t="s">
        <v>1460</v>
      </c>
      <c r="D430" s="94" t="s">
        <v>1461</v>
      </c>
      <c r="E430" s="94" t="s">
        <v>1462</v>
      </c>
      <c r="F430" s="94" t="s">
        <v>2486</v>
      </c>
      <c r="G430" s="94" t="s">
        <v>210</v>
      </c>
    </row>
    <row r="431" spans="1:7" ht="48.6" customHeight="1">
      <c r="A431" s="94" t="s">
        <v>307</v>
      </c>
      <c r="B431" s="94">
        <v>22</v>
      </c>
      <c r="C431" s="96" t="s">
        <v>1463</v>
      </c>
      <c r="D431" s="94" t="s">
        <v>1464</v>
      </c>
      <c r="E431" s="94" t="s">
        <v>1465</v>
      </c>
      <c r="F431" s="94" t="s">
        <v>2525</v>
      </c>
      <c r="G431" s="94" t="s">
        <v>2310</v>
      </c>
    </row>
    <row r="432" spans="1:7" ht="48.6" customHeight="1">
      <c r="A432" s="94" t="s">
        <v>307</v>
      </c>
      <c r="B432" s="94">
        <v>23</v>
      </c>
      <c r="C432" s="96" t="s">
        <v>1466</v>
      </c>
      <c r="D432" s="94" t="s">
        <v>1467</v>
      </c>
      <c r="E432" s="94" t="s">
        <v>1458</v>
      </c>
      <c r="F432" s="94" t="s">
        <v>2523</v>
      </c>
      <c r="G432" s="94" t="s">
        <v>2309</v>
      </c>
    </row>
    <row r="433" spans="1:7" ht="48.6" customHeight="1">
      <c r="A433" s="94" t="s">
        <v>307</v>
      </c>
      <c r="B433" s="94">
        <v>24</v>
      </c>
      <c r="C433" s="96" t="s">
        <v>1468</v>
      </c>
      <c r="D433" s="94" t="s">
        <v>1464</v>
      </c>
      <c r="E433" s="94" t="s">
        <v>1469</v>
      </c>
      <c r="F433" s="94" t="s">
        <v>2440</v>
      </c>
      <c r="G433" s="94" t="s">
        <v>2310</v>
      </c>
    </row>
    <row r="434" spans="1:7" ht="48.6" customHeight="1">
      <c r="A434" s="94" t="s">
        <v>307</v>
      </c>
      <c r="B434" s="94">
        <v>25</v>
      </c>
      <c r="C434" s="96" t="s">
        <v>1470</v>
      </c>
      <c r="D434" s="94" t="s">
        <v>1471</v>
      </c>
      <c r="E434" s="94" t="s">
        <v>1472</v>
      </c>
      <c r="F434" s="94" t="s">
        <v>2460</v>
      </c>
      <c r="G434" s="94" t="s">
        <v>2348</v>
      </c>
    </row>
    <row r="435" spans="1:7" ht="48.6" customHeight="1">
      <c r="A435" s="94" t="s">
        <v>307</v>
      </c>
      <c r="B435" s="94">
        <v>26</v>
      </c>
      <c r="C435" s="96" t="s">
        <v>1473</v>
      </c>
      <c r="D435" s="94" t="s">
        <v>1471</v>
      </c>
      <c r="E435" s="94" t="s">
        <v>1474</v>
      </c>
      <c r="F435" s="94" t="s">
        <v>2402</v>
      </c>
      <c r="G435" s="94" t="s">
        <v>2312</v>
      </c>
    </row>
    <row r="436" spans="1:7" ht="48.6" customHeight="1">
      <c r="A436" s="94" t="s">
        <v>307</v>
      </c>
      <c r="B436" s="94">
        <v>27</v>
      </c>
      <c r="C436" s="96" t="s">
        <v>1475</v>
      </c>
      <c r="D436" s="94" t="s">
        <v>1471</v>
      </c>
      <c r="E436" s="94" t="s">
        <v>1476</v>
      </c>
      <c r="F436" s="94" t="s">
        <v>2526</v>
      </c>
      <c r="G436" s="94" t="s">
        <v>2311</v>
      </c>
    </row>
    <row r="437" spans="1:7" ht="48.6" customHeight="1">
      <c r="A437" s="94" t="s">
        <v>307</v>
      </c>
      <c r="B437" s="94">
        <v>28</v>
      </c>
      <c r="C437" s="96" t="s">
        <v>1477</v>
      </c>
      <c r="D437" s="94" t="s">
        <v>1445</v>
      </c>
      <c r="E437" s="94" t="s">
        <v>1478</v>
      </c>
      <c r="F437" s="94" t="s">
        <v>2386</v>
      </c>
      <c r="G437" s="94" t="s">
        <v>2309</v>
      </c>
    </row>
    <row r="438" spans="1:7" ht="48.6" customHeight="1">
      <c r="A438" s="94" t="s">
        <v>307</v>
      </c>
      <c r="B438" s="94">
        <v>29</v>
      </c>
      <c r="C438" s="96" t="s">
        <v>1479</v>
      </c>
      <c r="D438" s="94" t="s">
        <v>1442</v>
      </c>
      <c r="E438" s="94" t="s">
        <v>1480</v>
      </c>
      <c r="F438" s="94" t="s">
        <v>2453</v>
      </c>
      <c r="G438" s="94" t="s">
        <v>2310</v>
      </c>
    </row>
    <row r="439" spans="1:7" ht="48.6" customHeight="1">
      <c r="A439" s="94" t="s">
        <v>307</v>
      </c>
      <c r="B439" s="94">
        <v>30</v>
      </c>
      <c r="C439" s="96" t="s">
        <v>1481</v>
      </c>
      <c r="D439" s="94" t="s">
        <v>1482</v>
      </c>
      <c r="E439" s="94" t="s">
        <v>1483</v>
      </c>
      <c r="F439" s="94" t="s">
        <v>2413</v>
      </c>
      <c r="G439" s="94" t="s">
        <v>2313</v>
      </c>
    </row>
    <row r="440" spans="1:7" ht="48.6" customHeight="1">
      <c r="A440" s="94" t="s">
        <v>307</v>
      </c>
      <c r="B440" s="94">
        <v>31</v>
      </c>
      <c r="C440" s="96" t="s">
        <v>1484</v>
      </c>
      <c r="D440" s="94" t="s">
        <v>1471</v>
      </c>
      <c r="E440" s="94" t="s">
        <v>1485</v>
      </c>
      <c r="F440" s="94" t="s">
        <v>2406</v>
      </c>
      <c r="G440" s="94" t="s">
        <v>2314</v>
      </c>
    </row>
    <row r="441" spans="1:7" ht="48.6" customHeight="1">
      <c r="A441" s="94" t="s">
        <v>307</v>
      </c>
      <c r="B441" s="94">
        <v>32</v>
      </c>
      <c r="C441" s="96" t="s">
        <v>1486</v>
      </c>
      <c r="D441" s="94" t="s">
        <v>1464</v>
      </c>
      <c r="E441" s="94" t="s">
        <v>1487</v>
      </c>
      <c r="F441" s="94" t="s">
        <v>2430</v>
      </c>
      <c r="G441" s="94" t="s">
        <v>2315</v>
      </c>
    </row>
    <row r="442" spans="1:7" ht="48.6" customHeight="1">
      <c r="A442" s="94" t="s">
        <v>307</v>
      </c>
      <c r="B442" s="94">
        <v>33</v>
      </c>
      <c r="C442" s="96" t="s">
        <v>1488</v>
      </c>
      <c r="D442" s="94" t="s">
        <v>1467</v>
      </c>
      <c r="E442" s="94" t="s">
        <v>1489</v>
      </c>
      <c r="F442" s="94" t="s">
        <v>2400</v>
      </c>
      <c r="G442" s="94" t="s">
        <v>2348</v>
      </c>
    </row>
    <row r="443" spans="1:7" ht="48.6" customHeight="1">
      <c r="A443" s="94" t="s">
        <v>307</v>
      </c>
      <c r="B443" s="94">
        <v>34</v>
      </c>
      <c r="C443" s="96" t="s">
        <v>1490</v>
      </c>
      <c r="D443" s="94" t="s">
        <v>1491</v>
      </c>
      <c r="E443" s="94" t="s">
        <v>1492</v>
      </c>
      <c r="F443" s="94" t="s">
        <v>2407</v>
      </c>
      <c r="G443" s="94" t="s">
        <v>2316</v>
      </c>
    </row>
    <row r="444" spans="1:7" ht="48.6" customHeight="1">
      <c r="A444" s="94" t="s">
        <v>307</v>
      </c>
      <c r="B444" s="94">
        <v>35</v>
      </c>
      <c r="C444" s="96" t="s">
        <v>1493</v>
      </c>
      <c r="D444" s="94" t="s">
        <v>1494</v>
      </c>
      <c r="E444" s="94" t="s">
        <v>1495</v>
      </c>
      <c r="F444" s="94" t="s">
        <v>2463</v>
      </c>
      <c r="G444" s="94" t="s">
        <v>2348</v>
      </c>
    </row>
    <row r="445" spans="1:7" ht="48.6" customHeight="1">
      <c r="A445" s="94" t="s">
        <v>224</v>
      </c>
      <c r="B445" s="94">
        <v>37</v>
      </c>
      <c r="C445" s="96" t="s">
        <v>1496</v>
      </c>
      <c r="D445" s="94" t="s">
        <v>1497</v>
      </c>
      <c r="E445" s="94" t="s">
        <v>1498</v>
      </c>
      <c r="F445" s="94" t="s">
        <v>2410</v>
      </c>
      <c r="G445" s="94" t="s">
        <v>273</v>
      </c>
    </row>
    <row r="446" spans="1:7" ht="48.6" customHeight="1">
      <c r="A446" s="94" t="s">
        <v>224</v>
      </c>
      <c r="B446" s="94">
        <v>38</v>
      </c>
      <c r="C446" s="96" t="s">
        <v>1499</v>
      </c>
      <c r="D446" s="94" t="s">
        <v>1500</v>
      </c>
      <c r="E446" s="94" t="s">
        <v>1501</v>
      </c>
      <c r="F446" s="94" t="s">
        <v>2428</v>
      </c>
      <c r="G446" s="94" t="s">
        <v>269</v>
      </c>
    </row>
    <row r="447" spans="1:7" ht="48.6" customHeight="1">
      <c r="A447" s="94" t="s">
        <v>224</v>
      </c>
      <c r="B447" s="94">
        <v>39</v>
      </c>
      <c r="C447" s="96" t="s">
        <v>1502</v>
      </c>
      <c r="D447" s="94" t="s">
        <v>245</v>
      </c>
      <c r="E447" s="94" t="s">
        <v>1503</v>
      </c>
      <c r="F447" s="94" t="s">
        <v>2410</v>
      </c>
      <c r="G447" s="94" t="s">
        <v>269</v>
      </c>
    </row>
    <row r="448" spans="1:7" ht="48.6" customHeight="1">
      <c r="A448" s="94" t="s">
        <v>224</v>
      </c>
      <c r="B448" s="94">
        <v>40</v>
      </c>
      <c r="C448" s="96" t="s">
        <v>1504</v>
      </c>
      <c r="D448" s="94" t="s">
        <v>1505</v>
      </c>
      <c r="E448" s="94" t="s">
        <v>1506</v>
      </c>
      <c r="F448" s="94" t="s">
        <v>2385</v>
      </c>
      <c r="G448" s="94" t="s">
        <v>270</v>
      </c>
    </row>
    <row r="449" spans="1:7" ht="48.6" customHeight="1">
      <c r="A449" s="94" t="s">
        <v>224</v>
      </c>
      <c r="B449" s="94">
        <v>42</v>
      </c>
      <c r="C449" s="96" t="s">
        <v>1508</v>
      </c>
      <c r="D449" s="94" t="s">
        <v>247</v>
      </c>
      <c r="E449" s="94" t="s">
        <v>1509</v>
      </c>
      <c r="F449" s="94" t="s">
        <v>2519</v>
      </c>
      <c r="G449" s="94" t="s">
        <v>2348</v>
      </c>
    </row>
    <row r="450" spans="1:7" ht="48.6" customHeight="1">
      <c r="A450" s="94" t="s">
        <v>224</v>
      </c>
      <c r="B450" s="94">
        <v>44</v>
      </c>
      <c r="C450" s="96" t="s">
        <v>1510</v>
      </c>
      <c r="D450" s="94" t="s">
        <v>241</v>
      </c>
      <c r="E450" s="94" t="s">
        <v>1511</v>
      </c>
      <c r="F450" s="94" t="s">
        <v>2483</v>
      </c>
      <c r="G450" s="94" t="s">
        <v>210</v>
      </c>
    </row>
    <row r="451" spans="1:7" ht="48.6" customHeight="1">
      <c r="A451" s="94" t="s">
        <v>224</v>
      </c>
      <c r="B451" s="94">
        <v>45</v>
      </c>
      <c r="C451" s="96" t="s">
        <v>1512</v>
      </c>
      <c r="D451" s="94" t="s">
        <v>241</v>
      </c>
      <c r="E451" s="94" t="s">
        <v>242</v>
      </c>
      <c r="F451" s="94" t="s">
        <v>2430</v>
      </c>
      <c r="G451" s="94" t="s">
        <v>2317</v>
      </c>
    </row>
    <row r="452" spans="1:7" ht="48.6" customHeight="1">
      <c r="A452" s="94" t="s">
        <v>224</v>
      </c>
      <c r="B452" s="94">
        <v>46</v>
      </c>
      <c r="C452" s="96" t="s">
        <v>1513</v>
      </c>
      <c r="D452" s="94" t="s">
        <v>241</v>
      </c>
      <c r="E452" s="94" t="s">
        <v>246</v>
      </c>
      <c r="F452" s="94" t="s">
        <v>2414</v>
      </c>
      <c r="G452" s="94" t="s">
        <v>2318</v>
      </c>
    </row>
    <row r="453" spans="1:7" ht="48.6" customHeight="1">
      <c r="A453" s="94" t="s">
        <v>224</v>
      </c>
      <c r="B453" s="94">
        <v>47</v>
      </c>
      <c r="C453" s="96" t="s">
        <v>1514</v>
      </c>
      <c r="D453" s="94" t="s">
        <v>1515</v>
      </c>
      <c r="E453" s="94" t="s">
        <v>1516</v>
      </c>
      <c r="F453" s="94" t="s">
        <v>2455</v>
      </c>
      <c r="G453" s="94" t="s">
        <v>269</v>
      </c>
    </row>
    <row r="454" spans="1:7" ht="48.6" customHeight="1">
      <c r="A454" s="94" t="s">
        <v>224</v>
      </c>
      <c r="B454" s="94">
        <v>48</v>
      </c>
      <c r="C454" s="96" t="s">
        <v>1517</v>
      </c>
      <c r="D454" s="94" t="s">
        <v>247</v>
      </c>
      <c r="E454" s="94" t="s">
        <v>1518</v>
      </c>
      <c r="F454" s="94" t="s">
        <v>2430</v>
      </c>
      <c r="G454" s="94" t="s">
        <v>2319</v>
      </c>
    </row>
    <row r="455" spans="1:7" ht="48.6" customHeight="1">
      <c r="A455" s="94" t="s">
        <v>224</v>
      </c>
      <c r="B455" s="94">
        <v>50</v>
      </c>
      <c r="C455" s="96" t="s">
        <v>1519</v>
      </c>
      <c r="D455" s="94" t="s">
        <v>1520</v>
      </c>
      <c r="E455" s="94" t="s">
        <v>1521</v>
      </c>
      <c r="F455" s="94" t="s">
        <v>2436</v>
      </c>
      <c r="G455" s="94" t="s">
        <v>268</v>
      </c>
    </row>
    <row r="456" spans="1:7" ht="48.6" customHeight="1">
      <c r="A456" s="94" t="s">
        <v>224</v>
      </c>
      <c r="B456" s="94">
        <v>51</v>
      </c>
      <c r="C456" s="96" t="s">
        <v>1517</v>
      </c>
      <c r="D456" s="94" t="s">
        <v>247</v>
      </c>
      <c r="E456" s="94" t="s">
        <v>1522</v>
      </c>
      <c r="F456" s="94" t="s">
        <v>2406</v>
      </c>
      <c r="G456" s="94" t="s">
        <v>2319</v>
      </c>
    </row>
    <row r="457" spans="1:7" ht="48.6" customHeight="1">
      <c r="A457" s="94" t="s">
        <v>224</v>
      </c>
      <c r="B457" s="94">
        <v>52</v>
      </c>
      <c r="C457" s="96" t="s">
        <v>1523</v>
      </c>
      <c r="D457" s="94" t="s">
        <v>1524</v>
      </c>
      <c r="E457" s="94" t="s">
        <v>1525</v>
      </c>
      <c r="F457" s="94" t="s">
        <v>2527</v>
      </c>
      <c r="G457" s="94" t="s">
        <v>2320</v>
      </c>
    </row>
    <row r="458" spans="1:7" ht="48.6" customHeight="1">
      <c r="A458" s="94" t="s">
        <v>224</v>
      </c>
      <c r="B458" s="94">
        <v>53</v>
      </c>
      <c r="C458" s="96" t="s">
        <v>1526</v>
      </c>
      <c r="D458" s="94" t="s">
        <v>1500</v>
      </c>
      <c r="E458" s="94" t="s">
        <v>1527</v>
      </c>
      <c r="F458" s="94" t="s">
        <v>2483</v>
      </c>
      <c r="G458" s="94" t="s">
        <v>210</v>
      </c>
    </row>
    <row r="459" spans="1:7" ht="48.6" customHeight="1">
      <c r="A459" s="94" t="s">
        <v>224</v>
      </c>
      <c r="B459" s="94">
        <v>54</v>
      </c>
      <c r="C459" s="96" t="s">
        <v>1528</v>
      </c>
      <c r="D459" s="94" t="s">
        <v>248</v>
      </c>
      <c r="E459" s="94" t="s">
        <v>1529</v>
      </c>
      <c r="F459" s="94" t="s">
        <v>2402</v>
      </c>
      <c r="G459" s="94" t="s">
        <v>268</v>
      </c>
    </row>
    <row r="460" spans="1:7" ht="48.6" customHeight="1">
      <c r="A460" s="94" t="s">
        <v>224</v>
      </c>
      <c r="B460" s="94">
        <v>57</v>
      </c>
      <c r="C460" s="96" t="s">
        <v>1530</v>
      </c>
      <c r="D460" s="94" t="s">
        <v>247</v>
      </c>
      <c r="E460" s="94" t="s">
        <v>1531</v>
      </c>
      <c r="F460" s="94" t="s">
        <v>2528</v>
      </c>
      <c r="G460" s="94" t="s">
        <v>270</v>
      </c>
    </row>
    <row r="461" spans="1:7" ht="48.6" customHeight="1">
      <c r="A461" s="94" t="s">
        <v>224</v>
      </c>
      <c r="B461" s="94">
        <v>58</v>
      </c>
      <c r="C461" s="96" t="s">
        <v>1532</v>
      </c>
      <c r="D461" s="94" t="s">
        <v>1533</v>
      </c>
      <c r="E461" s="94" t="s">
        <v>1534</v>
      </c>
      <c r="F461" s="94" t="s">
        <v>2410</v>
      </c>
      <c r="G461" s="94" t="s">
        <v>269</v>
      </c>
    </row>
    <row r="462" spans="1:7" ht="48.6" customHeight="1">
      <c r="A462" s="94" t="s">
        <v>224</v>
      </c>
      <c r="B462" s="94">
        <v>59</v>
      </c>
      <c r="C462" s="96" t="s">
        <v>1535</v>
      </c>
      <c r="D462" s="94" t="s">
        <v>1536</v>
      </c>
      <c r="E462" s="94" t="s">
        <v>1537</v>
      </c>
      <c r="F462" s="94" t="s">
        <v>2453</v>
      </c>
      <c r="G462" s="94" t="s">
        <v>269</v>
      </c>
    </row>
    <row r="463" spans="1:7" ht="48.6" customHeight="1">
      <c r="A463" s="94" t="s">
        <v>224</v>
      </c>
      <c r="B463" s="94">
        <v>60</v>
      </c>
      <c r="C463" s="96" t="s">
        <v>1538</v>
      </c>
      <c r="D463" s="94" t="s">
        <v>249</v>
      </c>
      <c r="E463" s="94" t="s">
        <v>250</v>
      </c>
      <c r="F463" s="94" t="s">
        <v>2529</v>
      </c>
      <c r="G463" s="94" t="s">
        <v>274</v>
      </c>
    </row>
    <row r="464" spans="1:7" ht="48.6" customHeight="1">
      <c r="A464" s="94" t="s">
        <v>224</v>
      </c>
      <c r="B464" s="94">
        <v>62</v>
      </c>
      <c r="C464" s="96" t="s">
        <v>1539</v>
      </c>
      <c r="D464" s="94" t="s">
        <v>243</v>
      </c>
      <c r="E464" s="94" t="s">
        <v>244</v>
      </c>
      <c r="F464" s="94" t="s">
        <v>2530</v>
      </c>
      <c r="G464" s="94" t="s">
        <v>201</v>
      </c>
    </row>
    <row r="465" spans="1:7" ht="48.6" customHeight="1">
      <c r="A465" s="94" t="s">
        <v>224</v>
      </c>
      <c r="B465" s="94">
        <v>64</v>
      </c>
      <c r="C465" s="96" t="s">
        <v>1540</v>
      </c>
      <c r="D465" s="94" t="s">
        <v>1541</v>
      </c>
      <c r="E465" s="94" t="s">
        <v>1542</v>
      </c>
      <c r="F465" s="94" t="s">
        <v>2611</v>
      </c>
      <c r="G465" s="94" t="s">
        <v>210</v>
      </c>
    </row>
    <row r="466" spans="1:7" ht="48.6" customHeight="1">
      <c r="A466" s="94" t="s">
        <v>224</v>
      </c>
      <c r="B466" s="94">
        <v>65</v>
      </c>
      <c r="C466" s="96" t="s">
        <v>1543</v>
      </c>
      <c r="D466" s="94" t="s">
        <v>253</v>
      </c>
      <c r="E466" s="94" t="s">
        <v>254</v>
      </c>
      <c r="F466" s="94" t="s">
        <v>2481</v>
      </c>
      <c r="G466" s="94" t="s">
        <v>271</v>
      </c>
    </row>
    <row r="467" spans="1:7" ht="48.6" customHeight="1">
      <c r="A467" s="94" t="s">
        <v>224</v>
      </c>
      <c r="B467" s="94">
        <v>66</v>
      </c>
      <c r="C467" s="96" t="s">
        <v>1544</v>
      </c>
      <c r="D467" s="94" t="s">
        <v>252</v>
      </c>
      <c r="E467" s="94" t="s">
        <v>1545</v>
      </c>
      <c r="F467" s="94" t="s">
        <v>2523</v>
      </c>
      <c r="G467" s="94" t="s">
        <v>270</v>
      </c>
    </row>
    <row r="468" spans="1:7" ht="48.6" customHeight="1">
      <c r="A468" s="94" t="s">
        <v>224</v>
      </c>
      <c r="B468" s="94">
        <v>67</v>
      </c>
      <c r="C468" s="96" t="s">
        <v>1546</v>
      </c>
      <c r="D468" s="94" t="s">
        <v>252</v>
      </c>
      <c r="E468" s="94" t="s">
        <v>1547</v>
      </c>
      <c r="F468" s="94" t="s">
        <v>2531</v>
      </c>
      <c r="G468" s="94" t="s">
        <v>270</v>
      </c>
    </row>
    <row r="469" spans="1:7" ht="48.6" customHeight="1">
      <c r="A469" s="94" t="s">
        <v>224</v>
      </c>
      <c r="B469" s="94">
        <v>68</v>
      </c>
      <c r="C469" s="96" t="s">
        <v>1548</v>
      </c>
      <c r="D469" s="94" t="s">
        <v>1549</v>
      </c>
      <c r="E469" s="94" t="s">
        <v>1550</v>
      </c>
      <c r="F469" s="94" t="s">
        <v>2531</v>
      </c>
      <c r="G469" s="94" t="s">
        <v>270</v>
      </c>
    </row>
    <row r="470" spans="1:7" ht="48.6" customHeight="1">
      <c r="A470" s="94" t="s">
        <v>224</v>
      </c>
      <c r="B470" s="94">
        <v>69</v>
      </c>
      <c r="C470" s="96" t="s">
        <v>1551</v>
      </c>
      <c r="D470" s="94" t="s">
        <v>1552</v>
      </c>
      <c r="E470" s="94" t="s">
        <v>1553</v>
      </c>
      <c r="F470" s="94" t="s">
        <v>2530</v>
      </c>
      <c r="G470" s="94" t="s">
        <v>270</v>
      </c>
    </row>
    <row r="471" spans="1:7" ht="48.6" customHeight="1">
      <c r="A471" s="94" t="s">
        <v>224</v>
      </c>
      <c r="B471" s="94">
        <v>70</v>
      </c>
      <c r="C471" s="96" t="s">
        <v>1554</v>
      </c>
      <c r="D471" s="94" t="s">
        <v>1555</v>
      </c>
      <c r="E471" s="94" t="s">
        <v>1556</v>
      </c>
      <c r="F471" s="94" t="s">
        <v>2417</v>
      </c>
      <c r="G471" s="94" t="s">
        <v>271</v>
      </c>
    </row>
    <row r="472" spans="1:7" ht="48.6" customHeight="1">
      <c r="A472" s="94" t="s">
        <v>224</v>
      </c>
      <c r="B472" s="94">
        <v>71</v>
      </c>
      <c r="C472" s="96" t="s">
        <v>1557</v>
      </c>
      <c r="D472" s="94" t="s">
        <v>1421</v>
      </c>
      <c r="E472" s="94" t="s">
        <v>1558</v>
      </c>
      <c r="F472" s="94" t="s">
        <v>2433</v>
      </c>
      <c r="G472" s="94" t="s">
        <v>2282</v>
      </c>
    </row>
    <row r="473" spans="1:7" ht="48.6" customHeight="1">
      <c r="A473" s="94" t="s">
        <v>224</v>
      </c>
      <c r="B473" s="94">
        <v>72</v>
      </c>
      <c r="C473" s="96" t="s">
        <v>1559</v>
      </c>
      <c r="D473" s="94" t="s">
        <v>255</v>
      </c>
      <c r="E473" s="94" t="s">
        <v>1560</v>
      </c>
      <c r="F473" s="94" t="s">
        <v>2512</v>
      </c>
      <c r="G473" s="94" t="s">
        <v>2348</v>
      </c>
    </row>
    <row r="474" spans="1:7" ht="48.6" customHeight="1">
      <c r="A474" s="94" t="s">
        <v>224</v>
      </c>
      <c r="B474" s="94">
        <v>73</v>
      </c>
      <c r="C474" s="96" t="s">
        <v>1561</v>
      </c>
      <c r="D474" s="94" t="s">
        <v>255</v>
      </c>
      <c r="E474" s="94" t="s">
        <v>1560</v>
      </c>
      <c r="F474" s="94" t="s">
        <v>2512</v>
      </c>
      <c r="G474" s="94" t="s">
        <v>2348</v>
      </c>
    </row>
    <row r="475" spans="1:7" ht="48.6" customHeight="1">
      <c r="A475" s="94" t="s">
        <v>224</v>
      </c>
      <c r="B475" s="94">
        <v>75</v>
      </c>
      <c r="C475" s="96" t="s">
        <v>1562</v>
      </c>
      <c r="D475" s="94" t="s">
        <v>1507</v>
      </c>
      <c r="E475" s="94" t="s">
        <v>1563</v>
      </c>
      <c r="F475" s="94" t="s">
        <v>2532</v>
      </c>
      <c r="G475" s="94" t="s">
        <v>269</v>
      </c>
    </row>
    <row r="476" spans="1:7" ht="48.6" customHeight="1">
      <c r="A476" s="94" t="s">
        <v>224</v>
      </c>
      <c r="B476" s="94">
        <v>76</v>
      </c>
      <c r="C476" s="96" t="s">
        <v>1564</v>
      </c>
      <c r="D476" s="94" t="s">
        <v>1565</v>
      </c>
      <c r="E476" s="94" t="s">
        <v>1566</v>
      </c>
      <c r="F476" s="94" t="s">
        <v>2521</v>
      </c>
      <c r="G476" s="94" t="s">
        <v>270</v>
      </c>
    </row>
    <row r="477" spans="1:7" ht="48.6" customHeight="1">
      <c r="A477" s="94" t="s">
        <v>224</v>
      </c>
      <c r="B477" s="94">
        <v>78</v>
      </c>
      <c r="C477" s="96" t="s">
        <v>1567</v>
      </c>
      <c r="D477" s="94" t="s">
        <v>1568</v>
      </c>
      <c r="E477" s="94" t="s">
        <v>251</v>
      </c>
      <c r="F477" s="94" t="s">
        <v>2416</v>
      </c>
      <c r="G477" s="94" t="s">
        <v>2348</v>
      </c>
    </row>
    <row r="478" spans="1:7" ht="48.6" customHeight="1">
      <c r="A478" s="94" t="s">
        <v>224</v>
      </c>
      <c r="B478" s="94">
        <v>79</v>
      </c>
      <c r="C478" s="96" t="s">
        <v>1569</v>
      </c>
      <c r="D478" s="94" t="s">
        <v>1568</v>
      </c>
      <c r="E478" s="94" t="s">
        <v>251</v>
      </c>
      <c r="F478" s="94" t="s">
        <v>2438</v>
      </c>
      <c r="G478" s="94" t="s">
        <v>271</v>
      </c>
    </row>
    <row r="479" spans="1:7" ht="48.6" customHeight="1">
      <c r="A479" s="94" t="s">
        <v>224</v>
      </c>
      <c r="B479" s="94">
        <v>80</v>
      </c>
      <c r="C479" s="96" t="s">
        <v>1570</v>
      </c>
      <c r="D479" s="94" t="s">
        <v>1568</v>
      </c>
      <c r="E479" s="94" t="s">
        <v>251</v>
      </c>
      <c r="F479" s="94" t="s">
        <v>2512</v>
      </c>
      <c r="G479" s="94" t="s">
        <v>2348</v>
      </c>
    </row>
    <row r="480" spans="1:7" ht="48.6" customHeight="1">
      <c r="A480" s="94" t="s">
        <v>224</v>
      </c>
      <c r="B480" s="94">
        <v>82</v>
      </c>
      <c r="C480" s="96" t="s">
        <v>1571</v>
      </c>
      <c r="D480" s="94" t="s">
        <v>256</v>
      </c>
      <c r="E480" s="94" t="s">
        <v>1572</v>
      </c>
      <c r="F480" s="94" t="s">
        <v>2401</v>
      </c>
      <c r="G480" s="94" t="s">
        <v>2348</v>
      </c>
    </row>
    <row r="481" spans="1:7" ht="48.6" customHeight="1">
      <c r="A481" s="94" t="s">
        <v>224</v>
      </c>
      <c r="B481" s="94">
        <v>83</v>
      </c>
      <c r="C481" s="96" t="s">
        <v>1573</v>
      </c>
      <c r="D481" s="94" t="s">
        <v>1497</v>
      </c>
      <c r="E481" s="94" t="s">
        <v>1574</v>
      </c>
      <c r="F481" s="94" t="s">
        <v>2427</v>
      </c>
      <c r="G481" s="94" t="s">
        <v>2348</v>
      </c>
    </row>
    <row r="482" spans="1:7" ht="48.6" customHeight="1">
      <c r="A482" s="94" t="s">
        <v>308</v>
      </c>
      <c r="B482" s="94">
        <v>86</v>
      </c>
      <c r="C482" s="96" t="s">
        <v>1575</v>
      </c>
      <c r="D482" s="94" t="s">
        <v>1576</v>
      </c>
      <c r="E482" s="94" t="s">
        <v>1577</v>
      </c>
      <c r="F482" s="94" t="s">
        <v>2531</v>
      </c>
      <c r="G482" s="94" t="s">
        <v>2290</v>
      </c>
    </row>
    <row r="483" spans="1:7" ht="48.6" customHeight="1">
      <c r="A483" s="94" t="s">
        <v>308</v>
      </c>
      <c r="B483" s="94">
        <v>88</v>
      </c>
      <c r="C483" s="96" t="s">
        <v>1578</v>
      </c>
      <c r="D483" s="94" t="s">
        <v>1579</v>
      </c>
      <c r="E483" s="94" t="s">
        <v>1580</v>
      </c>
      <c r="F483" s="94" t="s">
        <v>2437</v>
      </c>
      <c r="G483" s="94" t="s">
        <v>2293</v>
      </c>
    </row>
    <row r="484" spans="1:7" ht="48.6" customHeight="1">
      <c r="A484" s="94" t="s">
        <v>308</v>
      </c>
      <c r="B484" s="94">
        <v>89</v>
      </c>
      <c r="C484" s="96" t="s">
        <v>1581</v>
      </c>
      <c r="D484" s="94" t="s">
        <v>1582</v>
      </c>
      <c r="E484" s="94" t="s">
        <v>1583</v>
      </c>
      <c r="F484" s="94" t="s">
        <v>2387</v>
      </c>
      <c r="G484" s="94" t="s">
        <v>2290</v>
      </c>
    </row>
    <row r="485" spans="1:7" ht="48.6" customHeight="1">
      <c r="A485" s="94" t="s">
        <v>225</v>
      </c>
      <c r="B485" s="94">
        <v>1</v>
      </c>
      <c r="C485" s="96" t="s">
        <v>1584</v>
      </c>
      <c r="D485" s="94" t="s">
        <v>1585</v>
      </c>
      <c r="E485" s="94" t="s">
        <v>1586</v>
      </c>
      <c r="F485" s="94" t="s">
        <v>2533</v>
      </c>
      <c r="G485" s="94" t="s">
        <v>2348</v>
      </c>
    </row>
    <row r="486" spans="1:7" ht="48.6" customHeight="1">
      <c r="A486" s="94" t="s">
        <v>225</v>
      </c>
      <c r="B486" s="94">
        <v>2</v>
      </c>
      <c r="C486" s="96" t="s">
        <v>1587</v>
      </c>
      <c r="D486" s="94" t="s">
        <v>1588</v>
      </c>
      <c r="E486" s="94" t="s">
        <v>1589</v>
      </c>
      <c r="F486" s="94" t="s">
        <v>2534</v>
      </c>
      <c r="G486" s="94" t="s">
        <v>276</v>
      </c>
    </row>
    <row r="487" spans="1:7" ht="48.6" customHeight="1">
      <c r="A487" s="94" t="s">
        <v>225</v>
      </c>
      <c r="B487" s="94">
        <v>3</v>
      </c>
      <c r="C487" s="96" t="s">
        <v>1590</v>
      </c>
      <c r="D487" s="94" t="s">
        <v>1591</v>
      </c>
      <c r="E487" s="94" t="s">
        <v>1592</v>
      </c>
      <c r="F487" s="94" t="s">
        <v>2401</v>
      </c>
      <c r="G487" s="94" t="s">
        <v>2348</v>
      </c>
    </row>
    <row r="488" spans="1:7" ht="48.6" customHeight="1">
      <c r="A488" s="94" t="s">
        <v>225</v>
      </c>
      <c r="B488" s="94">
        <v>4</v>
      </c>
      <c r="C488" s="96" t="s">
        <v>1593</v>
      </c>
      <c r="D488" s="94" t="s">
        <v>1594</v>
      </c>
      <c r="E488" s="94" t="s">
        <v>1595</v>
      </c>
      <c r="F488" s="94" t="s">
        <v>2388</v>
      </c>
      <c r="G488" s="94" t="s">
        <v>270</v>
      </c>
    </row>
    <row r="489" spans="1:7" ht="48.6" customHeight="1">
      <c r="A489" s="94" t="s">
        <v>225</v>
      </c>
      <c r="B489" s="94">
        <v>5</v>
      </c>
      <c r="C489" s="96" t="s">
        <v>1596</v>
      </c>
      <c r="D489" s="94" t="s">
        <v>1597</v>
      </c>
      <c r="E489" s="94" t="s">
        <v>1598</v>
      </c>
      <c r="F489" s="94" t="s">
        <v>2535</v>
      </c>
      <c r="G489" s="94" t="s">
        <v>270</v>
      </c>
    </row>
    <row r="490" spans="1:7" ht="48.6" customHeight="1">
      <c r="A490" s="94" t="s">
        <v>225</v>
      </c>
      <c r="B490" s="94">
        <v>6</v>
      </c>
      <c r="C490" s="96" t="s">
        <v>1599</v>
      </c>
      <c r="D490" s="94" t="s">
        <v>265</v>
      </c>
      <c r="E490" s="94" t="s">
        <v>1600</v>
      </c>
      <c r="F490" s="94" t="s">
        <v>2470</v>
      </c>
      <c r="G490" s="94" t="s">
        <v>2348</v>
      </c>
    </row>
    <row r="491" spans="1:7" ht="48.6" customHeight="1">
      <c r="A491" s="94" t="s">
        <v>225</v>
      </c>
      <c r="B491" s="94">
        <v>9</v>
      </c>
      <c r="C491" s="96" t="s">
        <v>1601</v>
      </c>
      <c r="D491" s="94" t="s">
        <v>1602</v>
      </c>
      <c r="E491" s="94" t="s">
        <v>1603</v>
      </c>
      <c r="F491" s="94" t="s">
        <v>2410</v>
      </c>
      <c r="G491" s="94" t="s">
        <v>270</v>
      </c>
    </row>
    <row r="492" spans="1:7" ht="48.6" customHeight="1">
      <c r="A492" s="94" t="s">
        <v>225</v>
      </c>
      <c r="B492" s="94">
        <v>10</v>
      </c>
      <c r="C492" s="96" t="s">
        <v>342</v>
      </c>
      <c r="D492" s="94" t="s">
        <v>1604</v>
      </c>
      <c r="E492" s="94" t="s">
        <v>1605</v>
      </c>
      <c r="F492" s="94" t="s">
        <v>2414</v>
      </c>
      <c r="G492" s="94" t="s">
        <v>273</v>
      </c>
    </row>
    <row r="493" spans="1:7" ht="48.6" customHeight="1">
      <c r="A493" s="94" t="s">
        <v>225</v>
      </c>
      <c r="B493" s="94">
        <v>11</v>
      </c>
      <c r="C493" s="96" t="s">
        <v>1606</v>
      </c>
      <c r="D493" s="94" t="s">
        <v>1607</v>
      </c>
      <c r="E493" s="94" t="s">
        <v>1608</v>
      </c>
      <c r="F493" s="94" t="s">
        <v>2536</v>
      </c>
      <c r="G493" s="94" t="s">
        <v>273</v>
      </c>
    </row>
    <row r="494" spans="1:7" ht="48.6" customHeight="1">
      <c r="A494" s="94" t="s">
        <v>225</v>
      </c>
      <c r="B494" s="94">
        <v>12</v>
      </c>
      <c r="C494" s="96" t="s">
        <v>1609</v>
      </c>
      <c r="D494" s="94" t="s">
        <v>1610</v>
      </c>
      <c r="E494" s="94" t="s">
        <v>1611</v>
      </c>
      <c r="F494" s="94" t="s">
        <v>2430</v>
      </c>
      <c r="G494" s="94" t="s">
        <v>271</v>
      </c>
    </row>
    <row r="495" spans="1:7" ht="48.6" customHeight="1">
      <c r="A495" s="94" t="s">
        <v>225</v>
      </c>
      <c r="B495" s="94">
        <v>13</v>
      </c>
      <c r="C495" s="96" t="s">
        <v>1612</v>
      </c>
      <c r="D495" s="94" t="s">
        <v>1613</v>
      </c>
      <c r="E495" s="94" t="s">
        <v>264</v>
      </c>
      <c r="F495" s="94" t="s">
        <v>2486</v>
      </c>
      <c r="G495" s="94" t="s">
        <v>271</v>
      </c>
    </row>
    <row r="496" spans="1:7" ht="48.6" customHeight="1">
      <c r="A496" s="94" t="s">
        <v>225</v>
      </c>
      <c r="B496" s="94">
        <v>14</v>
      </c>
      <c r="C496" s="96" t="s">
        <v>1614</v>
      </c>
      <c r="D496" s="94" t="s">
        <v>1615</v>
      </c>
      <c r="E496" s="94" t="s">
        <v>1616</v>
      </c>
      <c r="F496" s="94" t="s">
        <v>2536</v>
      </c>
      <c r="G496" s="94" t="s">
        <v>275</v>
      </c>
    </row>
    <row r="497" spans="1:7" ht="48.6" customHeight="1">
      <c r="A497" s="94" t="s">
        <v>225</v>
      </c>
      <c r="B497" s="94">
        <v>15</v>
      </c>
      <c r="C497" s="96" t="s">
        <v>1617</v>
      </c>
      <c r="D497" s="94" t="s">
        <v>1618</v>
      </c>
      <c r="E497" s="94" t="s">
        <v>1619</v>
      </c>
      <c r="F497" s="94" t="s">
        <v>2441</v>
      </c>
      <c r="G497" s="94" t="s">
        <v>270</v>
      </c>
    </row>
    <row r="498" spans="1:7" ht="48.6" customHeight="1">
      <c r="A498" s="94" t="s">
        <v>225</v>
      </c>
      <c r="B498" s="94">
        <v>17</v>
      </c>
      <c r="C498" s="96" t="s">
        <v>1620</v>
      </c>
      <c r="D498" s="94" t="s">
        <v>1621</v>
      </c>
      <c r="E498" s="94" t="s">
        <v>1586</v>
      </c>
      <c r="F498" s="94" t="s">
        <v>2428</v>
      </c>
      <c r="G498" s="94" t="s">
        <v>273</v>
      </c>
    </row>
    <row r="499" spans="1:7" ht="48.6" customHeight="1">
      <c r="A499" s="94" t="s">
        <v>225</v>
      </c>
      <c r="B499" s="94">
        <v>18</v>
      </c>
      <c r="C499" s="96" t="s">
        <v>1622</v>
      </c>
      <c r="D499" s="94" t="s">
        <v>1623</v>
      </c>
      <c r="E499" s="94" t="s">
        <v>258</v>
      </c>
      <c r="F499" s="94" t="s">
        <v>2438</v>
      </c>
      <c r="G499" s="94" t="s">
        <v>271</v>
      </c>
    </row>
    <row r="500" spans="1:7" ht="48.6" customHeight="1">
      <c r="A500" s="94" t="s">
        <v>225</v>
      </c>
      <c r="B500" s="94">
        <v>19</v>
      </c>
      <c r="C500" s="96" t="s">
        <v>1624</v>
      </c>
      <c r="D500" s="94" t="s">
        <v>1591</v>
      </c>
      <c r="E500" s="94" t="s">
        <v>1625</v>
      </c>
      <c r="F500" s="94" t="s">
        <v>2537</v>
      </c>
      <c r="G500" s="94" t="s">
        <v>273</v>
      </c>
    </row>
    <row r="501" spans="1:7" ht="48.6" customHeight="1">
      <c r="A501" s="94" t="s">
        <v>225</v>
      </c>
      <c r="B501" s="94">
        <v>20</v>
      </c>
      <c r="C501" s="96" t="s">
        <v>1626</v>
      </c>
      <c r="D501" s="94" t="s">
        <v>1627</v>
      </c>
      <c r="E501" s="94" t="s">
        <v>1628</v>
      </c>
      <c r="F501" s="94" t="s">
        <v>2538</v>
      </c>
      <c r="G501" s="94" t="s">
        <v>270</v>
      </c>
    </row>
    <row r="502" spans="1:7" ht="48.6" customHeight="1">
      <c r="A502" s="94" t="s">
        <v>225</v>
      </c>
      <c r="B502" s="94">
        <v>21</v>
      </c>
      <c r="C502" s="96" t="s">
        <v>1629</v>
      </c>
      <c r="D502" s="94" t="s">
        <v>261</v>
      </c>
      <c r="E502" s="94" t="s">
        <v>1630</v>
      </c>
      <c r="F502" s="94" t="s">
        <v>2405</v>
      </c>
      <c r="G502" s="94" t="s">
        <v>270</v>
      </c>
    </row>
    <row r="503" spans="1:7" ht="48.6" customHeight="1">
      <c r="A503" s="94" t="s">
        <v>225</v>
      </c>
      <c r="B503" s="94">
        <v>22</v>
      </c>
      <c r="C503" s="96" t="s">
        <v>1631</v>
      </c>
      <c r="D503" s="94" t="s">
        <v>265</v>
      </c>
      <c r="E503" s="94" t="s">
        <v>1600</v>
      </c>
      <c r="F503" s="94" t="s">
        <v>2410</v>
      </c>
      <c r="G503" s="94" t="s">
        <v>273</v>
      </c>
    </row>
    <row r="504" spans="1:7" ht="48.6" customHeight="1">
      <c r="A504" s="94" t="s">
        <v>225</v>
      </c>
      <c r="B504" s="94">
        <v>23</v>
      </c>
      <c r="C504" s="96" t="s">
        <v>1632</v>
      </c>
      <c r="D504" s="94" t="s">
        <v>260</v>
      </c>
      <c r="E504" s="94" t="s">
        <v>1633</v>
      </c>
      <c r="F504" s="94" t="s">
        <v>2435</v>
      </c>
      <c r="G504" s="94" t="s">
        <v>276</v>
      </c>
    </row>
    <row r="505" spans="1:7" ht="48.6" customHeight="1">
      <c r="A505" s="94" t="s">
        <v>225</v>
      </c>
      <c r="B505" s="94">
        <v>24</v>
      </c>
      <c r="C505" s="96" t="s">
        <v>1634</v>
      </c>
      <c r="D505" s="94" t="s">
        <v>260</v>
      </c>
      <c r="E505" s="94" t="s">
        <v>1633</v>
      </c>
      <c r="F505" s="94" t="s">
        <v>2499</v>
      </c>
      <c r="G505" s="94" t="s">
        <v>270</v>
      </c>
    </row>
    <row r="506" spans="1:7" ht="48.6" customHeight="1">
      <c r="A506" s="94" t="s">
        <v>225</v>
      </c>
      <c r="B506" s="94">
        <v>26</v>
      </c>
      <c r="C506" s="96" t="s">
        <v>1635</v>
      </c>
      <c r="D506" s="94" t="s">
        <v>1602</v>
      </c>
      <c r="E506" s="94" t="s">
        <v>1636</v>
      </c>
      <c r="F506" s="94" t="s">
        <v>2539</v>
      </c>
      <c r="G506" s="94" t="s">
        <v>270</v>
      </c>
    </row>
    <row r="507" spans="1:7" ht="48.6" customHeight="1">
      <c r="A507" s="94" t="s">
        <v>225</v>
      </c>
      <c r="B507" s="94">
        <v>27</v>
      </c>
      <c r="C507" s="96" t="s">
        <v>1637</v>
      </c>
      <c r="D507" s="94" t="s">
        <v>1638</v>
      </c>
      <c r="E507" s="94" t="s">
        <v>1639</v>
      </c>
      <c r="F507" s="94" t="s">
        <v>2540</v>
      </c>
      <c r="G507" s="94" t="s">
        <v>2348</v>
      </c>
    </row>
    <row r="508" spans="1:7" ht="48.6" customHeight="1">
      <c r="A508" s="94" t="s">
        <v>225</v>
      </c>
      <c r="B508" s="94">
        <v>28</v>
      </c>
      <c r="C508" s="96" t="s">
        <v>1640</v>
      </c>
      <c r="D508" s="94" t="s">
        <v>1641</v>
      </c>
      <c r="E508" s="94" t="s">
        <v>1642</v>
      </c>
      <c r="F508" s="94" t="s">
        <v>2541</v>
      </c>
      <c r="G508" s="94" t="s">
        <v>270</v>
      </c>
    </row>
    <row r="509" spans="1:7" ht="48.6" customHeight="1">
      <c r="A509" s="94" t="s">
        <v>225</v>
      </c>
      <c r="B509" s="94">
        <v>29</v>
      </c>
      <c r="C509" s="96" t="s">
        <v>1643</v>
      </c>
      <c r="D509" s="94" t="s">
        <v>1644</v>
      </c>
      <c r="E509" s="94" t="s">
        <v>1645</v>
      </c>
      <c r="F509" s="94" t="s">
        <v>2412</v>
      </c>
      <c r="G509" s="94" t="s">
        <v>2348</v>
      </c>
    </row>
    <row r="510" spans="1:7" ht="48.6" customHeight="1">
      <c r="A510" s="94" t="s">
        <v>225</v>
      </c>
      <c r="B510" s="94">
        <v>30</v>
      </c>
      <c r="C510" s="96" t="s">
        <v>1646</v>
      </c>
      <c r="D510" s="94" t="s">
        <v>1647</v>
      </c>
      <c r="E510" s="94" t="s">
        <v>1648</v>
      </c>
      <c r="F510" s="94" t="s">
        <v>2419</v>
      </c>
      <c r="G510" s="94" t="s">
        <v>273</v>
      </c>
    </row>
    <row r="511" spans="1:7" ht="48.6" customHeight="1">
      <c r="A511" s="94" t="s">
        <v>225</v>
      </c>
      <c r="B511" s="94">
        <v>31</v>
      </c>
      <c r="C511" s="96" t="s">
        <v>1649</v>
      </c>
      <c r="D511" s="94" t="s">
        <v>1650</v>
      </c>
      <c r="E511" s="94" t="s">
        <v>1651</v>
      </c>
      <c r="F511" s="94" t="s">
        <v>2512</v>
      </c>
      <c r="G511" s="94" t="s">
        <v>273</v>
      </c>
    </row>
    <row r="512" spans="1:7" ht="48.6" customHeight="1">
      <c r="A512" s="94" t="s">
        <v>225</v>
      </c>
      <c r="B512" s="94">
        <v>32</v>
      </c>
      <c r="C512" s="96" t="s">
        <v>1652</v>
      </c>
      <c r="D512" s="94" t="s">
        <v>1653</v>
      </c>
      <c r="E512" s="94" t="s">
        <v>1654</v>
      </c>
      <c r="F512" s="94" t="s">
        <v>2542</v>
      </c>
      <c r="G512" s="94" t="s">
        <v>273</v>
      </c>
    </row>
    <row r="513" spans="1:7" ht="48.6" customHeight="1">
      <c r="A513" s="94" t="s">
        <v>225</v>
      </c>
      <c r="B513" s="94">
        <v>33</v>
      </c>
      <c r="C513" s="96" t="s">
        <v>1655</v>
      </c>
      <c r="D513" s="94" t="s">
        <v>1656</v>
      </c>
      <c r="E513" s="94" t="s">
        <v>1657</v>
      </c>
      <c r="F513" s="94" t="s">
        <v>2472</v>
      </c>
      <c r="G513" s="94" t="s">
        <v>273</v>
      </c>
    </row>
    <row r="514" spans="1:7" ht="48.6" customHeight="1">
      <c r="A514" s="94" t="s">
        <v>225</v>
      </c>
      <c r="B514" s="94">
        <v>34</v>
      </c>
      <c r="C514" s="96" t="s">
        <v>1658</v>
      </c>
      <c r="D514" s="94" t="s">
        <v>1659</v>
      </c>
      <c r="E514" s="94" t="s">
        <v>1660</v>
      </c>
      <c r="F514" s="94" t="s">
        <v>2403</v>
      </c>
      <c r="G514" s="94" t="s">
        <v>273</v>
      </c>
    </row>
    <row r="515" spans="1:7" ht="48.6" customHeight="1">
      <c r="A515" s="94" t="s">
        <v>225</v>
      </c>
      <c r="B515" s="94">
        <v>35</v>
      </c>
      <c r="C515" s="96" t="s">
        <v>1661</v>
      </c>
      <c r="D515" s="94" t="s">
        <v>1662</v>
      </c>
      <c r="E515" s="94" t="s">
        <v>2339</v>
      </c>
      <c r="F515" s="94" t="s">
        <v>2543</v>
      </c>
      <c r="G515" s="94" t="s">
        <v>273</v>
      </c>
    </row>
    <row r="516" spans="1:7" ht="48.6" customHeight="1">
      <c r="A516" s="94" t="s">
        <v>225</v>
      </c>
      <c r="B516" s="94">
        <v>36</v>
      </c>
      <c r="C516" s="96" t="s">
        <v>1663</v>
      </c>
      <c r="D516" s="94" t="s">
        <v>1664</v>
      </c>
      <c r="E516" s="94" t="s">
        <v>1665</v>
      </c>
      <c r="F516" s="94" t="s">
        <v>2544</v>
      </c>
      <c r="G516" s="94" t="s">
        <v>270</v>
      </c>
    </row>
    <row r="517" spans="1:7" ht="48.6" customHeight="1">
      <c r="A517" s="94" t="s">
        <v>225</v>
      </c>
      <c r="B517" s="94">
        <v>37</v>
      </c>
      <c r="C517" s="96" t="s">
        <v>1666</v>
      </c>
      <c r="D517" s="94" t="s">
        <v>2340</v>
      </c>
      <c r="E517" s="94" t="s">
        <v>1667</v>
      </c>
      <c r="F517" s="94" t="s">
        <v>2535</v>
      </c>
      <c r="G517" s="94" t="s">
        <v>270</v>
      </c>
    </row>
    <row r="518" spans="1:7" ht="48.6" customHeight="1">
      <c r="A518" s="94" t="s">
        <v>225</v>
      </c>
      <c r="B518" s="94">
        <v>38</v>
      </c>
      <c r="C518" s="96" t="s">
        <v>2341</v>
      </c>
      <c r="D518" s="94" t="s">
        <v>2342</v>
      </c>
      <c r="E518" s="94" t="s">
        <v>1668</v>
      </c>
      <c r="F518" s="94" t="s">
        <v>2545</v>
      </c>
      <c r="G518" s="94" t="s">
        <v>270</v>
      </c>
    </row>
    <row r="519" spans="1:7" ht="48.6" customHeight="1">
      <c r="A519" s="94" t="s">
        <v>225</v>
      </c>
      <c r="B519" s="94">
        <v>40</v>
      </c>
      <c r="C519" s="96" t="s">
        <v>1669</v>
      </c>
      <c r="D519" s="94" t="s">
        <v>1670</v>
      </c>
      <c r="E519" s="94" t="s">
        <v>1671</v>
      </c>
      <c r="F519" s="94" t="s">
        <v>2539</v>
      </c>
      <c r="G519" s="94" t="s">
        <v>270</v>
      </c>
    </row>
    <row r="520" spans="1:7" ht="48.6" customHeight="1">
      <c r="A520" s="94" t="s">
        <v>225</v>
      </c>
      <c r="B520" s="94">
        <v>42</v>
      </c>
      <c r="C520" s="96" t="s">
        <v>1672</v>
      </c>
      <c r="D520" s="94" t="s">
        <v>1673</v>
      </c>
      <c r="E520" s="94" t="s">
        <v>1674</v>
      </c>
      <c r="F520" s="94" t="s">
        <v>2546</v>
      </c>
      <c r="G520" s="94" t="s">
        <v>270</v>
      </c>
    </row>
    <row r="521" spans="1:7" ht="48.6" customHeight="1">
      <c r="A521" s="94" t="s">
        <v>225</v>
      </c>
      <c r="B521" s="94">
        <v>43</v>
      </c>
      <c r="C521" s="96" t="s">
        <v>1675</v>
      </c>
      <c r="D521" s="94" t="s">
        <v>1676</v>
      </c>
      <c r="E521" s="94" t="s">
        <v>2343</v>
      </c>
      <c r="F521" s="94" t="s">
        <v>2547</v>
      </c>
      <c r="G521" s="94" t="s">
        <v>270</v>
      </c>
    </row>
    <row r="522" spans="1:7" ht="48.6" customHeight="1">
      <c r="A522" s="94" t="s">
        <v>225</v>
      </c>
      <c r="B522" s="94">
        <v>44</v>
      </c>
      <c r="C522" s="96" t="s">
        <v>1677</v>
      </c>
      <c r="D522" s="94" t="s">
        <v>1678</v>
      </c>
      <c r="E522" s="94" t="s">
        <v>1679</v>
      </c>
      <c r="F522" s="94" t="s">
        <v>2499</v>
      </c>
      <c r="G522" s="94" t="s">
        <v>270</v>
      </c>
    </row>
    <row r="523" spans="1:7" ht="48.6" customHeight="1">
      <c r="A523" s="94" t="s">
        <v>225</v>
      </c>
      <c r="B523" s="94">
        <v>45</v>
      </c>
      <c r="C523" s="96" t="s">
        <v>1680</v>
      </c>
      <c r="D523" s="94" t="s">
        <v>1681</v>
      </c>
      <c r="E523" s="94" t="s">
        <v>1682</v>
      </c>
      <c r="F523" s="94" t="s">
        <v>2548</v>
      </c>
      <c r="G523" s="94" t="s">
        <v>270</v>
      </c>
    </row>
    <row r="524" spans="1:7" ht="48.6" customHeight="1">
      <c r="A524" s="94" t="s">
        <v>225</v>
      </c>
      <c r="B524" s="94">
        <v>46</v>
      </c>
      <c r="C524" s="96" t="s">
        <v>1683</v>
      </c>
      <c r="D524" s="94" t="s">
        <v>1684</v>
      </c>
      <c r="E524" s="94" t="s">
        <v>1685</v>
      </c>
      <c r="F524" s="94" t="s">
        <v>2405</v>
      </c>
      <c r="G524" s="94" t="s">
        <v>271</v>
      </c>
    </row>
    <row r="525" spans="1:7" ht="48.6" customHeight="1">
      <c r="A525" s="94" t="s">
        <v>225</v>
      </c>
      <c r="B525" s="94">
        <v>49</v>
      </c>
      <c r="C525" s="96" t="s">
        <v>1686</v>
      </c>
      <c r="D525" s="94" t="s">
        <v>1687</v>
      </c>
      <c r="E525" s="94" t="s">
        <v>1688</v>
      </c>
      <c r="F525" s="94" t="s">
        <v>2537</v>
      </c>
      <c r="G525" s="94" t="s">
        <v>270</v>
      </c>
    </row>
    <row r="526" spans="1:7" ht="48.6" customHeight="1">
      <c r="A526" s="94" t="s">
        <v>225</v>
      </c>
      <c r="B526" s="94">
        <v>51</v>
      </c>
      <c r="C526" s="96" t="s">
        <v>1689</v>
      </c>
      <c r="D526" s="94" t="s">
        <v>1690</v>
      </c>
      <c r="E526" s="94" t="s">
        <v>1691</v>
      </c>
      <c r="F526" s="94" t="s">
        <v>2389</v>
      </c>
      <c r="G526" s="94" t="s">
        <v>270</v>
      </c>
    </row>
    <row r="527" spans="1:7" ht="48.6" customHeight="1">
      <c r="A527" s="94" t="s">
        <v>225</v>
      </c>
      <c r="B527" s="94">
        <v>52</v>
      </c>
      <c r="C527" s="96" t="s">
        <v>1692</v>
      </c>
      <c r="D527" s="94" t="s">
        <v>1693</v>
      </c>
      <c r="E527" s="94" t="s">
        <v>1694</v>
      </c>
      <c r="F527" s="94" t="s">
        <v>2549</v>
      </c>
      <c r="G527" s="94" t="s">
        <v>270</v>
      </c>
    </row>
    <row r="528" spans="1:7" ht="48.6" customHeight="1">
      <c r="A528" s="94" t="s">
        <v>225</v>
      </c>
      <c r="B528" s="94">
        <v>53</v>
      </c>
      <c r="C528" s="96" t="s">
        <v>1695</v>
      </c>
      <c r="D528" s="94" t="s">
        <v>1696</v>
      </c>
      <c r="E528" s="94" t="s">
        <v>1697</v>
      </c>
      <c r="F528" s="94" t="s">
        <v>2550</v>
      </c>
      <c r="G528" s="94" t="s">
        <v>270</v>
      </c>
    </row>
    <row r="529" spans="1:7" ht="48.6" customHeight="1">
      <c r="A529" s="94" t="s">
        <v>225</v>
      </c>
      <c r="B529" s="94">
        <v>54</v>
      </c>
      <c r="C529" s="96" t="s">
        <v>1698</v>
      </c>
      <c r="D529" s="94" t="s">
        <v>1699</v>
      </c>
      <c r="E529" s="94" t="s">
        <v>1700</v>
      </c>
      <c r="F529" s="94" t="s">
        <v>2551</v>
      </c>
      <c r="G529" s="94" t="s">
        <v>270</v>
      </c>
    </row>
    <row r="530" spans="1:7" ht="48.6" customHeight="1">
      <c r="A530" s="94" t="s">
        <v>225</v>
      </c>
      <c r="B530" s="94">
        <v>55</v>
      </c>
      <c r="C530" s="96" t="s">
        <v>1701</v>
      </c>
      <c r="D530" s="94" t="s">
        <v>1702</v>
      </c>
      <c r="E530" s="94" t="s">
        <v>1703</v>
      </c>
      <c r="F530" s="94" t="s">
        <v>2406</v>
      </c>
      <c r="G530" s="94" t="s">
        <v>273</v>
      </c>
    </row>
    <row r="531" spans="1:7" ht="48.6" customHeight="1">
      <c r="A531" s="94" t="s">
        <v>225</v>
      </c>
      <c r="B531" s="94">
        <v>56</v>
      </c>
      <c r="C531" s="96" t="s">
        <v>1704</v>
      </c>
      <c r="D531" s="94" t="s">
        <v>1705</v>
      </c>
      <c r="E531" s="94" t="s">
        <v>1706</v>
      </c>
      <c r="F531" s="94" t="s">
        <v>2552</v>
      </c>
      <c r="G531" s="94" t="s">
        <v>2348</v>
      </c>
    </row>
    <row r="532" spans="1:7" ht="48.6" customHeight="1">
      <c r="A532" s="94" t="s">
        <v>225</v>
      </c>
      <c r="B532" s="94">
        <v>57</v>
      </c>
      <c r="C532" s="96" t="s">
        <v>1707</v>
      </c>
      <c r="D532" s="94" t="s">
        <v>1708</v>
      </c>
      <c r="E532" s="94" t="s">
        <v>1709</v>
      </c>
      <c r="F532" s="94" t="s">
        <v>2553</v>
      </c>
      <c r="G532" s="94" t="s">
        <v>270</v>
      </c>
    </row>
    <row r="533" spans="1:7" ht="48.6" customHeight="1">
      <c r="A533" s="94" t="s">
        <v>225</v>
      </c>
      <c r="B533" s="94">
        <v>58</v>
      </c>
      <c r="C533" s="96" t="s">
        <v>1710</v>
      </c>
      <c r="D533" s="94" t="s">
        <v>1711</v>
      </c>
      <c r="E533" s="94" t="s">
        <v>1712</v>
      </c>
      <c r="F533" s="94" t="s">
        <v>2538</v>
      </c>
      <c r="G533" s="94" t="s">
        <v>270</v>
      </c>
    </row>
    <row r="534" spans="1:7" ht="48.6" customHeight="1">
      <c r="A534" s="94" t="s">
        <v>225</v>
      </c>
      <c r="B534" s="94">
        <v>59</v>
      </c>
      <c r="C534" s="96" t="s">
        <v>1713</v>
      </c>
      <c r="D534" s="94" t="s">
        <v>1714</v>
      </c>
      <c r="E534" s="94" t="s">
        <v>1715</v>
      </c>
      <c r="F534" s="94" t="s">
        <v>2402</v>
      </c>
      <c r="G534" s="94" t="s">
        <v>273</v>
      </c>
    </row>
    <row r="535" spans="1:7" ht="48.6" customHeight="1">
      <c r="A535" s="94" t="s">
        <v>225</v>
      </c>
      <c r="B535" s="94">
        <v>61</v>
      </c>
      <c r="C535" s="96" t="s">
        <v>1716</v>
      </c>
      <c r="D535" s="94" t="s">
        <v>260</v>
      </c>
      <c r="E535" s="94" t="s">
        <v>1633</v>
      </c>
      <c r="F535" s="94" t="s">
        <v>2430</v>
      </c>
      <c r="G535" s="94" t="s">
        <v>273</v>
      </c>
    </row>
    <row r="536" spans="1:7" ht="48.6" customHeight="1">
      <c r="A536" s="94" t="s">
        <v>225</v>
      </c>
      <c r="B536" s="94">
        <v>62</v>
      </c>
      <c r="C536" s="96" t="s">
        <v>1717</v>
      </c>
      <c r="D536" s="94" t="s">
        <v>262</v>
      </c>
      <c r="E536" s="94" t="s">
        <v>1718</v>
      </c>
      <c r="F536" s="94" t="s">
        <v>2518</v>
      </c>
      <c r="G536" s="94" t="s">
        <v>271</v>
      </c>
    </row>
    <row r="537" spans="1:7" ht="48.6" customHeight="1">
      <c r="A537" s="94" t="s">
        <v>225</v>
      </c>
      <c r="B537" s="94">
        <v>63</v>
      </c>
      <c r="C537" s="96" t="s">
        <v>1719</v>
      </c>
      <c r="D537" s="94" t="s">
        <v>262</v>
      </c>
      <c r="E537" s="94" t="s">
        <v>1718</v>
      </c>
      <c r="F537" s="94" t="s">
        <v>2432</v>
      </c>
      <c r="G537" s="94" t="s">
        <v>2349</v>
      </c>
    </row>
    <row r="538" spans="1:7" ht="48.6" customHeight="1">
      <c r="A538" s="94" t="s">
        <v>225</v>
      </c>
      <c r="B538" s="94">
        <v>64</v>
      </c>
      <c r="C538" s="96" t="s">
        <v>1720</v>
      </c>
      <c r="D538" s="94" t="s">
        <v>1721</v>
      </c>
      <c r="E538" s="94" t="s">
        <v>1722</v>
      </c>
      <c r="F538" s="94" t="s">
        <v>2495</v>
      </c>
      <c r="G538" s="94" t="s">
        <v>275</v>
      </c>
    </row>
    <row r="539" spans="1:7" ht="48.6" customHeight="1">
      <c r="A539" s="94" t="s">
        <v>225</v>
      </c>
      <c r="B539" s="94">
        <v>65</v>
      </c>
      <c r="C539" s="96" t="s">
        <v>2344</v>
      </c>
      <c r="D539" s="94" t="s">
        <v>1602</v>
      </c>
      <c r="E539" s="94" t="s">
        <v>1723</v>
      </c>
      <c r="F539" s="94" t="s">
        <v>2418</v>
      </c>
      <c r="G539" s="94" t="s">
        <v>271</v>
      </c>
    </row>
    <row r="540" spans="1:7" ht="48.6" customHeight="1">
      <c r="A540" s="94" t="s">
        <v>225</v>
      </c>
      <c r="B540" s="94">
        <v>66</v>
      </c>
      <c r="C540" s="96" t="s">
        <v>1724</v>
      </c>
      <c r="D540" s="94" t="s">
        <v>263</v>
      </c>
      <c r="E540" s="94" t="s">
        <v>1725</v>
      </c>
      <c r="F540" s="94" t="s">
        <v>2404</v>
      </c>
      <c r="G540" s="94" t="s">
        <v>271</v>
      </c>
    </row>
    <row r="541" spans="1:7" ht="48.6" customHeight="1">
      <c r="A541" s="94" t="s">
        <v>225</v>
      </c>
      <c r="B541" s="94">
        <v>68</v>
      </c>
      <c r="C541" s="96" t="s">
        <v>1726</v>
      </c>
      <c r="D541" s="94" t="s">
        <v>259</v>
      </c>
      <c r="E541" s="94" t="s">
        <v>257</v>
      </c>
      <c r="F541" s="94" t="s">
        <v>2554</v>
      </c>
      <c r="G541" s="94" t="s">
        <v>271</v>
      </c>
    </row>
    <row r="542" spans="1:7" ht="48.6" customHeight="1">
      <c r="A542" s="94" t="s">
        <v>309</v>
      </c>
      <c r="B542" s="94">
        <v>1</v>
      </c>
      <c r="C542" s="96" t="s">
        <v>1727</v>
      </c>
      <c r="D542" s="94" t="s">
        <v>1728</v>
      </c>
      <c r="E542" s="94" t="s">
        <v>1729</v>
      </c>
      <c r="F542" s="94" t="s">
        <v>2555</v>
      </c>
      <c r="G542" s="94" t="s">
        <v>2321</v>
      </c>
    </row>
    <row r="543" spans="1:7" ht="48.6" customHeight="1">
      <c r="A543" s="94" t="s">
        <v>309</v>
      </c>
      <c r="B543" s="94">
        <v>2</v>
      </c>
      <c r="C543" s="96" t="s">
        <v>1730</v>
      </c>
      <c r="D543" s="94" t="s">
        <v>1731</v>
      </c>
      <c r="E543" s="94" t="s">
        <v>1732</v>
      </c>
      <c r="F543" s="94" t="s">
        <v>2440</v>
      </c>
      <c r="G543" s="94" t="s">
        <v>2291</v>
      </c>
    </row>
    <row r="544" spans="1:7" ht="48.6" customHeight="1">
      <c r="A544" s="94" t="s">
        <v>309</v>
      </c>
      <c r="B544" s="94">
        <v>4</v>
      </c>
      <c r="C544" s="96" t="s">
        <v>1733</v>
      </c>
      <c r="D544" s="94" t="s">
        <v>1734</v>
      </c>
      <c r="E544" s="94" t="s">
        <v>1735</v>
      </c>
      <c r="F544" s="94" t="s">
        <v>2418</v>
      </c>
      <c r="G544" s="94" t="s">
        <v>2291</v>
      </c>
    </row>
    <row r="545" spans="1:7" ht="48.6" customHeight="1">
      <c r="A545" s="94" t="s">
        <v>309</v>
      </c>
      <c r="B545" s="94">
        <v>5</v>
      </c>
      <c r="C545" s="96" t="s">
        <v>1736</v>
      </c>
      <c r="D545" s="94" t="s">
        <v>1737</v>
      </c>
      <c r="E545" s="94" t="s">
        <v>1738</v>
      </c>
      <c r="F545" s="94" t="s">
        <v>2455</v>
      </c>
      <c r="G545" s="94" t="s">
        <v>2291</v>
      </c>
    </row>
    <row r="546" spans="1:7" ht="48.6" customHeight="1">
      <c r="A546" s="94" t="s">
        <v>309</v>
      </c>
      <c r="B546" s="94">
        <v>6</v>
      </c>
      <c r="C546" s="96" t="s">
        <v>1739</v>
      </c>
      <c r="D546" s="94" t="s">
        <v>1740</v>
      </c>
      <c r="E546" s="94" t="s">
        <v>1741</v>
      </c>
      <c r="F546" s="94" t="s">
        <v>2556</v>
      </c>
      <c r="G546" s="94" t="s">
        <v>2290</v>
      </c>
    </row>
    <row r="547" spans="1:7" ht="48.6" customHeight="1">
      <c r="A547" s="94" t="s">
        <v>309</v>
      </c>
      <c r="B547" s="94">
        <v>7</v>
      </c>
      <c r="C547" s="96" t="s">
        <v>1742</v>
      </c>
      <c r="D547" s="94" t="s">
        <v>1743</v>
      </c>
      <c r="E547" s="94" t="s">
        <v>1744</v>
      </c>
      <c r="F547" s="94" t="s">
        <v>2404</v>
      </c>
      <c r="G547" s="94" t="s">
        <v>2291</v>
      </c>
    </row>
    <row r="548" spans="1:7" ht="48.6" customHeight="1">
      <c r="A548" s="94" t="s">
        <v>309</v>
      </c>
      <c r="B548" s="94">
        <v>8</v>
      </c>
      <c r="C548" s="96" t="s">
        <v>1745</v>
      </c>
      <c r="D548" s="94" t="s">
        <v>1746</v>
      </c>
      <c r="E548" s="94" t="s">
        <v>1747</v>
      </c>
      <c r="F548" s="94" t="s">
        <v>2557</v>
      </c>
      <c r="G548" s="94" t="s">
        <v>2290</v>
      </c>
    </row>
    <row r="549" spans="1:7" ht="48.6" customHeight="1">
      <c r="A549" s="94" t="s">
        <v>309</v>
      </c>
      <c r="B549" s="94">
        <v>9</v>
      </c>
      <c r="C549" s="96" t="s">
        <v>1748</v>
      </c>
      <c r="D549" s="94" t="s">
        <v>1749</v>
      </c>
      <c r="E549" s="94" t="s">
        <v>1750</v>
      </c>
      <c r="F549" s="94" t="s">
        <v>2472</v>
      </c>
      <c r="G549" s="94" t="s">
        <v>2291</v>
      </c>
    </row>
    <row r="550" spans="1:7" ht="48.6" customHeight="1">
      <c r="A550" s="94" t="s">
        <v>11</v>
      </c>
      <c r="B550" s="94">
        <v>10</v>
      </c>
      <c r="C550" s="96" t="s">
        <v>1751</v>
      </c>
      <c r="D550" s="94" t="s">
        <v>1752</v>
      </c>
      <c r="E550" s="94" t="s">
        <v>1753</v>
      </c>
      <c r="F550" s="94" t="s">
        <v>2437</v>
      </c>
      <c r="G550" s="94" t="s">
        <v>2291</v>
      </c>
    </row>
    <row r="551" spans="1:7" ht="48.6" customHeight="1">
      <c r="A551" s="94" t="s">
        <v>11</v>
      </c>
      <c r="B551" s="94">
        <v>11</v>
      </c>
      <c r="C551" s="96" t="s">
        <v>1754</v>
      </c>
      <c r="D551" s="94" t="s">
        <v>1755</v>
      </c>
      <c r="E551" s="94" t="s">
        <v>1756</v>
      </c>
      <c r="F551" s="94" t="s">
        <v>2557</v>
      </c>
      <c r="G551" s="94" t="s">
        <v>2290</v>
      </c>
    </row>
    <row r="552" spans="1:7" ht="48.6" customHeight="1">
      <c r="A552" s="94" t="s">
        <v>11</v>
      </c>
      <c r="B552" s="94">
        <v>12</v>
      </c>
      <c r="C552" s="96" t="s">
        <v>1757</v>
      </c>
      <c r="D552" s="94" t="s">
        <v>1758</v>
      </c>
      <c r="E552" s="94" t="s">
        <v>1744</v>
      </c>
      <c r="F552" s="94" t="s">
        <v>2558</v>
      </c>
      <c r="G552" s="94" t="s">
        <v>2290</v>
      </c>
    </row>
    <row r="553" spans="1:7" ht="48.6" customHeight="1">
      <c r="A553" s="94" t="s">
        <v>309</v>
      </c>
      <c r="B553" s="94">
        <v>13</v>
      </c>
      <c r="C553" s="96" t="s">
        <v>1759</v>
      </c>
      <c r="D553" s="94" t="s">
        <v>1760</v>
      </c>
      <c r="E553" s="94" t="s">
        <v>1761</v>
      </c>
      <c r="F553" s="94" t="s">
        <v>2401</v>
      </c>
      <c r="G553" s="94" t="s">
        <v>2348</v>
      </c>
    </row>
    <row r="554" spans="1:7" ht="48.6" customHeight="1">
      <c r="A554" s="94" t="s">
        <v>309</v>
      </c>
      <c r="B554" s="94">
        <v>14</v>
      </c>
      <c r="C554" s="96" t="s">
        <v>1762</v>
      </c>
      <c r="D554" s="94" t="s">
        <v>1763</v>
      </c>
      <c r="E554" s="94" t="s">
        <v>1764</v>
      </c>
      <c r="F554" s="94" t="s">
        <v>2390</v>
      </c>
      <c r="G554" s="94" t="s">
        <v>2290</v>
      </c>
    </row>
    <row r="555" spans="1:7" ht="48.6" customHeight="1">
      <c r="A555" s="94" t="s">
        <v>11</v>
      </c>
      <c r="B555" s="94">
        <v>16</v>
      </c>
      <c r="C555" s="96" t="s">
        <v>1765</v>
      </c>
      <c r="D555" s="94" t="s">
        <v>1766</v>
      </c>
      <c r="E555" s="94" t="s">
        <v>1767</v>
      </c>
      <c r="F555" s="94" t="s">
        <v>2559</v>
      </c>
      <c r="G555" s="94" t="s">
        <v>2290</v>
      </c>
    </row>
    <row r="556" spans="1:7" ht="48.6" customHeight="1">
      <c r="A556" s="94" t="s">
        <v>11</v>
      </c>
      <c r="B556" s="94">
        <v>17</v>
      </c>
      <c r="C556" s="96" t="s">
        <v>1768</v>
      </c>
      <c r="D556" s="94" t="s">
        <v>1728</v>
      </c>
      <c r="E556" s="94" t="s">
        <v>1769</v>
      </c>
      <c r="F556" s="94" t="s">
        <v>2560</v>
      </c>
      <c r="G556" s="94" t="s">
        <v>2296</v>
      </c>
    </row>
    <row r="557" spans="1:7" ht="48.6" customHeight="1">
      <c r="A557" s="94" t="s">
        <v>11</v>
      </c>
      <c r="B557" s="94">
        <v>18</v>
      </c>
      <c r="C557" s="96" t="s">
        <v>1770</v>
      </c>
      <c r="D557" s="94" t="s">
        <v>1734</v>
      </c>
      <c r="E557" s="94" t="s">
        <v>1771</v>
      </c>
      <c r="F557" s="94" t="s">
        <v>2418</v>
      </c>
      <c r="G557" s="94" t="s">
        <v>2291</v>
      </c>
    </row>
    <row r="558" spans="1:7" ht="48.6" customHeight="1">
      <c r="A558" s="94" t="s">
        <v>11</v>
      </c>
      <c r="B558" s="94">
        <v>19</v>
      </c>
      <c r="C558" s="96" t="s">
        <v>1772</v>
      </c>
      <c r="D558" s="94" t="s">
        <v>1734</v>
      </c>
      <c r="E558" s="94" t="s">
        <v>1773</v>
      </c>
      <c r="F558" s="94" t="s">
        <v>2391</v>
      </c>
      <c r="G558" s="94" t="s">
        <v>2290</v>
      </c>
    </row>
    <row r="559" spans="1:7" ht="48.6" customHeight="1">
      <c r="A559" s="94" t="s">
        <v>11</v>
      </c>
      <c r="B559" s="94">
        <v>20</v>
      </c>
      <c r="C559" s="96" t="s">
        <v>1774</v>
      </c>
      <c r="D559" s="94" t="s">
        <v>1734</v>
      </c>
      <c r="E559" s="94" t="s">
        <v>1775</v>
      </c>
      <c r="F559" s="94" t="s">
        <v>2447</v>
      </c>
      <c r="G559" s="94" t="s">
        <v>2322</v>
      </c>
    </row>
    <row r="560" spans="1:7" ht="48.6" customHeight="1">
      <c r="A560" s="94" t="s">
        <v>11</v>
      </c>
      <c r="B560" s="94">
        <v>21</v>
      </c>
      <c r="C560" s="96" t="s">
        <v>1776</v>
      </c>
      <c r="D560" s="94" t="s">
        <v>1777</v>
      </c>
      <c r="E560" s="94" t="s">
        <v>1778</v>
      </c>
      <c r="F560" s="94" t="s">
        <v>2557</v>
      </c>
      <c r="G560" s="94" t="s">
        <v>2290</v>
      </c>
    </row>
    <row r="561" spans="1:7" ht="48.6" customHeight="1">
      <c r="A561" s="94" t="s">
        <v>11</v>
      </c>
      <c r="B561" s="94">
        <v>22</v>
      </c>
      <c r="C561" s="96" t="s">
        <v>1779</v>
      </c>
      <c r="D561" s="94" t="s">
        <v>1734</v>
      </c>
      <c r="E561" s="94" t="s">
        <v>1735</v>
      </c>
      <c r="F561" s="94" t="s">
        <v>2459</v>
      </c>
      <c r="G561" s="94" t="s">
        <v>2348</v>
      </c>
    </row>
    <row r="562" spans="1:7" ht="48.6" customHeight="1">
      <c r="A562" s="94" t="s">
        <v>11</v>
      </c>
      <c r="B562" s="94">
        <v>23</v>
      </c>
      <c r="C562" s="96" t="s">
        <v>1780</v>
      </c>
      <c r="D562" s="94" t="s">
        <v>1781</v>
      </c>
      <c r="E562" s="94" t="s">
        <v>1782</v>
      </c>
      <c r="F562" s="94" t="s">
        <v>2390</v>
      </c>
      <c r="G562" s="94" t="s">
        <v>2290</v>
      </c>
    </row>
    <row r="563" spans="1:7" ht="48.6" customHeight="1">
      <c r="A563" s="94" t="s">
        <v>11</v>
      </c>
      <c r="B563" s="94">
        <v>24</v>
      </c>
      <c r="C563" s="96" t="s">
        <v>1783</v>
      </c>
      <c r="D563" s="94" t="s">
        <v>1784</v>
      </c>
      <c r="E563" s="94" t="s">
        <v>1785</v>
      </c>
      <c r="F563" s="94" t="s">
        <v>2442</v>
      </c>
      <c r="G563" s="94" t="s">
        <v>2291</v>
      </c>
    </row>
    <row r="564" spans="1:7" ht="48.6" customHeight="1">
      <c r="A564" s="94" t="s">
        <v>11</v>
      </c>
      <c r="B564" s="94">
        <v>25</v>
      </c>
      <c r="C564" s="96" t="s">
        <v>1786</v>
      </c>
      <c r="D564" s="94" t="s">
        <v>1787</v>
      </c>
      <c r="E564" s="94" t="s">
        <v>1788</v>
      </c>
      <c r="F564" s="94" t="s">
        <v>2413</v>
      </c>
      <c r="G564" s="94" t="s">
        <v>2291</v>
      </c>
    </row>
    <row r="565" spans="1:7" ht="48.6" customHeight="1">
      <c r="A565" s="94" t="s">
        <v>11</v>
      </c>
      <c r="B565" s="94">
        <v>26</v>
      </c>
      <c r="C565" s="96" t="s">
        <v>1789</v>
      </c>
      <c r="D565" s="94" t="s">
        <v>1790</v>
      </c>
      <c r="E565" s="94" t="s">
        <v>1791</v>
      </c>
      <c r="F565" s="94" t="s">
        <v>2419</v>
      </c>
      <c r="G565" s="94" t="s">
        <v>2291</v>
      </c>
    </row>
    <row r="566" spans="1:7" ht="48.6" customHeight="1">
      <c r="A566" s="94" t="s">
        <v>11</v>
      </c>
      <c r="B566" s="94">
        <v>27</v>
      </c>
      <c r="C566" s="96" t="s">
        <v>1792</v>
      </c>
      <c r="D566" s="94" t="s">
        <v>1793</v>
      </c>
      <c r="E566" s="94" t="s">
        <v>1794</v>
      </c>
      <c r="F566" s="94" t="s">
        <v>2458</v>
      </c>
      <c r="G566" s="94" t="s">
        <v>2291</v>
      </c>
    </row>
    <row r="567" spans="1:7" ht="48.6" customHeight="1">
      <c r="A567" s="94" t="s">
        <v>12</v>
      </c>
      <c r="B567" s="94">
        <v>4</v>
      </c>
      <c r="C567" s="96" t="s">
        <v>1795</v>
      </c>
      <c r="D567" s="94" t="s">
        <v>1796</v>
      </c>
      <c r="E567" s="94" t="s">
        <v>1797</v>
      </c>
      <c r="F567" s="94" t="s">
        <v>2435</v>
      </c>
      <c r="G567" s="94" t="s">
        <v>2323</v>
      </c>
    </row>
    <row r="568" spans="1:7" ht="48.6" customHeight="1">
      <c r="A568" s="94" t="s">
        <v>12</v>
      </c>
      <c r="B568" s="94">
        <v>5</v>
      </c>
      <c r="C568" s="96" t="s">
        <v>1798</v>
      </c>
      <c r="D568" s="94" t="s">
        <v>1799</v>
      </c>
      <c r="E568" s="94" t="s">
        <v>215</v>
      </c>
      <c r="F568" s="94" t="s">
        <v>2611</v>
      </c>
      <c r="G568" s="94" t="s">
        <v>210</v>
      </c>
    </row>
    <row r="569" spans="1:7" ht="48.6" customHeight="1">
      <c r="A569" s="94" t="s">
        <v>12</v>
      </c>
      <c r="B569" s="94">
        <v>6</v>
      </c>
      <c r="C569" s="96" t="s">
        <v>1800</v>
      </c>
      <c r="D569" s="94" t="s">
        <v>1796</v>
      </c>
      <c r="E569" s="94" t="s">
        <v>1801</v>
      </c>
      <c r="F569" s="94" t="s">
        <v>2403</v>
      </c>
      <c r="G569" s="94" t="s">
        <v>2323</v>
      </c>
    </row>
    <row r="570" spans="1:7" ht="48.6" customHeight="1">
      <c r="A570" s="94" t="s">
        <v>12</v>
      </c>
      <c r="B570" s="94">
        <v>7</v>
      </c>
      <c r="C570" s="96" t="s">
        <v>1802</v>
      </c>
      <c r="D570" s="94" t="s">
        <v>1803</v>
      </c>
      <c r="E570" s="94" t="s">
        <v>1804</v>
      </c>
      <c r="F570" s="94" t="s">
        <v>2414</v>
      </c>
      <c r="G570" s="94" t="s">
        <v>2324</v>
      </c>
    </row>
    <row r="571" spans="1:7" ht="48.6" customHeight="1">
      <c r="A571" s="94" t="s">
        <v>12</v>
      </c>
      <c r="B571" s="94">
        <v>8</v>
      </c>
      <c r="C571" s="96" t="s">
        <v>1805</v>
      </c>
      <c r="D571" s="94" t="s">
        <v>1796</v>
      </c>
      <c r="E571" s="94" t="s">
        <v>1806</v>
      </c>
      <c r="F571" s="94" t="s">
        <v>2561</v>
      </c>
      <c r="G571" s="94" t="s">
        <v>2320</v>
      </c>
    </row>
    <row r="572" spans="1:7" ht="48.6" customHeight="1">
      <c r="A572" s="94" t="s">
        <v>12</v>
      </c>
      <c r="B572" s="94">
        <v>9</v>
      </c>
      <c r="C572" s="96" t="s">
        <v>1807</v>
      </c>
      <c r="D572" s="94" t="s">
        <v>1803</v>
      </c>
      <c r="E572" s="94" t="s">
        <v>1808</v>
      </c>
      <c r="F572" s="94" t="s">
        <v>2561</v>
      </c>
      <c r="G572" s="94" t="s">
        <v>2320</v>
      </c>
    </row>
    <row r="573" spans="1:7" ht="48.6" customHeight="1">
      <c r="A573" s="94" t="s">
        <v>12</v>
      </c>
      <c r="B573" s="94">
        <v>10</v>
      </c>
      <c r="C573" s="96" t="s">
        <v>1809</v>
      </c>
      <c r="D573" s="94" t="s">
        <v>1810</v>
      </c>
      <c r="E573" s="94" t="s">
        <v>1811</v>
      </c>
      <c r="F573" s="94" t="s">
        <v>2562</v>
      </c>
      <c r="G573" s="94" t="s">
        <v>2320</v>
      </c>
    </row>
    <row r="574" spans="1:7" ht="48.6" customHeight="1">
      <c r="A574" s="94" t="s">
        <v>12</v>
      </c>
      <c r="B574" s="94">
        <v>11</v>
      </c>
      <c r="C574" s="96" t="s">
        <v>1812</v>
      </c>
      <c r="D574" s="94" t="s">
        <v>1813</v>
      </c>
      <c r="E574" s="94" t="s">
        <v>1814</v>
      </c>
      <c r="F574" s="94" t="s">
        <v>2563</v>
      </c>
      <c r="G574" s="94" t="s">
        <v>2324</v>
      </c>
    </row>
    <row r="575" spans="1:7" ht="48.6" customHeight="1">
      <c r="A575" s="94" t="s">
        <v>12</v>
      </c>
      <c r="B575" s="94">
        <v>12</v>
      </c>
      <c r="C575" s="96" t="s">
        <v>1815</v>
      </c>
      <c r="D575" s="94" t="s">
        <v>1816</v>
      </c>
      <c r="E575" s="94" t="s">
        <v>1817</v>
      </c>
      <c r="F575" s="94" t="s">
        <v>2564</v>
      </c>
      <c r="G575" s="94" t="s">
        <v>2324</v>
      </c>
    </row>
    <row r="576" spans="1:7" ht="48.6" customHeight="1">
      <c r="A576" s="94" t="s">
        <v>12</v>
      </c>
      <c r="B576" s="94">
        <v>13</v>
      </c>
      <c r="C576" s="96" t="s">
        <v>1818</v>
      </c>
      <c r="D576" s="94" t="s">
        <v>1819</v>
      </c>
      <c r="E576" s="94" t="s">
        <v>1820</v>
      </c>
      <c r="F576" s="94" t="s">
        <v>2403</v>
      </c>
      <c r="G576" s="94" t="s">
        <v>2324</v>
      </c>
    </row>
    <row r="577" spans="1:7" ht="48.6" customHeight="1">
      <c r="A577" s="94" t="s">
        <v>12</v>
      </c>
      <c r="B577" s="94">
        <v>14</v>
      </c>
      <c r="C577" s="96" t="s">
        <v>1821</v>
      </c>
      <c r="D577" s="94" t="s">
        <v>1822</v>
      </c>
      <c r="E577" s="94" t="s">
        <v>1823</v>
      </c>
      <c r="F577" s="94" t="s">
        <v>2414</v>
      </c>
      <c r="G577" s="94" t="s">
        <v>2324</v>
      </c>
    </row>
    <row r="578" spans="1:7" ht="48.6" customHeight="1">
      <c r="A578" s="94" t="s">
        <v>12</v>
      </c>
      <c r="B578" s="94">
        <v>15</v>
      </c>
      <c r="C578" s="96" t="s">
        <v>1824</v>
      </c>
      <c r="D578" s="94" t="s">
        <v>1825</v>
      </c>
      <c r="E578" s="94" t="s">
        <v>1814</v>
      </c>
      <c r="F578" s="94" t="s">
        <v>2565</v>
      </c>
      <c r="G578" s="94" t="s">
        <v>2325</v>
      </c>
    </row>
    <row r="579" spans="1:7" ht="48.6" customHeight="1">
      <c r="A579" s="94" t="s">
        <v>12</v>
      </c>
      <c r="B579" s="94">
        <v>16</v>
      </c>
      <c r="C579" s="96" t="s">
        <v>1826</v>
      </c>
      <c r="D579" s="94" t="s">
        <v>1827</v>
      </c>
      <c r="E579" s="94" t="s">
        <v>1828</v>
      </c>
      <c r="F579" s="94" t="s">
        <v>2466</v>
      </c>
      <c r="G579" s="94" t="s">
        <v>2326</v>
      </c>
    </row>
    <row r="580" spans="1:7" ht="48.6" customHeight="1">
      <c r="A580" s="94" t="s">
        <v>12</v>
      </c>
      <c r="B580" s="94">
        <v>18</v>
      </c>
      <c r="C580" s="96" t="s">
        <v>1829</v>
      </c>
      <c r="D580" s="94" t="s">
        <v>1830</v>
      </c>
      <c r="E580" s="94" t="s">
        <v>1831</v>
      </c>
      <c r="F580" s="94" t="s">
        <v>2414</v>
      </c>
      <c r="G580" s="94" t="s">
        <v>2324</v>
      </c>
    </row>
    <row r="581" spans="1:7" ht="48.6" customHeight="1">
      <c r="A581" s="94" t="s">
        <v>12</v>
      </c>
      <c r="B581" s="94">
        <v>19</v>
      </c>
      <c r="C581" s="96" t="s">
        <v>1832</v>
      </c>
      <c r="D581" s="94" t="s">
        <v>1822</v>
      </c>
      <c r="E581" s="94" t="s">
        <v>1833</v>
      </c>
      <c r="F581" s="94" t="s">
        <v>2436</v>
      </c>
      <c r="G581" s="94" t="s">
        <v>2327</v>
      </c>
    </row>
    <row r="582" spans="1:7" ht="48.6" customHeight="1">
      <c r="A582" s="94" t="s">
        <v>12</v>
      </c>
      <c r="B582" s="94">
        <v>20</v>
      </c>
      <c r="C582" s="96" t="s">
        <v>1834</v>
      </c>
      <c r="D582" s="94" t="s">
        <v>1827</v>
      </c>
      <c r="E582" s="94" t="s">
        <v>1835</v>
      </c>
      <c r="F582" s="94" t="s">
        <v>2418</v>
      </c>
      <c r="G582" s="94" t="s">
        <v>2328</v>
      </c>
    </row>
    <row r="583" spans="1:7" ht="48.6" customHeight="1">
      <c r="A583" s="94" t="s">
        <v>12</v>
      </c>
      <c r="B583" s="94">
        <v>21</v>
      </c>
      <c r="C583" s="96" t="s">
        <v>1836</v>
      </c>
      <c r="D583" s="94" t="s">
        <v>1837</v>
      </c>
      <c r="E583" s="94" t="s">
        <v>1806</v>
      </c>
      <c r="F583" s="94" t="s">
        <v>2418</v>
      </c>
      <c r="G583" s="94" t="s">
        <v>2328</v>
      </c>
    </row>
    <row r="584" spans="1:7" ht="48.6" customHeight="1">
      <c r="A584" s="94" t="s">
        <v>12</v>
      </c>
      <c r="B584" s="94">
        <v>22</v>
      </c>
      <c r="C584" s="96" t="s">
        <v>1838</v>
      </c>
      <c r="D584" s="94" t="s">
        <v>1827</v>
      </c>
      <c r="E584" s="94" t="s">
        <v>1835</v>
      </c>
      <c r="F584" s="94" t="s">
        <v>2418</v>
      </c>
      <c r="G584" s="94" t="s">
        <v>2328</v>
      </c>
    </row>
    <row r="585" spans="1:7" ht="48.6" customHeight="1">
      <c r="A585" s="94" t="s">
        <v>12</v>
      </c>
      <c r="B585" s="94">
        <v>23</v>
      </c>
      <c r="C585" s="96" t="s">
        <v>1839</v>
      </c>
      <c r="D585" s="94" t="s">
        <v>1837</v>
      </c>
      <c r="E585" s="94" t="s">
        <v>1806</v>
      </c>
      <c r="F585" s="94" t="s">
        <v>2403</v>
      </c>
      <c r="G585" s="94" t="s">
        <v>2328</v>
      </c>
    </row>
    <row r="586" spans="1:7" ht="48.6" customHeight="1">
      <c r="A586" s="94" t="s">
        <v>12</v>
      </c>
      <c r="B586" s="94">
        <v>24</v>
      </c>
      <c r="C586" s="96" t="s">
        <v>1840</v>
      </c>
      <c r="D586" s="94" t="s">
        <v>1841</v>
      </c>
      <c r="E586" s="94" t="s">
        <v>1842</v>
      </c>
      <c r="F586" s="94" t="s">
        <v>2414</v>
      </c>
      <c r="G586" s="94" t="s">
        <v>2328</v>
      </c>
    </row>
    <row r="587" spans="1:7" ht="48.6" customHeight="1">
      <c r="A587" s="94" t="s">
        <v>12</v>
      </c>
      <c r="B587" s="94">
        <v>25</v>
      </c>
      <c r="C587" s="96" t="s">
        <v>1843</v>
      </c>
      <c r="D587" s="94" t="s">
        <v>1841</v>
      </c>
      <c r="E587" s="94" t="s">
        <v>1842</v>
      </c>
      <c r="F587" s="94" t="s">
        <v>2414</v>
      </c>
      <c r="G587" s="94" t="s">
        <v>2328</v>
      </c>
    </row>
    <row r="588" spans="1:7" ht="48.6" customHeight="1">
      <c r="A588" s="94" t="s">
        <v>12</v>
      </c>
      <c r="B588" s="94">
        <v>26</v>
      </c>
      <c r="C588" s="96" t="s">
        <v>1844</v>
      </c>
      <c r="D588" s="94" t="s">
        <v>1837</v>
      </c>
      <c r="E588" s="94" t="s">
        <v>1806</v>
      </c>
      <c r="F588" s="94" t="s">
        <v>2566</v>
      </c>
      <c r="G588" s="94" t="s">
        <v>2328</v>
      </c>
    </row>
    <row r="589" spans="1:7" ht="48.6" customHeight="1">
      <c r="A589" s="94" t="s">
        <v>12</v>
      </c>
      <c r="B589" s="94">
        <v>27</v>
      </c>
      <c r="C589" s="96" t="s">
        <v>1845</v>
      </c>
      <c r="D589" s="94" t="s">
        <v>1837</v>
      </c>
      <c r="E589" s="94" t="s">
        <v>1806</v>
      </c>
      <c r="F589" s="94" t="s">
        <v>2567</v>
      </c>
      <c r="G589" s="94" t="s">
        <v>2328</v>
      </c>
    </row>
    <row r="590" spans="1:7" ht="48.6" customHeight="1">
      <c r="A590" s="94" t="s">
        <v>12</v>
      </c>
      <c r="B590" s="94">
        <v>29</v>
      </c>
      <c r="C590" s="96" t="s">
        <v>1846</v>
      </c>
      <c r="D590" s="94" t="s">
        <v>1847</v>
      </c>
      <c r="E590" s="94" t="s">
        <v>1848</v>
      </c>
      <c r="F590" s="94" t="s">
        <v>2413</v>
      </c>
      <c r="G590" s="94" t="s">
        <v>2328</v>
      </c>
    </row>
    <row r="591" spans="1:7" ht="48.6" customHeight="1">
      <c r="A591" s="94" t="s">
        <v>12</v>
      </c>
      <c r="B591" s="94">
        <v>30</v>
      </c>
      <c r="C591" s="96" t="s">
        <v>1849</v>
      </c>
      <c r="D591" s="94" t="s">
        <v>1847</v>
      </c>
      <c r="E591" s="94" t="s">
        <v>1850</v>
      </c>
      <c r="F591" s="94" t="s">
        <v>2568</v>
      </c>
      <c r="G591" s="94" t="s">
        <v>2329</v>
      </c>
    </row>
    <row r="592" spans="1:7" ht="48.6" customHeight="1">
      <c r="A592" s="94" t="s">
        <v>12</v>
      </c>
      <c r="B592" s="94">
        <v>31</v>
      </c>
      <c r="C592" s="96" t="s">
        <v>1851</v>
      </c>
      <c r="D592" s="94" t="s">
        <v>1827</v>
      </c>
      <c r="E592" s="94" t="s">
        <v>1814</v>
      </c>
      <c r="F592" s="94" t="s">
        <v>2418</v>
      </c>
      <c r="G592" s="94" t="s">
        <v>2329</v>
      </c>
    </row>
    <row r="593" spans="1:7" ht="48.6" customHeight="1">
      <c r="A593" s="94" t="s">
        <v>310</v>
      </c>
      <c r="B593" s="94">
        <v>3</v>
      </c>
      <c r="C593" s="96" t="s">
        <v>1852</v>
      </c>
      <c r="D593" s="94" t="s">
        <v>1853</v>
      </c>
      <c r="E593" s="94" t="s">
        <v>1854</v>
      </c>
      <c r="F593" s="94" t="s">
        <v>2569</v>
      </c>
      <c r="G593" s="94" t="s">
        <v>2321</v>
      </c>
    </row>
    <row r="594" spans="1:7" ht="48.6" customHeight="1">
      <c r="A594" s="94" t="s">
        <v>310</v>
      </c>
      <c r="B594" s="94">
        <v>4</v>
      </c>
      <c r="C594" s="96" t="s">
        <v>1855</v>
      </c>
      <c r="D594" s="94" t="s">
        <v>1856</v>
      </c>
      <c r="E594" s="94" t="s">
        <v>1857</v>
      </c>
      <c r="F594" s="94" t="s">
        <v>2570</v>
      </c>
      <c r="G594" s="94" t="s">
        <v>2321</v>
      </c>
    </row>
    <row r="595" spans="1:7" ht="48.6" customHeight="1">
      <c r="A595" s="94" t="s">
        <v>310</v>
      </c>
      <c r="B595" s="94">
        <v>5</v>
      </c>
      <c r="C595" s="96" t="s">
        <v>1858</v>
      </c>
      <c r="D595" s="94" t="s">
        <v>1859</v>
      </c>
      <c r="E595" s="94" t="s">
        <v>1860</v>
      </c>
      <c r="F595" s="94" t="s">
        <v>2392</v>
      </c>
      <c r="G595" s="94" t="s">
        <v>2321</v>
      </c>
    </row>
    <row r="596" spans="1:7" ht="48.6" customHeight="1">
      <c r="A596" s="94" t="s">
        <v>311</v>
      </c>
      <c r="B596" s="94">
        <v>6</v>
      </c>
      <c r="C596" s="96" t="s">
        <v>1861</v>
      </c>
      <c r="D596" s="94" t="s">
        <v>1862</v>
      </c>
      <c r="E596" s="94" t="s">
        <v>1863</v>
      </c>
      <c r="F596" s="94" t="s">
        <v>2571</v>
      </c>
      <c r="G596" s="94" t="s">
        <v>2321</v>
      </c>
    </row>
    <row r="597" spans="1:7" ht="48.6" customHeight="1">
      <c r="A597" s="94" t="s">
        <v>310</v>
      </c>
      <c r="B597" s="94">
        <v>7</v>
      </c>
      <c r="C597" s="96" t="s">
        <v>1864</v>
      </c>
      <c r="D597" s="94" t="s">
        <v>1865</v>
      </c>
      <c r="E597" s="94" t="s">
        <v>1866</v>
      </c>
      <c r="F597" s="94" t="s">
        <v>2482</v>
      </c>
      <c r="G597" s="94" t="s">
        <v>2321</v>
      </c>
    </row>
    <row r="598" spans="1:7" ht="48.6" customHeight="1">
      <c r="A598" s="94" t="s">
        <v>310</v>
      </c>
      <c r="B598" s="94">
        <v>8</v>
      </c>
      <c r="C598" s="96" t="s">
        <v>1867</v>
      </c>
      <c r="D598" s="94" t="s">
        <v>1868</v>
      </c>
      <c r="E598" s="94" t="s">
        <v>1869</v>
      </c>
      <c r="F598" s="94" t="s">
        <v>2572</v>
      </c>
      <c r="G598" s="94" t="s">
        <v>2321</v>
      </c>
    </row>
    <row r="599" spans="1:7" ht="48.6" customHeight="1">
      <c r="A599" s="94" t="s">
        <v>310</v>
      </c>
      <c r="B599" s="94">
        <v>11</v>
      </c>
      <c r="C599" s="96" t="s">
        <v>1870</v>
      </c>
      <c r="D599" s="94" t="s">
        <v>1871</v>
      </c>
      <c r="E599" s="94" t="s">
        <v>1872</v>
      </c>
      <c r="F599" s="94" t="s">
        <v>2440</v>
      </c>
      <c r="G599" s="94" t="s">
        <v>2292</v>
      </c>
    </row>
    <row r="600" spans="1:7" ht="48.6" customHeight="1">
      <c r="A600" s="94" t="s">
        <v>310</v>
      </c>
      <c r="B600" s="94">
        <v>12</v>
      </c>
      <c r="C600" s="96" t="s">
        <v>1873</v>
      </c>
      <c r="D600" s="94" t="s">
        <v>1874</v>
      </c>
      <c r="E600" s="94" t="s">
        <v>1875</v>
      </c>
      <c r="F600" s="94" t="s">
        <v>2573</v>
      </c>
      <c r="G600" s="94" t="s">
        <v>2321</v>
      </c>
    </row>
    <row r="601" spans="1:7" ht="48.6" customHeight="1">
      <c r="A601" s="94" t="s">
        <v>310</v>
      </c>
      <c r="B601" s="94">
        <v>13</v>
      </c>
      <c r="C601" s="96" t="s">
        <v>1876</v>
      </c>
      <c r="D601" s="94" t="s">
        <v>1877</v>
      </c>
      <c r="E601" s="94" t="s">
        <v>1878</v>
      </c>
      <c r="F601" s="94" t="s">
        <v>2574</v>
      </c>
      <c r="G601" s="94" t="s">
        <v>2321</v>
      </c>
    </row>
    <row r="602" spans="1:7" ht="48.6" customHeight="1">
      <c r="A602" s="94" t="s">
        <v>310</v>
      </c>
      <c r="B602" s="94">
        <v>14</v>
      </c>
      <c r="C602" s="96" t="s">
        <v>1879</v>
      </c>
      <c r="D602" s="94" t="s">
        <v>1880</v>
      </c>
      <c r="E602" s="94" t="s">
        <v>1881</v>
      </c>
      <c r="F602" s="94" t="s">
        <v>2613</v>
      </c>
      <c r="G602" s="94" t="s">
        <v>2321</v>
      </c>
    </row>
    <row r="603" spans="1:7" ht="48.6" customHeight="1">
      <c r="A603" s="94" t="s">
        <v>310</v>
      </c>
      <c r="B603" s="94">
        <v>15</v>
      </c>
      <c r="C603" s="96" t="s">
        <v>1882</v>
      </c>
      <c r="D603" s="94" t="s">
        <v>1883</v>
      </c>
      <c r="E603" s="94" t="s">
        <v>1884</v>
      </c>
      <c r="F603" s="94" t="s">
        <v>2393</v>
      </c>
      <c r="G603" s="94" t="s">
        <v>2321</v>
      </c>
    </row>
    <row r="604" spans="1:7" ht="48.6" customHeight="1">
      <c r="A604" s="94" t="s">
        <v>310</v>
      </c>
      <c r="B604" s="94">
        <v>16</v>
      </c>
      <c r="C604" s="96" t="s">
        <v>1885</v>
      </c>
      <c r="D604" s="94" t="s">
        <v>1886</v>
      </c>
      <c r="E604" s="94" t="s">
        <v>1887</v>
      </c>
      <c r="F604" s="94" t="s">
        <v>2394</v>
      </c>
      <c r="G604" s="94" t="s">
        <v>2321</v>
      </c>
    </row>
    <row r="605" spans="1:7" ht="48.6" customHeight="1">
      <c r="A605" s="94" t="s">
        <v>310</v>
      </c>
      <c r="B605" s="94">
        <v>17</v>
      </c>
      <c r="C605" s="96" t="s">
        <v>1888</v>
      </c>
      <c r="D605" s="94" t="s">
        <v>1889</v>
      </c>
      <c r="E605" s="94" t="s">
        <v>1890</v>
      </c>
      <c r="F605" s="94" t="s">
        <v>2575</v>
      </c>
      <c r="G605" s="94" t="s">
        <v>2321</v>
      </c>
    </row>
    <row r="606" spans="1:7" ht="48.6" customHeight="1">
      <c r="A606" s="94" t="s">
        <v>310</v>
      </c>
      <c r="B606" s="94">
        <v>18</v>
      </c>
      <c r="C606" s="96" t="s">
        <v>1891</v>
      </c>
      <c r="D606" s="94" t="s">
        <v>1892</v>
      </c>
      <c r="E606" s="94" t="s">
        <v>1893</v>
      </c>
      <c r="F606" s="94" t="s">
        <v>1894</v>
      </c>
      <c r="G606" s="94" t="s">
        <v>2321</v>
      </c>
    </row>
    <row r="607" spans="1:7" ht="48.6" customHeight="1">
      <c r="A607" s="94" t="s">
        <v>310</v>
      </c>
      <c r="B607" s="94">
        <v>19</v>
      </c>
      <c r="C607" s="96" t="s">
        <v>1895</v>
      </c>
      <c r="D607" s="94" t="s">
        <v>1896</v>
      </c>
      <c r="E607" s="94" t="s">
        <v>1897</v>
      </c>
      <c r="F607" s="94" t="s">
        <v>2576</v>
      </c>
      <c r="G607" s="94" t="s">
        <v>2321</v>
      </c>
    </row>
    <row r="608" spans="1:7" ht="48.6" customHeight="1">
      <c r="A608" s="94" t="s">
        <v>310</v>
      </c>
      <c r="B608" s="94">
        <v>20</v>
      </c>
      <c r="C608" s="96" t="s">
        <v>1898</v>
      </c>
      <c r="D608" s="94" t="s">
        <v>1899</v>
      </c>
      <c r="E608" s="94" t="s">
        <v>1900</v>
      </c>
      <c r="F608" s="94" t="s">
        <v>2577</v>
      </c>
      <c r="G608" s="94" t="s">
        <v>2321</v>
      </c>
    </row>
    <row r="609" spans="1:7" ht="48.6" customHeight="1">
      <c r="A609" s="94" t="s">
        <v>310</v>
      </c>
      <c r="B609" s="94">
        <v>21</v>
      </c>
      <c r="C609" s="96" t="s">
        <v>1901</v>
      </c>
      <c r="D609" s="94" t="s">
        <v>1902</v>
      </c>
      <c r="E609" s="94" t="s">
        <v>1903</v>
      </c>
      <c r="F609" s="94" t="s">
        <v>2613</v>
      </c>
      <c r="G609" s="94" t="s">
        <v>2321</v>
      </c>
    </row>
    <row r="610" spans="1:7" ht="48.6" customHeight="1">
      <c r="A610" s="94" t="s">
        <v>310</v>
      </c>
      <c r="B610" s="94">
        <v>22</v>
      </c>
      <c r="C610" s="96" t="s">
        <v>1904</v>
      </c>
      <c r="D610" s="94" t="s">
        <v>1905</v>
      </c>
      <c r="E610" s="94" t="s">
        <v>1906</v>
      </c>
      <c r="F610" s="94" t="s">
        <v>2477</v>
      </c>
      <c r="G610" s="94" t="s">
        <v>2321</v>
      </c>
    </row>
    <row r="611" spans="1:7" ht="48.6" customHeight="1">
      <c r="A611" s="94" t="s">
        <v>310</v>
      </c>
      <c r="B611" s="94">
        <v>23</v>
      </c>
      <c r="C611" s="96" t="s">
        <v>1907</v>
      </c>
      <c r="D611" s="94" t="s">
        <v>1908</v>
      </c>
      <c r="E611" s="94" t="s">
        <v>1909</v>
      </c>
      <c r="F611" s="94" t="s">
        <v>2395</v>
      </c>
      <c r="G611" s="94" t="s">
        <v>2321</v>
      </c>
    </row>
    <row r="612" spans="1:7" ht="48.6" customHeight="1">
      <c r="A612" s="94" t="s">
        <v>310</v>
      </c>
      <c r="B612" s="94">
        <v>24</v>
      </c>
      <c r="C612" s="96" t="s">
        <v>1910</v>
      </c>
      <c r="D612" s="94" t="s">
        <v>1911</v>
      </c>
      <c r="E612" s="94" t="s">
        <v>1912</v>
      </c>
      <c r="F612" s="94" t="s">
        <v>2578</v>
      </c>
      <c r="G612" s="94" t="s">
        <v>221</v>
      </c>
    </row>
    <row r="613" spans="1:7" ht="48.6" customHeight="1">
      <c r="A613" s="94" t="s">
        <v>310</v>
      </c>
      <c r="B613" s="94">
        <v>25</v>
      </c>
      <c r="C613" s="96" t="s">
        <v>1913</v>
      </c>
      <c r="D613" s="94" t="s">
        <v>1914</v>
      </c>
      <c r="E613" s="94" t="s">
        <v>1915</v>
      </c>
      <c r="F613" s="94" t="s">
        <v>2613</v>
      </c>
      <c r="G613" s="94" t="s">
        <v>221</v>
      </c>
    </row>
    <row r="614" spans="1:7" ht="48.6" customHeight="1">
      <c r="A614" s="94" t="s">
        <v>310</v>
      </c>
      <c r="B614" s="94">
        <v>26</v>
      </c>
      <c r="C614" s="96" t="s">
        <v>1916</v>
      </c>
      <c r="D614" s="94" t="s">
        <v>1917</v>
      </c>
      <c r="E614" s="94" t="s">
        <v>1918</v>
      </c>
      <c r="F614" s="94" t="s">
        <v>2574</v>
      </c>
      <c r="G614" s="94" t="s">
        <v>2321</v>
      </c>
    </row>
    <row r="615" spans="1:7" ht="48.6" customHeight="1">
      <c r="A615" s="94" t="s">
        <v>310</v>
      </c>
      <c r="B615" s="94">
        <v>27</v>
      </c>
      <c r="C615" s="96" t="s">
        <v>1919</v>
      </c>
      <c r="D615" s="94" t="s">
        <v>1920</v>
      </c>
      <c r="E615" s="94" t="s">
        <v>216</v>
      </c>
      <c r="F615" s="94" t="s">
        <v>2579</v>
      </c>
      <c r="G615" s="94" t="s">
        <v>2321</v>
      </c>
    </row>
    <row r="616" spans="1:7" ht="48.6" customHeight="1">
      <c r="A616" s="94" t="s">
        <v>310</v>
      </c>
      <c r="B616" s="94">
        <v>28</v>
      </c>
      <c r="C616" s="96" t="s">
        <v>1921</v>
      </c>
      <c r="D616" s="94" t="s">
        <v>1859</v>
      </c>
      <c r="E616" s="94" t="s">
        <v>1860</v>
      </c>
      <c r="F616" s="94" t="s">
        <v>2392</v>
      </c>
      <c r="G616" s="94" t="s">
        <v>2321</v>
      </c>
    </row>
    <row r="617" spans="1:7" ht="48.6" customHeight="1">
      <c r="A617" s="94" t="s">
        <v>310</v>
      </c>
      <c r="B617" s="94">
        <v>29</v>
      </c>
      <c r="C617" s="96" t="s">
        <v>1922</v>
      </c>
      <c r="D617" s="94" t="s">
        <v>1923</v>
      </c>
      <c r="E617" s="94" t="s">
        <v>1924</v>
      </c>
      <c r="F617" s="94" t="s">
        <v>2580</v>
      </c>
      <c r="G617" s="94" t="s">
        <v>2321</v>
      </c>
    </row>
    <row r="618" spans="1:7" ht="48.6" customHeight="1">
      <c r="A618" s="94" t="s">
        <v>310</v>
      </c>
      <c r="B618" s="94">
        <v>30</v>
      </c>
      <c r="C618" s="96" t="s">
        <v>1925</v>
      </c>
      <c r="D618" s="94" t="s">
        <v>1923</v>
      </c>
      <c r="E618" s="94" t="s">
        <v>1924</v>
      </c>
      <c r="F618" s="94" t="s">
        <v>2580</v>
      </c>
      <c r="G618" s="94" t="s">
        <v>2321</v>
      </c>
    </row>
    <row r="619" spans="1:7" ht="48.6" customHeight="1">
      <c r="A619" s="94" t="s">
        <v>310</v>
      </c>
      <c r="B619" s="94">
        <v>31</v>
      </c>
      <c r="C619" s="96" t="s">
        <v>1926</v>
      </c>
      <c r="D619" s="94" t="s">
        <v>1868</v>
      </c>
      <c r="E619" s="94" t="s">
        <v>1927</v>
      </c>
      <c r="F619" s="94" t="s">
        <v>2572</v>
      </c>
      <c r="G619" s="94" t="s">
        <v>221</v>
      </c>
    </row>
    <row r="620" spans="1:7" ht="48.6" customHeight="1">
      <c r="A620" s="94" t="s">
        <v>310</v>
      </c>
      <c r="B620" s="94">
        <v>32</v>
      </c>
      <c r="C620" s="96" t="s">
        <v>1928</v>
      </c>
      <c r="D620" s="94" t="s">
        <v>1929</v>
      </c>
      <c r="E620" s="94" t="s">
        <v>1930</v>
      </c>
      <c r="F620" s="94" t="s">
        <v>2581</v>
      </c>
      <c r="G620" s="94" t="s">
        <v>221</v>
      </c>
    </row>
    <row r="621" spans="1:7" ht="48.6" customHeight="1">
      <c r="A621" s="94" t="s">
        <v>310</v>
      </c>
      <c r="B621" s="94">
        <v>33</v>
      </c>
      <c r="C621" s="96" t="s">
        <v>1931</v>
      </c>
      <c r="D621" s="94" t="s">
        <v>1932</v>
      </c>
      <c r="E621" s="94" t="s">
        <v>1933</v>
      </c>
      <c r="F621" s="94" t="s">
        <v>2582</v>
      </c>
      <c r="G621" s="94" t="s">
        <v>221</v>
      </c>
    </row>
    <row r="622" spans="1:7" ht="48.6" customHeight="1">
      <c r="A622" s="94" t="s">
        <v>310</v>
      </c>
      <c r="B622" s="94">
        <v>34</v>
      </c>
      <c r="C622" s="96" t="s">
        <v>1934</v>
      </c>
      <c r="D622" s="94" t="s">
        <v>1874</v>
      </c>
      <c r="E622" s="94" t="s">
        <v>1935</v>
      </c>
      <c r="F622" s="94" t="s">
        <v>2573</v>
      </c>
      <c r="G622" s="94" t="s">
        <v>221</v>
      </c>
    </row>
    <row r="623" spans="1:7" ht="48.6" customHeight="1">
      <c r="A623" s="94" t="s">
        <v>310</v>
      </c>
      <c r="B623" s="94">
        <v>35</v>
      </c>
      <c r="C623" s="96" t="s">
        <v>1936</v>
      </c>
      <c r="D623" s="94" t="s">
        <v>1937</v>
      </c>
      <c r="E623" s="94" t="s">
        <v>1881</v>
      </c>
      <c r="F623" s="94" t="s">
        <v>2613</v>
      </c>
      <c r="G623" s="94" t="s">
        <v>2330</v>
      </c>
    </row>
    <row r="624" spans="1:7" ht="48.6" customHeight="1">
      <c r="A624" s="94" t="s">
        <v>310</v>
      </c>
      <c r="B624" s="94">
        <v>36</v>
      </c>
      <c r="C624" s="96" t="s">
        <v>1938</v>
      </c>
      <c r="D624" s="94" t="s">
        <v>1939</v>
      </c>
      <c r="E624" s="94" t="s">
        <v>1940</v>
      </c>
      <c r="F624" s="94" t="s">
        <v>2583</v>
      </c>
      <c r="G624" s="94" t="s">
        <v>2321</v>
      </c>
    </row>
    <row r="625" spans="1:7" ht="48.6" customHeight="1">
      <c r="A625" s="94" t="s">
        <v>310</v>
      </c>
      <c r="B625" s="94">
        <v>37</v>
      </c>
      <c r="C625" s="96" t="s">
        <v>1941</v>
      </c>
      <c r="D625" s="94" t="s">
        <v>1896</v>
      </c>
      <c r="E625" s="94" t="s">
        <v>1942</v>
      </c>
      <c r="F625" s="94" t="s">
        <v>2576</v>
      </c>
      <c r="G625" s="94" t="s">
        <v>2321</v>
      </c>
    </row>
    <row r="626" spans="1:7" ht="48.6" customHeight="1">
      <c r="A626" s="94" t="s">
        <v>310</v>
      </c>
      <c r="B626" s="94">
        <v>38</v>
      </c>
      <c r="C626" s="96" t="s">
        <v>1943</v>
      </c>
      <c r="D626" s="94" t="s">
        <v>1892</v>
      </c>
      <c r="E626" s="94" t="s">
        <v>1893</v>
      </c>
      <c r="F626" s="94" t="s">
        <v>1894</v>
      </c>
      <c r="G626" s="94" t="s">
        <v>2321</v>
      </c>
    </row>
    <row r="627" spans="1:7" ht="48.6" customHeight="1">
      <c r="A627" s="94" t="s">
        <v>310</v>
      </c>
      <c r="B627" s="94">
        <v>39</v>
      </c>
      <c r="C627" s="96" t="s">
        <v>1944</v>
      </c>
      <c r="D627" s="94" t="s">
        <v>1908</v>
      </c>
      <c r="E627" s="94" t="s">
        <v>1909</v>
      </c>
      <c r="F627" s="94" t="s">
        <v>2395</v>
      </c>
      <c r="G627" s="94" t="s">
        <v>2321</v>
      </c>
    </row>
    <row r="628" spans="1:7" ht="48.6" customHeight="1">
      <c r="A628" s="94" t="s">
        <v>310</v>
      </c>
      <c r="B628" s="94">
        <v>40</v>
      </c>
      <c r="C628" s="96" t="s">
        <v>1945</v>
      </c>
      <c r="D628" s="94" t="s">
        <v>1946</v>
      </c>
      <c r="E628" s="94" t="s">
        <v>1947</v>
      </c>
      <c r="F628" s="94" t="s">
        <v>2396</v>
      </c>
      <c r="G628" s="94" t="s">
        <v>2331</v>
      </c>
    </row>
    <row r="629" spans="1:7" ht="48.6" customHeight="1">
      <c r="A629" s="94" t="s">
        <v>310</v>
      </c>
      <c r="B629" s="94">
        <v>41</v>
      </c>
      <c r="C629" s="96" t="s">
        <v>1948</v>
      </c>
      <c r="D629" s="94" t="s">
        <v>1899</v>
      </c>
      <c r="E629" s="94" t="s">
        <v>1900</v>
      </c>
      <c r="F629" s="94" t="s">
        <v>2577</v>
      </c>
      <c r="G629" s="94" t="s">
        <v>2321</v>
      </c>
    </row>
    <row r="630" spans="1:7" ht="48.6" customHeight="1">
      <c r="A630" s="94" t="s">
        <v>310</v>
      </c>
      <c r="B630" s="94">
        <v>42</v>
      </c>
      <c r="C630" s="96" t="s">
        <v>1949</v>
      </c>
      <c r="D630" s="94" t="s">
        <v>1950</v>
      </c>
      <c r="E630" s="94" t="s">
        <v>1951</v>
      </c>
      <c r="F630" s="94" t="s">
        <v>2397</v>
      </c>
      <c r="G630" s="94" t="s">
        <v>221</v>
      </c>
    </row>
    <row r="631" spans="1:7" ht="48.6" customHeight="1">
      <c r="A631" s="94" t="s">
        <v>310</v>
      </c>
      <c r="B631" s="94">
        <v>43</v>
      </c>
      <c r="C631" s="96" t="s">
        <v>1952</v>
      </c>
      <c r="D631" s="94" t="s">
        <v>1953</v>
      </c>
      <c r="E631" s="94" t="s">
        <v>1954</v>
      </c>
      <c r="F631" s="94" t="s">
        <v>2561</v>
      </c>
      <c r="G631" s="94" t="s">
        <v>221</v>
      </c>
    </row>
    <row r="632" spans="1:7" ht="48.6" customHeight="1">
      <c r="A632" s="94" t="s">
        <v>310</v>
      </c>
      <c r="B632" s="94">
        <v>44</v>
      </c>
      <c r="C632" s="96" t="s">
        <v>1955</v>
      </c>
      <c r="D632" s="94" t="s">
        <v>1932</v>
      </c>
      <c r="E632" s="94" t="s">
        <v>1933</v>
      </c>
      <c r="F632" s="94" t="s">
        <v>2582</v>
      </c>
      <c r="G632" s="94" t="s">
        <v>221</v>
      </c>
    </row>
    <row r="633" spans="1:7" ht="48.6" customHeight="1">
      <c r="A633" s="94" t="s">
        <v>310</v>
      </c>
      <c r="B633" s="94">
        <v>45</v>
      </c>
      <c r="C633" s="96" t="s">
        <v>1956</v>
      </c>
      <c r="D633" s="94" t="s">
        <v>1957</v>
      </c>
      <c r="E633" s="94" t="s">
        <v>1958</v>
      </c>
      <c r="F633" s="94" t="s">
        <v>1959</v>
      </c>
      <c r="G633" s="94" t="s">
        <v>221</v>
      </c>
    </row>
    <row r="634" spans="1:7" ht="48.6" customHeight="1">
      <c r="A634" s="94" t="s">
        <v>310</v>
      </c>
      <c r="B634" s="94">
        <v>46</v>
      </c>
      <c r="C634" s="96" t="s">
        <v>1960</v>
      </c>
      <c r="D634" s="94" t="s">
        <v>1961</v>
      </c>
      <c r="E634" s="94" t="s">
        <v>1962</v>
      </c>
      <c r="F634" s="94" t="s">
        <v>2584</v>
      </c>
      <c r="G634" s="94" t="s">
        <v>221</v>
      </c>
    </row>
    <row r="635" spans="1:7" ht="48.6" customHeight="1">
      <c r="A635" s="94" t="s">
        <v>310</v>
      </c>
      <c r="B635" s="94">
        <v>47</v>
      </c>
      <c r="C635" s="96" t="s">
        <v>1963</v>
      </c>
      <c r="D635" s="94" t="s">
        <v>1964</v>
      </c>
      <c r="E635" s="94" t="s">
        <v>1965</v>
      </c>
      <c r="F635" s="94" t="s">
        <v>2585</v>
      </c>
      <c r="G635" s="94" t="s">
        <v>221</v>
      </c>
    </row>
    <row r="636" spans="1:7" ht="48.6" customHeight="1">
      <c r="A636" s="94" t="s">
        <v>310</v>
      </c>
      <c r="B636" s="94">
        <v>48</v>
      </c>
      <c r="C636" s="96" t="s">
        <v>1966</v>
      </c>
      <c r="D636" s="94" t="s">
        <v>1967</v>
      </c>
      <c r="E636" s="94" t="s">
        <v>1968</v>
      </c>
      <c r="F636" s="94" t="s">
        <v>2452</v>
      </c>
      <c r="G636" s="94" t="s">
        <v>2290</v>
      </c>
    </row>
    <row r="637" spans="1:7" ht="48.6" customHeight="1">
      <c r="A637" s="94" t="s">
        <v>310</v>
      </c>
      <c r="B637" s="94">
        <v>49</v>
      </c>
      <c r="C637" s="96" t="s">
        <v>1969</v>
      </c>
      <c r="D637" s="94" t="s">
        <v>1970</v>
      </c>
      <c r="E637" s="94" t="s">
        <v>1971</v>
      </c>
      <c r="F637" s="94" t="s">
        <v>2577</v>
      </c>
      <c r="G637" s="94" t="s">
        <v>274</v>
      </c>
    </row>
    <row r="638" spans="1:7" ht="48.6" customHeight="1">
      <c r="A638" s="94" t="s">
        <v>310</v>
      </c>
      <c r="B638" s="94">
        <v>50</v>
      </c>
      <c r="C638" s="96" t="s">
        <v>1972</v>
      </c>
      <c r="D638" s="94" t="s">
        <v>1853</v>
      </c>
      <c r="E638" s="94" t="s">
        <v>1854</v>
      </c>
      <c r="F638" s="94" t="s">
        <v>2427</v>
      </c>
      <c r="G638" s="94" t="s">
        <v>2348</v>
      </c>
    </row>
    <row r="639" spans="1:7" ht="48.6" customHeight="1">
      <c r="A639" s="94" t="s">
        <v>310</v>
      </c>
      <c r="B639" s="94">
        <v>51</v>
      </c>
      <c r="C639" s="96" t="s">
        <v>1973</v>
      </c>
      <c r="D639" s="94" t="s">
        <v>1974</v>
      </c>
      <c r="E639" s="94" t="s">
        <v>1975</v>
      </c>
      <c r="F639" s="94" t="s">
        <v>2477</v>
      </c>
      <c r="G639" s="94" t="s">
        <v>221</v>
      </c>
    </row>
    <row r="640" spans="1:7" ht="48.6" customHeight="1">
      <c r="A640" s="94" t="s">
        <v>310</v>
      </c>
      <c r="B640" s="94">
        <v>52</v>
      </c>
      <c r="C640" s="96" t="s">
        <v>1976</v>
      </c>
      <c r="D640" s="94" t="s">
        <v>1977</v>
      </c>
      <c r="E640" s="94" t="s">
        <v>1978</v>
      </c>
      <c r="F640" s="94" t="s">
        <v>2562</v>
      </c>
      <c r="G640" s="94" t="s">
        <v>221</v>
      </c>
    </row>
    <row r="641" spans="1:7" ht="48.6" customHeight="1">
      <c r="A641" s="94" t="s">
        <v>310</v>
      </c>
      <c r="B641" s="94">
        <v>53</v>
      </c>
      <c r="C641" s="96" t="s">
        <v>1979</v>
      </c>
      <c r="D641" s="94" t="s">
        <v>1939</v>
      </c>
      <c r="E641" s="94" t="s">
        <v>1940</v>
      </c>
      <c r="F641" s="94" t="s">
        <v>2583</v>
      </c>
      <c r="G641" s="94" t="s">
        <v>2321</v>
      </c>
    </row>
    <row r="642" spans="1:7" ht="48.6" customHeight="1">
      <c r="A642" s="94" t="s">
        <v>310</v>
      </c>
      <c r="B642" s="94">
        <v>54</v>
      </c>
      <c r="C642" s="96" t="s">
        <v>1980</v>
      </c>
      <c r="D642" s="94" t="s">
        <v>1981</v>
      </c>
      <c r="E642" s="94" t="s">
        <v>1982</v>
      </c>
      <c r="F642" s="94" t="s">
        <v>2393</v>
      </c>
      <c r="G642" s="94" t="s">
        <v>221</v>
      </c>
    </row>
    <row r="643" spans="1:7" ht="48.6" customHeight="1">
      <c r="A643" s="94" t="s">
        <v>310</v>
      </c>
      <c r="B643" s="94">
        <v>55</v>
      </c>
      <c r="C643" s="96" t="s">
        <v>1983</v>
      </c>
      <c r="D643" s="94" t="s">
        <v>1984</v>
      </c>
      <c r="E643" s="94" t="s">
        <v>1985</v>
      </c>
      <c r="F643" s="94" t="s">
        <v>2570</v>
      </c>
      <c r="G643" s="94" t="s">
        <v>221</v>
      </c>
    </row>
    <row r="644" spans="1:7" ht="48.6" customHeight="1">
      <c r="A644" s="94" t="s">
        <v>310</v>
      </c>
      <c r="B644" s="94">
        <v>56</v>
      </c>
      <c r="C644" s="96" t="s">
        <v>1986</v>
      </c>
      <c r="D644" s="94" t="s">
        <v>1987</v>
      </c>
      <c r="E644" s="94" t="s">
        <v>1988</v>
      </c>
      <c r="F644" s="94" t="s">
        <v>2586</v>
      </c>
      <c r="G644" s="94" t="s">
        <v>221</v>
      </c>
    </row>
    <row r="645" spans="1:7" ht="48.6" customHeight="1">
      <c r="A645" s="94" t="s">
        <v>310</v>
      </c>
      <c r="B645" s="94">
        <v>57</v>
      </c>
      <c r="C645" s="96" t="s">
        <v>1989</v>
      </c>
      <c r="D645" s="94" t="s">
        <v>1990</v>
      </c>
      <c r="E645" s="94" t="s">
        <v>1991</v>
      </c>
      <c r="F645" s="94" t="s">
        <v>2587</v>
      </c>
      <c r="G645" s="94" t="s">
        <v>2331</v>
      </c>
    </row>
    <row r="646" spans="1:7" ht="48.6" customHeight="1">
      <c r="A646" s="94" t="s">
        <v>310</v>
      </c>
      <c r="B646" s="94">
        <v>58</v>
      </c>
      <c r="C646" s="96" t="s">
        <v>1992</v>
      </c>
      <c r="D646" s="94" t="s">
        <v>1993</v>
      </c>
      <c r="E646" s="94" t="s">
        <v>1994</v>
      </c>
      <c r="F646" s="94" t="s">
        <v>2398</v>
      </c>
      <c r="G646" s="94" t="s">
        <v>221</v>
      </c>
    </row>
    <row r="647" spans="1:7" ht="48.6" customHeight="1">
      <c r="A647" s="94" t="s">
        <v>310</v>
      </c>
      <c r="B647" s="94">
        <v>59</v>
      </c>
      <c r="C647" s="96" t="s">
        <v>1995</v>
      </c>
      <c r="D647" s="94" t="s">
        <v>1996</v>
      </c>
      <c r="E647" s="94" t="s">
        <v>1997</v>
      </c>
      <c r="F647" s="94" t="s">
        <v>2588</v>
      </c>
      <c r="G647" s="94" t="s">
        <v>221</v>
      </c>
    </row>
    <row r="648" spans="1:7" ht="48.6" customHeight="1">
      <c r="A648" s="94" t="s">
        <v>310</v>
      </c>
      <c r="B648" s="94">
        <v>60</v>
      </c>
      <c r="C648" s="96" t="s">
        <v>1998</v>
      </c>
      <c r="D648" s="94" t="s">
        <v>1999</v>
      </c>
      <c r="E648" s="94" t="s">
        <v>2000</v>
      </c>
      <c r="F648" s="94" t="s">
        <v>2574</v>
      </c>
      <c r="G648" s="94" t="s">
        <v>2321</v>
      </c>
    </row>
    <row r="649" spans="1:7" ht="48.6" customHeight="1">
      <c r="A649" s="94" t="s">
        <v>310</v>
      </c>
      <c r="B649" s="94">
        <v>61</v>
      </c>
      <c r="C649" s="96" t="s">
        <v>2001</v>
      </c>
      <c r="D649" s="94" t="s">
        <v>2002</v>
      </c>
      <c r="E649" s="94" t="s">
        <v>2003</v>
      </c>
      <c r="F649" s="94" t="s">
        <v>2473</v>
      </c>
      <c r="G649" s="94" t="s">
        <v>2290</v>
      </c>
    </row>
    <row r="650" spans="1:7" ht="48.6" customHeight="1">
      <c r="A650" s="94" t="s">
        <v>310</v>
      </c>
      <c r="B650" s="94">
        <v>63</v>
      </c>
      <c r="C650" s="96" t="s">
        <v>2004</v>
      </c>
      <c r="D650" s="94" t="s">
        <v>2005</v>
      </c>
      <c r="E650" s="94" t="s">
        <v>2006</v>
      </c>
      <c r="F650" s="94" t="s">
        <v>2422</v>
      </c>
      <c r="G650" s="94" t="s">
        <v>2348</v>
      </c>
    </row>
    <row r="651" spans="1:7" ht="48.6" customHeight="1">
      <c r="A651" s="94" t="s">
        <v>310</v>
      </c>
      <c r="B651" s="94">
        <v>64</v>
      </c>
      <c r="C651" s="96" t="s">
        <v>2007</v>
      </c>
      <c r="D651" s="94" t="s">
        <v>2008</v>
      </c>
      <c r="E651" s="94" t="s">
        <v>2009</v>
      </c>
      <c r="F651" s="94" t="s">
        <v>2529</v>
      </c>
      <c r="G651" s="94" t="s">
        <v>221</v>
      </c>
    </row>
    <row r="652" spans="1:7" ht="48.6" customHeight="1">
      <c r="A652" s="94" t="s">
        <v>310</v>
      </c>
      <c r="B652" s="94">
        <v>65</v>
      </c>
      <c r="C652" s="96" t="s">
        <v>2010</v>
      </c>
      <c r="D652" s="94" t="s">
        <v>2011</v>
      </c>
      <c r="E652" s="94" t="s">
        <v>2012</v>
      </c>
      <c r="F652" s="94" t="s">
        <v>2572</v>
      </c>
      <c r="G652" s="94" t="s">
        <v>221</v>
      </c>
    </row>
    <row r="653" spans="1:7" ht="48.6" customHeight="1">
      <c r="A653" s="94" t="s">
        <v>310</v>
      </c>
      <c r="B653" s="94">
        <v>66</v>
      </c>
      <c r="C653" s="96" t="s">
        <v>2013</v>
      </c>
      <c r="D653" s="94" t="s">
        <v>2014</v>
      </c>
      <c r="E653" s="94" t="s">
        <v>2015</v>
      </c>
      <c r="F653" s="94" t="s">
        <v>2589</v>
      </c>
      <c r="G653" s="94" t="s">
        <v>2321</v>
      </c>
    </row>
    <row r="654" spans="1:7" ht="48.6" customHeight="1">
      <c r="A654" s="94" t="s">
        <v>310</v>
      </c>
      <c r="B654" s="94">
        <v>67</v>
      </c>
      <c r="C654" s="96" t="s">
        <v>2016</v>
      </c>
      <c r="D654" s="94" t="s">
        <v>2017</v>
      </c>
      <c r="E654" s="94" t="s">
        <v>2018</v>
      </c>
      <c r="F654" s="94" t="s">
        <v>2552</v>
      </c>
      <c r="G654" s="94" t="s">
        <v>2348</v>
      </c>
    </row>
    <row r="655" spans="1:7" ht="48.6" customHeight="1">
      <c r="A655" s="94" t="s">
        <v>310</v>
      </c>
      <c r="B655" s="94">
        <v>68</v>
      </c>
      <c r="C655" s="96" t="s">
        <v>2019</v>
      </c>
      <c r="D655" s="94" t="s">
        <v>1970</v>
      </c>
      <c r="E655" s="94" t="s">
        <v>2020</v>
      </c>
      <c r="F655" s="94" t="s">
        <v>2401</v>
      </c>
      <c r="G655" s="94" t="s">
        <v>2348</v>
      </c>
    </row>
    <row r="656" spans="1:7" ht="48.6" customHeight="1">
      <c r="A656" s="94" t="s">
        <v>310</v>
      </c>
      <c r="B656" s="94">
        <v>69</v>
      </c>
      <c r="C656" s="96" t="s">
        <v>2021</v>
      </c>
      <c r="D656" s="94" t="s">
        <v>2022</v>
      </c>
      <c r="E656" s="94" t="s">
        <v>2023</v>
      </c>
      <c r="F656" s="94" t="s">
        <v>2455</v>
      </c>
      <c r="G656" s="94" t="s">
        <v>2290</v>
      </c>
    </row>
    <row r="657" spans="1:7" ht="48.6" customHeight="1">
      <c r="A657" s="94" t="s">
        <v>310</v>
      </c>
      <c r="B657" s="94">
        <v>70</v>
      </c>
      <c r="C657" s="96" t="s">
        <v>2024</v>
      </c>
      <c r="D657" s="94" t="s">
        <v>2025</v>
      </c>
      <c r="E657" s="94" t="s">
        <v>2026</v>
      </c>
      <c r="F657" s="94" t="s">
        <v>2401</v>
      </c>
      <c r="G657" s="94" t="s">
        <v>2348</v>
      </c>
    </row>
    <row r="658" spans="1:7" ht="48.6" customHeight="1">
      <c r="A658" s="94" t="s">
        <v>310</v>
      </c>
      <c r="B658" s="94">
        <v>72</v>
      </c>
      <c r="C658" s="96" t="s">
        <v>2027</v>
      </c>
      <c r="D658" s="94" t="s">
        <v>2028</v>
      </c>
      <c r="E658" s="94" t="s">
        <v>217</v>
      </c>
      <c r="F658" s="94" t="s">
        <v>2590</v>
      </c>
      <c r="G658" s="94" t="s">
        <v>2332</v>
      </c>
    </row>
    <row r="659" spans="1:7" ht="48.6" customHeight="1">
      <c r="A659" s="94" t="s">
        <v>310</v>
      </c>
      <c r="B659" s="94">
        <v>73</v>
      </c>
      <c r="C659" s="96" t="s">
        <v>2029</v>
      </c>
      <c r="D659" s="94" t="s">
        <v>2030</v>
      </c>
      <c r="E659" s="94" t="s">
        <v>2031</v>
      </c>
      <c r="F659" s="94" t="s">
        <v>2591</v>
      </c>
      <c r="G659" s="94" t="s">
        <v>2332</v>
      </c>
    </row>
    <row r="660" spans="1:7" ht="48.6" customHeight="1">
      <c r="A660" s="94" t="s">
        <v>310</v>
      </c>
      <c r="B660" s="94">
        <v>74</v>
      </c>
      <c r="C660" s="96" t="s">
        <v>2032</v>
      </c>
      <c r="D660" s="94" t="s">
        <v>2033</v>
      </c>
      <c r="E660" s="94" t="s">
        <v>2034</v>
      </c>
      <c r="F660" s="94" t="s">
        <v>2592</v>
      </c>
      <c r="G660" s="94" t="s">
        <v>2331</v>
      </c>
    </row>
    <row r="661" spans="1:7" ht="48.6" customHeight="1">
      <c r="A661" s="94" t="s">
        <v>310</v>
      </c>
      <c r="B661" s="94">
        <v>75</v>
      </c>
      <c r="C661" s="96" t="s">
        <v>2035</v>
      </c>
      <c r="D661" s="94" t="s">
        <v>2036</v>
      </c>
      <c r="E661" s="94" t="s">
        <v>2037</v>
      </c>
      <c r="F661" s="94" t="s">
        <v>2613</v>
      </c>
      <c r="G661" s="94" t="s">
        <v>2331</v>
      </c>
    </row>
    <row r="662" spans="1:7" ht="48.6" customHeight="1">
      <c r="A662" s="94" t="s">
        <v>310</v>
      </c>
      <c r="B662" s="94">
        <v>76</v>
      </c>
      <c r="C662" s="96" t="s">
        <v>2038</v>
      </c>
      <c r="D662" s="94" t="s">
        <v>2039</v>
      </c>
      <c r="E662" s="94" t="s">
        <v>2040</v>
      </c>
      <c r="F662" s="94" t="s">
        <v>2587</v>
      </c>
      <c r="G662" s="94" t="s">
        <v>222</v>
      </c>
    </row>
    <row r="663" spans="1:7" ht="48.6" customHeight="1">
      <c r="A663" s="94" t="s">
        <v>310</v>
      </c>
      <c r="B663" s="94">
        <v>77</v>
      </c>
      <c r="C663" s="96" t="s">
        <v>2041</v>
      </c>
      <c r="D663" s="94" t="s">
        <v>2042</v>
      </c>
      <c r="E663" s="94" t="s">
        <v>2043</v>
      </c>
      <c r="F663" s="94" t="s">
        <v>2593</v>
      </c>
      <c r="G663" s="94" t="s">
        <v>2321</v>
      </c>
    </row>
    <row r="664" spans="1:7" ht="48.6" customHeight="1">
      <c r="A664" s="94" t="s">
        <v>310</v>
      </c>
      <c r="B664" s="94">
        <v>78</v>
      </c>
      <c r="C664" s="96" t="s">
        <v>2044</v>
      </c>
      <c r="D664" s="94" t="s">
        <v>1990</v>
      </c>
      <c r="E664" s="94" t="s">
        <v>2045</v>
      </c>
      <c r="F664" s="94" t="s">
        <v>2588</v>
      </c>
      <c r="G664" s="94" t="s">
        <v>2321</v>
      </c>
    </row>
    <row r="665" spans="1:7" ht="48.6" customHeight="1">
      <c r="A665" s="94" t="s">
        <v>310</v>
      </c>
      <c r="B665" s="94">
        <v>79</v>
      </c>
      <c r="C665" s="96" t="s">
        <v>2046</v>
      </c>
      <c r="D665" s="94" t="s">
        <v>2047</v>
      </c>
      <c r="E665" s="94" t="s">
        <v>2048</v>
      </c>
      <c r="F665" s="94" t="s">
        <v>2392</v>
      </c>
      <c r="G665" s="94" t="s">
        <v>2321</v>
      </c>
    </row>
    <row r="666" spans="1:7" ht="48.6" customHeight="1">
      <c r="A666" s="94" t="s">
        <v>310</v>
      </c>
      <c r="B666" s="94">
        <v>80</v>
      </c>
      <c r="C666" s="96" t="s">
        <v>2049</v>
      </c>
      <c r="D666" s="94" t="s">
        <v>2050</v>
      </c>
      <c r="E666" s="94" t="s">
        <v>2051</v>
      </c>
      <c r="F666" s="94" t="s">
        <v>2584</v>
      </c>
      <c r="G666" s="94" t="s">
        <v>2321</v>
      </c>
    </row>
    <row r="667" spans="1:7" ht="48.6" customHeight="1">
      <c r="A667" s="94" t="s">
        <v>310</v>
      </c>
      <c r="B667" s="94">
        <v>81</v>
      </c>
      <c r="C667" s="96" t="s">
        <v>2052</v>
      </c>
      <c r="D667" s="94" t="s">
        <v>2014</v>
      </c>
      <c r="E667" s="94" t="s">
        <v>2053</v>
      </c>
      <c r="F667" s="94" t="s">
        <v>2589</v>
      </c>
      <c r="G667" s="94" t="s">
        <v>2321</v>
      </c>
    </row>
    <row r="668" spans="1:7" ht="48.6" customHeight="1">
      <c r="A668" s="94" t="s">
        <v>310</v>
      </c>
      <c r="B668" s="94">
        <v>82</v>
      </c>
      <c r="C668" s="96" t="s">
        <v>2054</v>
      </c>
      <c r="D668" s="94" t="s">
        <v>2055</v>
      </c>
      <c r="E668" s="94" t="s">
        <v>2056</v>
      </c>
      <c r="F668" s="94" t="s">
        <v>2583</v>
      </c>
      <c r="G668" s="94" t="s">
        <v>2321</v>
      </c>
    </row>
    <row r="669" spans="1:7" ht="48.6" customHeight="1">
      <c r="A669" s="94" t="s">
        <v>310</v>
      </c>
      <c r="B669" s="94">
        <v>83</v>
      </c>
      <c r="C669" s="96" t="s">
        <v>2057</v>
      </c>
      <c r="D669" s="94" t="s">
        <v>2058</v>
      </c>
      <c r="E669" s="94" t="s">
        <v>2059</v>
      </c>
      <c r="F669" s="94" t="s">
        <v>2594</v>
      </c>
      <c r="G669" s="94" t="s">
        <v>2321</v>
      </c>
    </row>
    <row r="670" spans="1:7" ht="48.6" customHeight="1">
      <c r="A670" s="94" t="s">
        <v>310</v>
      </c>
      <c r="B670" s="94">
        <v>84</v>
      </c>
      <c r="C670" s="96" t="s">
        <v>2060</v>
      </c>
      <c r="D670" s="94" t="s">
        <v>2061</v>
      </c>
      <c r="E670" s="94" t="s">
        <v>2062</v>
      </c>
      <c r="F670" s="94" t="s">
        <v>2561</v>
      </c>
      <c r="G670" s="94" t="s">
        <v>2321</v>
      </c>
    </row>
    <row r="671" spans="1:7" ht="48.6" customHeight="1">
      <c r="A671" s="94" t="s">
        <v>310</v>
      </c>
      <c r="B671" s="94">
        <v>85</v>
      </c>
      <c r="C671" s="96" t="s">
        <v>2063</v>
      </c>
      <c r="D671" s="94" t="s">
        <v>2064</v>
      </c>
      <c r="E671" s="94" t="s">
        <v>2065</v>
      </c>
      <c r="F671" s="94" t="s">
        <v>2595</v>
      </c>
      <c r="G671" s="94" t="s">
        <v>2321</v>
      </c>
    </row>
    <row r="672" spans="1:7" ht="48.6" customHeight="1">
      <c r="A672" s="94" t="s">
        <v>310</v>
      </c>
      <c r="B672" s="94">
        <v>86</v>
      </c>
      <c r="C672" s="96" t="s">
        <v>2066</v>
      </c>
      <c r="D672" s="94" t="s">
        <v>2067</v>
      </c>
      <c r="E672" s="94" t="s">
        <v>2068</v>
      </c>
      <c r="F672" s="94" t="s">
        <v>2562</v>
      </c>
      <c r="G672" s="94" t="s">
        <v>221</v>
      </c>
    </row>
    <row r="673" spans="1:7" ht="48.6" customHeight="1">
      <c r="A673" s="94" t="s">
        <v>310</v>
      </c>
      <c r="B673" s="94">
        <v>87</v>
      </c>
      <c r="C673" s="96" t="s">
        <v>2069</v>
      </c>
      <c r="D673" s="94" t="s">
        <v>2070</v>
      </c>
      <c r="E673" s="94" t="s">
        <v>2071</v>
      </c>
      <c r="F673" s="94" t="s">
        <v>2477</v>
      </c>
      <c r="G673" s="94" t="s">
        <v>221</v>
      </c>
    </row>
    <row r="674" spans="1:7" ht="48.6" customHeight="1">
      <c r="A674" s="94" t="s">
        <v>310</v>
      </c>
      <c r="B674" s="94">
        <v>88</v>
      </c>
      <c r="C674" s="96" t="s">
        <v>2072</v>
      </c>
      <c r="D674" s="94" t="s">
        <v>2073</v>
      </c>
      <c r="E674" s="94" t="s">
        <v>2020</v>
      </c>
      <c r="F674" s="94" t="s">
        <v>2577</v>
      </c>
      <c r="G674" s="94" t="s">
        <v>221</v>
      </c>
    </row>
    <row r="675" spans="1:7" ht="48.6" customHeight="1">
      <c r="A675" s="94" t="s">
        <v>310</v>
      </c>
      <c r="B675" s="94">
        <v>90</v>
      </c>
      <c r="C675" s="96" t="s">
        <v>2074</v>
      </c>
      <c r="D675" s="94" t="s">
        <v>2075</v>
      </c>
      <c r="E675" s="94" t="s">
        <v>2076</v>
      </c>
      <c r="F675" s="94" t="s">
        <v>2596</v>
      </c>
      <c r="G675" s="94" t="s">
        <v>221</v>
      </c>
    </row>
    <row r="676" spans="1:7" ht="48.6" customHeight="1">
      <c r="A676" s="94" t="s">
        <v>310</v>
      </c>
      <c r="B676" s="94">
        <v>91</v>
      </c>
      <c r="C676" s="96" t="s">
        <v>2077</v>
      </c>
      <c r="D676" s="94" t="s">
        <v>2078</v>
      </c>
      <c r="E676" s="94" t="s">
        <v>2079</v>
      </c>
      <c r="F676" s="94" t="s">
        <v>2477</v>
      </c>
      <c r="G676" s="94" t="s">
        <v>221</v>
      </c>
    </row>
    <row r="677" spans="1:7" ht="48.6" customHeight="1">
      <c r="A677" s="94" t="s">
        <v>310</v>
      </c>
      <c r="B677" s="94">
        <v>92</v>
      </c>
      <c r="C677" s="96" t="s">
        <v>2080</v>
      </c>
      <c r="D677" s="94" t="s">
        <v>2081</v>
      </c>
      <c r="E677" s="94" t="s">
        <v>2082</v>
      </c>
      <c r="F677" s="94" t="s">
        <v>2594</v>
      </c>
      <c r="G677" s="94" t="s">
        <v>221</v>
      </c>
    </row>
    <row r="678" spans="1:7" ht="48.6" customHeight="1">
      <c r="A678" s="94" t="s">
        <v>310</v>
      </c>
      <c r="B678" s="94">
        <v>93</v>
      </c>
      <c r="C678" s="96" t="s">
        <v>2083</v>
      </c>
      <c r="D678" s="94" t="s">
        <v>2011</v>
      </c>
      <c r="E678" s="94" t="s">
        <v>2012</v>
      </c>
      <c r="F678" s="94" t="s">
        <v>2555</v>
      </c>
      <c r="G678" s="94" t="s">
        <v>2321</v>
      </c>
    </row>
    <row r="679" spans="1:7" ht="48.6" customHeight="1">
      <c r="A679" s="94" t="s">
        <v>310</v>
      </c>
      <c r="B679" s="94">
        <v>94</v>
      </c>
      <c r="C679" s="96" t="s">
        <v>2084</v>
      </c>
      <c r="D679" s="94" t="s">
        <v>1977</v>
      </c>
      <c r="E679" s="94" t="s">
        <v>2085</v>
      </c>
      <c r="F679" s="94" t="s">
        <v>2597</v>
      </c>
      <c r="G679" s="94" t="s">
        <v>2321</v>
      </c>
    </row>
    <row r="680" spans="1:7" ht="48.6" customHeight="1">
      <c r="A680" s="94" t="s">
        <v>310</v>
      </c>
      <c r="B680" s="94">
        <v>95</v>
      </c>
      <c r="C680" s="96" t="s">
        <v>2086</v>
      </c>
      <c r="D680" s="94" t="s">
        <v>2087</v>
      </c>
      <c r="E680" s="94" t="s">
        <v>2088</v>
      </c>
      <c r="F680" s="94" t="s">
        <v>2598</v>
      </c>
      <c r="G680" s="94" t="s">
        <v>2321</v>
      </c>
    </row>
    <row r="681" spans="1:7" ht="48.6" customHeight="1">
      <c r="A681" s="94" t="s">
        <v>310</v>
      </c>
      <c r="B681" s="94">
        <v>96</v>
      </c>
      <c r="C681" s="96" t="s">
        <v>2089</v>
      </c>
      <c r="D681" s="94" t="s">
        <v>2090</v>
      </c>
      <c r="E681" s="94" t="s">
        <v>2091</v>
      </c>
      <c r="F681" s="94" t="s">
        <v>2581</v>
      </c>
      <c r="G681" s="94" t="s">
        <v>2321</v>
      </c>
    </row>
    <row r="682" spans="1:7" ht="48.6" customHeight="1">
      <c r="A682" s="94" t="s">
        <v>310</v>
      </c>
      <c r="B682" s="94">
        <v>97</v>
      </c>
      <c r="C682" s="96" t="s">
        <v>2092</v>
      </c>
      <c r="D682" s="94" t="s">
        <v>2093</v>
      </c>
      <c r="E682" s="94" t="s">
        <v>2094</v>
      </c>
      <c r="F682" s="94" t="s">
        <v>2561</v>
      </c>
      <c r="G682" s="94" t="s">
        <v>2321</v>
      </c>
    </row>
    <row r="683" spans="1:7" ht="48.6" customHeight="1">
      <c r="A683" s="94" t="s">
        <v>310</v>
      </c>
      <c r="B683" s="94">
        <v>98</v>
      </c>
      <c r="C683" s="96" t="s">
        <v>2095</v>
      </c>
      <c r="D683" s="94" t="s">
        <v>2096</v>
      </c>
      <c r="E683" s="94" t="s">
        <v>2097</v>
      </c>
      <c r="F683" s="94" t="s">
        <v>2597</v>
      </c>
      <c r="G683" s="94" t="s">
        <v>2321</v>
      </c>
    </row>
    <row r="684" spans="1:7" ht="48.6" customHeight="1">
      <c r="A684" s="94" t="s">
        <v>310</v>
      </c>
      <c r="B684" s="94">
        <v>99</v>
      </c>
      <c r="C684" s="96" t="s">
        <v>2098</v>
      </c>
      <c r="D684" s="94" t="s">
        <v>2099</v>
      </c>
      <c r="E684" s="94" t="s">
        <v>2100</v>
      </c>
      <c r="F684" s="94" t="s">
        <v>2599</v>
      </c>
      <c r="G684" s="94" t="s">
        <v>2321</v>
      </c>
    </row>
    <row r="685" spans="1:7" ht="48.6" customHeight="1">
      <c r="A685" s="94" t="s">
        <v>310</v>
      </c>
      <c r="B685" s="94">
        <v>100</v>
      </c>
      <c r="C685" s="96" t="s">
        <v>2101</v>
      </c>
      <c r="D685" s="94" t="s">
        <v>2102</v>
      </c>
      <c r="E685" s="94" t="s">
        <v>2103</v>
      </c>
      <c r="F685" s="94" t="s">
        <v>2584</v>
      </c>
      <c r="G685" s="94" t="s">
        <v>2321</v>
      </c>
    </row>
    <row r="686" spans="1:7" ht="48.6" customHeight="1">
      <c r="A686" s="94" t="s">
        <v>310</v>
      </c>
      <c r="B686" s="94">
        <v>101</v>
      </c>
      <c r="C686" s="96" t="s">
        <v>2104</v>
      </c>
      <c r="D686" s="94" t="s">
        <v>219</v>
      </c>
      <c r="E686" s="94" t="s">
        <v>2105</v>
      </c>
      <c r="F686" s="94" t="s">
        <v>2600</v>
      </c>
      <c r="G686" s="94" t="s">
        <v>2321</v>
      </c>
    </row>
    <row r="687" spans="1:7" ht="48.6" customHeight="1">
      <c r="A687" s="94" t="s">
        <v>310</v>
      </c>
      <c r="B687" s="94">
        <v>102</v>
      </c>
      <c r="C687" s="96" t="s">
        <v>2106</v>
      </c>
      <c r="D687" s="94" t="s">
        <v>2107</v>
      </c>
      <c r="E687" s="94" t="s">
        <v>2108</v>
      </c>
      <c r="F687" s="94" t="s">
        <v>2577</v>
      </c>
      <c r="G687" s="94" t="s">
        <v>2321</v>
      </c>
    </row>
    <row r="688" spans="1:7" ht="48.6" customHeight="1">
      <c r="A688" s="94" t="s">
        <v>310</v>
      </c>
      <c r="B688" s="94">
        <v>103</v>
      </c>
      <c r="C688" s="96" t="s">
        <v>2109</v>
      </c>
      <c r="D688" s="94" t="s">
        <v>2102</v>
      </c>
      <c r="E688" s="94" t="s">
        <v>2103</v>
      </c>
      <c r="F688" s="94" t="s">
        <v>2584</v>
      </c>
      <c r="G688" s="94" t="s">
        <v>2321</v>
      </c>
    </row>
    <row r="689" spans="1:7" ht="48.6" customHeight="1">
      <c r="A689" s="94" t="s">
        <v>310</v>
      </c>
      <c r="B689" s="94">
        <v>104</v>
      </c>
      <c r="C689" s="96" t="s">
        <v>2110</v>
      </c>
      <c r="D689" s="94" t="s">
        <v>2111</v>
      </c>
      <c r="E689" s="94" t="s">
        <v>2112</v>
      </c>
      <c r="F689" s="94" t="s">
        <v>2477</v>
      </c>
      <c r="G689" s="94" t="s">
        <v>2321</v>
      </c>
    </row>
    <row r="690" spans="1:7" ht="48.6" customHeight="1">
      <c r="A690" s="94" t="s">
        <v>310</v>
      </c>
      <c r="B690" s="94">
        <v>105</v>
      </c>
      <c r="C690" s="96" t="s">
        <v>2113</v>
      </c>
      <c r="D690" s="94" t="s">
        <v>1987</v>
      </c>
      <c r="E690" s="94" t="s">
        <v>2114</v>
      </c>
      <c r="F690" s="94" t="s">
        <v>2584</v>
      </c>
      <c r="G690" s="94" t="s">
        <v>2321</v>
      </c>
    </row>
    <row r="691" spans="1:7" ht="48.6" customHeight="1">
      <c r="A691" s="94" t="s">
        <v>310</v>
      </c>
      <c r="B691" s="94">
        <v>106</v>
      </c>
      <c r="C691" s="96" t="s">
        <v>2115</v>
      </c>
      <c r="D691" s="94" t="s">
        <v>2116</v>
      </c>
      <c r="E691" s="94" t="s">
        <v>2117</v>
      </c>
      <c r="F691" s="94" t="s">
        <v>2601</v>
      </c>
      <c r="G691" s="94" t="s">
        <v>221</v>
      </c>
    </row>
    <row r="692" spans="1:7" ht="48.6" customHeight="1">
      <c r="A692" s="94" t="s">
        <v>310</v>
      </c>
      <c r="B692" s="94">
        <v>107</v>
      </c>
      <c r="C692" s="96" t="s">
        <v>2118</v>
      </c>
      <c r="D692" s="94" t="s">
        <v>2119</v>
      </c>
      <c r="E692" s="94" t="s">
        <v>2088</v>
      </c>
      <c r="F692" s="94" t="s">
        <v>2598</v>
      </c>
      <c r="G692" s="94" t="s">
        <v>221</v>
      </c>
    </row>
    <row r="693" spans="1:7" ht="48.6" customHeight="1">
      <c r="A693" s="94" t="s">
        <v>310</v>
      </c>
      <c r="B693" s="94">
        <v>108</v>
      </c>
      <c r="C693" s="96" t="s">
        <v>2120</v>
      </c>
      <c r="D693" s="94" t="s">
        <v>1862</v>
      </c>
      <c r="E693" s="94" t="s">
        <v>1863</v>
      </c>
      <c r="F693" s="94" t="s">
        <v>2588</v>
      </c>
      <c r="G693" s="94" t="s">
        <v>221</v>
      </c>
    </row>
    <row r="694" spans="1:7" ht="48.6" customHeight="1">
      <c r="A694" s="94" t="s">
        <v>310</v>
      </c>
      <c r="B694" s="94">
        <v>109</v>
      </c>
      <c r="C694" s="96" t="s">
        <v>2121</v>
      </c>
      <c r="D694" s="94" t="s">
        <v>220</v>
      </c>
      <c r="E694" s="94" t="s">
        <v>2122</v>
      </c>
      <c r="F694" s="94" t="s">
        <v>2577</v>
      </c>
      <c r="G694" s="94" t="s">
        <v>221</v>
      </c>
    </row>
    <row r="695" spans="1:7" ht="48.6" customHeight="1">
      <c r="A695" s="94" t="s">
        <v>310</v>
      </c>
      <c r="B695" s="94">
        <v>110</v>
      </c>
      <c r="C695" s="96" t="s">
        <v>2123</v>
      </c>
      <c r="D695" s="94" t="s">
        <v>2124</v>
      </c>
      <c r="E695" s="94" t="s">
        <v>1887</v>
      </c>
      <c r="F695" s="94" t="s">
        <v>2463</v>
      </c>
      <c r="G695" s="94" t="s">
        <v>2348</v>
      </c>
    </row>
    <row r="696" spans="1:7" ht="48.6" customHeight="1">
      <c r="A696" s="94" t="s">
        <v>310</v>
      </c>
      <c r="B696" s="94">
        <v>111</v>
      </c>
      <c r="C696" s="96" t="s">
        <v>2125</v>
      </c>
      <c r="D696" s="94" t="s">
        <v>2126</v>
      </c>
      <c r="E696" s="94" t="s">
        <v>2127</v>
      </c>
      <c r="F696" s="94" t="s">
        <v>2613</v>
      </c>
      <c r="G696" s="94" t="s">
        <v>2331</v>
      </c>
    </row>
    <row r="697" spans="1:7" ht="48.6" customHeight="1">
      <c r="A697" s="94" t="s">
        <v>310</v>
      </c>
      <c r="B697" s="94">
        <v>112</v>
      </c>
      <c r="C697" s="96" t="s">
        <v>2128</v>
      </c>
      <c r="D697" s="94" t="s">
        <v>2129</v>
      </c>
      <c r="E697" s="94" t="s">
        <v>2130</v>
      </c>
      <c r="F697" s="94" t="s">
        <v>2562</v>
      </c>
      <c r="G697" s="94" t="s">
        <v>2331</v>
      </c>
    </row>
    <row r="698" spans="1:7" ht="48.6" customHeight="1">
      <c r="A698" s="94" t="s">
        <v>310</v>
      </c>
      <c r="B698" s="94">
        <v>113</v>
      </c>
      <c r="C698" s="96" t="s">
        <v>2131</v>
      </c>
      <c r="D698" s="94" t="s">
        <v>1865</v>
      </c>
      <c r="E698" s="94" t="s">
        <v>2132</v>
      </c>
      <c r="F698" s="94" t="s">
        <v>2587</v>
      </c>
      <c r="G698" s="94" t="s">
        <v>2331</v>
      </c>
    </row>
    <row r="699" spans="1:7" ht="48.6" customHeight="1">
      <c r="A699" s="94" t="s">
        <v>310</v>
      </c>
      <c r="B699" s="94">
        <v>114</v>
      </c>
      <c r="C699" s="96" t="s">
        <v>2133</v>
      </c>
      <c r="D699" s="94" t="s">
        <v>2134</v>
      </c>
      <c r="E699" s="94" t="s">
        <v>2135</v>
      </c>
      <c r="F699" s="94" t="s">
        <v>2613</v>
      </c>
      <c r="G699" s="94" t="s">
        <v>2331</v>
      </c>
    </row>
    <row r="700" spans="1:7" ht="48.6" customHeight="1">
      <c r="A700" s="94" t="s">
        <v>310</v>
      </c>
      <c r="B700" s="94">
        <v>115</v>
      </c>
      <c r="C700" s="96" t="s">
        <v>2136</v>
      </c>
      <c r="D700" s="94" t="s">
        <v>2137</v>
      </c>
      <c r="E700" s="94" t="s">
        <v>2138</v>
      </c>
      <c r="F700" s="94" t="s">
        <v>2613</v>
      </c>
      <c r="G700" s="94" t="s">
        <v>2331</v>
      </c>
    </row>
    <row r="701" spans="1:7" ht="48.6" customHeight="1">
      <c r="A701" s="94" t="s">
        <v>310</v>
      </c>
      <c r="B701" s="94">
        <v>116</v>
      </c>
      <c r="C701" s="96" t="s">
        <v>2139</v>
      </c>
      <c r="D701" s="94" t="s">
        <v>2140</v>
      </c>
      <c r="E701" s="94" t="s">
        <v>2141</v>
      </c>
      <c r="F701" s="94" t="s">
        <v>2602</v>
      </c>
      <c r="G701" s="94" t="s">
        <v>2331</v>
      </c>
    </row>
    <row r="702" spans="1:7" ht="48.6" customHeight="1">
      <c r="A702" s="94" t="s">
        <v>310</v>
      </c>
      <c r="B702" s="94">
        <v>117</v>
      </c>
      <c r="C702" s="96" t="s">
        <v>2142</v>
      </c>
      <c r="D702" s="94" t="s">
        <v>2090</v>
      </c>
      <c r="E702" s="94" t="s">
        <v>2345</v>
      </c>
      <c r="F702" s="94" t="s">
        <v>2396</v>
      </c>
      <c r="G702" s="94" t="s">
        <v>2331</v>
      </c>
    </row>
    <row r="703" spans="1:7" ht="48.6" customHeight="1">
      <c r="A703" s="94" t="s">
        <v>310</v>
      </c>
      <c r="B703" s="94">
        <v>118</v>
      </c>
      <c r="C703" s="96" t="s">
        <v>2143</v>
      </c>
      <c r="D703" s="94" t="s">
        <v>2144</v>
      </c>
      <c r="E703" s="94" t="s">
        <v>2145</v>
      </c>
      <c r="F703" s="94" t="s">
        <v>2592</v>
      </c>
      <c r="G703" s="94" t="s">
        <v>2331</v>
      </c>
    </row>
    <row r="704" spans="1:7" ht="48.6" customHeight="1">
      <c r="A704" s="94" t="s">
        <v>310</v>
      </c>
      <c r="B704" s="94">
        <v>119</v>
      </c>
      <c r="C704" s="96" t="s">
        <v>2146</v>
      </c>
      <c r="D704" s="94" t="s">
        <v>2147</v>
      </c>
      <c r="E704" s="94" t="s">
        <v>2148</v>
      </c>
      <c r="F704" s="94" t="s">
        <v>2590</v>
      </c>
      <c r="G704" s="94" t="s">
        <v>2331</v>
      </c>
    </row>
    <row r="705" spans="1:7" ht="48.6" customHeight="1">
      <c r="A705" s="94" t="s">
        <v>310</v>
      </c>
      <c r="B705" s="94">
        <v>120</v>
      </c>
      <c r="C705" s="96" t="s">
        <v>2149</v>
      </c>
      <c r="D705" s="94" t="s">
        <v>2150</v>
      </c>
      <c r="E705" s="94" t="s">
        <v>2151</v>
      </c>
      <c r="F705" s="94" t="s">
        <v>2613</v>
      </c>
      <c r="G705" s="94" t="s">
        <v>2331</v>
      </c>
    </row>
    <row r="706" spans="1:7" ht="48.6" customHeight="1">
      <c r="A706" s="94" t="s">
        <v>310</v>
      </c>
      <c r="B706" s="94">
        <v>121</v>
      </c>
      <c r="C706" s="96" t="s">
        <v>2152</v>
      </c>
      <c r="D706" s="94" t="s">
        <v>218</v>
      </c>
      <c r="E706" s="94" t="s">
        <v>2153</v>
      </c>
      <c r="F706" s="94" t="s">
        <v>2396</v>
      </c>
      <c r="G706" s="94" t="s">
        <v>2331</v>
      </c>
    </row>
    <row r="707" spans="1:7" ht="48.6" customHeight="1">
      <c r="A707" s="94" t="s">
        <v>310</v>
      </c>
      <c r="B707" s="94">
        <v>122</v>
      </c>
      <c r="C707" s="96" t="s">
        <v>2154</v>
      </c>
      <c r="D707" s="94" t="s">
        <v>2155</v>
      </c>
      <c r="E707" s="94" t="s">
        <v>2156</v>
      </c>
      <c r="F707" s="94" t="s">
        <v>2562</v>
      </c>
      <c r="G707" s="94" t="s">
        <v>2331</v>
      </c>
    </row>
    <row r="708" spans="1:7" ht="48.6" customHeight="1">
      <c r="A708" s="94" t="s">
        <v>310</v>
      </c>
      <c r="B708" s="94">
        <v>123</v>
      </c>
      <c r="C708" s="96" t="s">
        <v>2157</v>
      </c>
      <c r="D708" s="94" t="s">
        <v>2158</v>
      </c>
      <c r="E708" s="94" t="s">
        <v>2159</v>
      </c>
      <c r="F708" s="94" t="s">
        <v>2590</v>
      </c>
      <c r="G708" s="94" t="s">
        <v>2331</v>
      </c>
    </row>
    <row r="709" spans="1:7" ht="48.6" customHeight="1">
      <c r="A709" s="94" t="s">
        <v>310</v>
      </c>
      <c r="B709" s="94">
        <v>124</v>
      </c>
      <c r="C709" s="96" t="s">
        <v>2160</v>
      </c>
      <c r="D709" s="94" t="s">
        <v>2161</v>
      </c>
      <c r="E709" s="94" t="s">
        <v>2162</v>
      </c>
      <c r="F709" s="94" t="s">
        <v>2396</v>
      </c>
      <c r="G709" s="94" t="s">
        <v>2331</v>
      </c>
    </row>
    <row r="710" spans="1:7" ht="48.6" customHeight="1">
      <c r="A710" s="94" t="s">
        <v>310</v>
      </c>
      <c r="B710" s="94">
        <v>125</v>
      </c>
      <c r="C710" s="96" t="s">
        <v>2163</v>
      </c>
      <c r="D710" s="94" t="s">
        <v>2164</v>
      </c>
      <c r="E710" s="94" t="s">
        <v>2165</v>
      </c>
      <c r="F710" s="94" t="s">
        <v>2399</v>
      </c>
      <c r="G710" s="94" t="s">
        <v>2331</v>
      </c>
    </row>
    <row r="711" spans="1:7" ht="48.6" customHeight="1">
      <c r="A711" s="94" t="s">
        <v>310</v>
      </c>
      <c r="B711" s="94">
        <v>126</v>
      </c>
      <c r="C711" s="96" t="s">
        <v>2166</v>
      </c>
      <c r="D711" s="94" t="s">
        <v>2167</v>
      </c>
      <c r="E711" s="94" t="s">
        <v>2168</v>
      </c>
      <c r="F711" s="94" t="s">
        <v>2399</v>
      </c>
      <c r="G711" s="94" t="s">
        <v>2331</v>
      </c>
    </row>
    <row r="712" spans="1:7" ht="48.6" customHeight="1">
      <c r="A712" s="94" t="s">
        <v>310</v>
      </c>
      <c r="B712" s="94">
        <v>127</v>
      </c>
      <c r="C712" s="96" t="s">
        <v>2169</v>
      </c>
      <c r="D712" s="94" t="s">
        <v>2170</v>
      </c>
      <c r="E712" s="94" t="s">
        <v>2171</v>
      </c>
      <c r="F712" s="94" t="s">
        <v>2575</v>
      </c>
      <c r="G712" s="94" t="s">
        <v>2321</v>
      </c>
    </row>
    <row r="713" spans="1:7" ht="48.6" customHeight="1">
      <c r="A713" s="94" t="s">
        <v>310</v>
      </c>
      <c r="B713" s="94">
        <v>128</v>
      </c>
      <c r="C713" s="96" t="s">
        <v>2172</v>
      </c>
      <c r="D713" s="94" t="s">
        <v>2173</v>
      </c>
      <c r="E713" s="94" t="s">
        <v>2174</v>
      </c>
      <c r="F713" s="94" t="s">
        <v>2569</v>
      </c>
      <c r="G713" s="94" t="s">
        <v>2321</v>
      </c>
    </row>
    <row r="714" spans="1:7" ht="48.6" customHeight="1">
      <c r="A714" s="94" t="s">
        <v>310</v>
      </c>
      <c r="B714" s="94">
        <v>129</v>
      </c>
      <c r="C714" s="96" t="s">
        <v>2175</v>
      </c>
      <c r="D714" s="94" t="s">
        <v>2176</v>
      </c>
      <c r="E714" s="94" t="s">
        <v>2177</v>
      </c>
      <c r="F714" s="94" t="s">
        <v>2569</v>
      </c>
      <c r="G714" s="94" t="s">
        <v>2321</v>
      </c>
    </row>
    <row r="715" spans="1:7" ht="48.6" customHeight="1">
      <c r="A715" s="94" t="s">
        <v>310</v>
      </c>
      <c r="B715" s="94">
        <v>130</v>
      </c>
      <c r="C715" s="96" t="s">
        <v>2178</v>
      </c>
      <c r="D715" s="94" t="s">
        <v>2179</v>
      </c>
      <c r="E715" s="94" t="s">
        <v>2180</v>
      </c>
      <c r="F715" s="94" t="s">
        <v>2583</v>
      </c>
      <c r="G715" s="94" t="s">
        <v>2321</v>
      </c>
    </row>
    <row r="716" spans="1:7" ht="48.6" customHeight="1">
      <c r="A716" s="94" t="s">
        <v>310</v>
      </c>
      <c r="B716" s="94">
        <v>131</v>
      </c>
      <c r="C716" s="96" t="s">
        <v>2181</v>
      </c>
      <c r="D716" s="94" t="s">
        <v>2182</v>
      </c>
      <c r="E716" s="94" t="s">
        <v>2183</v>
      </c>
      <c r="F716" s="94" t="s">
        <v>2583</v>
      </c>
      <c r="G716" s="94" t="s">
        <v>2321</v>
      </c>
    </row>
    <row r="717" spans="1:7" ht="48.6" customHeight="1">
      <c r="A717" s="94" t="s">
        <v>310</v>
      </c>
      <c r="B717" s="94">
        <v>132</v>
      </c>
      <c r="C717" s="96" t="s">
        <v>2184</v>
      </c>
      <c r="D717" s="94" t="s">
        <v>2182</v>
      </c>
      <c r="E717" s="94" t="s">
        <v>2183</v>
      </c>
      <c r="F717" s="94" t="s">
        <v>2583</v>
      </c>
      <c r="G717" s="94" t="s">
        <v>2321</v>
      </c>
    </row>
    <row r="718" spans="1:7" ht="48.6" customHeight="1">
      <c r="A718" s="94" t="s">
        <v>310</v>
      </c>
      <c r="B718" s="94">
        <v>133</v>
      </c>
      <c r="C718" s="96" t="s">
        <v>2185</v>
      </c>
      <c r="D718" s="94" t="s">
        <v>2186</v>
      </c>
      <c r="E718" s="94" t="s">
        <v>2187</v>
      </c>
      <c r="F718" s="94" t="s">
        <v>2569</v>
      </c>
      <c r="G718" s="94" t="s">
        <v>2321</v>
      </c>
    </row>
    <row r="719" spans="1:7" ht="48.6" customHeight="1">
      <c r="A719" s="94" t="s">
        <v>310</v>
      </c>
      <c r="B719" s="94">
        <v>134</v>
      </c>
      <c r="C719" s="96" t="s">
        <v>2188</v>
      </c>
      <c r="D719" s="94" t="s">
        <v>2189</v>
      </c>
      <c r="E719" s="94" t="s">
        <v>2190</v>
      </c>
      <c r="F719" s="94" t="s">
        <v>2603</v>
      </c>
      <c r="G719" s="94" t="s">
        <v>2321</v>
      </c>
    </row>
    <row r="720" spans="1:7" ht="48.6" customHeight="1">
      <c r="A720" s="94" t="s">
        <v>310</v>
      </c>
      <c r="B720" s="94">
        <v>135</v>
      </c>
      <c r="C720" s="96" t="s">
        <v>2191</v>
      </c>
      <c r="D720" s="94" t="s">
        <v>2189</v>
      </c>
      <c r="E720" s="94" t="s">
        <v>2190</v>
      </c>
      <c r="F720" s="94" t="s">
        <v>2603</v>
      </c>
      <c r="G720" s="94" t="s">
        <v>2321</v>
      </c>
    </row>
    <row r="721" spans="1:7" ht="48.6" customHeight="1">
      <c r="A721" s="94" t="s">
        <v>310</v>
      </c>
      <c r="B721" s="94">
        <v>137</v>
      </c>
      <c r="C721" s="96" t="s">
        <v>2192</v>
      </c>
      <c r="D721" s="94" t="s">
        <v>2193</v>
      </c>
      <c r="E721" s="94" t="s">
        <v>2194</v>
      </c>
      <c r="F721" s="94" t="s">
        <v>2604</v>
      </c>
      <c r="G721" s="94" t="s">
        <v>2321</v>
      </c>
    </row>
    <row r="722" spans="1:7" ht="48.6" customHeight="1">
      <c r="A722" s="94" t="s">
        <v>310</v>
      </c>
      <c r="B722" s="94">
        <v>139</v>
      </c>
      <c r="C722" s="96" t="s">
        <v>2195</v>
      </c>
      <c r="D722" s="94" t="s">
        <v>2196</v>
      </c>
      <c r="E722" s="94" t="s">
        <v>2197</v>
      </c>
      <c r="F722" s="94" t="s">
        <v>2605</v>
      </c>
      <c r="G722" s="94" t="s">
        <v>2348</v>
      </c>
    </row>
    <row r="723" spans="1:7" ht="48.6" customHeight="1">
      <c r="A723" s="94" t="s">
        <v>310</v>
      </c>
      <c r="B723" s="94">
        <v>140</v>
      </c>
      <c r="C723" s="96" t="s">
        <v>2198</v>
      </c>
      <c r="D723" s="94" t="s">
        <v>2199</v>
      </c>
      <c r="E723" s="94" t="s">
        <v>2197</v>
      </c>
      <c r="F723" s="94" t="s">
        <v>2606</v>
      </c>
      <c r="G723" s="94" t="s">
        <v>2348</v>
      </c>
    </row>
    <row r="724" spans="1:7" ht="48.6" customHeight="1">
      <c r="A724" s="94" t="s">
        <v>310</v>
      </c>
      <c r="B724" s="94">
        <v>141</v>
      </c>
      <c r="C724" s="96" t="s">
        <v>2200</v>
      </c>
      <c r="D724" s="94" t="s">
        <v>2199</v>
      </c>
      <c r="E724" s="94" t="s">
        <v>2197</v>
      </c>
      <c r="F724" s="94" t="s">
        <v>2401</v>
      </c>
      <c r="G724" s="94" t="s">
        <v>2348</v>
      </c>
    </row>
    <row r="725" spans="1:7" ht="48.6" customHeight="1">
      <c r="A725" s="94" t="s">
        <v>310</v>
      </c>
      <c r="B725" s="94">
        <v>142</v>
      </c>
      <c r="C725" s="96" t="s">
        <v>2201</v>
      </c>
      <c r="D725" s="94" t="s">
        <v>2199</v>
      </c>
      <c r="E725" s="94" t="s">
        <v>2197</v>
      </c>
      <c r="F725" s="94" t="s">
        <v>2412</v>
      </c>
      <c r="G725" s="94" t="s">
        <v>2348</v>
      </c>
    </row>
    <row r="726" spans="1:7" ht="48.6" customHeight="1">
      <c r="A726" s="94" t="s">
        <v>310</v>
      </c>
      <c r="B726" s="94">
        <v>143</v>
      </c>
      <c r="C726" s="96" t="s">
        <v>2202</v>
      </c>
      <c r="D726" s="94" t="s">
        <v>2203</v>
      </c>
      <c r="E726" s="94" t="s">
        <v>2204</v>
      </c>
      <c r="F726" s="94" t="s">
        <v>2604</v>
      </c>
      <c r="G726" s="94" t="s">
        <v>2321</v>
      </c>
    </row>
    <row r="727" spans="1:7" ht="48.6" customHeight="1">
      <c r="A727" s="94" t="s">
        <v>310</v>
      </c>
      <c r="B727" s="94">
        <v>144</v>
      </c>
      <c r="C727" s="96" t="s">
        <v>2205</v>
      </c>
      <c r="D727" s="94" t="s">
        <v>2206</v>
      </c>
      <c r="E727" s="94" t="s">
        <v>2207</v>
      </c>
      <c r="F727" s="94" t="s">
        <v>2607</v>
      </c>
      <c r="G727" s="94" t="s">
        <v>2321</v>
      </c>
    </row>
    <row r="728" spans="1:7" ht="48.6" customHeight="1">
      <c r="A728" s="94" t="s">
        <v>310</v>
      </c>
      <c r="B728" s="94">
        <v>145</v>
      </c>
      <c r="C728" s="96" t="s">
        <v>2208</v>
      </c>
      <c r="D728" s="94" t="s">
        <v>2209</v>
      </c>
      <c r="E728" s="94" t="s">
        <v>2210</v>
      </c>
      <c r="F728" s="94" t="s">
        <v>2607</v>
      </c>
      <c r="G728" s="94" t="s">
        <v>2321</v>
      </c>
    </row>
    <row r="729" spans="1:7" ht="48.6" customHeight="1">
      <c r="A729" s="94" t="s">
        <v>312</v>
      </c>
      <c r="B729" s="94">
        <v>1</v>
      </c>
      <c r="C729" s="96" t="s">
        <v>2211</v>
      </c>
      <c r="D729" s="94" t="s">
        <v>2212</v>
      </c>
      <c r="E729" s="94" t="s">
        <v>2213</v>
      </c>
      <c r="F729" s="94" t="s">
        <v>2468</v>
      </c>
      <c r="G729" s="94" t="s">
        <v>2333</v>
      </c>
    </row>
    <row r="730" spans="1:7" ht="48.6" customHeight="1">
      <c r="A730" s="94" t="s">
        <v>313</v>
      </c>
      <c r="B730" s="94">
        <v>1</v>
      </c>
      <c r="C730" s="96" t="s">
        <v>2214</v>
      </c>
      <c r="D730" s="94"/>
      <c r="E730" s="94" t="s">
        <v>2215</v>
      </c>
      <c r="F730" s="94" t="s">
        <v>2413</v>
      </c>
      <c r="G730" s="94" t="s">
        <v>2334</v>
      </c>
    </row>
    <row r="731" spans="1:7" ht="48.6" customHeight="1">
      <c r="A731" s="94" t="s">
        <v>314</v>
      </c>
      <c r="B731" s="94">
        <v>1</v>
      </c>
      <c r="C731" s="96" t="s">
        <v>2216</v>
      </c>
      <c r="D731" s="94" t="s">
        <v>1014</v>
      </c>
      <c r="E731" s="94" t="s">
        <v>2217</v>
      </c>
      <c r="F731" s="94" t="s">
        <v>2563</v>
      </c>
      <c r="G731" s="94" t="s">
        <v>269</v>
      </c>
    </row>
    <row r="732" spans="1:7" ht="48.6" customHeight="1">
      <c r="A732" s="95" t="s">
        <v>314</v>
      </c>
      <c r="B732" s="95">
        <v>2</v>
      </c>
      <c r="C732" s="96" t="s">
        <v>2218</v>
      </c>
      <c r="D732" s="94" t="s">
        <v>2219</v>
      </c>
      <c r="E732" s="94" t="s">
        <v>2220</v>
      </c>
      <c r="F732" s="94" t="s">
        <v>2608</v>
      </c>
      <c r="G732" s="94" t="s">
        <v>269</v>
      </c>
    </row>
    <row r="733" spans="1:7" ht="48.6" customHeight="1">
      <c r="A733" s="95" t="s">
        <v>315</v>
      </c>
      <c r="B733" s="95">
        <v>1</v>
      </c>
      <c r="C733" s="96" t="s">
        <v>2221</v>
      </c>
      <c r="D733" s="94" t="s">
        <v>2222</v>
      </c>
      <c r="E733" s="94" t="s">
        <v>2223</v>
      </c>
      <c r="F733" s="94" t="s">
        <v>2467</v>
      </c>
      <c r="G733" s="94" t="s">
        <v>271</v>
      </c>
    </row>
    <row r="734" spans="1:7" ht="48.6" customHeight="1">
      <c r="A734" s="95" t="s">
        <v>315</v>
      </c>
      <c r="B734" s="95">
        <v>2</v>
      </c>
      <c r="C734" s="96" t="s">
        <v>2224</v>
      </c>
      <c r="D734" s="94" t="s">
        <v>2225</v>
      </c>
      <c r="E734" s="94" t="s">
        <v>2226</v>
      </c>
      <c r="F734" s="94" t="s">
        <v>2418</v>
      </c>
      <c r="G734" s="94" t="s">
        <v>271</v>
      </c>
    </row>
    <row r="735" spans="1:7" ht="48.6" customHeight="1">
      <c r="A735" s="95" t="s">
        <v>316</v>
      </c>
      <c r="B735" s="95">
        <v>2</v>
      </c>
      <c r="C735" s="96" t="s">
        <v>2227</v>
      </c>
      <c r="D735" s="94"/>
      <c r="E735" s="94" t="s">
        <v>2228</v>
      </c>
      <c r="F735" s="94" t="s">
        <v>2430</v>
      </c>
      <c r="G735" s="94" t="s">
        <v>2292</v>
      </c>
    </row>
    <row r="736" spans="1:7" ht="48.6" customHeight="1">
      <c r="A736" s="95" t="s">
        <v>317</v>
      </c>
      <c r="B736" s="95">
        <v>1</v>
      </c>
      <c r="C736" s="96" t="s">
        <v>2229</v>
      </c>
      <c r="D736" s="94"/>
      <c r="E736" s="94" t="s">
        <v>2230</v>
      </c>
      <c r="F736" s="94" t="s">
        <v>2418</v>
      </c>
      <c r="G736" s="94" t="s">
        <v>2324</v>
      </c>
    </row>
    <row r="737" spans="1:7" ht="48.6" customHeight="1">
      <c r="A737" s="95" t="s">
        <v>317</v>
      </c>
      <c r="B737" s="95">
        <v>2</v>
      </c>
      <c r="C737" s="96" t="s">
        <v>2231</v>
      </c>
      <c r="D737" s="94"/>
      <c r="E737" s="94" t="s">
        <v>2232</v>
      </c>
      <c r="F737" s="94" t="s">
        <v>2436</v>
      </c>
      <c r="G737" s="94" t="s">
        <v>2324</v>
      </c>
    </row>
    <row r="738" spans="1:7" ht="48.6" customHeight="1">
      <c r="A738" s="95" t="s">
        <v>318</v>
      </c>
      <c r="B738" s="95">
        <v>4</v>
      </c>
      <c r="C738" s="96" t="s">
        <v>2233</v>
      </c>
      <c r="D738" s="94" t="s">
        <v>2230</v>
      </c>
      <c r="E738" s="94" t="s">
        <v>211</v>
      </c>
      <c r="F738" s="94" t="s">
        <v>2416</v>
      </c>
      <c r="G738" s="94" t="s">
        <v>271</v>
      </c>
    </row>
    <row r="739" spans="1:7" ht="48.6" customHeight="1">
      <c r="A739" s="98" t="s">
        <v>314</v>
      </c>
      <c r="B739" s="98">
        <v>6</v>
      </c>
      <c r="C739" s="97" t="s">
        <v>2234</v>
      </c>
      <c r="D739" s="97" t="s">
        <v>1014</v>
      </c>
      <c r="E739" s="97" t="s">
        <v>2235</v>
      </c>
      <c r="F739" s="97" t="s">
        <v>2563</v>
      </c>
      <c r="G739" s="97" t="s">
        <v>2347</v>
      </c>
    </row>
    <row r="740" spans="1:7" ht="48.6" customHeight="1">
      <c r="A740" s="98" t="s">
        <v>319</v>
      </c>
      <c r="B740" s="98">
        <v>1</v>
      </c>
      <c r="C740" s="97" t="s">
        <v>2236</v>
      </c>
      <c r="D740" s="97" t="s">
        <v>2237</v>
      </c>
      <c r="E740" s="97" t="s">
        <v>2238</v>
      </c>
      <c r="F740" s="97" t="s">
        <v>2419</v>
      </c>
      <c r="G740" s="97" t="s">
        <v>2335</v>
      </c>
    </row>
    <row r="741" spans="1:7" ht="48.6" customHeight="1">
      <c r="A741" s="98" t="s">
        <v>318</v>
      </c>
      <c r="B741" s="98">
        <v>6</v>
      </c>
      <c r="C741" s="97" t="s">
        <v>2239</v>
      </c>
      <c r="D741" s="97" t="s">
        <v>2230</v>
      </c>
      <c r="E741" s="97" t="s">
        <v>211</v>
      </c>
      <c r="F741" s="97" t="s">
        <v>2403</v>
      </c>
      <c r="G741" s="97" t="s">
        <v>271</v>
      </c>
    </row>
  </sheetData>
  <autoFilter ref="A6:G741"/>
  <phoneticPr fontId="7"/>
  <dataValidations count="3">
    <dataValidation imeMode="on" allowBlank="1" showInputMessage="1" showErrorMessage="1" sqref="C6:E6 C7:F179 F190 F183 F185 C191:F738"/>
    <dataValidation imeMode="hiragana" allowBlank="1" showInputMessage="1" showErrorMessage="1" sqref="F6:G6 G187:G188 G7:G181 G191:G738"/>
    <dataValidation type="list" allowBlank="1" showInputMessage="1" showErrorMessage="1" sqref="A433">
      <formula1>事務所等名</formula1>
    </dataValidation>
  </dataValidations>
  <pageMargins left="0.70866141732283472" right="0.43307086614173229" top="0.51" bottom="0.37" header="0.31496062992125984" footer="0.31496062992125984"/>
  <pageSetup paperSize="9" scale="6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5E226"/>
  </sheetPr>
  <dimension ref="A1:AQ200"/>
  <sheetViews>
    <sheetView showGridLines="0" showZeros="0" view="pageBreakPreview" zoomScale="60" zoomScaleNormal="60" workbookViewId="0">
      <selection activeCell="U17" sqref="U17"/>
    </sheetView>
  </sheetViews>
  <sheetFormatPr defaultColWidth="8.796875" defaultRowHeight="13.5"/>
  <cols>
    <col min="1" max="1" width="1.09765625" style="8" customWidth="1"/>
    <col min="2" max="2" width="1.296875" style="8" customWidth="1"/>
    <col min="3" max="3" width="7.59765625" style="8" customWidth="1"/>
    <col min="4" max="5" width="1.3984375" style="8" customWidth="1"/>
    <col min="6" max="6" width="18.296875" style="8" customWidth="1"/>
    <col min="7" max="9" width="1.296875" style="8" customWidth="1"/>
    <col min="10" max="10" width="17.69921875" style="8" customWidth="1"/>
    <col min="11" max="12" width="1.296875" style="8" customWidth="1"/>
    <col min="13" max="13" width="12.5" style="8" customWidth="1"/>
    <col min="14" max="14" width="1.296875" style="8" customWidth="1"/>
    <col min="15" max="15" width="5.296875" style="8" customWidth="1"/>
    <col min="16" max="16" width="7.09765625" style="8" customWidth="1"/>
    <col min="17" max="17" width="5.59765625" style="8" customWidth="1"/>
    <col min="18" max="18" width="7.296875" style="8" customWidth="1"/>
    <col min="19" max="19" width="1.59765625" style="8" customWidth="1"/>
    <col min="20" max="20" width="9.3984375" style="8" bestFit="1" customWidth="1"/>
    <col min="21" max="35" width="9.3984375" style="8" customWidth="1"/>
    <col min="36" max="37" width="9.8984375" style="8" bestFit="1" customWidth="1"/>
    <col min="38" max="38" width="10.8984375" style="8" bestFit="1" customWidth="1"/>
    <col min="39" max="39" width="9.8984375" style="8" bestFit="1" customWidth="1"/>
    <col min="40" max="16384" width="8.796875" style="8"/>
  </cols>
  <sheetData>
    <row r="1" spans="1:43" ht="19.5" customHeight="1">
      <c r="A1" s="6" t="s">
        <v>3</v>
      </c>
      <c r="B1" s="7"/>
    </row>
    <row r="2" spans="1:43" ht="14.25" thickBot="1">
      <c r="A2" s="6"/>
      <c r="B2" s="7"/>
    </row>
    <row r="3" spans="1:43" ht="17.25">
      <c r="C3" s="9"/>
      <c r="D3" s="9"/>
      <c r="E3" s="9"/>
      <c r="F3" s="9"/>
      <c r="G3" s="9"/>
      <c r="H3" s="9"/>
      <c r="I3" s="9"/>
      <c r="J3" s="9"/>
      <c r="K3" s="9"/>
      <c r="L3" s="9"/>
      <c r="M3" s="9"/>
      <c r="N3" s="9"/>
      <c r="O3" s="9"/>
      <c r="P3" s="9"/>
      <c r="Q3" s="10"/>
      <c r="R3" s="9"/>
      <c r="S3" s="9"/>
      <c r="T3" s="76" t="s">
        <v>43</v>
      </c>
      <c r="U3" s="76"/>
      <c r="V3" s="76"/>
      <c r="W3" s="76"/>
      <c r="X3" s="76"/>
      <c r="Y3" s="76"/>
      <c r="Z3" s="76"/>
      <c r="AA3" s="76"/>
      <c r="AB3" s="76"/>
      <c r="AC3" s="76"/>
      <c r="AD3" s="76"/>
      <c r="AE3" s="76"/>
      <c r="AF3" s="76"/>
      <c r="AG3" s="76"/>
      <c r="AH3" s="76"/>
      <c r="AI3" s="76"/>
      <c r="AK3" s="77" t="s">
        <v>44</v>
      </c>
    </row>
    <row r="4" spans="1:43" ht="35.1" customHeight="1">
      <c r="B4" s="11"/>
      <c r="C4" s="71" t="s">
        <v>2</v>
      </c>
      <c r="D4" s="71"/>
      <c r="E4" s="71"/>
      <c r="F4" s="143" t="s">
        <v>27</v>
      </c>
      <c r="G4" s="143"/>
      <c r="H4" s="143"/>
      <c r="I4" s="71"/>
      <c r="J4" s="144" t="s">
        <v>17</v>
      </c>
      <c r="K4" s="144"/>
      <c r="L4" s="144"/>
      <c r="M4" s="144"/>
      <c r="N4" s="144"/>
      <c r="O4" s="144"/>
      <c r="P4" s="144"/>
      <c r="Q4" s="144"/>
      <c r="R4" s="144"/>
      <c r="S4" s="9"/>
      <c r="AK4" s="78" t="e">
        <f>#REF!</f>
        <v>#REF!</v>
      </c>
    </row>
    <row r="5" spans="1:43" ht="35.1" customHeight="1">
      <c r="B5" s="11"/>
      <c r="C5" s="71" t="s">
        <v>28</v>
      </c>
      <c r="D5" s="71"/>
      <c r="E5" s="71"/>
      <c r="F5" s="143" t="str">
        <f ca="1">DBCS(TEXT(TODAY(),"ggge年m月d日"))</f>
        <v>令和７年９月３日</v>
      </c>
      <c r="G5" s="143"/>
      <c r="H5" s="143"/>
      <c r="I5" s="71"/>
      <c r="J5" s="66" t="s">
        <v>24</v>
      </c>
      <c r="K5" s="67"/>
      <c r="L5" s="67"/>
      <c r="M5" s="66" t="s">
        <v>45</v>
      </c>
      <c r="N5" s="67"/>
      <c r="O5" s="67"/>
      <c r="P5" s="68"/>
      <c r="Q5" s="66" t="s">
        <v>41</v>
      </c>
      <c r="R5" s="67"/>
      <c r="S5" s="9"/>
      <c r="AK5" s="78" t="e">
        <f>#REF!</f>
        <v>#REF!</v>
      </c>
    </row>
    <row r="6" spans="1:43" ht="35.1" customHeight="1">
      <c r="B6" s="11"/>
      <c r="C6" s="71" t="s">
        <v>29</v>
      </c>
      <c r="D6" s="71"/>
      <c r="E6" s="71"/>
      <c r="F6" s="143" t="s">
        <v>27</v>
      </c>
      <c r="G6" s="143"/>
      <c r="H6" s="143"/>
      <c r="I6" s="71"/>
      <c r="J6" s="69" t="s">
        <v>42</v>
      </c>
      <c r="K6" s="67"/>
      <c r="L6" s="67"/>
      <c r="M6" s="70" t="s">
        <v>45</v>
      </c>
      <c r="N6" s="67"/>
      <c r="O6" s="67"/>
      <c r="P6" s="67"/>
      <c r="Q6" s="67"/>
      <c r="R6" s="67"/>
      <c r="S6" s="9"/>
      <c r="AK6" s="78" t="e">
        <f>#REF!</f>
        <v>#REF!</v>
      </c>
    </row>
    <row r="7" spans="1:43" ht="35.1" customHeight="1">
      <c r="B7" s="11"/>
      <c r="C7" s="71" t="s">
        <v>30</v>
      </c>
      <c r="D7" s="71"/>
      <c r="E7" s="71"/>
      <c r="F7" s="143" t="s">
        <v>31</v>
      </c>
      <c r="G7" s="143"/>
      <c r="H7" s="143"/>
      <c r="I7" s="71"/>
      <c r="J7" s="12"/>
      <c r="K7" s="145"/>
      <c r="L7" s="145"/>
      <c r="M7" s="145"/>
      <c r="N7" s="145"/>
      <c r="O7" s="145"/>
      <c r="P7" s="145"/>
      <c r="Q7" s="145"/>
      <c r="R7" s="145"/>
      <c r="S7" s="9"/>
      <c r="AK7" s="78" t="e">
        <f>#REF!</f>
        <v>#REF!</v>
      </c>
    </row>
    <row r="8" spans="1:43" ht="9.9499999999999993" customHeight="1">
      <c r="C8" s="13"/>
      <c r="D8" s="13"/>
      <c r="E8" s="13"/>
      <c r="F8" s="13"/>
      <c r="G8" s="13"/>
      <c r="H8" s="13"/>
      <c r="I8" s="13"/>
      <c r="J8" s="9"/>
      <c r="K8" s="9"/>
      <c r="L8" s="9"/>
      <c r="M8" s="14"/>
      <c r="N8" s="14"/>
      <c r="O8" s="14"/>
      <c r="P8" s="14"/>
      <c r="Q8" s="14"/>
      <c r="R8" s="14"/>
      <c r="S8" s="14"/>
      <c r="AK8" s="78" t="e">
        <f>#REF!</f>
        <v>#REF!</v>
      </c>
    </row>
    <row r="9" spans="1:43" ht="30" customHeight="1">
      <c r="C9" s="9"/>
      <c r="D9" s="9"/>
      <c r="E9" s="9"/>
      <c r="F9" s="9"/>
      <c r="G9" s="9"/>
      <c r="H9" s="9"/>
      <c r="I9" s="9"/>
      <c r="J9" s="11" t="s">
        <v>32</v>
      </c>
      <c r="K9" s="11"/>
      <c r="L9" s="11"/>
      <c r="M9" s="14"/>
      <c r="N9" s="14"/>
      <c r="O9" s="14"/>
      <c r="P9" s="14"/>
      <c r="Q9" s="14"/>
      <c r="R9" s="14"/>
      <c r="S9" s="14"/>
      <c r="AK9" s="78" t="e">
        <f>#REF!</f>
        <v>#REF!</v>
      </c>
    </row>
    <row r="10" spans="1:43" ht="30" customHeight="1">
      <c r="C10" s="134" t="s">
        <v>7</v>
      </c>
      <c r="D10" s="134"/>
      <c r="E10" s="134"/>
      <c r="F10" s="134"/>
      <c r="G10" s="134"/>
      <c r="H10" s="134"/>
      <c r="I10" s="134"/>
      <c r="J10" s="134"/>
      <c r="K10" s="134"/>
      <c r="L10" s="134"/>
      <c r="M10" s="134"/>
      <c r="N10" s="134"/>
      <c r="O10" s="134"/>
      <c r="P10" s="134"/>
      <c r="Q10" s="134"/>
      <c r="R10" s="134"/>
      <c r="S10" s="15"/>
      <c r="AK10" s="78" t="e">
        <f>#REF!</f>
        <v>#REF!</v>
      </c>
    </row>
    <row r="11" spans="1:43" ht="30" customHeight="1">
      <c r="C11" s="16"/>
      <c r="D11" s="16"/>
      <c r="E11" s="16"/>
      <c r="F11" s="16"/>
      <c r="G11" s="16"/>
      <c r="H11" s="16"/>
      <c r="I11" s="16"/>
      <c r="J11" s="17"/>
      <c r="K11" s="17"/>
      <c r="L11" s="17"/>
      <c r="M11" s="15"/>
      <c r="N11" s="15"/>
      <c r="O11" s="15"/>
      <c r="P11" s="15"/>
      <c r="Q11" s="15"/>
      <c r="R11" s="15"/>
      <c r="S11" s="15"/>
      <c r="AK11" s="78" t="e">
        <f>#REF!</f>
        <v>#REF!</v>
      </c>
    </row>
    <row r="12" spans="1:43" ht="30" customHeight="1">
      <c r="C12" s="18" t="s">
        <v>33</v>
      </c>
      <c r="E12" s="16"/>
      <c r="G12" s="16"/>
      <c r="H12" s="16"/>
      <c r="I12" s="16"/>
      <c r="J12" s="17"/>
      <c r="K12" s="17"/>
      <c r="L12" s="17"/>
      <c r="M12" s="15"/>
      <c r="N12" s="15"/>
      <c r="O12" s="141" t="s">
        <v>46</v>
      </c>
      <c r="P12" s="142"/>
      <c r="Q12" s="142"/>
      <c r="R12" s="142"/>
      <c r="S12" s="15"/>
      <c r="AK12" s="78" t="e">
        <f>#REF!</f>
        <v>#REF!</v>
      </c>
    </row>
    <row r="13" spans="1:43" ht="30" customHeight="1">
      <c r="G13" s="19"/>
      <c r="H13" s="19"/>
      <c r="I13" s="19"/>
      <c r="J13" s="20"/>
      <c r="K13" s="9"/>
      <c r="L13" s="9"/>
      <c r="M13" s="9"/>
      <c r="N13" s="9"/>
      <c r="O13" s="9"/>
      <c r="P13" s="9"/>
      <c r="Q13" s="9"/>
      <c r="S13" s="9"/>
      <c r="AK13" s="78" t="e">
        <f>#REF!</f>
        <v>#REF!</v>
      </c>
    </row>
    <row r="14" spans="1:43" ht="30" customHeight="1">
      <c r="C14" s="19"/>
      <c r="D14" s="19"/>
      <c r="E14" s="19"/>
      <c r="F14" s="19"/>
      <c r="G14" s="19"/>
      <c r="H14" s="19"/>
      <c r="I14" s="19"/>
      <c r="J14" s="9"/>
      <c r="K14" s="9"/>
      <c r="L14" s="9"/>
      <c r="M14" s="122" t="e">
        <f>$J$17&amp;"長"</f>
        <v>#REF!</v>
      </c>
      <c r="N14" s="121"/>
      <c r="O14" s="121"/>
      <c r="P14" s="121"/>
      <c r="Q14" s="121"/>
      <c r="S14" s="9"/>
      <c r="AK14" s="78" t="e">
        <f>#REF!</f>
        <v>#REF!</v>
      </c>
      <c r="AL14" s="11"/>
      <c r="AM14" s="11"/>
      <c r="AN14" s="11"/>
      <c r="AO14" s="11"/>
      <c r="AP14" s="11"/>
      <c r="AQ14" s="11"/>
    </row>
    <row r="15" spans="1:43" ht="30" customHeight="1">
      <c r="C15" s="19"/>
      <c r="D15" s="19"/>
      <c r="E15" s="19"/>
      <c r="F15" s="19"/>
      <c r="G15" s="19"/>
      <c r="H15" s="19"/>
      <c r="I15" s="19"/>
      <c r="J15" s="9"/>
      <c r="K15" s="9"/>
      <c r="L15" s="9"/>
      <c r="M15" s="9"/>
      <c r="N15" s="9"/>
      <c r="O15" s="9"/>
      <c r="P15" s="9"/>
      <c r="Q15" s="21"/>
      <c r="R15" s="9"/>
      <c r="S15" s="9"/>
      <c r="AK15" s="78" t="e">
        <f>#REF!</f>
        <v>#REF!</v>
      </c>
      <c r="AL15" s="3"/>
      <c r="AM15" s="3"/>
      <c r="AN15" s="3"/>
      <c r="AO15" s="3"/>
      <c r="AP15" s="3"/>
      <c r="AQ15" s="3"/>
    </row>
    <row r="16" spans="1:43" ht="30" customHeight="1">
      <c r="C16" s="123" t="s">
        <v>0</v>
      </c>
      <c r="D16" s="123"/>
      <c r="E16" s="123"/>
      <c r="F16" s="123"/>
      <c r="G16" s="123"/>
      <c r="H16" s="124" t="s">
        <v>19</v>
      </c>
      <c r="I16" s="124"/>
      <c r="J16" s="65" t="e">
        <f>IF($T$16="完成","完成",IF($T$16="完成（指定部分）","完成",IF($T$16="出来形","出来形",IF($T$16="中間（全体）","中間（全体）技術",IF($T$16="中間（部分）","中間（部分）技術","")))))</f>
        <v>#REF!</v>
      </c>
      <c r="K16" s="22" t="s">
        <v>34</v>
      </c>
      <c r="L16" s="22"/>
      <c r="M16" s="23"/>
      <c r="N16" s="10"/>
      <c r="O16" s="10"/>
      <c r="P16" s="10"/>
      <c r="Q16" s="24"/>
      <c r="R16" s="10"/>
      <c r="S16" s="10"/>
      <c r="T16" s="76" t="e">
        <f>INDEX(#REF!,MATCH(★工事依頼書!$T$4,#REF!,0),19)</f>
        <v>#REF!</v>
      </c>
      <c r="U16" s="76"/>
      <c r="V16" s="76"/>
      <c r="W16" s="76"/>
      <c r="X16" s="76"/>
      <c r="Y16" s="76"/>
      <c r="Z16" s="76"/>
      <c r="AA16" s="76"/>
      <c r="AB16" s="76"/>
      <c r="AC16" s="76"/>
      <c r="AD16" s="76"/>
      <c r="AE16" s="76"/>
      <c r="AF16" s="76"/>
      <c r="AG16" s="76"/>
      <c r="AH16" s="76"/>
      <c r="AI16" s="76"/>
      <c r="AK16" s="78" t="e">
        <f>#REF!</f>
        <v>#REF!</v>
      </c>
      <c r="AL16" s="3"/>
      <c r="AM16" s="3"/>
      <c r="AN16" s="3"/>
      <c r="AO16" s="3"/>
      <c r="AP16" s="3"/>
      <c r="AQ16" s="3"/>
    </row>
    <row r="17" spans="2:43" ht="27.75" customHeight="1">
      <c r="B17" s="25"/>
      <c r="C17" s="99" t="s">
        <v>5</v>
      </c>
      <c r="D17" s="99"/>
      <c r="E17" s="99"/>
      <c r="F17" s="99"/>
      <c r="G17" s="26"/>
      <c r="H17" s="75"/>
      <c r="I17" s="75"/>
      <c r="J17" s="125" t="e">
        <f>INDEX(#REF!,MATCH(★工事依頼書!$T$4,#REF!,0),2)</f>
        <v>#REF!</v>
      </c>
      <c r="K17" s="126"/>
      <c r="L17" s="126"/>
      <c r="M17" s="126"/>
      <c r="N17" s="126"/>
      <c r="O17" s="27"/>
      <c r="P17" s="128" t="s">
        <v>8</v>
      </c>
      <c r="Q17" s="130" t="s">
        <v>9</v>
      </c>
      <c r="R17" s="131"/>
      <c r="S17" s="28"/>
      <c r="AK17" s="78" t="e">
        <f>#REF!</f>
        <v>#REF!</v>
      </c>
      <c r="AL17" s="3"/>
      <c r="AM17" s="3"/>
      <c r="AN17" s="3"/>
      <c r="AO17" s="3"/>
      <c r="AP17" s="3"/>
      <c r="AQ17" s="3"/>
    </row>
    <row r="18" spans="2:43" ht="27.75" customHeight="1">
      <c r="B18" s="5"/>
      <c r="C18" s="103"/>
      <c r="D18" s="103"/>
      <c r="E18" s="103"/>
      <c r="F18" s="103"/>
      <c r="G18" s="29"/>
      <c r="H18" s="74"/>
      <c r="I18" s="74"/>
      <c r="J18" s="127"/>
      <c r="K18" s="127"/>
      <c r="L18" s="127"/>
      <c r="M18" s="127"/>
      <c r="N18" s="127"/>
      <c r="O18" s="30"/>
      <c r="P18" s="129"/>
      <c r="Q18" s="132" t="e">
        <f>INDEX(#REF!,MATCH(★工事依頼書!$T$4,#REF!,0),3)</f>
        <v>#REF!</v>
      </c>
      <c r="R18" s="133"/>
      <c r="S18" s="31"/>
      <c r="AK18" s="78" t="e">
        <f>#REF!</f>
        <v>#REF!</v>
      </c>
      <c r="AL18" s="32"/>
      <c r="AM18" s="32"/>
      <c r="AN18" s="32"/>
      <c r="AO18" s="32"/>
      <c r="AP18" s="32"/>
      <c r="AQ18" s="32"/>
    </row>
    <row r="19" spans="2:43" ht="27.75" customHeight="1">
      <c r="B19" s="25"/>
      <c r="C19" s="99" t="s">
        <v>23</v>
      </c>
      <c r="D19" s="99"/>
      <c r="E19" s="99"/>
      <c r="F19" s="99"/>
      <c r="G19" s="26"/>
      <c r="H19" s="33"/>
      <c r="I19" s="75"/>
      <c r="J19" s="113" t="e">
        <f>INDEX(#REF!,MATCH(★工事依頼書!$T$4,#REF!,0),5)</f>
        <v>#REF!</v>
      </c>
      <c r="K19" s="113"/>
      <c r="L19" s="113"/>
      <c r="M19" s="113"/>
      <c r="N19" s="113"/>
      <c r="O19" s="113"/>
      <c r="P19" s="113"/>
      <c r="Q19" s="116"/>
      <c r="R19" s="117"/>
      <c r="S19" s="34"/>
      <c r="AK19" s="78" t="e">
        <f>#REF!</f>
        <v>#REF!</v>
      </c>
      <c r="AL19" s="3"/>
      <c r="AM19" s="3"/>
      <c r="AN19" s="3"/>
      <c r="AO19" s="3"/>
      <c r="AP19" s="3"/>
      <c r="AQ19" s="3"/>
    </row>
    <row r="20" spans="2:43" ht="27.75" customHeight="1">
      <c r="B20" s="5"/>
      <c r="C20" s="103"/>
      <c r="D20" s="103"/>
      <c r="E20" s="103"/>
      <c r="F20" s="103"/>
      <c r="G20" s="29"/>
      <c r="H20" s="35"/>
      <c r="I20" s="74"/>
      <c r="J20" s="114"/>
      <c r="K20" s="114"/>
      <c r="L20" s="114"/>
      <c r="M20" s="114"/>
      <c r="N20" s="114"/>
      <c r="O20" s="114"/>
      <c r="P20" s="114"/>
      <c r="Q20" s="36"/>
      <c r="R20" s="36"/>
      <c r="S20" s="37"/>
      <c r="AK20" s="78" t="e">
        <f>#REF!</f>
        <v>#REF!</v>
      </c>
      <c r="AL20" s="3"/>
      <c r="AM20" s="3"/>
      <c r="AN20" s="3"/>
      <c r="AO20" s="3"/>
      <c r="AP20" s="3"/>
      <c r="AQ20" s="3"/>
    </row>
    <row r="21" spans="2:43" ht="27.75" customHeight="1">
      <c r="B21" s="5"/>
      <c r="C21" s="103"/>
      <c r="D21" s="103"/>
      <c r="E21" s="103"/>
      <c r="F21" s="103"/>
      <c r="G21" s="29"/>
      <c r="H21" s="38"/>
      <c r="I21" s="72"/>
      <c r="J21" s="115"/>
      <c r="K21" s="115"/>
      <c r="L21" s="115"/>
      <c r="M21" s="115"/>
      <c r="N21" s="115"/>
      <c r="O21" s="115"/>
      <c r="P21" s="115"/>
      <c r="Q21" s="39"/>
      <c r="R21" s="39"/>
      <c r="S21" s="40"/>
      <c r="AK21" s="78" t="e">
        <f>#REF!</f>
        <v>#REF!</v>
      </c>
      <c r="AL21" s="3"/>
      <c r="AM21" s="3"/>
      <c r="AN21" s="3"/>
      <c r="AO21" s="3"/>
      <c r="AP21" s="3"/>
      <c r="AQ21" s="3"/>
    </row>
    <row r="22" spans="2:43" ht="33" customHeight="1">
      <c r="B22" s="25"/>
      <c r="C22" s="99" t="s">
        <v>40</v>
      </c>
      <c r="D22" s="99"/>
      <c r="E22" s="99"/>
      <c r="F22" s="99"/>
      <c r="G22" s="26"/>
      <c r="H22" s="74"/>
      <c r="I22" s="74"/>
      <c r="J22" s="118" t="e">
        <f>INDEX(#REF!,MATCH(★工事依頼書!$T$4,#REF!,0),8)</f>
        <v>#REF!</v>
      </c>
      <c r="K22" s="118"/>
      <c r="L22" s="118"/>
      <c r="M22" s="118"/>
      <c r="N22" s="118"/>
      <c r="O22" s="118"/>
      <c r="P22" s="118"/>
      <c r="Q22" s="118"/>
      <c r="R22" s="118"/>
      <c r="S22" s="41"/>
      <c r="AK22" s="78" t="e">
        <f>#REF!</f>
        <v>#REF!</v>
      </c>
      <c r="AL22" s="32"/>
      <c r="AM22" s="32"/>
      <c r="AN22" s="32"/>
      <c r="AO22" s="32"/>
      <c r="AP22" s="32"/>
      <c r="AQ22" s="32"/>
    </row>
    <row r="23" spans="2:43" ht="33" customHeight="1">
      <c r="B23" s="42"/>
      <c r="C23" s="105"/>
      <c r="D23" s="105"/>
      <c r="E23" s="105"/>
      <c r="F23" s="105"/>
      <c r="G23" s="43"/>
      <c r="H23" s="38"/>
      <c r="I23" s="72"/>
      <c r="J23" s="119" t="e">
        <f>INDEX(#REF!,MATCH(★工事依頼書!$T$4,#REF!,0),9)</f>
        <v>#REF!</v>
      </c>
      <c r="K23" s="119"/>
      <c r="L23" s="119"/>
      <c r="M23" s="119"/>
      <c r="N23" s="119"/>
      <c r="O23" s="119"/>
      <c r="P23" s="119"/>
      <c r="Q23" s="119"/>
      <c r="R23" s="119"/>
      <c r="S23" s="44"/>
      <c r="AK23" s="78" t="e">
        <f>#REF!</f>
        <v>#REF!</v>
      </c>
      <c r="AL23" s="45"/>
      <c r="AM23" s="45"/>
      <c r="AN23" s="45"/>
      <c r="AO23" s="45"/>
      <c r="AP23" s="45"/>
      <c r="AQ23" s="32"/>
    </row>
    <row r="24" spans="2:43" ht="33" customHeight="1">
      <c r="B24" s="42"/>
      <c r="C24" s="111" t="s">
        <v>18</v>
      </c>
      <c r="D24" s="111"/>
      <c r="E24" s="111"/>
      <c r="F24" s="111"/>
      <c r="G24" s="43"/>
      <c r="H24" s="72"/>
      <c r="I24" s="72"/>
      <c r="J24" s="139" t="e">
        <f>IF($T$16="完成","完成検査",IF($T$16="完成（指定部分）","完成検査",IF($T$16="出来形","出来形検査",IF($T$16="中間（全体）","中間（全体）技術検査",IF($T$16="中間（部分）","中間（部分）技術検査","")))))</f>
        <v>#REF!</v>
      </c>
      <c r="K24" s="140"/>
      <c r="L24" s="140"/>
      <c r="M24" s="140"/>
      <c r="N24" s="140"/>
      <c r="O24" s="140"/>
      <c r="P24" s="140"/>
      <c r="Q24" s="140"/>
      <c r="R24" s="140"/>
      <c r="S24" s="44"/>
      <c r="AK24" s="78" t="e">
        <f>#REF!</f>
        <v>#REF!</v>
      </c>
      <c r="AL24" s="45"/>
      <c r="AM24" s="45"/>
      <c r="AN24" s="45"/>
      <c r="AO24" s="45"/>
      <c r="AP24" s="45"/>
      <c r="AQ24" s="32"/>
    </row>
    <row r="25" spans="2:43" ht="33" customHeight="1">
      <c r="B25" s="46"/>
      <c r="C25" s="106" t="s">
        <v>35</v>
      </c>
      <c r="D25" s="106"/>
      <c r="E25" s="106"/>
      <c r="F25" s="106"/>
      <c r="G25" s="47"/>
      <c r="H25" s="73"/>
      <c r="I25" s="73"/>
      <c r="J25" s="110" t="e">
        <f>INDEX(#REF!,MATCH(★工事依頼書!$T$4,#REF!,0),22)</f>
        <v>#REF!</v>
      </c>
      <c r="K25" s="110"/>
      <c r="L25" s="110"/>
      <c r="M25" s="110"/>
      <c r="N25" s="110"/>
      <c r="O25" s="110"/>
      <c r="P25" s="110"/>
      <c r="Q25" s="110"/>
      <c r="R25" s="110"/>
      <c r="S25" s="48"/>
      <c r="AK25" s="78" t="e">
        <f>#REF!</f>
        <v>#REF!</v>
      </c>
      <c r="AL25" s="11"/>
      <c r="AM25" s="11"/>
      <c r="AN25" s="11"/>
      <c r="AO25" s="11"/>
      <c r="AP25" s="11"/>
      <c r="AQ25" s="11"/>
    </row>
    <row r="26" spans="2:43" ht="33" customHeight="1">
      <c r="B26" s="5"/>
      <c r="C26" s="105" t="s">
        <v>36</v>
      </c>
      <c r="D26" s="105"/>
      <c r="E26" s="105"/>
      <c r="F26" s="105"/>
      <c r="G26" s="29"/>
      <c r="H26" s="74"/>
      <c r="I26" s="74"/>
      <c r="J26" s="110" t="e">
        <f>INDEX(#REF!,MATCH(★工事依頼書!$T$4,#REF!,0),23)</f>
        <v>#REF!</v>
      </c>
      <c r="K26" s="110"/>
      <c r="L26" s="110"/>
      <c r="M26" s="110"/>
      <c r="N26" s="110"/>
      <c r="O26" s="110"/>
      <c r="P26" s="110"/>
      <c r="Q26" s="110"/>
      <c r="R26" s="110"/>
      <c r="S26" s="49"/>
      <c r="AK26" s="78" t="e">
        <f>#REF!</f>
        <v>#REF!</v>
      </c>
      <c r="AL26" s="11"/>
      <c r="AM26" s="11"/>
      <c r="AN26" s="11"/>
      <c r="AO26" s="11"/>
      <c r="AP26" s="11"/>
      <c r="AQ26" s="11"/>
    </row>
    <row r="27" spans="2:43" ht="39" customHeight="1">
      <c r="B27" s="46"/>
      <c r="C27" s="106" t="s">
        <v>37</v>
      </c>
      <c r="D27" s="106"/>
      <c r="E27" s="106"/>
      <c r="F27" s="106"/>
      <c r="G27" s="47"/>
      <c r="H27" s="73"/>
      <c r="I27" s="73"/>
      <c r="J27" s="109" t="e">
        <f>DBCS(TEXT(J25,"ggge年m月d日"))&amp;"　　から　　"&amp;DBCS(TEXT(INDEX(#REF!,MATCH(★工事依頼書!$T$4,#REF!,0),24),"ggge年m月d日"))</f>
        <v>#REF!</v>
      </c>
      <c r="K27" s="109"/>
      <c r="L27" s="109"/>
      <c r="M27" s="109"/>
      <c r="N27" s="109"/>
      <c r="O27" s="109"/>
      <c r="P27" s="109"/>
      <c r="Q27" s="109"/>
      <c r="R27" s="109"/>
      <c r="S27" s="50"/>
      <c r="AK27" s="78" t="e">
        <f>#REF!</f>
        <v>#REF!</v>
      </c>
      <c r="AL27" s="11"/>
      <c r="AM27" s="11"/>
      <c r="AN27" s="11"/>
      <c r="AO27" s="11"/>
      <c r="AP27" s="11"/>
      <c r="AQ27" s="11"/>
    </row>
    <row r="28" spans="2:43" ht="33" customHeight="1">
      <c r="B28" s="46"/>
      <c r="C28" s="106" t="e">
        <f>IF($T$16="完成","完成年月日",IF($T$16="完成（指定部分）","完成年月日",IF($T$16="出来形","出来形完成年月日","完成(出来形完成)年月日")))</f>
        <v>#REF!</v>
      </c>
      <c r="D28" s="106"/>
      <c r="E28" s="106"/>
      <c r="F28" s="106"/>
      <c r="G28" s="47"/>
      <c r="H28" s="73"/>
      <c r="I28" s="73"/>
      <c r="J28" s="137" t="e">
        <f>DBCS(IF($T$28=0,"",IF($T$28="中間（全体）"," - ",IF($T$28="中間（部分）","-",TEXT($T$28,"ggge年m月d日")))))</f>
        <v>#REF!</v>
      </c>
      <c r="K28" s="138"/>
      <c r="L28" s="138"/>
      <c r="M28" s="138"/>
      <c r="N28" s="138"/>
      <c r="O28" s="138"/>
      <c r="P28" s="138"/>
      <c r="Q28" s="138"/>
      <c r="R28" s="138"/>
      <c r="S28" s="50"/>
      <c r="T28" s="4" t="e">
        <f>INDEX(#REF!,MATCH(★工事依頼書!$T$4,#REF!,0),20)</f>
        <v>#REF!</v>
      </c>
      <c r="U28" s="4"/>
      <c r="V28" s="4"/>
      <c r="W28" s="4"/>
      <c r="X28" s="4"/>
      <c r="Y28" s="4"/>
      <c r="Z28" s="4"/>
      <c r="AA28" s="4"/>
      <c r="AB28" s="4"/>
      <c r="AC28" s="4"/>
      <c r="AD28" s="4"/>
      <c r="AE28" s="4"/>
      <c r="AF28" s="4"/>
      <c r="AG28" s="4"/>
      <c r="AH28" s="4"/>
      <c r="AI28" s="4"/>
      <c r="AK28" s="78" t="e">
        <f>#REF!</f>
        <v>#REF!</v>
      </c>
      <c r="AL28" s="11"/>
      <c r="AM28" s="11"/>
      <c r="AN28" s="11"/>
      <c r="AO28" s="11"/>
      <c r="AP28" s="11"/>
      <c r="AQ28" s="11"/>
    </row>
    <row r="29" spans="2:43" ht="33" customHeight="1">
      <c r="B29" s="46"/>
      <c r="C29" s="106" t="e">
        <f>IF($T$16="完成","完成確認年月日",IF($T$16="完成（指定部分）","完成確認年月日",IF($T$16="出来形","出来形完成確認年月日","完成(出来形完成)確認年月日")))</f>
        <v>#REF!</v>
      </c>
      <c r="D29" s="106"/>
      <c r="E29" s="106"/>
      <c r="F29" s="106"/>
      <c r="G29" s="47"/>
      <c r="H29" s="73"/>
      <c r="I29" s="73"/>
      <c r="J29" s="137" t="e">
        <f>DBCS(IF($T$28=0,"",IF($T$28="中間（全体）"," - ",IF($T$28="中間（部分）","-",TEXT($T$28,"ggge年m月d日")))))</f>
        <v>#REF!</v>
      </c>
      <c r="K29" s="138"/>
      <c r="L29" s="138"/>
      <c r="M29" s="138"/>
      <c r="N29" s="138"/>
      <c r="O29" s="138"/>
      <c r="P29" s="138"/>
      <c r="Q29" s="138"/>
      <c r="R29" s="138"/>
      <c r="S29" s="50"/>
      <c r="AK29" s="78" t="e">
        <f>#REF!</f>
        <v>#REF!</v>
      </c>
      <c r="AL29" s="11"/>
      <c r="AM29" s="11"/>
      <c r="AN29" s="11"/>
      <c r="AO29" s="11"/>
      <c r="AP29" s="11"/>
      <c r="AQ29" s="11"/>
    </row>
    <row r="30" spans="2:43" ht="33" customHeight="1">
      <c r="B30" s="46"/>
      <c r="C30" s="106" t="s">
        <v>38</v>
      </c>
      <c r="D30" s="106"/>
      <c r="E30" s="106"/>
      <c r="F30" s="106"/>
      <c r="G30" s="47"/>
      <c r="H30" s="73"/>
      <c r="I30" s="73"/>
      <c r="J30" s="107" t="e">
        <f>INDEX(#REF!,MATCH(★工事依頼書!$T$4,#REF!,0),10)</f>
        <v>#REF!</v>
      </c>
      <c r="K30" s="107"/>
      <c r="L30" s="107"/>
      <c r="M30" s="107"/>
      <c r="N30" s="107"/>
      <c r="O30" s="107"/>
      <c r="P30" s="107"/>
      <c r="Q30" s="107"/>
      <c r="R30" s="107"/>
      <c r="S30" s="50"/>
      <c r="AK30" s="78" t="e">
        <f>#REF!</f>
        <v>#REF!</v>
      </c>
      <c r="AL30" s="11"/>
      <c r="AM30" s="11"/>
      <c r="AN30" s="11"/>
      <c r="AO30" s="11"/>
      <c r="AP30" s="11"/>
      <c r="AQ30" s="11"/>
    </row>
    <row r="31" spans="2:43" ht="34.5" customHeight="1">
      <c r="B31" s="46"/>
      <c r="C31" s="106" t="s">
        <v>13</v>
      </c>
      <c r="D31" s="106"/>
      <c r="E31" s="106"/>
      <c r="F31" s="106"/>
      <c r="G31" s="47"/>
      <c r="H31" s="75"/>
      <c r="I31" s="75"/>
      <c r="J31" s="108" t="e">
        <f>DBCS(TEXT(INDEX(#REF!,MATCH(★工事依頼書!$T4,#REF!,0),17),"#,###0"))&amp;" 円"</f>
        <v>#REF!</v>
      </c>
      <c r="K31" s="108"/>
      <c r="L31" s="108"/>
      <c r="M31" s="108"/>
      <c r="N31" s="1"/>
      <c r="O31" s="1"/>
      <c r="S31" s="51"/>
      <c r="AK31" s="78" t="e">
        <f>#REF!</f>
        <v>#REF!</v>
      </c>
      <c r="AL31" s="11"/>
      <c r="AM31" s="11"/>
      <c r="AN31" s="11"/>
      <c r="AO31" s="11"/>
      <c r="AP31" s="11"/>
      <c r="AQ31" s="11"/>
    </row>
    <row r="32" spans="2:43" ht="34.5" customHeight="1">
      <c r="B32" s="25"/>
      <c r="C32" s="106" t="s">
        <v>6</v>
      </c>
      <c r="D32" s="106"/>
      <c r="E32" s="106"/>
      <c r="F32" s="106"/>
      <c r="G32" s="26"/>
      <c r="H32" s="52"/>
      <c r="I32" s="73"/>
      <c r="J32" s="135" t="e">
        <f>IF(INDEX(#REF!,MATCH(★工事依頼書!$T$4,#REF!,0),18)=0," ",+DBCS(TEXT(INDEX(#REF!,MATCH(★工事依頼書!$T$4,#REF!,0),18),"=,===0"))&amp;" 円")</f>
        <v>#REF!</v>
      </c>
      <c r="K32" s="135"/>
      <c r="L32" s="135"/>
      <c r="M32" s="135"/>
      <c r="N32" s="2"/>
      <c r="O32" s="2"/>
      <c r="P32" s="53"/>
      <c r="Q32" s="53"/>
      <c r="R32" s="53"/>
      <c r="S32" s="50"/>
      <c r="AK32" s="78" t="e">
        <f>#REF!</f>
        <v>#REF!</v>
      </c>
      <c r="AL32" s="11"/>
      <c r="AM32" s="11"/>
      <c r="AN32" s="11"/>
      <c r="AO32" s="11"/>
      <c r="AP32" s="11"/>
      <c r="AQ32" s="11"/>
    </row>
    <row r="33" spans="1:37" ht="34.5" customHeight="1">
      <c r="B33" s="25"/>
      <c r="C33" s="99"/>
      <c r="D33" s="99"/>
      <c r="E33" s="99"/>
      <c r="F33" s="99"/>
      <c r="G33" s="26"/>
      <c r="H33" s="75"/>
      <c r="I33" s="75"/>
      <c r="J33" s="54" t="s">
        <v>20</v>
      </c>
      <c r="K33" s="79" t="s">
        <v>47</v>
      </c>
      <c r="L33" s="55"/>
      <c r="M33" s="56" t="s">
        <v>48</v>
      </c>
      <c r="N33" s="55"/>
      <c r="O33" s="55"/>
      <c r="P33" s="55"/>
      <c r="Q33" s="55"/>
      <c r="R33" s="57"/>
      <c r="S33" s="51"/>
      <c r="AK33" s="78" t="s">
        <v>49</v>
      </c>
    </row>
    <row r="34" spans="1:37" ht="34.5" customHeight="1">
      <c r="B34" s="100" t="s">
        <v>14</v>
      </c>
      <c r="C34" s="101"/>
      <c r="D34" s="101"/>
      <c r="E34" s="101"/>
      <c r="F34" s="101"/>
      <c r="G34" s="102"/>
      <c r="H34" s="74"/>
      <c r="I34" s="74"/>
      <c r="J34" s="3"/>
      <c r="K34" s="3"/>
      <c r="L34" s="3"/>
      <c r="M34" s="3"/>
      <c r="N34" s="3"/>
      <c r="O34" s="3"/>
      <c r="P34" s="3"/>
      <c r="Q34" s="3"/>
      <c r="R34" s="58"/>
      <c r="S34" s="41"/>
      <c r="AK34" s="78" t="s">
        <v>50</v>
      </c>
    </row>
    <row r="35" spans="1:37" ht="34.5" customHeight="1">
      <c r="B35" s="5"/>
      <c r="C35" s="103"/>
      <c r="D35" s="103"/>
      <c r="E35" s="103"/>
      <c r="F35" s="103"/>
      <c r="G35" s="29"/>
      <c r="H35" s="74"/>
      <c r="I35" s="74"/>
      <c r="J35" s="3"/>
      <c r="K35" s="3"/>
      <c r="L35" s="3"/>
      <c r="M35" s="136" t="s">
        <v>51</v>
      </c>
      <c r="N35" s="136"/>
      <c r="O35" s="136"/>
      <c r="P35" s="3"/>
      <c r="Q35" s="3"/>
      <c r="R35" s="58"/>
      <c r="S35" s="41"/>
      <c r="AK35" s="78" t="s">
        <v>52</v>
      </c>
    </row>
    <row r="36" spans="1:37" ht="34.5" customHeight="1">
      <c r="B36" s="42"/>
      <c r="C36" s="105"/>
      <c r="D36" s="105"/>
      <c r="E36" s="105"/>
      <c r="F36" s="105"/>
      <c r="G36" s="43"/>
      <c r="H36" s="72"/>
      <c r="I36" s="72"/>
      <c r="J36" s="59" t="s">
        <v>15</v>
      </c>
      <c r="K36" s="59"/>
      <c r="L36" s="59"/>
      <c r="M36" s="60" t="s">
        <v>53</v>
      </c>
      <c r="N36" s="59" t="s">
        <v>21</v>
      </c>
      <c r="O36" s="61" t="s">
        <v>54</v>
      </c>
      <c r="P36" s="60" t="s">
        <v>22</v>
      </c>
      <c r="Q36" s="59"/>
      <c r="R36" s="62"/>
      <c r="S36" s="63"/>
      <c r="AK36" s="78" t="s">
        <v>55</v>
      </c>
    </row>
    <row r="37" spans="1:37" ht="34.5" customHeight="1">
      <c r="C37" s="64" t="s">
        <v>26</v>
      </c>
      <c r="AK37" s="78" t="s">
        <v>56</v>
      </c>
    </row>
    <row r="38" spans="1:37">
      <c r="AK38" s="78" t="s">
        <v>57</v>
      </c>
    </row>
    <row r="39" spans="1:37" ht="30.75" customHeight="1">
      <c r="AK39" s="78" t="e">
        <f>#REF!</f>
        <v>#REF!</v>
      </c>
    </row>
    <row r="40" spans="1:37" ht="35.1" customHeight="1">
      <c r="A40" s="6" t="s">
        <v>3</v>
      </c>
      <c r="B40" s="7"/>
      <c r="AK40" s="78" t="e">
        <f>#REF!</f>
        <v>#REF!</v>
      </c>
    </row>
    <row r="41" spans="1:37" ht="35.1" customHeight="1">
      <c r="C41" s="9"/>
      <c r="D41" s="9"/>
      <c r="E41" s="9"/>
      <c r="F41" s="9"/>
      <c r="G41" s="9"/>
      <c r="H41" s="9"/>
      <c r="I41" s="9"/>
      <c r="J41" s="9"/>
      <c r="K41" s="9"/>
      <c r="L41" s="9"/>
      <c r="M41" s="9"/>
      <c r="N41" s="9"/>
      <c r="O41" s="9"/>
      <c r="P41" s="9"/>
      <c r="Q41" s="10"/>
      <c r="R41" s="9"/>
      <c r="S41" s="9"/>
      <c r="AK41" s="78" t="e">
        <f>#REF!</f>
        <v>#REF!</v>
      </c>
    </row>
    <row r="42" spans="1:37" ht="35.1" customHeight="1">
      <c r="C42" s="9"/>
      <c r="D42" s="9"/>
      <c r="E42" s="9"/>
      <c r="F42" s="9"/>
      <c r="G42" s="9"/>
      <c r="H42" s="9"/>
      <c r="I42" s="9"/>
      <c r="J42" s="11" t="s">
        <v>32</v>
      </c>
      <c r="K42" s="11"/>
      <c r="L42" s="11"/>
      <c r="M42" s="14"/>
      <c r="N42" s="14"/>
      <c r="O42" s="14"/>
      <c r="P42" s="14"/>
      <c r="Q42" s="14"/>
      <c r="R42" s="14"/>
      <c r="S42" s="14"/>
      <c r="AK42" s="78" t="e">
        <f>#REF!</f>
        <v>#REF!</v>
      </c>
    </row>
    <row r="43" spans="1:37" ht="35.1" customHeight="1">
      <c r="C43" s="134" t="s">
        <v>7</v>
      </c>
      <c r="D43" s="134"/>
      <c r="E43" s="134"/>
      <c r="F43" s="134"/>
      <c r="G43" s="134"/>
      <c r="H43" s="134"/>
      <c r="I43" s="134"/>
      <c r="J43" s="134"/>
      <c r="K43" s="134"/>
      <c r="L43" s="134"/>
      <c r="M43" s="134"/>
      <c r="N43" s="134"/>
      <c r="O43" s="134"/>
      <c r="P43" s="134"/>
      <c r="Q43" s="134"/>
      <c r="R43" s="134"/>
      <c r="S43" s="15"/>
      <c r="AK43" s="78" t="e">
        <f>#REF!</f>
        <v>#REF!</v>
      </c>
    </row>
    <row r="44" spans="1:37" ht="35.1" customHeight="1">
      <c r="C44" s="16"/>
      <c r="D44" s="16"/>
      <c r="E44" s="16"/>
      <c r="F44" s="16"/>
      <c r="G44" s="16"/>
      <c r="H44" s="16"/>
      <c r="I44" s="16"/>
      <c r="J44" s="17"/>
      <c r="K44" s="17"/>
      <c r="L44" s="17"/>
      <c r="M44" s="15"/>
      <c r="N44" s="15"/>
      <c r="O44" s="15"/>
      <c r="P44" s="15"/>
      <c r="Q44" s="15"/>
      <c r="R44" s="15"/>
      <c r="S44" s="15"/>
      <c r="AK44" s="78" t="e">
        <f>#REF!</f>
        <v>#REF!</v>
      </c>
    </row>
    <row r="45" spans="1:37" ht="35.1" customHeight="1">
      <c r="C45" s="18" t="s">
        <v>33</v>
      </c>
      <c r="E45" s="16"/>
      <c r="G45" s="16"/>
      <c r="H45" s="16"/>
      <c r="I45" s="16"/>
      <c r="J45" s="17"/>
      <c r="K45" s="17"/>
      <c r="L45" s="17"/>
      <c r="M45" s="15"/>
      <c r="N45" s="15"/>
      <c r="O45" s="120" t="str">
        <f ca="1">DBCS(TEXT(TODAY(),"ggge年m月d日"))</f>
        <v>令和７年９月３日</v>
      </c>
      <c r="P45" s="121"/>
      <c r="Q45" s="121"/>
      <c r="R45" s="121"/>
      <c r="S45" s="15"/>
      <c r="AK45" s="78" t="e">
        <f>#REF!</f>
        <v>#REF!</v>
      </c>
    </row>
    <row r="46" spans="1:37" ht="35.1" customHeight="1">
      <c r="G46" s="19"/>
      <c r="H46" s="19"/>
      <c r="I46" s="19"/>
      <c r="J46" s="20"/>
      <c r="K46" s="9"/>
      <c r="L46" s="9"/>
      <c r="M46" s="9"/>
      <c r="N46" s="9"/>
      <c r="O46" s="9"/>
      <c r="P46" s="9"/>
      <c r="Q46" s="9"/>
      <c r="S46" s="9"/>
      <c r="AK46" s="78" t="e">
        <f>#REF!</f>
        <v>#REF!</v>
      </c>
    </row>
    <row r="47" spans="1:37" ht="35.1" customHeight="1">
      <c r="C47" s="19"/>
      <c r="D47" s="19"/>
      <c r="E47" s="19"/>
      <c r="F47" s="19"/>
      <c r="G47" s="19"/>
      <c r="H47" s="19"/>
      <c r="I47" s="19"/>
      <c r="J47" s="9"/>
      <c r="K47" s="9"/>
      <c r="L47" s="9"/>
      <c r="M47" s="122" t="e">
        <f>+M14</f>
        <v>#REF!</v>
      </c>
      <c r="N47" s="121"/>
      <c r="O47" s="121"/>
      <c r="P47" s="121"/>
      <c r="Q47" s="121"/>
      <c r="S47" s="9"/>
      <c r="AK47" s="78" t="e">
        <f>#REF!</f>
        <v>#REF!</v>
      </c>
    </row>
    <row r="48" spans="1:37" ht="35.1" customHeight="1">
      <c r="C48" s="19"/>
      <c r="D48" s="19"/>
      <c r="E48" s="19"/>
      <c r="F48" s="19"/>
      <c r="G48" s="19"/>
      <c r="H48" s="19"/>
      <c r="I48" s="19"/>
      <c r="J48" s="9"/>
      <c r="K48" s="9"/>
      <c r="L48" s="9"/>
      <c r="M48" s="9"/>
      <c r="N48" s="9"/>
      <c r="O48" s="9"/>
      <c r="P48" s="9"/>
      <c r="Q48" s="21"/>
      <c r="R48" s="9"/>
      <c r="S48" s="9"/>
      <c r="AK48" s="78" t="e">
        <f>#REF!</f>
        <v>#REF!</v>
      </c>
    </row>
    <row r="49" spans="2:37" ht="35.1" customHeight="1">
      <c r="C49" s="123" t="s">
        <v>4</v>
      </c>
      <c r="D49" s="123"/>
      <c r="E49" s="123"/>
      <c r="F49" s="123"/>
      <c r="G49" s="123"/>
      <c r="H49" s="124" t="s">
        <v>19</v>
      </c>
      <c r="I49" s="124"/>
      <c r="J49" s="80" t="e">
        <f>+J16</f>
        <v>#REF!</v>
      </c>
      <c r="K49" s="22" t="s">
        <v>34</v>
      </c>
      <c r="L49" s="22"/>
      <c r="M49" s="23"/>
      <c r="N49" s="10"/>
      <c r="O49" s="10"/>
      <c r="P49" s="10"/>
      <c r="Q49" s="24"/>
      <c r="R49" s="10"/>
      <c r="S49" s="10"/>
      <c r="AK49" s="78" t="e">
        <f>#REF!</f>
        <v>#REF!</v>
      </c>
    </row>
    <row r="50" spans="2:37" ht="35.1" customHeight="1">
      <c r="B50" s="25"/>
      <c r="C50" s="99" t="s">
        <v>5</v>
      </c>
      <c r="D50" s="99"/>
      <c r="E50" s="99"/>
      <c r="F50" s="99"/>
      <c r="G50" s="26"/>
      <c r="H50" s="75"/>
      <c r="I50" s="75"/>
      <c r="J50" s="125" t="e">
        <f>+J17</f>
        <v>#REF!</v>
      </c>
      <c r="K50" s="126"/>
      <c r="L50" s="126"/>
      <c r="M50" s="126"/>
      <c r="N50" s="126"/>
      <c r="O50" s="27"/>
      <c r="P50" s="128" t="s">
        <v>8</v>
      </c>
      <c r="Q50" s="130" t="s">
        <v>9</v>
      </c>
      <c r="R50" s="131"/>
      <c r="S50" s="28"/>
      <c r="AK50" s="78" t="e">
        <f>#REF!</f>
        <v>#REF!</v>
      </c>
    </row>
    <row r="51" spans="2:37" ht="35.1" customHeight="1">
      <c r="B51" s="5"/>
      <c r="C51" s="103"/>
      <c r="D51" s="103"/>
      <c r="E51" s="103"/>
      <c r="F51" s="103"/>
      <c r="G51" s="29"/>
      <c r="H51" s="74"/>
      <c r="I51" s="74"/>
      <c r="J51" s="127"/>
      <c r="K51" s="127"/>
      <c r="L51" s="127"/>
      <c r="M51" s="127"/>
      <c r="N51" s="127"/>
      <c r="O51" s="30"/>
      <c r="P51" s="129"/>
      <c r="Q51" s="132" t="e">
        <f>+Q18</f>
        <v>#REF!</v>
      </c>
      <c r="R51" s="133"/>
      <c r="S51" s="31"/>
      <c r="AK51" s="78" t="e">
        <f>#REF!</f>
        <v>#REF!</v>
      </c>
    </row>
    <row r="52" spans="2:37" ht="35.1" customHeight="1">
      <c r="B52" s="25"/>
      <c r="C52" s="99" t="s">
        <v>23</v>
      </c>
      <c r="D52" s="99"/>
      <c r="E52" s="99"/>
      <c r="F52" s="99"/>
      <c r="G52" s="26"/>
      <c r="H52" s="33"/>
      <c r="I52" s="75"/>
      <c r="J52" s="113" t="e">
        <f>+J19</f>
        <v>#REF!</v>
      </c>
      <c r="K52" s="113"/>
      <c r="L52" s="113"/>
      <c r="M52" s="113"/>
      <c r="N52" s="113"/>
      <c r="O52" s="113"/>
      <c r="P52" s="113"/>
      <c r="Q52" s="116">
        <f>Q19</f>
        <v>0</v>
      </c>
      <c r="R52" s="117"/>
      <c r="S52" s="34"/>
      <c r="AK52" s="78" t="e">
        <f>#REF!</f>
        <v>#REF!</v>
      </c>
    </row>
    <row r="53" spans="2:37" ht="35.1" customHeight="1">
      <c r="B53" s="5"/>
      <c r="C53" s="103"/>
      <c r="D53" s="103"/>
      <c r="E53" s="103"/>
      <c r="F53" s="103"/>
      <c r="G53" s="29"/>
      <c r="H53" s="35"/>
      <c r="I53" s="74"/>
      <c r="J53" s="114"/>
      <c r="K53" s="114"/>
      <c r="L53" s="114"/>
      <c r="M53" s="114"/>
      <c r="N53" s="114"/>
      <c r="O53" s="114"/>
      <c r="P53" s="114"/>
      <c r="Q53" s="36"/>
      <c r="R53" s="36"/>
      <c r="S53" s="37"/>
      <c r="AK53" s="78" t="e">
        <f>#REF!</f>
        <v>#REF!</v>
      </c>
    </row>
    <row r="54" spans="2:37" ht="35.1" customHeight="1">
      <c r="B54" s="5"/>
      <c r="C54" s="103"/>
      <c r="D54" s="103"/>
      <c r="E54" s="103"/>
      <c r="F54" s="103"/>
      <c r="G54" s="29"/>
      <c r="H54" s="38"/>
      <c r="I54" s="72"/>
      <c r="J54" s="115"/>
      <c r="K54" s="115"/>
      <c r="L54" s="115"/>
      <c r="M54" s="115"/>
      <c r="N54" s="115"/>
      <c r="O54" s="115"/>
      <c r="P54" s="115"/>
      <c r="Q54" s="39"/>
      <c r="R54" s="39"/>
      <c r="S54" s="40"/>
      <c r="AK54" s="78" t="e">
        <f>#REF!</f>
        <v>#REF!</v>
      </c>
    </row>
    <row r="55" spans="2:37" ht="35.1" customHeight="1">
      <c r="B55" s="25"/>
      <c r="C55" s="99" t="s">
        <v>40</v>
      </c>
      <c r="D55" s="99"/>
      <c r="E55" s="99"/>
      <c r="F55" s="99"/>
      <c r="G55" s="26"/>
      <c r="H55" s="74"/>
      <c r="I55" s="74"/>
      <c r="J55" s="118" t="e">
        <f t="shared" ref="J55:J65" si="0">+J22</f>
        <v>#REF!</v>
      </c>
      <c r="K55" s="118"/>
      <c r="L55" s="118"/>
      <c r="M55" s="118"/>
      <c r="N55" s="118"/>
      <c r="O55" s="118"/>
      <c r="P55" s="118"/>
      <c r="Q55" s="118"/>
      <c r="R55" s="118"/>
      <c r="S55" s="41"/>
      <c r="AK55" s="78" t="e">
        <f>#REF!</f>
        <v>#REF!</v>
      </c>
    </row>
    <row r="56" spans="2:37" ht="35.1" customHeight="1">
      <c r="B56" s="42"/>
      <c r="C56" s="105"/>
      <c r="D56" s="105"/>
      <c r="E56" s="105"/>
      <c r="F56" s="105"/>
      <c r="G56" s="43"/>
      <c r="H56" s="38"/>
      <c r="I56" s="72"/>
      <c r="J56" s="119" t="e">
        <f t="shared" si="0"/>
        <v>#REF!</v>
      </c>
      <c r="K56" s="119"/>
      <c r="L56" s="119"/>
      <c r="M56" s="119"/>
      <c r="N56" s="119"/>
      <c r="O56" s="119"/>
      <c r="P56" s="119"/>
      <c r="Q56" s="119"/>
      <c r="R56" s="119"/>
      <c r="S56" s="44"/>
      <c r="AK56" s="78" t="e">
        <f>#REF!</f>
        <v>#REF!</v>
      </c>
    </row>
    <row r="57" spans="2:37" ht="33" customHeight="1">
      <c r="B57" s="42"/>
      <c r="C57" s="111" t="s">
        <v>18</v>
      </c>
      <c r="D57" s="111"/>
      <c r="E57" s="111"/>
      <c r="F57" s="111"/>
      <c r="G57" s="43"/>
      <c r="H57" s="72"/>
      <c r="I57" s="72"/>
      <c r="J57" s="112" t="e">
        <f t="shared" si="0"/>
        <v>#REF!</v>
      </c>
      <c r="K57" s="112"/>
      <c r="L57" s="112"/>
      <c r="M57" s="112"/>
      <c r="N57" s="112"/>
      <c r="O57" s="112"/>
      <c r="P57" s="112"/>
      <c r="Q57" s="112"/>
      <c r="R57" s="112"/>
      <c r="S57" s="44"/>
      <c r="AK57" s="78" t="e">
        <f>#REF!</f>
        <v>#REF!</v>
      </c>
    </row>
    <row r="58" spans="2:37" ht="33" customHeight="1">
      <c r="B58" s="46"/>
      <c r="C58" s="106" t="s">
        <v>35</v>
      </c>
      <c r="D58" s="106"/>
      <c r="E58" s="106"/>
      <c r="F58" s="106"/>
      <c r="G58" s="47"/>
      <c r="H58" s="73"/>
      <c r="I58" s="73"/>
      <c r="J58" s="110" t="e">
        <f t="shared" si="0"/>
        <v>#REF!</v>
      </c>
      <c r="K58" s="110"/>
      <c r="L58" s="110"/>
      <c r="M58" s="110"/>
      <c r="N58" s="110"/>
      <c r="O58" s="110"/>
      <c r="P58" s="110"/>
      <c r="Q58" s="110"/>
      <c r="R58" s="110"/>
      <c r="S58" s="48"/>
      <c r="AK58" s="78" t="e">
        <f>#REF!</f>
        <v>#REF!</v>
      </c>
    </row>
    <row r="59" spans="2:37" ht="33" customHeight="1">
      <c r="B59" s="5"/>
      <c r="C59" s="105" t="s">
        <v>36</v>
      </c>
      <c r="D59" s="105"/>
      <c r="E59" s="105"/>
      <c r="F59" s="105"/>
      <c r="G59" s="29"/>
      <c r="H59" s="74"/>
      <c r="I59" s="74"/>
      <c r="J59" s="110" t="e">
        <f t="shared" si="0"/>
        <v>#REF!</v>
      </c>
      <c r="K59" s="110"/>
      <c r="L59" s="110"/>
      <c r="M59" s="110"/>
      <c r="N59" s="110"/>
      <c r="O59" s="110"/>
      <c r="P59" s="110"/>
      <c r="Q59" s="110"/>
      <c r="R59" s="110"/>
      <c r="S59" s="49"/>
      <c r="AK59" s="78" t="e">
        <f>#REF!</f>
        <v>#REF!</v>
      </c>
    </row>
    <row r="60" spans="2:37" ht="33" customHeight="1">
      <c r="B60" s="46"/>
      <c r="C60" s="106" t="s">
        <v>37</v>
      </c>
      <c r="D60" s="106"/>
      <c r="E60" s="106"/>
      <c r="F60" s="106"/>
      <c r="G60" s="47"/>
      <c r="H60" s="73"/>
      <c r="I60" s="73"/>
      <c r="J60" s="109" t="e">
        <f t="shared" si="0"/>
        <v>#REF!</v>
      </c>
      <c r="K60" s="109"/>
      <c r="L60" s="109"/>
      <c r="M60" s="109"/>
      <c r="N60" s="109"/>
      <c r="O60" s="109"/>
      <c r="P60" s="109"/>
      <c r="Q60" s="109"/>
      <c r="R60" s="109"/>
      <c r="S60" s="50"/>
      <c r="AK60" s="78" t="e">
        <f>#REF!</f>
        <v>#REF!</v>
      </c>
    </row>
    <row r="61" spans="2:37" ht="33" customHeight="1">
      <c r="B61" s="46"/>
      <c r="C61" s="106" t="e">
        <f>+C28</f>
        <v>#REF!</v>
      </c>
      <c r="D61" s="106"/>
      <c r="E61" s="106"/>
      <c r="F61" s="106"/>
      <c r="G61" s="47"/>
      <c r="H61" s="73"/>
      <c r="I61" s="73"/>
      <c r="J61" s="110" t="e">
        <f t="shared" si="0"/>
        <v>#REF!</v>
      </c>
      <c r="K61" s="110"/>
      <c r="L61" s="110"/>
      <c r="M61" s="110"/>
      <c r="N61" s="110"/>
      <c r="O61" s="110"/>
      <c r="P61" s="110"/>
      <c r="Q61" s="110"/>
      <c r="R61" s="110"/>
      <c r="S61" s="50"/>
      <c r="AK61" s="78" t="e">
        <f>#REF!</f>
        <v>#REF!</v>
      </c>
    </row>
    <row r="62" spans="2:37" ht="33" customHeight="1">
      <c r="B62" s="46"/>
      <c r="C62" s="106" t="e">
        <f>+C29</f>
        <v>#REF!</v>
      </c>
      <c r="D62" s="106"/>
      <c r="E62" s="106"/>
      <c r="F62" s="106"/>
      <c r="G62" s="47"/>
      <c r="H62" s="73"/>
      <c r="I62" s="73"/>
      <c r="J62" s="110" t="e">
        <f t="shared" si="0"/>
        <v>#REF!</v>
      </c>
      <c r="K62" s="110"/>
      <c r="L62" s="110"/>
      <c r="M62" s="110"/>
      <c r="N62" s="110"/>
      <c r="O62" s="110"/>
      <c r="P62" s="110"/>
      <c r="Q62" s="110"/>
      <c r="R62" s="110"/>
      <c r="S62" s="50"/>
      <c r="AK62" s="78" t="e">
        <f>#REF!</f>
        <v>#REF!</v>
      </c>
    </row>
    <row r="63" spans="2:37" ht="33" customHeight="1">
      <c r="B63" s="46"/>
      <c r="C63" s="106" t="s">
        <v>38</v>
      </c>
      <c r="D63" s="106"/>
      <c r="E63" s="106"/>
      <c r="F63" s="106"/>
      <c r="G63" s="47"/>
      <c r="H63" s="73"/>
      <c r="I63" s="73"/>
      <c r="J63" s="107" t="e">
        <f t="shared" si="0"/>
        <v>#REF!</v>
      </c>
      <c r="K63" s="107"/>
      <c r="L63" s="107"/>
      <c r="M63" s="107"/>
      <c r="N63" s="107"/>
      <c r="O63" s="107"/>
      <c r="P63" s="107"/>
      <c r="Q63" s="107"/>
      <c r="R63" s="107"/>
      <c r="S63" s="50"/>
      <c r="AK63" s="78" t="e">
        <f>#REF!</f>
        <v>#REF!</v>
      </c>
    </row>
    <row r="64" spans="2:37" ht="34.5" customHeight="1">
      <c r="B64" s="46"/>
      <c r="C64" s="106" t="s">
        <v>13</v>
      </c>
      <c r="D64" s="106"/>
      <c r="E64" s="106"/>
      <c r="F64" s="106"/>
      <c r="G64" s="47"/>
      <c r="H64" s="75"/>
      <c r="I64" s="75"/>
      <c r="J64" s="108" t="e">
        <f t="shared" si="0"/>
        <v>#REF!</v>
      </c>
      <c r="K64" s="108"/>
      <c r="L64" s="108"/>
      <c r="M64" s="108"/>
      <c r="N64" s="1"/>
      <c r="O64" s="1"/>
      <c r="S64" s="51"/>
      <c r="AK64" s="78" t="e">
        <f>#REF!</f>
        <v>#REF!</v>
      </c>
    </row>
    <row r="65" spans="2:37" ht="34.5" customHeight="1">
      <c r="B65" s="25"/>
      <c r="C65" s="106" t="s">
        <v>6</v>
      </c>
      <c r="D65" s="106"/>
      <c r="E65" s="106"/>
      <c r="F65" s="106"/>
      <c r="G65" s="26"/>
      <c r="H65" s="52"/>
      <c r="I65" s="73"/>
      <c r="J65" s="108" t="e">
        <f t="shared" si="0"/>
        <v>#REF!</v>
      </c>
      <c r="K65" s="108"/>
      <c r="L65" s="108"/>
      <c r="M65" s="108"/>
      <c r="N65" s="2"/>
      <c r="O65" s="2"/>
      <c r="P65" s="53"/>
      <c r="Q65" s="53"/>
      <c r="R65" s="53"/>
      <c r="S65" s="50"/>
      <c r="AK65" s="78" t="e">
        <f>#REF!</f>
        <v>#REF!</v>
      </c>
    </row>
    <row r="66" spans="2:37" ht="34.5" customHeight="1">
      <c r="B66" s="25"/>
      <c r="C66" s="99"/>
      <c r="D66" s="99"/>
      <c r="E66" s="99"/>
      <c r="F66" s="99"/>
      <c r="G66" s="26"/>
      <c r="H66" s="75"/>
      <c r="I66" s="75"/>
      <c r="J66" s="54" t="s">
        <v>20</v>
      </c>
      <c r="K66" s="55" t="s">
        <v>47</v>
      </c>
      <c r="L66" s="55"/>
      <c r="M66" s="56" t="s">
        <v>58</v>
      </c>
      <c r="N66" s="55"/>
      <c r="O66" s="55"/>
      <c r="P66" s="55"/>
      <c r="Q66" s="55"/>
      <c r="R66" s="57"/>
      <c r="S66" s="51"/>
      <c r="AK66" s="78" t="s">
        <v>59</v>
      </c>
    </row>
    <row r="67" spans="2:37" ht="34.5" customHeight="1">
      <c r="B67" s="100" t="s">
        <v>14</v>
      </c>
      <c r="C67" s="101"/>
      <c r="D67" s="101"/>
      <c r="E67" s="101"/>
      <c r="F67" s="101"/>
      <c r="G67" s="102"/>
      <c r="H67" s="74"/>
      <c r="I67" s="74"/>
      <c r="J67" s="3"/>
      <c r="K67" s="3"/>
      <c r="L67" s="3"/>
      <c r="M67" s="3"/>
      <c r="N67" s="3"/>
      <c r="O67" s="3"/>
      <c r="P67" s="3"/>
      <c r="Q67" s="3"/>
      <c r="R67" s="58"/>
      <c r="S67" s="41"/>
      <c r="AK67" s="78" t="s">
        <v>60</v>
      </c>
    </row>
    <row r="68" spans="2:37" ht="34.5" customHeight="1">
      <c r="B68" s="5"/>
      <c r="C68" s="103"/>
      <c r="D68" s="103"/>
      <c r="E68" s="103"/>
      <c r="F68" s="103"/>
      <c r="G68" s="29"/>
      <c r="H68" s="74"/>
      <c r="I68" s="74"/>
      <c r="J68" s="3"/>
      <c r="K68" s="3"/>
      <c r="L68" s="3"/>
      <c r="M68" s="104" t="s">
        <v>61</v>
      </c>
      <c r="N68" s="104"/>
      <c r="O68" s="104"/>
      <c r="P68" s="3"/>
      <c r="Q68" s="3"/>
      <c r="R68" s="58"/>
      <c r="S68" s="41"/>
      <c r="AK68" s="78" t="s">
        <v>62</v>
      </c>
    </row>
    <row r="69" spans="2:37" ht="34.5" customHeight="1">
      <c r="B69" s="42"/>
      <c r="C69" s="105"/>
      <c r="D69" s="105"/>
      <c r="E69" s="105"/>
      <c r="F69" s="105"/>
      <c r="G69" s="43"/>
      <c r="H69" s="72"/>
      <c r="I69" s="72"/>
      <c r="J69" s="59" t="s">
        <v>15</v>
      </c>
      <c r="K69" s="59" t="s">
        <v>63</v>
      </c>
      <c r="L69" s="59"/>
      <c r="M69" s="60" t="s">
        <v>64</v>
      </c>
      <c r="N69" s="62" t="s">
        <v>21</v>
      </c>
      <c r="O69" s="59" t="s">
        <v>65</v>
      </c>
      <c r="P69" s="60" t="s">
        <v>22</v>
      </c>
      <c r="Q69" s="59"/>
      <c r="R69" s="62"/>
      <c r="S69" s="63"/>
      <c r="AK69" s="78" t="s">
        <v>66</v>
      </c>
    </row>
    <row r="70" spans="2:37">
      <c r="AK70" s="78" t="s">
        <v>67</v>
      </c>
    </row>
    <row r="71" spans="2:37">
      <c r="AK71" s="78" t="s">
        <v>68</v>
      </c>
    </row>
    <row r="72" spans="2:37">
      <c r="AK72" s="78" t="s">
        <v>69</v>
      </c>
    </row>
    <row r="73" spans="2:37">
      <c r="AK73" s="78" t="s">
        <v>70</v>
      </c>
    </row>
    <row r="74" spans="2:37">
      <c r="AK74" s="78" t="s">
        <v>71</v>
      </c>
    </row>
    <row r="75" spans="2:37">
      <c r="AK75" s="78" t="s">
        <v>72</v>
      </c>
    </row>
    <row r="76" spans="2:37">
      <c r="AK76" s="78" t="s">
        <v>73</v>
      </c>
    </row>
    <row r="77" spans="2:37">
      <c r="AK77" s="78" t="s">
        <v>74</v>
      </c>
    </row>
    <row r="78" spans="2:37">
      <c r="AK78" s="78" t="s">
        <v>75</v>
      </c>
    </row>
    <row r="79" spans="2:37">
      <c r="AK79" s="78" t="s">
        <v>76</v>
      </c>
    </row>
    <row r="80" spans="2:37">
      <c r="AK80" s="78" t="s">
        <v>77</v>
      </c>
    </row>
    <row r="81" spans="37:37">
      <c r="AK81" s="78" t="s">
        <v>78</v>
      </c>
    </row>
    <row r="82" spans="37:37">
      <c r="AK82" s="78" t="s">
        <v>79</v>
      </c>
    </row>
    <row r="83" spans="37:37">
      <c r="AK83" s="78" t="s">
        <v>80</v>
      </c>
    </row>
    <row r="84" spans="37:37">
      <c r="AK84" s="78" t="s">
        <v>81</v>
      </c>
    </row>
    <row r="85" spans="37:37">
      <c r="AK85" s="78" t="s">
        <v>82</v>
      </c>
    </row>
    <row r="86" spans="37:37">
      <c r="AK86" s="78" t="s">
        <v>83</v>
      </c>
    </row>
    <row r="87" spans="37:37">
      <c r="AK87" s="78" t="s">
        <v>84</v>
      </c>
    </row>
    <row r="88" spans="37:37">
      <c r="AK88" s="78" t="s">
        <v>85</v>
      </c>
    </row>
    <row r="89" spans="37:37">
      <c r="AK89" s="78" t="s">
        <v>86</v>
      </c>
    </row>
    <row r="90" spans="37:37">
      <c r="AK90" s="78" t="s">
        <v>87</v>
      </c>
    </row>
    <row r="91" spans="37:37">
      <c r="AK91" s="78" t="s">
        <v>88</v>
      </c>
    </row>
    <row r="92" spans="37:37">
      <c r="AK92" s="78" t="s">
        <v>89</v>
      </c>
    </row>
    <row r="93" spans="37:37">
      <c r="AK93" s="78" t="s">
        <v>90</v>
      </c>
    </row>
    <row r="94" spans="37:37">
      <c r="AK94" s="78" t="s">
        <v>91</v>
      </c>
    </row>
    <row r="95" spans="37:37">
      <c r="AK95" s="78" t="s">
        <v>92</v>
      </c>
    </row>
    <row r="96" spans="37:37">
      <c r="AK96" s="78" t="s">
        <v>93</v>
      </c>
    </row>
    <row r="97" spans="37:37">
      <c r="AK97" s="78" t="s">
        <v>94</v>
      </c>
    </row>
    <row r="98" spans="37:37">
      <c r="AK98" s="78" t="s">
        <v>95</v>
      </c>
    </row>
    <row r="99" spans="37:37">
      <c r="AK99" s="78" t="s">
        <v>96</v>
      </c>
    </row>
    <row r="100" spans="37:37">
      <c r="AK100" s="78" t="s">
        <v>97</v>
      </c>
    </row>
    <row r="101" spans="37:37">
      <c r="AK101" s="78" t="s">
        <v>98</v>
      </c>
    </row>
    <row r="102" spans="37:37">
      <c r="AK102" s="78" t="s">
        <v>99</v>
      </c>
    </row>
    <row r="103" spans="37:37">
      <c r="AK103" s="78" t="s">
        <v>100</v>
      </c>
    </row>
    <row r="104" spans="37:37">
      <c r="AK104" s="78" t="s">
        <v>101</v>
      </c>
    </row>
    <row r="105" spans="37:37">
      <c r="AK105" s="78" t="s">
        <v>102</v>
      </c>
    </row>
    <row r="106" spans="37:37">
      <c r="AK106" s="78" t="s">
        <v>103</v>
      </c>
    </row>
    <row r="107" spans="37:37">
      <c r="AK107" s="78" t="s">
        <v>104</v>
      </c>
    </row>
    <row r="108" spans="37:37">
      <c r="AK108" s="78" t="s">
        <v>105</v>
      </c>
    </row>
    <row r="109" spans="37:37">
      <c r="AK109" s="78" t="s">
        <v>106</v>
      </c>
    </row>
    <row r="110" spans="37:37">
      <c r="AK110" s="78" t="s">
        <v>107</v>
      </c>
    </row>
    <row r="111" spans="37:37">
      <c r="AK111" s="78" t="s">
        <v>108</v>
      </c>
    </row>
    <row r="112" spans="37:37">
      <c r="AK112" s="78" t="s">
        <v>109</v>
      </c>
    </row>
    <row r="113" spans="37:37">
      <c r="AK113" s="78" t="s">
        <v>110</v>
      </c>
    </row>
    <row r="114" spans="37:37">
      <c r="AK114" s="78" t="s">
        <v>111</v>
      </c>
    </row>
    <row r="115" spans="37:37">
      <c r="AK115" s="78" t="s">
        <v>112</v>
      </c>
    </row>
    <row r="116" spans="37:37">
      <c r="AK116" s="78" t="s">
        <v>113</v>
      </c>
    </row>
    <row r="117" spans="37:37">
      <c r="AK117" s="78" t="s">
        <v>114</v>
      </c>
    </row>
    <row r="118" spans="37:37">
      <c r="AK118" s="78" t="s">
        <v>115</v>
      </c>
    </row>
    <row r="119" spans="37:37">
      <c r="AK119" s="78" t="s">
        <v>116</v>
      </c>
    </row>
    <row r="120" spans="37:37">
      <c r="AK120" s="78" t="s">
        <v>117</v>
      </c>
    </row>
    <row r="121" spans="37:37">
      <c r="AK121" s="78" t="s">
        <v>118</v>
      </c>
    </row>
    <row r="122" spans="37:37">
      <c r="AK122" s="78" t="s">
        <v>119</v>
      </c>
    </row>
    <row r="123" spans="37:37">
      <c r="AK123" s="78" t="s">
        <v>120</v>
      </c>
    </row>
    <row r="124" spans="37:37">
      <c r="AK124" s="78" t="s">
        <v>121</v>
      </c>
    </row>
    <row r="125" spans="37:37">
      <c r="AK125" s="78" t="s">
        <v>122</v>
      </c>
    </row>
    <row r="126" spans="37:37">
      <c r="AK126" s="78" t="s">
        <v>123</v>
      </c>
    </row>
    <row r="127" spans="37:37">
      <c r="AK127" s="78" t="s">
        <v>124</v>
      </c>
    </row>
    <row r="128" spans="37:37">
      <c r="AK128" s="78" t="s">
        <v>125</v>
      </c>
    </row>
    <row r="129" spans="37:37">
      <c r="AK129" s="78" t="s">
        <v>126</v>
      </c>
    </row>
    <row r="130" spans="37:37">
      <c r="AK130" s="78" t="s">
        <v>127</v>
      </c>
    </row>
    <row r="131" spans="37:37">
      <c r="AK131" s="78" t="s">
        <v>128</v>
      </c>
    </row>
    <row r="132" spans="37:37">
      <c r="AK132" s="78" t="s">
        <v>129</v>
      </c>
    </row>
    <row r="133" spans="37:37">
      <c r="AK133" s="78" t="s">
        <v>130</v>
      </c>
    </row>
    <row r="134" spans="37:37">
      <c r="AK134" s="78" t="s">
        <v>131</v>
      </c>
    </row>
    <row r="135" spans="37:37">
      <c r="AK135" s="78" t="s">
        <v>132</v>
      </c>
    </row>
    <row r="136" spans="37:37">
      <c r="AK136" s="78" t="s">
        <v>133</v>
      </c>
    </row>
    <row r="137" spans="37:37">
      <c r="AK137" s="78" t="s">
        <v>134</v>
      </c>
    </row>
    <row r="138" spans="37:37">
      <c r="AK138" s="78" t="s">
        <v>135</v>
      </c>
    </row>
    <row r="139" spans="37:37">
      <c r="AK139" s="78" t="s">
        <v>136</v>
      </c>
    </row>
    <row r="140" spans="37:37">
      <c r="AK140" s="78" t="s">
        <v>137</v>
      </c>
    </row>
    <row r="141" spans="37:37">
      <c r="AK141" s="78" t="s">
        <v>138</v>
      </c>
    </row>
    <row r="142" spans="37:37">
      <c r="AK142" s="78" t="s">
        <v>139</v>
      </c>
    </row>
    <row r="143" spans="37:37">
      <c r="AK143" s="78" t="s">
        <v>140</v>
      </c>
    </row>
    <row r="144" spans="37:37">
      <c r="AK144" s="78" t="s">
        <v>141</v>
      </c>
    </row>
    <row r="145" spans="37:37">
      <c r="AK145" s="78" t="s">
        <v>142</v>
      </c>
    </row>
    <row r="146" spans="37:37">
      <c r="AK146" s="78" t="s">
        <v>143</v>
      </c>
    </row>
    <row r="147" spans="37:37">
      <c r="AK147" s="78" t="s">
        <v>144</v>
      </c>
    </row>
    <row r="148" spans="37:37">
      <c r="AK148" s="78" t="s">
        <v>145</v>
      </c>
    </row>
    <row r="149" spans="37:37">
      <c r="AK149" s="78" t="s">
        <v>146</v>
      </c>
    </row>
    <row r="150" spans="37:37">
      <c r="AK150" s="78" t="s">
        <v>147</v>
      </c>
    </row>
    <row r="151" spans="37:37">
      <c r="AK151" s="78" t="s">
        <v>148</v>
      </c>
    </row>
    <row r="152" spans="37:37">
      <c r="AK152" s="78" t="s">
        <v>149</v>
      </c>
    </row>
    <row r="153" spans="37:37">
      <c r="AK153" s="78" t="s">
        <v>150</v>
      </c>
    </row>
    <row r="154" spans="37:37">
      <c r="AK154" s="78" t="s">
        <v>151</v>
      </c>
    </row>
    <row r="155" spans="37:37">
      <c r="AK155" s="78" t="s">
        <v>152</v>
      </c>
    </row>
    <row r="156" spans="37:37">
      <c r="AK156" s="78" t="s">
        <v>153</v>
      </c>
    </row>
    <row r="157" spans="37:37">
      <c r="AK157" s="78" t="s">
        <v>154</v>
      </c>
    </row>
    <row r="158" spans="37:37">
      <c r="AK158" s="78" t="s">
        <v>155</v>
      </c>
    </row>
    <row r="159" spans="37:37">
      <c r="AK159" s="78" t="s">
        <v>156</v>
      </c>
    </row>
    <row r="160" spans="37:37">
      <c r="AK160" s="78" t="s">
        <v>157</v>
      </c>
    </row>
    <row r="161" spans="37:37">
      <c r="AK161" s="78" t="s">
        <v>158</v>
      </c>
    </row>
    <row r="162" spans="37:37">
      <c r="AK162" s="78" t="s">
        <v>159</v>
      </c>
    </row>
    <row r="163" spans="37:37">
      <c r="AK163" s="78" t="s">
        <v>160</v>
      </c>
    </row>
    <row r="164" spans="37:37">
      <c r="AK164" s="78" t="s">
        <v>161</v>
      </c>
    </row>
    <row r="165" spans="37:37">
      <c r="AK165" s="78" t="s">
        <v>162</v>
      </c>
    </row>
    <row r="166" spans="37:37">
      <c r="AK166" s="78" t="s">
        <v>163</v>
      </c>
    </row>
    <row r="167" spans="37:37">
      <c r="AK167" s="78" t="s">
        <v>164</v>
      </c>
    </row>
    <row r="168" spans="37:37">
      <c r="AK168" s="78" t="s">
        <v>165</v>
      </c>
    </row>
    <row r="169" spans="37:37">
      <c r="AK169" s="78" t="s">
        <v>166</v>
      </c>
    </row>
    <row r="170" spans="37:37">
      <c r="AK170" s="78" t="s">
        <v>167</v>
      </c>
    </row>
    <row r="171" spans="37:37">
      <c r="AK171" s="78" t="s">
        <v>168</v>
      </c>
    </row>
    <row r="172" spans="37:37">
      <c r="AK172" s="78" t="s">
        <v>169</v>
      </c>
    </row>
    <row r="173" spans="37:37">
      <c r="AK173" s="78" t="s">
        <v>170</v>
      </c>
    </row>
    <row r="174" spans="37:37">
      <c r="AK174" s="78" t="s">
        <v>171</v>
      </c>
    </row>
    <row r="175" spans="37:37">
      <c r="AK175" s="78" t="s">
        <v>172</v>
      </c>
    </row>
    <row r="176" spans="37:37">
      <c r="AK176" s="78" t="s">
        <v>173</v>
      </c>
    </row>
    <row r="177" spans="37:37">
      <c r="AK177" s="78" t="s">
        <v>174</v>
      </c>
    </row>
    <row r="178" spans="37:37">
      <c r="AK178" s="78" t="s">
        <v>175</v>
      </c>
    </row>
    <row r="179" spans="37:37">
      <c r="AK179" s="78" t="s">
        <v>176</v>
      </c>
    </row>
    <row r="180" spans="37:37">
      <c r="AK180" s="78" t="s">
        <v>177</v>
      </c>
    </row>
    <row r="181" spans="37:37">
      <c r="AK181" s="78" t="s">
        <v>178</v>
      </c>
    </row>
    <row r="182" spans="37:37">
      <c r="AK182" s="78" t="s">
        <v>179</v>
      </c>
    </row>
    <row r="183" spans="37:37">
      <c r="AK183" s="78" t="s">
        <v>180</v>
      </c>
    </row>
    <row r="184" spans="37:37">
      <c r="AK184" s="78" t="s">
        <v>181</v>
      </c>
    </row>
    <row r="185" spans="37:37">
      <c r="AK185" s="78" t="s">
        <v>182</v>
      </c>
    </row>
    <row r="186" spans="37:37">
      <c r="AK186" s="78" t="s">
        <v>183</v>
      </c>
    </row>
    <row r="187" spans="37:37">
      <c r="AK187" s="78" t="s">
        <v>184</v>
      </c>
    </row>
    <row r="188" spans="37:37">
      <c r="AK188" s="78" t="s">
        <v>185</v>
      </c>
    </row>
    <row r="189" spans="37:37">
      <c r="AK189" s="78" t="s">
        <v>186</v>
      </c>
    </row>
    <row r="190" spans="37:37">
      <c r="AK190" s="78" t="s">
        <v>187</v>
      </c>
    </row>
    <row r="191" spans="37:37">
      <c r="AK191" s="78" t="s">
        <v>188</v>
      </c>
    </row>
    <row r="192" spans="37:37">
      <c r="AK192" s="78" t="s">
        <v>189</v>
      </c>
    </row>
    <row r="193" spans="37:37">
      <c r="AK193" s="78" t="s">
        <v>190</v>
      </c>
    </row>
    <row r="194" spans="37:37">
      <c r="AK194" s="78" t="s">
        <v>191</v>
      </c>
    </row>
    <row r="195" spans="37:37">
      <c r="AK195" s="78" t="s">
        <v>192</v>
      </c>
    </row>
    <row r="196" spans="37:37">
      <c r="AK196" s="78" t="s">
        <v>193</v>
      </c>
    </row>
    <row r="197" spans="37:37">
      <c r="AK197" s="78" t="s">
        <v>194</v>
      </c>
    </row>
    <row r="198" spans="37:37">
      <c r="AK198" s="78" t="s">
        <v>195</v>
      </c>
    </row>
    <row r="199" spans="37:37">
      <c r="AK199" s="78" t="s">
        <v>196</v>
      </c>
    </row>
    <row r="200" spans="37:37" ht="14.25" thickBot="1">
      <c r="AK200" s="81" t="s">
        <v>197</v>
      </c>
    </row>
  </sheetData>
  <sheetProtection selectLockedCells="1"/>
  <mergeCells count="84">
    <mergeCell ref="F4:H4"/>
    <mergeCell ref="J4:R4"/>
    <mergeCell ref="F5:H5"/>
    <mergeCell ref="F6:H6"/>
    <mergeCell ref="F7:H7"/>
    <mergeCell ref="K7:R7"/>
    <mergeCell ref="C17:F18"/>
    <mergeCell ref="J17:N18"/>
    <mergeCell ref="P17:P18"/>
    <mergeCell ref="Q17:R17"/>
    <mergeCell ref="Q18:R18"/>
    <mergeCell ref="C10:R10"/>
    <mergeCell ref="O12:R12"/>
    <mergeCell ref="M14:Q14"/>
    <mergeCell ref="C16:G16"/>
    <mergeCell ref="H16:I16"/>
    <mergeCell ref="C19:F21"/>
    <mergeCell ref="J19:P21"/>
    <mergeCell ref="Q19:R19"/>
    <mergeCell ref="C22:F23"/>
    <mergeCell ref="J22:R22"/>
    <mergeCell ref="J23:R23"/>
    <mergeCell ref="C24:F24"/>
    <mergeCell ref="J24:R24"/>
    <mergeCell ref="C25:F25"/>
    <mergeCell ref="J25:R25"/>
    <mergeCell ref="C26:F26"/>
    <mergeCell ref="J26:R26"/>
    <mergeCell ref="C27:F27"/>
    <mergeCell ref="J27:R27"/>
    <mergeCell ref="C28:F28"/>
    <mergeCell ref="J28:R28"/>
    <mergeCell ref="C29:F29"/>
    <mergeCell ref="J29:R29"/>
    <mergeCell ref="C43:R43"/>
    <mergeCell ref="C30:F30"/>
    <mergeCell ref="J30:R30"/>
    <mergeCell ref="C31:F31"/>
    <mergeCell ref="J31:M31"/>
    <mergeCell ref="C32:F32"/>
    <mergeCell ref="J32:M32"/>
    <mergeCell ref="C33:F33"/>
    <mergeCell ref="B34:G34"/>
    <mergeCell ref="C35:F35"/>
    <mergeCell ref="M35:O35"/>
    <mergeCell ref="C36:F36"/>
    <mergeCell ref="O45:R45"/>
    <mergeCell ref="M47:Q47"/>
    <mergeCell ref="C49:G49"/>
    <mergeCell ref="H49:I49"/>
    <mergeCell ref="C50:F51"/>
    <mergeCell ref="J50:N51"/>
    <mergeCell ref="P50:P51"/>
    <mergeCell ref="Q50:R50"/>
    <mergeCell ref="Q51:R51"/>
    <mergeCell ref="C52:F54"/>
    <mergeCell ref="J52:P54"/>
    <mergeCell ref="Q52:R52"/>
    <mergeCell ref="C55:F56"/>
    <mergeCell ref="J55:R55"/>
    <mergeCell ref="J56:R56"/>
    <mergeCell ref="C57:F57"/>
    <mergeCell ref="J57:R57"/>
    <mergeCell ref="C58:F58"/>
    <mergeCell ref="J58:R58"/>
    <mergeCell ref="C59:F59"/>
    <mergeCell ref="J59:R59"/>
    <mergeCell ref="C60:F60"/>
    <mergeCell ref="J60:R60"/>
    <mergeCell ref="C61:F61"/>
    <mergeCell ref="J61:R61"/>
    <mergeCell ref="C62:F62"/>
    <mergeCell ref="J62:R62"/>
    <mergeCell ref="C63:F63"/>
    <mergeCell ref="J63:R63"/>
    <mergeCell ref="C64:F64"/>
    <mergeCell ref="J64:M64"/>
    <mergeCell ref="C65:F65"/>
    <mergeCell ref="J65:M65"/>
    <mergeCell ref="C66:F66"/>
    <mergeCell ref="B67:G67"/>
    <mergeCell ref="C68:F68"/>
    <mergeCell ref="M68:O68"/>
    <mergeCell ref="C69:F69"/>
  </mergeCells>
  <phoneticPr fontId="7"/>
  <dataValidations count="1">
    <dataValidation type="list" allowBlank="1" showInputMessage="1" showErrorMessage="1" sqref="T4:AI4">
      <formula1>$AK$4:$AK$200</formula1>
    </dataValidation>
  </dataValidations>
  <pageMargins left="0.78740157480314965" right="0.70866141732283472" top="0.98425196850393704" bottom="0.78740157480314965"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R4委託</vt:lpstr>
      <vt:lpstr>★工事依頼書</vt:lpstr>
      <vt:lpstr>★工事依頼書!Print_Area</vt:lpstr>
      <vt:lpstr>'R4委託'!Print_Area</vt:lpstr>
      <vt:lpstr>'R4委託'!Print_Titles</vt:lpstr>
    </vt:vector>
  </TitlesOfParts>
  <Company>土木部検査指導課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技術管理担当</dc:creator>
  <cp:lastModifiedBy>user</cp:lastModifiedBy>
  <cp:lastPrinted>2024-07-08T00:07:33Z</cp:lastPrinted>
  <dcterms:created xsi:type="dcterms:W3CDTF">1998-09-25T06:04:17Z</dcterms:created>
  <dcterms:modified xsi:type="dcterms:W3CDTF">2025-09-02T23:36:50Z</dcterms:modified>
</cp:coreProperties>
</file>