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Z:\02_技術管理グループ（技術）\004_総合評価方式（R5）\07_検査台帳（過去実績確認用）\01_R5.7.1_事務所送付\"/>
    </mc:Choice>
  </mc:AlternateContent>
  <bookViews>
    <workbookView xWindow="-12" yWindow="-12" windowWidth="10320" windowHeight="7920" tabRatio="875"/>
  </bookViews>
  <sheets>
    <sheet name="R3委託" sheetId="55" r:id="rId1"/>
    <sheet name="★工事依頼書" sheetId="50" state="hidden" r:id="rId2"/>
  </sheets>
  <externalReferences>
    <externalReference r:id="rId3"/>
    <externalReference r:id="rId4"/>
  </externalReferences>
  <definedNames>
    <definedName name="_xlnm._FilterDatabase" localSheetId="0" hidden="1">'R3委託'!$A$6:$G$733</definedName>
    <definedName name="DAT" localSheetId="1">#REF!</definedName>
    <definedName name="KND" localSheetId="1">#REF!</definedName>
    <definedName name="_xlnm.Print_Area" localSheetId="1">★工事依頼書!$A$1:$S$69</definedName>
    <definedName name="_xlnm.Print_Area" localSheetId="0">'R3委託'!$A$1:$G$733</definedName>
    <definedName name="q" localSheetId="1">[1]リストデータ!$D$12:$D$14</definedName>
    <definedName name="SNO" localSheetId="1">#REF!</definedName>
    <definedName name="委託業種リスト">#REF!</definedName>
    <definedName name="委託検査種別">#REF!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#REF!</definedName>
    <definedName name="検査種別" localSheetId="1">[2]リストデータ!$D$3:$D$8</definedName>
    <definedName name="検査種別">#REF!</definedName>
    <definedName name="検査種別２" localSheetId="1">[2]リストデータ!$D$12:$D$15</definedName>
    <definedName name="県単公共" localSheetId="1">[2]リストデータ!$F$3:$F$7</definedName>
    <definedName name="県単公共">#REF!</definedName>
    <definedName name="工事">#REF!</definedName>
    <definedName name="工事業種リスト">#REF!</definedName>
    <definedName name="工事検査種別">#REF!</definedName>
    <definedName name="工事台帳">#REF!</definedName>
    <definedName name="事務所等名" localSheetId="1">[2]リストデータ!$K$3:$K$34</definedName>
    <definedName name="事務所等名">#REF!</definedName>
    <definedName name="所属" localSheetId="1">[2]リストデータ!$P$3:$P$33</definedName>
    <definedName name="所属">#REF!</definedName>
    <definedName name="所属番号" localSheetId="1">[2]リストデータ!$J$3:$J$34</definedName>
    <definedName name="所属番号">#REF!</definedName>
    <definedName name="職" localSheetId="1">[2]リストデータ!$N$3:$N$14</definedName>
    <definedName name="職">#REF!</definedName>
    <definedName name="総合評価" localSheetId="1">[2]リストデータ!$H$3:$H$4</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#REF!</definedName>
    <definedName name="評定工種" localSheetId="1">[2]リストデータ!$R$3:$R$31</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<sst xmlns="http://schemas.openxmlformats.org/spreadsheetml/2006/main" count="4585" uniqueCount="2732">
  <si>
    <t xml:space="preserve">次のとおり工事 </t>
    <rPh sb="0" eb="1">
      <t>ツギ</t>
    </rPh>
    <rPh sb="5" eb="7">
      <t>コウジ</t>
    </rPh>
    <phoneticPr fontId="3"/>
  </si>
  <si>
    <t>路線河川名</t>
    <rPh sb="0" eb="2">
      <t>ロセン</t>
    </rPh>
    <rPh sb="2" eb="4">
      <t>カセン</t>
    </rPh>
    <rPh sb="4" eb="5">
      <t>メイ</t>
    </rPh>
    <phoneticPr fontId="3"/>
  </si>
  <si>
    <t>収受</t>
    <rPh sb="0" eb="2">
      <t>シュウジュ</t>
    </rPh>
    <phoneticPr fontId="9"/>
  </si>
  <si>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8"/>
  </si>
  <si>
    <t xml:space="preserve">次のとおり工事・委託業務 </t>
    <rPh sb="0" eb="1">
      <t>ツギ</t>
    </rPh>
    <rPh sb="5" eb="7">
      <t>コウジ</t>
    </rPh>
    <rPh sb="8" eb="10">
      <t>イタク</t>
    </rPh>
    <rPh sb="10" eb="12">
      <t>ギョウム</t>
    </rPh>
    <phoneticPr fontId="3"/>
  </si>
  <si>
    <t>事務所（工事担当課）名</t>
    <rPh sb="0" eb="2">
      <t>ジム</t>
    </rPh>
    <rPh sb="2" eb="3">
      <t>ショ</t>
    </rPh>
    <rPh sb="4" eb="6">
      <t>コウジ</t>
    </rPh>
    <rPh sb="6" eb="8">
      <t>タントウ</t>
    </rPh>
    <rPh sb="8" eb="9">
      <t>カ</t>
    </rPh>
    <rPh sb="10" eb="11">
      <t>メイ</t>
    </rPh>
    <phoneticPr fontId="3"/>
  </si>
  <si>
    <t>今回出来高査定金額</t>
    <rPh sb="0" eb="2">
      <t>コンカイ</t>
    </rPh>
    <rPh sb="2" eb="4">
      <t>デキ</t>
    </rPh>
    <rPh sb="4" eb="5">
      <t>タカ</t>
    </rPh>
    <rPh sb="5" eb="7">
      <t>サテイ</t>
    </rPh>
    <rPh sb="7" eb="9">
      <t>キンガク</t>
    </rPh>
    <phoneticPr fontId="7"/>
  </si>
  <si>
    <t>工 事 等 検 査 依 頼 書</t>
    <rPh sb="0" eb="1">
      <t>コウ</t>
    </rPh>
    <rPh sb="2" eb="3">
      <t>コト</t>
    </rPh>
    <rPh sb="4" eb="5">
      <t>トウ</t>
    </rPh>
    <rPh sb="10" eb="11">
      <t>エ</t>
    </rPh>
    <rPh sb="12" eb="13">
      <t>ライ</t>
    </rPh>
    <rPh sb="14" eb="15">
      <t>ショ</t>
    </rPh>
    <phoneticPr fontId="9"/>
  </si>
  <si>
    <t>番号</t>
    <rPh sb="0" eb="2">
      <t>バンゴウ</t>
    </rPh>
    <phoneticPr fontId="7"/>
  </si>
  <si>
    <t>工事</t>
    <rPh sb="0" eb="2">
      <t>コウジ</t>
    </rPh>
    <phoneticPr fontId="7"/>
  </si>
  <si>
    <t>厚木土木事務所津久井治水センター</t>
  </si>
  <si>
    <t>横浜川崎治水事務所川崎治水センター</t>
  </si>
  <si>
    <t>流域下水道整備事務所</t>
  </si>
  <si>
    <t>契約金額</t>
  </si>
  <si>
    <t>備　　考</t>
    <rPh sb="0" eb="1">
      <t>ビ</t>
    </rPh>
    <rPh sb="3" eb="4">
      <t>コウ</t>
    </rPh>
    <phoneticPr fontId="3"/>
  </si>
  <si>
    <t>担 当 者 :</t>
    <phoneticPr fontId="3"/>
  </si>
  <si>
    <t>委託場所</t>
    <rPh sb="0" eb="2">
      <t>イタク</t>
    </rPh>
    <rPh sb="2" eb="4">
      <t>バショ</t>
    </rPh>
    <phoneticPr fontId="3"/>
  </si>
  <si>
    <t>次のとおり検査依頼してよいでしょうか。</t>
    <rPh sb="0" eb="1">
      <t>ツギ</t>
    </rPh>
    <rPh sb="5" eb="7">
      <t>ケンサ</t>
    </rPh>
    <rPh sb="7" eb="9">
      <t>イライ</t>
    </rPh>
    <phoneticPr fontId="9"/>
  </si>
  <si>
    <t>検査の種類</t>
    <rPh sb="0" eb="2">
      <t>ケンサ</t>
    </rPh>
    <rPh sb="3" eb="5">
      <t>シュルイ</t>
    </rPh>
    <phoneticPr fontId="7"/>
  </si>
  <si>
    <t>（</t>
    <phoneticPr fontId="7"/>
  </si>
  <si>
    <t>主 な 工 種 :</t>
    <phoneticPr fontId="3"/>
  </si>
  <si>
    <t>(</t>
    <phoneticPr fontId="7"/>
  </si>
  <si>
    <t>)</t>
    <phoneticPr fontId="7"/>
  </si>
  <si>
    <t>工事名</t>
  </si>
  <si>
    <t>工事契約課長</t>
    <rPh sb="0" eb="2">
      <t>コウジ</t>
    </rPh>
    <rPh sb="2" eb="4">
      <t>ケイヤク</t>
    </rPh>
    <rPh sb="4" eb="5">
      <t>カ</t>
    </rPh>
    <rPh sb="5" eb="6">
      <t>チョウ</t>
    </rPh>
    <phoneticPr fontId="7"/>
  </si>
  <si>
    <t>事務所等名</t>
    <rPh sb="0" eb="2">
      <t>ジム</t>
    </rPh>
    <rPh sb="2" eb="4">
      <t>ショナド</t>
    </rPh>
    <rPh sb="4" eb="5">
      <t>メイ</t>
    </rPh>
    <phoneticPr fontId="3"/>
  </si>
  <si>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8"/>
  </si>
  <si>
    <t>平成　　 年　  月 　 日</t>
    <rPh sb="0" eb="2">
      <t>ヘイセイ</t>
    </rPh>
    <rPh sb="5" eb="6">
      <t>ネン</t>
    </rPh>
    <rPh sb="9" eb="10">
      <t>ツキ</t>
    </rPh>
    <rPh sb="13" eb="14">
      <t>ニチ</t>
    </rPh>
    <phoneticPr fontId="9"/>
  </si>
  <si>
    <t>起案</t>
    <rPh sb="0" eb="2">
      <t>キアン</t>
    </rPh>
    <phoneticPr fontId="9"/>
  </si>
  <si>
    <t>決裁</t>
    <rPh sb="0" eb="2">
      <t>ケッサイ</t>
    </rPh>
    <phoneticPr fontId="9"/>
  </si>
  <si>
    <t>処理期限</t>
    <rPh sb="0" eb="2">
      <t>ショリ</t>
    </rPh>
    <rPh sb="2" eb="4">
      <t>キゲン</t>
    </rPh>
    <phoneticPr fontId="9"/>
  </si>
  <si>
    <t>平成　  年　  月 　 日</t>
    <rPh sb="0" eb="2">
      <t>ヘイセイ</t>
    </rPh>
    <rPh sb="5" eb="6">
      <t>ネン</t>
    </rPh>
    <rPh sb="9" eb="10">
      <t>ツキ</t>
    </rPh>
    <rPh sb="13" eb="14">
      <t>ニチ</t>
    </rPh>
    <phoneticPr fontId="9"/>
  </si>
  <si>
    <t>　</t>
  </si>
  <si>
    <t>技 術 管 理 課 長　　殿</t>
    <rPh sb="13" eb="14">
      <t>ドノ</t>
    </rPh>
    <phoneticPr fontId="3"/>
  </si>
  <si>
    <t>　　）検査を依頼します。</t>
    <rPh sb="3" eb="5">
      <t>ケンサ</t>
    </rPh>
    <rPh sb="6" eb="8">
      <t>イライ</t>
    </rPh>
    <phoneticPr fontId="7"/>
  </si>
  <si>
    <t>契約締結年月日</t>
    <rPh sb="0" eb="2">
      <t>ケイヤク</t>
    </rPh>
    <rPh sb="2" eb="4">
      <t>テイケツ</t>
    </rPh>
    <rPh sb="4" eb="7">
      <t>ネンガッピ</t>
    </rPh>
    <phoneticPr fontId="9"/>
  </si>
  <si>
    <t>着手年月日</t>
    <rPh sb="0" eb="2">
      <t>チャクシュ</t>
    </rPh>
    <rPh sb="2" eb="5">
      <t>ネンガッピ</t>
    </rPh>
    <phoneticPr fontId="9"/>
  </si>
  <si>
    <t>契約工期</t>
  </si>
  <si>
    <t>請負者名</t>
    <rPh sb="3" eb="4">
      <t>ナ</t>
    </rPh>
    <phoneticPr fontId="9"/>
  </si>
  <si>
    <t>委託業務名</t>
    <rPh sb="0" eb="2">
      <t>イタク</t>
    </rPh>
    <rPh sb="2" eb="4">
      <t>ギョウム</t>
    </rPh>
    <rPh sb="4" eb="5">
      <t>メイ</t>
    </rPh>
    <phoneticPr fontId="3"/>
  </si>
  <si>
    <t>工事場所</t>
  </si>
  <si>
    <t>主任</t>
    <rPh sb="0" eb="2">
      <t>シュニン</t>
    </rPh>
    <phoneticPr fontId="7"/>
  </si>
  <si>
    <t>道路維持課長</t>
    <rPh sb="0" eb="2">
      <t>ドウロ</t>
    </rPh>
    <rPh sb="2" eb="4">
      <t>イジ</t>
    </rPh>
    <rPh sb="4" eb="6">
      <t>カチョウ</t>
    </rPh>
    <phoneticPr fontId="7"/>
  </si>
  <si>
    <t>藤土</t>
    <rPh sb="0" eb="2">
      <t>フジド</t>
    </rPh>
    <phoneticPr fontId="7"/>
  </si>
  <si>
    <t>藤土リスト</t>
    <rPh sb="0" eb="2">
      <t>フジド</t>
    </rPh>
    <phoneticPr fontId="7"/>
  </si>
  <si>
    <t>課　員</t>
    <phoneticPr fontId="7"/>
  </si>
  <si>
    <t>平成　　年　　月　　日</t>
    <rPh sb="0" eb="2">
      <t>ヘイセイ</t>
    </rPh>
    <rPh sb="4" eb="5">
      <t>ネン</t>
    </rPh>
    <rPh sb="7" eb="8">
      <t>ガツ</t>
    </rPh>
    <rPh sb="10" eb="11">
      <t>ニチ</t>
    </rPh>
    <phoneticPr fontId="7"/>
  </si>
  <si>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</si>
  <si>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</si>
  <si>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</si>
  <si>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</si>
  <si>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</si>
  <si>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</si>
  <si>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</si>
  <si>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</si>
  <si>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</si>
  <si>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</si>
  <si>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</si>
  <si>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</si>
  <si>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</si>
  <si>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</si>
  <si>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</si>
  <si>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</si>
  <si>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</si>
  <si>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</si>
  <si>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</si>
  <si>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</si>
  <si>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</si>
  <si>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</si>
  <si>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</si>
  <si>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</si>
  <si>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</si>
  <si>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</si>
  <si>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</si>
  <si>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</si>
  <si>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</si>
  <si>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</si>
  <si>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</si>
  <si>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</si>
  <si>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</si>
  <si>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</si>
  <si>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</si>
  <si>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</si>
  <si>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</si>
  <si>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</si>
  <si>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</si>
  <si>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</si>
  <si>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</si>
  <si>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</si>
  <si>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</si>
  <si>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</si>
  <si>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</si>
  <si>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</si>
  <si>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</si>
  <si>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</si>
  <si>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</si>
  <si>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</si>
  <si>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</si>
  <si>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</si>
  <si>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</si>
  <si>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</si>
  <si>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</si>
  <si>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</si>
  <si>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</si>
  <si>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</si>
  <si>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</si>
  <si>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</si>
  <si>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</si>
  <si>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</si>
  <si>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</si>
  <si>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</si>
  <si>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</si>
  <si>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</si>
  <si>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</si>
  <si>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</si>
  <si>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</si>
  <si>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</si>
  <si>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</si>
  <si>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</si>
  <si>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</si>
  <si>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</si>
  <si>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</si>
  <si>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</si>
  <si>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</si>
  <si>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</si>
  <si>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</si>
  <si>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</si>
  <si>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</si>
  <si>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</si>
  <si>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</si>
  <si>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</si>
  <si>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</si>
  <si>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</si>
  <si>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</si>
  <si>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</si>
  <si>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</si>
  <si>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</si>
  <si>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</si>
  <si>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</si>
  <si>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</si>
  <si>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</si>
  <si>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</si>
  <si>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</si>
  <si>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</si>
  <si>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</si>
  <si>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</si>
  <si>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</si>
  <si>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</si>
  <si>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</si>
  <si>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</si>
  <si>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</si>
  <si>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</si>
  <si>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</si>
  <si>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</si>
  <si>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</si>
  <si>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</si>
  <si>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</si>
  <si>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</si>
  <si>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</si>
  <si>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</si>
  <si>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</si>
  <si>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</si>
  <si>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</si>
  <si>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</si>
  <si>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</si>
  <si>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</si>
  <si>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</si>
  <si>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</si>
  <si>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</si>
  <si>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</si>
  <si>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</si>
  <si>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</si>
  <si>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</si>
  <si>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</si>
  <si>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</si>
  <si>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</si>
  <si>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</si>
  <si>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</si>
  <si>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</si>
  <si>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</si>
  <si>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</si>
  <si>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</si>
  <si>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</si>
  <si>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</si>
  <si>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</si>
  <si>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</si>
  <si>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</si>
  <si>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</si>
  <si>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</si>
  <si>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</si>
  <si>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</si>
  <si>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</si>
  <si>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</si>
  <si>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</si>
  <si>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</si>
  <si>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</si>
  <si>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</si>
  <si>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</si>
  <si>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砂防海岸課</t>
  </si>
  <si>
    <t>トンネル</t>
  </si>
  <si>
    <t>河川砂防及び海岸・海洋</t>
  </si>
  <si>
    <t>南足柄市矢倉沢地内</t>
  </si>
  <si>
    <t>測量</t>
  </si>
  <si>
    <t>受注者名</t>
    <rPh sb="0" eb="3">
      <t>ジュチュウシャ</t>
    </rPh>
    <rPh sb="3" eb="4">
      <t>メイ</t>
    </rPh>
    <phoneticPr fontId="3"/>
  </si>
  <si>
    <t>検査
番号</t>
    <rPh sb="0" eb="2">
      <t>ケンサ</t>
    </rPh>
    <rPh sb="3" eb="5">
      <t>バンゴウ</t>
    </rPh>
    <phoneticPr fontId="7"/>
  </si>
  <si>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7"/>
  </si>
  <si>
    <t>公　表　用</t>
    <rPh sb="0" eb="1">
      <t>オオヤケ</t>
    </rPh>
    <rPh sb="2" eb="3">
      <t>オモテ</t>
    </rPh>
    <rPh sb="4" eb="5">
      <t>ヨウ</t>
    </rPh>
    <phoneticPr fontId="7"/>
  </si>
  <si>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7"/>
  </si>
  <si>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7"/>
  </si>
  <si>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7"/>
  </si>
  <si>
    <t>河川課</t>
  </si>
  <si>
    <t>測量</t>
    <rPh sb="0" eb="2">
      <t>ソクリョウ</t>
    </rPh>
    <phoneticPr fontId="30"/>
  </si>
  <si>
    <t>藤沢市江の島一丁目地先</t>
  </si>
  <si>
    <t>土木関係建設コンサルタント業務24営業種目のいずれか</t>
  </si>
  <si>
    <t>津久井やまゆり園</t>
  </si>
  <si>
    <t>相模原市緑区千木良476</t>
  </si>
  <si>
    <t>横浜市中区本牧ふ頭1</t>
  </si>
  <si>
    <t>県内一円</t>
  </si>
  <si>
    <t>令和3年度完了委託業務営業種目一覧表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7"/>
  </si>
  <si>
    <t>横須賀土木事務所</t>
    <rPh sb="0" eb="3">
      <t>ヨコスカ</t>
    </rPh>
    <rPh sb="3" eb="5">
      <t>ドボク</t>
    </rPh>
    <rPh sb="5" eb="7">
      <t>ジム</t>
    </rPh>
    <rPh sb="7" eb="8">
      <t>ショ</t>
    </rPh>
    <phoneticPr fontId="46"/>
  </si>
  <si>
    <t>横須賀土木事務所</t>
    <rPh sb="0" eb="3">
      <t>ヨコスカ</t>
    </rPh>
    <rPh sb="3" eb="5">
      <t>ドボク</t>
    </rPh>
    <rPh sb="5" eb="7">
      <t>ジム</t>
    </rPh>
    <rPh sb="7" eb="8">
      <t>ショ</t>
    </rPh>
    <phoneticPr fontId="45"/>
  </si>
  <si>
    <t>横須賀土木事務所</t>
    <rPh sb="0" eb="3">
      <t>ヨコスカ</t>
    </rPh>
    <rPh sb="3" eb="5">
      <t>ドボク</t>
    </rPh>
    <rPh sb="5" eb="7">
      <t>ジム</t>
    </rPh>
    <rPh sb="7" eb="8">
      <t>ショ</t>
    </rPh>
    <phoneticPr fontId="43"/>
  </si>
  <si>
    <t>横須賀土木事務所</t>
    <rPh sb="0" eb="3">
      <t>ヨコスカ</t>
    </rPh>
    <rPh sb="3" eb="5">
      <t>ドボク</t>
    </rPh>
    <rPh sb="5" eb="7">
      <t>ジム</t>
    </rPh>
    <rPh sb="7" eb="8">
      <t>ショ</t>
    </rPh>
    <phoneticPr fontId="51"/>
  </si>
  <si>
    <t>横須賀土木事務所</t>
    <rPh sb="0" eb="3">
      <t>ヨコスカ</t>
    </rPh>
    <rPh sb="3" eb="5">
      <t>ドボク</t>
    </rPh>
    <rPh sb="5" eb="7">
      <t>ジム</t>
    </rPh>
    <rPh sb="7" eb="8">
      <t>ショ</t>
    </rPh>
    <phoneticPr fontId="32"/>
  </si>
  <si>
    <t>横須賀土木事務所</t>
    <rPh sb="0" eb="3">
      <t>ヨコスカ</t>
    </rPh>
    <rPh sb="3" eb="5">
      <t>ドボク</t>
    </rPh>
    <rPh sb="5" eb="7">
      <t>ジム</t>
    </rPh>
    <rPh sb="7" eb="8">
      <t>ショ</t>
    </rPh>
    <phoneticPr fontId="42"/>
  </si>
  <si>
    <t>横須賀土木事務所</t>
    <rPh sb="0" eb="3">
      <t>ヨコスカ</t>
    </rPh>
    <rPh sb="3" eb="5">
      <t>ドボク</t>
    </rPh>
    <rPh sb="5" eb="7">
      <t>ジム</t>
    </rPh>
    <rPh sb="7" eb="8">
      <t>ショ</t>
    </rPh>
    <phoneticPr fontId="14"/>
  </si>
  <si>
    <t>平塚土木事務所</t>
  </si>
  <si>
    <t>厚木土木事務所</t>
  </si>
  <si>
    <t>流域下水道整備事務所</t>
    <rPh sb="0" eb="10">
      <t>リュウイキゲスイドウセイビジムショ</t>
    </rPh>
    <phoneticPr fontId="2"/>
  </si>
  <si>
    <t>流域下水道整備事務所</t>
    <rPh sb="0" eb="2">
      <t>リュウイキ</t>
    </rPh>
    <rPh sb="2" eb="5">
      <t>ゲスイドウ</t>
    </rPh>
    <rPh sb="5" eb="7">
      <t>セイビ</t>
    </rPh>
    <rPh sb="7" eb="9">
      <t>ジム</t>
    </rPh>
    <rPh sb="9" eb="10">
      <t>ショ</t>
    </rPh>
    <phoneticPr fontId="5"/>
  </si>
  <si>
    <t>住宅営繕事務所</t>
    <rPh sb="0" eb="2">
      <t>ジュウタク</t>
    </rPh>
    <rPh sb="2" eb="4">
      <t>エイゼン</t>
    </rPh>
    <rPh sb="4" eb="6">
      <t>ジム</t>
    </rPh>
    <rPh sb="6" eb="7">
      <t>ショ</t>
    </rPh>
    <phoneticPr fontId="2"/>
  </si>
  <si>
    <t>都市計画課</t>
    <rPh sb="0" eb="4">
      <t>トシケイカク</t>
    </rPh>
    <rPh sb="4" eb="5">
      <t>カ</t>
    </rPh>
    <phoneticPr fontId="2"/>
  </si>
  <si>
    <t>環境共生都市課</t>
    <rPh sb="0" eb="2">
      <t>カンキョウ</t>
    </rPh>
    <rPh sb="2" eb="4">
      <t>キョウセイ</t>
    </rPh>
    <rPh sb="4" eb="6">
      <t>トシ</t>
    </rPh>
    <rPh sb="6" eb="7">
      <t>カ</t>
    </rPh>
    <phoneticPr fontId="2"/>
  </si>
  <si>
    <t>交通企画課</t>
    <rPh sb="0" eb="2">
      <t>コウツウ</t>
    </rPh>
    <rPh sb="2" eb="4">
      <t>キカク</t>
    </rPh>
    <rPh sb="4" eb="5">
      <t>カ</t>
    </rPh>
    <phoneticPr fontId="10"/>
  </si>
  <si>
    <t>道路企画課</t>
    <rPh sb="0" eb="2">
      <t>ドウロ</t>
    </rPh>
    <rPh sb="2" eb="5">
      <t>キカクカ</t>
    </rPh>
    <phoneticPr fontId="2"/>
  </si>
  <si>
    <t>道路管理課</t>
    <rPh sb="0" eb="2">
      <t>ドウロ</t>
    </rPh>
    <rPh sb="2" eb="4">
      <t>カンリ</t>
    </rPh>
    <rPh sb="4" eb="5">
      <t>カ</t>
    </rPh>
    <phoneticPr fontId="2"/>
  </si>
  <si>
    <t>令和３年度　酒匂川流域下水道　左岸処理場　受変電設備改築工事詳細設計業務委託　公共（その３）　</t>
  </si>
  <si>
    <t>令和２年度　相模川流域下水道　左岸処理場　汚泥処理棟火災報知設備改築詳細設計業務委託　公共（その４９）令和３年度　相模川流域下水道　左岸処理場　汚泥処理棟火災報知設備改築詳細設計業務委託　公共（その３３）合併</t>
  </si>
  <si>
    <t>令和２年度　相模川流域下水道　左岸処理場　水処理第３系列電気設備改築工事詳細設計及び水処理第１・２・３系列建築付帯設備改築工事詳細設計業務委託　公共（その４３）令和３年度　相模川流域下水道　左岸処理場　水処理第３系列電気設備改築工事詳細設計及び水処理第１・２・３系列建築付帯設備改築工事詳細設計業務委託　公共（その２９）合併</t>
  </si>
  <si>
    <t>令和３年度　酒匂川流域下水道　左岸処理場　Ｎｏ１非常用発電機改築工事詳細設計業務委託　公共（その４）　</t>
  </si>
  <si>
    <t>令和２年度　相模川流域下水道　右岸処理場　南系汚泥処理施設改築工事詳細設計業務委託　公共（その４４）令和３年度　相模川流域下水道　右岸処理場　南系汚泥処理施設改築工事詳細設計業務委託　公共（その３０）合併</t>
  </si>
  <si>
    <t>令和２年度　相模川流域下水道　右岸処理場　水処理第６系列設備改築工事設計業務委託　公共（その８６）令和２年度　相模川流域下水道　右岸処理場　低段汚水ポンプ吐出弁改築工事設計業務委託　県単建設（その１）合併</t>
    <rPh sb="93" eb="95">
      <t>ケンセツ</t>
    </rPh>
    <phoneticPr fontId="2"/>
  </si>
  <si>
    <t>令和３年度　酒匂川流域下水道　酒匂川下水道研修センター空調設備修繕工事設計業務委託　県単管理（その８）</t>
  </si>
  <si>
    <t>令和２年度　相模川流域下水道　右岸処理場　北系機械濃縮設備改築工事設計業務委託　公共（その８７）令和３年度　相模川流域下水道　右岸処理場　北系機械濃縮設備改築工事設計業務委託　公共（その２７）合併</t>
  </si>
  <si>
    <t>令和３年度　酒匂川流域下水道　左岸処理場　汚泥焼却炉改築工事基本設計業務委託　公共（その１９）</t>
  </si>
  <si>
    <t>令和３年度　相模川流域下水道　柳島管理センター（柳島記念館）空調設備改修工事設計業務委託　県単建設（その１６）</t>
    <rPh sb="47" eb="49">
      <t>ケンセツ</t>
    </rPh>
    <phoneticPr fontId="2"/>
  </si>
  <si>
    <t>令和３年度　相模川流域下水道　左岸処理場　場内整備工事詳細設計業務委託　県単（その４）</t>
  </si>
  <si>
    <t>令和２年度　相模川流域下水道　左岸処理場　第一放流渠逆流防止対策施設構造解析業務委託　公共（その９６）</t>
  </si>
  <si>
    <t>令和３年度　相模川流域下水道　大磯平塚幹線　水管橋耐震診断業務委託　公共（その２４）</t>
  </si>
  <si>
    <t>令和３年度　相模川流域下水道　耐水化計画策定業務委託　公共（その３７）令和３年度　酒匂川流域下水道　耐水化計画策定業務委託　公共（その２８）合併</t>
  </si>
  <si>
    <t>令和３年度　相模川流域下水道幹線台帳図電子化業務委託　県単管理(その１０)令和3年度　酒匂川流域下水道幹線台帳図電子化業務委託　県単管理（その５）合併</t>
    <rPh sb="24" eb="26">
      <t>イタク</t>
    </rPh>
    <rPh sb="61" eb="63">
      <t>イタク</t>
    </rPh>
    <phoneticPr fontId="2"/>
  </si>
  <si>
    <t>令和２年度　酒匂川流域下水道　右岸処理場　連絡管廊（２）（３）（４）耐震診断・基本設計業務委託　公共（その８３）令和３年度　酒匂川流域下水道　右岸処理場　連絡管廊（２）（３）（４）耐震診断・基本設計業務委託　公共（その２９）県単（その１６）合併</t>
    <rPh sb="112" eb="113">
      <t>ケン</t>
    </rPh>
    <rPh sb="113" eb="114">
      <t>タン</t>
    </rPh>
    <rPh sb="120" eb="122">
      <t>ガッペイ</t>
    </rPh>
    <phoneticPr fontId="2"/>
  </si>
  <si>
    <t>令和３年度　酒匂川流域下水道　中井二宮小田原幹線　川匂ポンプ場　用地測量業務委託　県単管理（その９）</t>
  </si>
  <si>
    <t>津久井やまゆり園千木良園舎（仮称）新築及び改修工事常駐監督業務委託</t>
    <rPh sb="0" eb="3">
      <t>ツクイ</t>
    </rPh>
    <rPh sb="7" eb="8">
      <t>エン</t>
    </rPh>
    <rPh sb="8" eb="11">
      <t>チギラ</t>
    </rPh>
    <rPh sb="11" eb="13">
      <t>エンシャ</t>
    </rPh>
    <rPh sb="14" eb="16">
      <t>カショウ</t>
    </rPh>
    <rPh sb="17" eb="19">
      <t>シンチク</t>
    </rPh>
    <rPh sb="19" eb="20">
      <t>オヨ</t>
    </rPh>
    <rPh sb="21" eb="23">
      <t>カイシュウ</t>
    </rPh>
    <rPh sb="23" eb="25">
      <t>コウジ</t>
    </rPh>
    <rPh sb="25" eb="27">
      <t>ジョウチュウ</t>
    </rPh>
    <rPh sb="27" eb="29">
      <t>カントク</t>
    </rPh>
    <rPh sb="29" eb="31">
      <t>ギョウム</t>
    </rPh>
    <rPh sb="31" eb="33">
      <t>イタク</t>
    </rPh>
    <phoneticPr fontId="2"/>
  </si>
  <si>
    <t>津久井やまゆり園千木良園舎（仮称）新築及び改修工事常駐監督業務委託（その２）</t>
  </si>
  <si>
    <t>平塚農商高校普通教棟他改修及び耐震補強工事設計業務委託</t>
    <rPh sb="0" eb="10">
      <t>ヒラツカノウショウコウコウフツウキョウトウ</t>
    </rPh>
    <rPh sb="10" eb="11">
      <t>ホカ</t>
    </rPh>
    <rPh sb="11" eb="13">
      <t>カイシュウ</t>
    </rPh>
    <rPh sb="13" eb="14">
      <t>オヨ</t>
    </rPh>
    <rPh sb="15" eb="17">
      <t>タイシン</t>
    </rPh>
    <rPh sb="17" eb="19">
      <t>ホキョウ</t>
    </rPh>
    <rPh sb="19" eb="21">
      <t>コウジ</t>
    </rPh>
    <rPh sb="21" eb="23">
      <t>セッケイ</t>
    </rPh>
    <rPh sb="23" eb="25">
      <t>ギョウム</t>
    </rPh>
    <rPh sb="25" eb="27">
      <t>イタク</t>
    </rPh>
    <phoneticPr fontId="2"/>
  </si>
  <si>
    <t>中原養護学校校舎（B棟）改修及び耐震補強工事実施設計業務委託</t>
    <rPh sb="0" eb="2">
      <t>ナカハラ</t>
    </rPh>
    <rPh sb="2" eb="4">
      <t>ヨウゴ</t>
    </rPh>
    <rPh sb="4" eb="6">
      <t>ガッコウ</t>
    </rPh>
    <rPh sb="6" eb="8">
      <t>コウシャ</t>
    </rPh>
    <rPh sb="10" eb="11">
      <t>トウ</t>
    </rPh>
    <rPh sb="12" eb="14">
      <t>カイシュウ</t>
    </rPh>
    <rPh sb="14" eb="15">
      <t>オヨ</t>
    </rPh>
    <rPh sb="16" eb="18">
      <t>タイシン</t>
    </rPh>
    <rPh sb="18" eb="20">
      <t>ホキョウ</t>
    </rPh>
    <rPh sb="20" eb="22">
      <t>コウジ</t>
    </rPh>
    <rPh sb="22" eb="24">
      <t>ジッシ</t>
    </rPh>
    <rPh sb="24" eb="26">
      <t>セッケイ</t>
    </rPh>
    <rPh sb="26" eb="28">
      <t>ギョウム</t>
    </rPh>
    <rPh sb="28" eb="30">
      <t>イタク</t>
    </rPh>
    <phoneticPr fontId="2"/>
  </si>
  <si>
    <t>座間高校武道館改修及び耐震補強工事監理業務委託</t>
    <rPh sb="0" eb="10">
      <t>ザマコウコウブドウカンカイシュウオヨ</t>
    </rPh>
    <rPh sb="11" eb="17">
      <t>タイシンホキョウコウジ</t>
    </rPh>
    <rPh sb="17" eb="19">
      <t>カンリ</t>
    </rPh>
    <rPh sb="19" eb="21">
      <t>ギョウム</t>
    </rPh>
    <rPh sb="21" eb="23">
      <t>イタク</t>
    </rPh>
    <phoneticPr fontId="2"/>
  </si>
  <si>
    <t>総合リハセンター特別高圧受変電設備改修工事監理業務委託</t>
    <rPh sb="0" eb="2">
      <t>ソウゴウ</t>
    </rPh>
    <rPh sb="8" eb="10">
      <t>トクベツ</t>
    </rPh>
    <rPh sb="10" eb="12">
      <t>コウアツ</t>
    </rPh>
    <rPh sb="12" eb="15">
      <t>ジュヘンデン</t>
    </rPh>
    <rPh sb="15" eb="17">
      <t>セツビ</t>
    </rPh>
    <rPh sb="17" eb="19">
      <t>カイシュウ</t>
    </rPh>
    <rPh sb="19" eb="21">
      <t>コウジ</t>
    </rPh>
    <rPh sb="21" eb="23">
      <t>カンリ</t>
    </rPh>
    <rPh sb="23" eb="25">
      <t>ギョウム</t>
    </rPh>
    <rPh sb="25" eb="27">
      <t>イタク</t>
    </rPh>
    <phoneticPr fontId="2"/>
  </si>
  <si>
    <t>県営横山団地公営住宅新築工事監理業務委託（５期第２工区・第３工区）</t>
    <rPh sb="2" eb="4">
      <t>ヨコヤマ</t>
    </rPh>
    <rPh sb="4" eb="6">
      <t>ダンチ</t>
    </rPh>
    <rPh sb="6" eb="8">
      <t>コウエイ</t>
    </rPh>
    <rPh sb="8" eb="10">
      <t>ジュウタク</t>
    </rPh>
    <rPh sb="10" eb="12">
      <t>シンチク</t>
    </rPh>
    <rPh sb="12" eb="14">
      <t>コウジ</t>
    </rPh>
    <rPh sb="14" eb="16">
      <t>カンリ</t>
    </rPh>
    <rPh sb="16" eb="18">
      <t>ギョウム</t>
    </rPh>
    <rPh sb="18" eb="20">
      <t>イタク</t>
    </rPh>
    <rPh sb="22" eb="23">
      <t>キ</t>
    </rPh>
    <rPh sb="23" eb="24">
      <t>ダイ</t>
    </rPh>
    <rPh sb="25" eb="27">
      <t>コウク</t>
    </rPh>
    <rPh sb="28" eb="29">
      <t>ダイ</t>
    </rPh>
    <rPh sb="30" eb="32">
      <t>コウク</t>
    </rPh>
    <phoneticPr fontId="2"/>
  </si>
  <si>
    <t>津久井やまゆり園千木良園舎（仮称）新築及び改修工事監理業務委託</t>
  </si>
  <si>
    <t>商工高校柔剣道場・部室棟改修及び耐震補強工事監理業務委託</t>
    <rPh sb="0" eb="8">
      <t>ショウコウコウコウジュウケンドウジョウ</t>
    </rPh>
    <rPh sb="9" eb="12">
      <t>ブシツトウ</t>
    </rPh>
    <rPh sb="12" eb="15">
      <t>カイシュウオヨ</t>
    </rPh>
    <rPh sb="16" eb="22">
      <t>タイシンホキョウコウジ</t>
    </rPh>
    <rPh sb="22" eb="28">
      <t>カンリギョウムイタク</t>
    </rPh>
    <phoneticPr fontId="2"/>
  </si>
  <si>
    <t>平塚工科高校本館棟他改修及び耐震補強工事監理業務委託</t>
    <rPh sb="0" eb="2">
      <t>ヒラツカ</t>
    </rPh>
    <rPh sb="2" eb="4">
      <t>コウカ</t>
    </rPh>
    <rPh sb="4" eb="6">
      <t>コウコウ</t>
    </rPh>
    <rPh sb="6" eb="8">
      <t>ホンカン</t>
    </rPh>
    <rPh sb="8" eb="9">
      <t>トウ</t>
    </rPh>
    <rPh sb="9" eb="10">
      <t>ホカ</t>
    </rPh>
    <rPh sb="10" eb="13">
      <t>カイシュウオヨ</t>
    </rPh>
    <rPh sb="14" eb="20">
      <t>タイシンホキョウコウジ</t>
    </rPh>
    <rPh sb="20" eb="22">
      <t>カンリ</t>
    </rPh>
    <rPh sb="22" eb="24">
      <t>ギョウム</t>
    </rPh>
    <rPh sb="24" eb="26">
      <t>イタク</t>
    </rPh>
    <phoneticPr fontId="2"/>
  </si>
  <si>
    <t>相模原養護学校校舎（B棟）改修及び耐震補強工事監理業務委託</t>
    <rPh sb="0" eb="9">
      <t>サガミハラヨウゴガッコウコウシャ</t>
    </rPh>
    <rPh sb="11" eb="12">
      <t>トウ</t>
    </rPh>
    <rPh sb="13" eb="15">
      <t>カイシュウ</t>
    </rPh>
    <rPh sb="15" eb="16">
      <t>オヨ</t>
    </rPh>
    <rPh sb="17" eb="19">
      <t>タイシン</t>
    </rPh>
    <rPh sb="19" eb="21">
      <t>ホキョウ</t>
    </rPh>
    <rPh sb="21" eb="23">
      <t>コウジ</t>
    </rPh>
    <rPh sb="23" eb="25">
      <t>カンリ</t>
    </rPh>
    <rPh sb="25" eb="27">
      <t>ギョウム</t>
    </rPh>
    <rPh sb="27" eb="29">
      <t>イタク</t>
    </rPh>
    <phoneticPr fontId="2"/>
  </si>
  <si>
    <t>小田原養護学校湯河原・真鶴方面分教室新築工事監理業務委託</t>
    <rPh sb="0" eb="3">
      <t>オダワラ</t>
    </rPh>
    <rPh sb="3" eb="5">
      <t>ヨウゴ</t>
    </rPh>
    <rPh sb="5" eb="7">
      <t>ガッコウ</t>
    </rPh>
    <rPh sb="7" eb="10">
      <t>ユガワラ</t>
    </rPh>
    <rPh sb="11" eb="13">
      <t>マナヅル</t>
    </rPh>
    <rPh sb="13" eb="15">
      <t>ホウメン</t>
    </rPh>
    <rPh sb="15" eb="16">
      <t>ブン</t>
    </rPh>
    <rPh sb="16" eb="18">
      <t>キョウシツ</t>
    </rPh>
    <rPh sb="18" eb="20">
      <t>シンチク</t>
    </rPh>
    <rPh sb="20" eb="22">
      <t>コウジ</t>
    </rPh>
    <rPh sb="22" eb="24">
      <t>カンリ</t>
    </rPh>
    <rPh sb="24" eb="26">
      <t>ギョウム</t>
    </rPh>
    <rPh sb="26" eb="28">
      <t>イタク</t>
    </rPh>
    <phoneticPr fontId="2"/>
  </si>
  <si>
    <t>瀬谷高校B館改修及び耐震補強工事監理業務委託</t>
    <rPh sb="0" eb="2">
      <t>セヤ</t>
    </rPh>
    <rPh sb="2" eb="4">
      <t>コウコウ</t>
    </rPh>
    <rPh sb="5" eb="6">
      <t>カン</t>
    </rPh>
    <rPh sb="6" eb="8">
      <t>カイシュウ</t>
    </rPh>
    <rPh sb="8" eb="9">
      <t>オヨ</t>
    </rPh>
    <rPh sb="10" eb="12">
      <t>タイシン</t>
    </rPh>
    <rPh sb="12" eb="14">
      <t>ホキョウ</t>
    </rPh>
    <rPh sb="14" eb="16">
      <t>コウジ</t>
    </rPh>
    <rPh sb="16" eb="18">
      <t>カンリ</t>
    </rPh>
    <phoneticPr fontId="2"/>
  </si>
  <si>
    <t>津久井浜高校中央棟改修及び耐震補強工事監理業務委託</t>
    <rPh sb="19" eb="21">
      <t>カンリ</t>
    </rPh>
    <rPh sb="21" eb="23">
      <t>ギョウム</t>
    </rPh>
    <rPh sb="23" eb="25">
      <t>イタク</t>
    </rPh>
    <phoneticPr fontId="2"/>
  </si>
  <si>
    <t>令和３年度　県営柏陽台団地測量業務委託</t>
    <rPh sb="0" eb="2">
      <t>レイワ</t>
    </rPh>
    <rPh sb="3" eb="5">
      <t>ネンド</t>
    </rPh>
    <rPh sb="6" eb="13">
      <t>ケンエイハクヨウダイダンチ</t>
    </rPh>
    <rPh sb="13" eb="15">
      <t>ソクリョウ</t>
    </rPh>
    <rPh sb="15" eb="17">
      <t>ギョウム</t>
    </rPh>
    <rPh sb="17" eb="19">
      <t>イタク</t>
    </rPh>
    <phoneticPr fontId="2"/>
  </si>
  <si>
    <t>横須賀工業高校建設科実習棟新築工事基本・実施設計業務委託</t>
    <rPh sb="0" eb="3">
      <t>ヨコスカ</t>
    </rPh>
    <rPh sb="3" eb="5">
      <t>コウギョウ</t>
    </rPh>
    <rPh sb="5" eb="7">
      <t>コウコウ</t>
    </rPh>
    <rPh sb="7" eb="9">
      <t>ケンセツ</t>
    </rPh>
    <rPh sb="9" eb="10">
      <t>カ</t>
    </rPh>
    <rPh sb="10" eb="12">
      <t>ジッシュウ</t>
    </rPh>
    <rPh sb="12" eb="13">
      <t>トウ</t>
    </rPh>
    <rPh sb="13" eb="15">
      <t>シンチク</t>
    </rPh>
    <rPh sb="15" eb="17">
      <t>コウジ</t>
    </rPh>
    <rPh sb="17" eb="19">
      <t>キホン</t>
    </rPh>
    <rPh sb="20" eb="22">
      <t>ジッシ</t>
    </rPh>
    <rPh sb="22" eb="24">
      <t>セッケイ</t>
    </rPh>
    <rPh sb="24" eb="26">
      <t>ギョウム</t>
    </rPh>
    <rPh sb="26" eb="28">
      <t>イタク</t>
    </rPh>
    <phoneticPr fontId="2"/>
  </si>
  <si>
    <t>鶴嶺高校西棟改修及び耐震補強工事監理業務委託</t>
    <rPh sb="0" eb="2">
      <t>ツルミネ</t>
    </rPh>
    <rPh sb="2" eb="4">
      <t>コウコウ</t>
    </rPh>
    <rPh sb="4" eb="5">
      <t>ニシ</t>
    </rPh>
    <rPh sb="5" eb="6">
      <t>トウ</t>
    </rPh>
    <rPh sb="6" eb="8">
      <t>カイシュウ</t>
    </rPh>
    <rPh sb="8" eb="9">
      <t>オヨ</t>
    </rPh>
    <rPh sb="10" eb="12">
      <t>タイシン</t>
    </rPh>
    <rPh sb="12" eb="14">
      <t>ホキョウ</t>
    </rPh>
    <rPh sb="14" eb="16">
      <t>コウジ</t>
    </rPh>
    <rPh sb="16" eb="18">
      <t>カンリ</t>
    </rPh>
    <rPh sb="18" eb="20">
      <t>ギョウム</t>
    </rPh>
    <rPh sb="20" eb="22">
      <t>イタク</t>
    </rPh>
    <phoneticPr fontId="2"/>
  </si>
  <si>
    <t>鎌倉高校Ｂ棟他改修及び耐震補強工事監理業務委託</t>
    <rPh sb="0" eb="2">
      <t>カマクラ</t>
    </rPh>
    <rPh sb="2" eb="4">
      <t>コウコウ</t>
    </rPh>
    <rPh sb="5" eb="6">
      <t>ムネ</t>
    </rPh>
    <rPh sb="6" eb="7">
      <t>ホカ</t>
    </rPh>
    <rPh sb="7" eb="9">
      <t>カイシュウ</t>
    </rPh>
    <rPh sb="9" eb="10">
      <t>オヨ</t>
    </rPh>
    <rPh sb="11" eb="13">
      <t>タイシン</t>
    </rPh>
    <rPh sb="13" eb="15">
      <t>ホキョウ</t>
    </rPh>
    <rPh sb="15" eb="17">
      <t>コウジ</t>
    </rPh>
    <rPh sb="17" eb="19">
      <t>カンリ</t>
    </rPh>
    <rPh sb="19" eb="21">
      <t>ギョウム</t>
    </rPh>
    <rPh sb="21" eb="23">
      <t>イタク</t>
    </rPh>
    <phoneticPr fontId="2"/>
  </si>
  <si>
    <t>大和高校A棟他改修及び耐震補強工事監理業務委託</t>
    <rPh sb="0" eb="2">
      <t>ヤマト</t>
    </rPh>
    <rPh sb="2" eb="4">
      <t>コウコウ</t>
    </rPh>
    <rPh sb="5" eb="6">
      <t>トウ</t>
    </rPh>
    <rPh sb="6" eb="7">
      <t>ホカ</t>
    </rPh>
    <rPh sb="7" eb="9">
      <t>カイシュウ</t>
    </rPh>
    <rPh sb="9" eb="10">
      <t>オヨ</t>
    </rPh>
    <rPh sb="11" eb="13">
      <t>タイシン</t>
    </rPh>
    <rPh sb="13" eb="15">
      <t>ホキョウ</t>
    </rPh>
    <rPh sb="15" eb="17">
      <t>コウジ</t>
    </rPh>
    <rPh sb="17" eb="19">
      <t>カンリ</t>
    </rPh>
    <rPh sb="19" eb="21">
      <t>ギョウム</t>
    </rPh>
    <rPh sb="21" eb="23">
      <t>イタク</t>
    </rPh>
    <phoneticPr fontId="2"/>
  </si>
  <si>
    <t>麻溝台高校A棟西他改修及び耐震補強工事監理業務委託</t>
    <rPh sb="19" eb="21">
      <t>カンリ</t>
    </rPh>
    <rPh sb="21" eb="23">
      <t>ギョウム</t>
    </rPh>
    <rPh sb="23" eb="25">
      <t>イタク</t>
    </rPh>
    <phoneticPr fontId="2"/>
  </si>
  <si>
    <t>小田原城北工業高校B棟１他改修及び耐震補強工事監理業務委託</t>
    <rPh sb="0" eb="3">
      <t>オダワラ</t>
    </rPh>
    <rPh sb="3" eb="4">
      <t>ジョウ</t>
    </rPh>
    <rPh sb="4" eb="5">
      <t>ホク</t>
    </rPh>
    <rPh sb="5" eb="7">
      <t>コウギョウ</t>
    </rPh>
    <rPh sb="7" eb="9">
      <t>コウコウ</t>
    </rPh>
    <rPh sb="10" eb="11">
      <t>トウ</t>
    </rPh>
    <rPh sb="12" eb="13">
      <t>ホカ</t>
    </rPh>
    <rPh sb="13" eb="15">
      <t>カイシュウ</t>
    </rPh>
    <rPh sb="15" eb="16">
      <t>オヨ</t>
    </rPh>
    <rPh sb="17" eb="19">
      <t>タイシン</t>
    </rPh>
    <rPh sb="19" eb="21">
      <t>ホキョウ</t>
    </rPh>
    <rPh sb="21" eb="23">
      <t>コウジ</t>
    </rPh>
    <phoneticPr fontId="2"/>
  </si>
  <si>
    <t>茅ケ崎西浜高校管理棟他改修及び耐震補強工事監理業務委託</t>
    <rPh sb="0" eb="3">
      <t>チガサキ</t>
    </rPh>
    <rPh sb="3" eb="5">
      <t>ニシハマ</t>
    </rPh>
    <rPh sb="5" eb="7">
      <t>コウコウ</t>
    </rPh>
    <rPh sb="7" eb="10">
      <t>カンリトウ</t>
    </rPh>
    <rPh sb="10" eb="11">
      <t>ホカ</t>
    </rPh>
    <rPh sb="11" eb="13">
      <t>カイシュウ</t>
    </rPh>
    <rPh sb="13" eb="14">
      <t>オヨ</t>
    </rPh>
    <rPh sb="15" eb="17">
      <t>タイシン</t>
    </rPh>
    <rPh sb="17" eb="19">
      <t>ホキョウ</t>
    </rPh>
    <rPh sb="19" eb="21">
      <t>コウジ</t>
    </rPh>
    <phoneticPr fontId="2"/>
  </si>
  <si>
    <t>三ツ境養護学校第１棟（校舎）改修及び耐震補強工事監理業務委託</t>
    <rPh sb="0" eb="1">
      <t>ミ</t>
    </rPh>
    <rPh sb="2" eb="3">
      <t>キョウ</t>
    </rPh>
    <rPh sb="3" eb="5">
      <t>ヨウゴ</t>
    </rPh>
    <rPh sb="5" eb="7">
      <t>ガッコウ</t>
    </rPh>
    <rPh sb="7" eb="8">
      <t>ダイ</t>
    </rPh>
    <rPh sb="9" eb="10">
      <t>トウ</t>
    </rPh>
    <rPh sb="11" eb="13">
      <t>コウシャ</t>
    </rPh>
    <rPh sb="14" eb="16">
      <t>カイシュウ</t>
    </rPh>
    <rPh sb="16" eb="17">
      <t>オヨ</t>
    </rPh>
    <rPh sb="18" eb="20">
      <t>タイシン</t>
    </rPh>
    <rPh sb="20" eb="22">
      <t>ホキョウ</t>
    </rPh>
    <rPh sb="22" eb="24">
      <t>コウジ</t>
    </rPh>
    <rPh sb="24" eb="26">
      <t>カンリ</t>
    </rPh>
    <rPh sb="26" eb="28">
      <t>ギョウム</t>
    </rPh>
    <rPh sb="28" eb="30">
      <t>イタク</t>
    </rPh>
    <phoneticPr fontId="2"/>
  </si>
  <si>
    <t>県営鶴ケ峰団地実施設計業務委託（１期その２）</t>
    <rPh sb="0" eb="7">
      <t>ケンエイツルガミネダンチ</t>
    </rPh>
    <rPh sb="7" eb="9">
      <t>ジッシ</t>
    </rPh>
    <rPh sb="9" eb="11">
      <t>セッケイ</t>
    </rPh>
    <rPh sb="11" eb="13">
      <t>ギョウム</t>
    </rPh>
    <rPh sb="13" eb="15">
      <t>イタク</t>
    </rPh>
    <rPh sb="17" eb="18">
      <t>キ</t>
    </rPh>
    <phoneticPr fontId="2"/>
  </si>
  <si>
    <t>横浜緑ケ丘高校体育館（柔剣道場）新築工事地質調査業務委託</t>
    <rPh sb="0" eb="2">
      <t>ヨコハマ</t>
    </rPh>
    <rPh sb="2" eb="3">
      <t>ミドリ</t>
    </rPh>
    <rPh sb="4" eb="5">
      <t>オカ</t>
    </rPh>
    <rPh sb="5" eb="7">
      <t>コウコウ</t>
    </rPh>
    <rPh sb="7" eb="10">
      <t>タイイクカン</t>
    </rPh>
    <rPh sb="11" eb="12">
      <t>ジュウ</t>
    </rPh>
    <rPh sb="12" eb="14">
      <t>ケンドウ</t>
    </rPh>
    <rPh sb="14" eb="15">
      <t>ジョウ</t>
    </rPh>
    <rPh sb="16" eb="18">
      <t>シンチク</t>
    </rPh>
    <rPh sb="18" eb="28">
      <t>コウジチシツチョウサギョウムイタク</t>
    </rPh>
    <phoneticPr fontId="2"/>
  </si>
  <si>
    <t>厚木東高校商業教育棟新築工事地質調査業務委託</t>
    <rPh sb="0" eb="2">
      <t>アツギ</t>
    </rPh>
    <rPh sb="2" eb="3">
      <t>ヒガシ</t>
    </rPh>
    <rPh sb="3" eb="5">
      <t>コウコウ</t>
    </rPh>
    <rPh sb="5" eb="7">
      <t>ショウギョウ</t>
    </rPh>
    <rPh sb="7" eb="9">
      <t>キョウイク</t>
    </rPh>
    <rPh sb="9" eb="10">
      <t>トウ</t>
    </rPh>
    <rPh sb="10" eb="12">
      <t>シンチク</t>
    </rPh>
    <rPh sb="12" eb="14">
      <t>コウジ</t>
    </rPh>
    <rPh sb="14" eb="16">
      <t>チシツ</t>
    </rPh>
    <rPh sb="16" eb="18">
      <t>チョウサ</t>
    </rPh>
    <rPh sb="18" eb="20">
      <t>ギョウム</t>
    </rPh>
    <rPh sb="20" eb="22">
      <t>イタク</t>
    </rPh>
    <phoneticPr fontId="2"/>
  </si>
  <si>
    <t>令和２年度　県営柏陽台団地公園整備工事監理業務委託</t>
    <rPh sb="0" eb="2">
      <t>レイワ</t>
    </rPh>
    <rPh sb="3" eb="5">
      <t>ネンド</t>
    </rPh>
    <rPh sb="6" eb="8">
      <t>ケンエイ</t>
    </rPh>
    <rPh sb="8" eb="10">
      <t>ハクヨウ</t>
    </rPh>
    <rPh sb="10" eb="11">
      <t>ダイ</t>
    </rPh>
    <rPh sb="11" eb="13">
      <t>ダンチ</t>
    </rPh>
    <rPh sb="13" eb="15">
      <t>コウエン</t>
    </rPh>
    <rPh sb="15" eb="17">
      <t>セイビ</t>
    </rPh>
    <rPh sb="17" eb="19">
      <t>コウジ</t>
    </rPh>
    <rPh sb="19" eb="21">
      <t>カンリ</t>
    </rPh>
    <rPh sb="21" eb="23">
      <t>ギョウム</t>
    </rPh>
    <rPh sb="23" eb="25">
      <t>イタク</t>
    </rPh>
    <phoneticPr fontId="2"/>
  </si>
  <si>
    <t>厚木高校校舎（1棟）他改修及び耐震補強工事監理業務委託</t>
    <rPh sb="0" eb="2">
      <t>アツギ</t>
    </rPh>
    <rPh sb="4" eb="6">
      <t>コウシャ</t>
    </rPh>
    <rPh sb="8" eb="9">
      <t>トウ</t>
    </rPh>
    <rPh sb="10" eb="11">
      <t>ホカ</t>
    </rPh>
    <rPh sb="21" eb="23">
      <t>カンリ</t>
    </rPh>
    <rPh sb="23" eb="25">
      <t>ギョウム</t>
    </rPh>
    <rPh sb="25" eb="27">
      <t>イタク</t>
    </rPh>
    <phoneticPr fontId="2"/>
  </si>
  <si>
    <t>平塚養護学校本館他改修及び耐震補強工事監理業務委託</t>
    <rPh sb="0" eb="6">
      <t>ヒラツカヨウゴガッコウ</t>
    </rPh>
    <rPh sb="6" eb="8">
      <t>ホンカン</t>
    </rPh>
    <rPh sb="8" eb="9">
      <t>ホカ</t>
    </rPh>
    <rPh sb="9" eb="11">
      <t>カイシュウ</t>
    </rPh>
    <rPh sb="11" eb="12">
      <t>オヨ</t>
    </rPh>
    <rPh sb="13" eb="19">
      <t>タイシンホキョウコウジ</t>
    </rPh>
    <rPh sb="19" eb="21">
      <t>カンリ</t>
    </rPh>
    <rPh sb="21" eb="23">
      <t>ギョウム</t>
    </rPh>
    <rPh sb="23" eb="25">
      <t>イタク</t>
    </rPh>
    <phoneticPr fontId="2"/>
  </si>
  <si>
    <t>秦野高校第5棟改修及び耐震補強工事監理業務委託</t>
    <rPh sb="0" eb="2">
      <t>ハダノ</t>
    </rPh>
    <rPh sb="2" eb="4">
      <t>コウコウ</t>
    </rPh>
    <rPh sb="4" eb="5">
      <t>ダイ</t>
    </rPh>
    <rPh sb="6" eb="7">
      <t>トウ</t>
    </rPh>
    <rPh sb="7" eb="10">
      <t>カイシュウオヨ</t>
    </rPh>
    <rPh sb="11" eb="17">
      <t>タイシンホキョウコウジ</t>
    </rPh>
    <rPh sb="17" eb="19">
      <t>カンリ</t>
    </rPh>
    <rPh sb="19" eb="21">
      <t>ギョウム</t>
    </rPh>
    <rPh sb="21" eb="23">
      <t>イタク</t>
    </rPh>
    <phoneticPr fontId="2"/>
  </si>
  <si>
    <t>県営万騎ケ原団地実施設計業務委託(４期その２)</t>
    <rPh sb="0" eb="2">
      <t>ケンエイ</t>
    </rPh>
    <rPh sb="2" eb="4">
      <t>マキ</t>
    </rPh>
    <rPh sb="5" eb="6">
      <t>ハラ</t>
    </rPh>
    <rPh sb="6" eb="8">
      <t>ダンチ</t>
    </rPh>
    <rPh sb="8" eb="10">
      <t>ジッシ</t>
    </rPh>
    <rPh sb="10" eb="12">
      <t>セッケイ</t>
    </rPh>
    <rPh sb="12" eb="14">
      <t>ギョウム</t>
    </rPh>
    <rPh sb="14" eb="16">
      <t>イタク</t>
    </rPh>
    <rPh sb="18" eb="19">
      <t>キ</t>
    </rPh>
    <phoneticPr fontId="2"/>
  </si>
  <si>
    <t>鶴見高校体育館改修及び耐震補強工事監理業務委託</t>
    <rPh sb="0" eb="2">
      <t>ツルミ</t>
    </rPh>
    <rPh sb="2" eb="4">
      <t>コウコウ</t>
    </rPh>
    <rPh sb="4" eb="7">
      <t>タイイクカン</t>
    </rPh>
    <rPh sb="7" eb="10">
      <t>カイシュウオヨ</t>
    </rPh>
    <rPh sb="11" eb="17">
      <t>タイシンホキョウコウジ</t>
    </rPh>
    <rPh sb="17" eb="19">
      <t>カンリ</t>
    </rPh>
    <rPh sb="19" eb="21">
      <t>ギョウム</t>
    </rPh>
    <rPh sb="21" eb="23">
      <t>イタク</t>
    </rPh>
    <phoneticPr fontId="2"/>
  </si>
  <si>
    <t>伊志田高校南棟改修及び耐震補強工事監理業務委託</t>
    <rPh sb="0" eb="3">
      <t>イシダ</t>
    </rPh>
    <rPh sb="3" eb="5">
      <t>コウコウ</t>
    </rPh>
    <rPh sb="5" eb="7">
      <t>ミナミトウ</t>
    </rPh>
    <rPh sb="7" eb="10">
      <t>カイシュウオヨ</t>
    </rPh>
    <rPh sb="11" eb="17">
      <t>タイシンホキョウコウジ</t>
    </rPh>
    <rPh sb="17" eb="19">
      <t>カンリ</t>
    </rPh>
    <rPh sb="19" eb="21">
      <t>ギョウム</t>
    </rPh>
    <rPh sb="21" eb="23">
      <t>イタク</t>
    </rPh>
    <phoneticPr fontId="2"/>
  </si>
  <si>
    <t>光陵高校特別教棟改修及び耐震補強工事監理業務委託</t>
    <rPh sb="0" eb="2">
      <t>コウリョウ</t>
    </rPh>
    <rPh sb="2" eb="4">
      <t>コウコウ</t>
    </rPh>
    <rPh sb="4" eb="8">
      <t>トクベツキョウトウ</t>
    </rPh>
    <rPh sb="8" eb="10">
      <t>カイシュウ</t>
    </rPh>
    <rPh sb="10" eb="11">
      <t>オヨ</t>
    </rPh>
    <rPh sb="12" eb="18">
      <t>タイシンホキョウコウジ</t>
    </rPh>
    <rPh sb="18" eb="20">
      <t>カンリ</t>
    </rPh>
    <rPh sb="20" eb="22">
      <t>ギョウム</t>
    </rPh>
    <rPh sb="22" eb="24">
      <t>イタク</t>
    </rPh>
    <phoneticPr fontId="2"/>
  </si>
  <si>
    <t>川崎北高校A棟他改修及び耐震補強工事設計業務委託（ゼロ県債）</t>
    <rPh sb="0" eb="2">
      <t>カワサキ</t>
    </rPh>
    <rPh sb="2" eb="3">
      <t>キタ</t>
    </rPh>
    <rPh sb="3" eb="5">
      <t>コウコウ</t>
    </rPh>
    <rPh sb="6" eb="7">
      <t>トウ</t>
    </rPh>
    <rPh sb="7" eb="8">
      <t>ホカ</t>
    </rPh>
    <rPh sb="8" eb="10">
      <t>カイシュウ</t>
    </rPh>
    <rPh sb="10" eb="11">
      <t>オヨ</t>
    </rPh>
    <rPh sb="12" eb="14">
      <t>タイシン</t>
    </rPh>
    <rPh sb="14" eb="16">
      <t>ホキョウ</t>
    </rPh>
    <rPh sb="16" eb="18">
      <t>コウジ</t>
    </rPh>
    <rPh sb="18" eb="20">
      <t>セッケイ</t>
    </rPh>
    <rPh sb="20" eb="22">
      <t>ギョウム</t>
    </rPh>
    <rPh sb="22" eb="24">
      <t>イタク</t>
    </rPh>
    <rPh sb="27" eb="28">
      <t>ケン</t>
    </rPh>
    <rPh sb="28" eb="29">
      <t>サイ</t>
    </rPh>
    <phoneticPr fontId="2"/>
  </si>
  <si>
    <t>川和高校体育館改修及び耐震補強工事設計業務委託（ゼロ県債）</t>
    <rPh sb="0" eb="4">
      <t>カワワコウコウ</t>
    </rPh>
    <rPh sb="4" eb="7">
      <t>タイイクカン</t>
    </rPh>
    <rPh sb="7" eb="10">
      <t>カイシュウオヨ</t>
    </rPh>
    <rPh sb="11" eb="17">
      <t>タイシンホキョウコウジ</t>
    </rPh>
    <rPh sb="17" eb="19">
      <t>セッケイ</t>
    </rPh>
    <rPh sb="19" eb="21">
      <t>ギョウム</t>
    </rPh>
    <rPh sb="21" eb="23">
      <t>イタク</t>
    </rPh>
    <rPh sb="26" eb="27">
      <t>ケン</t>
    </rPh>
    <rPh sb="27" eb="28">
      <t>サイ</t>
    </rPh>
    <phoneticPr fontId="2"/>
  </si>
  <si>
    <t>磯子工業高校Ｂ棟（増築）他耐震補強工事監理業務委託（ゼロ県債）</t>
    <rPh sb="19" eb="21">
      <t>カンリ</t>
    </rPh>
    <rPh sb="21" eb="23">
      <t>ギョウム</t>
    </rPh>
    <rPh sb="23" eb="25">
      <t>イタク</t>
    </rPh>
    <rPh sb="28" eb="30">
      <t>ケンサイ</t>
    </rPh>
    <phoneticPr fontId="2"/>
  </si>
  <si>
    <t>令和３年度　県営鶴ケ峰団地道路詳細設計業務委託</t>
    <rPh sb="0" eb="2">
      <t>レイワ</t>
    </rPh>
    <rPh sb="3" eb="5">
      <t>ネンド</t>
    </rPh>
    <rPh sb="6" eb="8">
      <t>ケンエイ</t>
    </rPh>
    <rPh sb="8" eb="13">
      <t>ツルガミネダンチ</t>
    </rPh>
    <rPh sb="13" eb="15">
      <t>ドウロ</t>
    </rPh>
    <rPh sb="15" eb="17">
      <t>ショウサイ</t>
    </rPh>
    <rPh sb="17" eb="19">
      <t>セッケイ</t>
    </rPh>
    <rPh sb="19" eb="21">
      <t>ギョウム</t>
    </rPh>
    <rPh sb="21" eb="23">
      <t>イタク</t>
    </rPh>
    <phoneticPr fontId="2"/>
  </si>
  <si>
    <t>令和３年度　大曽根団地(分譲)水道工事監理業務委託</t>
  </si>
  <si>
    <t>令和３年度　県営二宮団地造成（道路）詳細設計業務委託</t>
  </si>
  <si>
    <t>平塚江南高校中館Ａ他耐震補強工事監理業務委託（ゼロ県債）</t>
    <rPh sb="16" eb="18">
      <t>カンリ</t>
    </rPh>
    <rPh sb="18" eb="20">
      <t>ギョウム</t>
    </rPh>
    <rPh sb="20" eb="22">
      <t>イタク</t>
    </rPh>
    <phoneticPr fontId="2"/>
  </si>
  <si>
    <t>農業技術センター三浦半島地区事務所改修及び耐震補強工事設計業務委託</t>
  </si>
  <si>
    <t>舞岡高校体育館改修及び耐震補強工事設計業務委託</t>
    <rPh sb="0" eb="2">
      <t>マイオカ</t>
    </rPh>
    <rPh sb="2" eb="4">
      <t>コウコウ</t>
    </rPh>
    <rPh sb="4" eb="7">
      <t>タイイクカン</t>
    </rPh>
    <rPh sb="7" eb="9">
      <t>カイシュウ</t>
    </rPh>
    <rPh sb="9" eb="10">
      <t>オヨ</t>
    </rPh>
    <rPh sb="11" eb="13">
      <t>タイシン</t>
    </rPh>
    <rPh sb="13" eb="15">
      <t>ホキョウ</t>
    </rPh>
    <rPh sb="15" eb="17">
      <t>コウジ</t>
    </rPh>
    <rPh sb="17" eb="19">
      <t>セッケイ</t>
    </rPh>
    <rPh sb="19" eb="21">
      <t>ギョウム</t>
    </rPh>
    <rPh sb="21" eb="23">
      <t>イタク</t>
    </rPh>
    <phoneticPr fontId="5"/>
  </si>
  <si>
    <t>厚木東高校C棟耐震補強工事監理業務委託（ゼロ県債）</t>
    <rPh sb="0" eb="5">
      <t>アツギヒガシコウコウ</t>
    </rPh>
    <rPh sb="6" eb="7">
      <t>トウ</t>
    </rPh>
    <rPh sb="7" eb="13">
      <t>タイシンホキョウコウジ</t>
    </rPh>
    <rPh sb="13" eb="19">
      <t>カンリギョウムイタク</t>
    </rPh>
    <rPh sb="22" eb="24">
      <t>ケンサイ</t>
    </rPh>
    <phoneticPr fontId="2"/>
  </si>
  <si>
    <t>中原養護学校校舎（A棟）他改修及び耐震補強工事監理業務委託</t>
    <rPh sb="23" eb="29">
      <t>カンリギョウムイタク</t>
    </rPh>
    <phoneticPr fontId="2"/>
  </si>
  <si>
    <t>金井高校東棟改修及び耐震補強工事実施設計業務委託</t>
    <rPh sb="0" eb="2">
      <t>カナイ</t>
    </rPh>
    <rPh sb="2" eb="4">
      <t>コウコウ</t>
    </rPh>
    <rPh sb="4" eb="6">
      <t>ヒガシトウ</t>
    </rPh>
    <rPh sb="6" eb="8">
      <t>カイシュウ</t>
    </rPh>
    <rPh sb="8" eb="9">
      <t>オヨ</t>
    </rPh>
    <rPh sb="16" eb="18">
      <t>ジッシ</t>
    </rPh>
    <rPh sb="18" eb="20">
      <t>セッケイ</t>
    </rPh>
    <rPh sb="20" eb="22">
      <t>ギョウム</t>
    </rPh>
    <rPh sb="22" eb="24">
      <t>イタク</t>
    </rPh>
    <phoneticPr fontId="2"/>
  </si>
  <si>
    <t>青少年センター舞台用エレベーター改修工事設計業務委託</t>
    <rPh sb="0" eb="3">
      <t>セイショウネン</t>
    </rPh>
    <rPh sb="7" eb="10">
      <t>ブタイヨウ</t>
    </rPh>
    <rPh sb="16" eb="18">
      <t>カイシュウ</t>
    </rPh>
    <rPh sb="18" eb="20">
      <t>コウジ</t>
    </rPh>
    <rPh sb="20" eb="22">
      <t>セッケイ</t>
    </rPh>
    <rPh sb="22" eb="24">
      <t>ギョウム</t>
    </rPh>
    <rPh sb="24" eb="26">
      <t>イタク</t>
    </rPh>
    <phoneticPr fontId="2"/>
  </si>
  <si>
    <t>神奈川県港湾職業訓練センター給水設備改修工事監理業務委託</t>
  </si>
  <si>
    <t>衛生看護専門学校別館棟空調設備改修工事監理業務委託</t>
    <rPh sb="0" eb="2">
      <t>エイセイ</t>
    </rPh>
    <rPh sb="2" eb="4">
      <t>カンゴ</t>
    </rPh>
    <rPh sb="4" eb="6">
      <t>センモン</t>
    </rPh>
    <rPh sb="6" eb="8">
      <t>ガッコウ</t>
    </rPh>
    <rPh sb="8" eb="9">
      <t>ベツ</t>
    </rPh>
    <rPh sb="9" eb="10">
      <t>カン</t>
    </rPh>
    <rPh sb="10" eb="11">
      <t>トウ</t>
    </rPh>
    <rPh sb="11" eb="13">
      <t>クウチョウ</t>
    </rPh>
    <rPh sb="13" eb="15">
      <t>セツビ</t>
    </rPh>
    <rPh sb="15" eb="17">
      <t>カイシュウ</t>
    </rPh>
    <rPh sb="17" eb="19">
      <t>コウジ</t>
    </rPh>
    <rPh sb="19" eb="21">
      <t>カンリ</t>
    </rPh>
    <rPh sb="21" eb="23">
      <t>ギョウム</t>
    </rPh>
    <rPh sb="23" eb="25">
      <t>イタク</t>
    </rPh>
    <phoneticPr fontId="2"/>
  </si>
  <si>
    <t>ライトセンター空調設備改修工事実施設計業務委託</t>
    <rPh sb="7" eb="9">
      <t>クウチョウ</t>
    </rPh>
    <rPh sb="9" eb="11">
      <t>セツビ</t>
    </rPh>
    <rPh sb="11" eb="13">
      <t>カイシュウ</t>
    </rPh>
    <rPh sb="13" eb="15">
      <t>コウジ</t>
    </rPh>
    <rPh sb="15" eb="17">
      <t>ジッシ</t>
    </rPh>
    <rPh sb="17" eb="19">
      <t>セッケイ</t>
    </rPh>
    <rPh sb="19" eb="21">
      <t>ギョウム</t>
    </rPh>
    <rPh sb="21" eb="23">
      <t>イタク</t>
    </rPh>
    <phoneticPr fontId="2"/>
  </si>
  <si>
    <t>小田原養護学校空調設備改修工事監理業務委託</t>
  </si>
  <si>
    <t>水産技術センター空調設備改修工事実施設計業務委託</t>
    <rPh sb="0" eb="2">
      <t>スイサン</t>
    </rPh>
    <rPh sb="2" eb="4">
      <t>ギジュツ</t>
    </rPh>
    <rPh sb="8" eb="10">
      <t>クウチョウ</t>
    </rPh>
    <rPh sb="10" eb="12">
      <t>セツビ</t>
    </rPh>
    <rPh sb="12" eb="14">
      <t>カイシュウ</t>
    </rPh>
    <rPh sb="14" eb="16">
      <t>コウジ</t>
    </rPh>
    <rPh sb="16" eb="18">
      <t>ジッシ</t>
    </rPh>
    <rPh sb="18" eb="20">
      <t>セッケイ</t>
    </rPh>
    <rPh sb="20" eb="22">
      <t>ギョウム</t>
    </rPh>
    <rPh sb="22" eb="24">
      <t>イタク</t>
    </rPh>
    <phoneticPr fontId="2"/>
  </si>
  <si>
    <t>武山養護学校空調設備改修工事監理業務委託</t>
    <rPh sb="0" eb="2">
      <t>タケヤマ</t>
    </rPh>
    <rPh sb="2" eb="4">
      <t>ヨウゴ</t>
    </rPh>
    <rPh sb="4" eb="6">
      <t>ガッコウ</t>
    </rPh>
    <rPh sb="6" eb="14">
      <t>クウチョウセツビカイシュウコウジ</t>
    </rPh>
    <rPh sb="14" eb="16">
      <t>カンリ</t>
    </rPh>
    <rPh sb="16" eb="18">
      <t>ギョウム</t>
    </rPh>
    <rPh sb="18" eb="20">
      <t>イタク</t>
    </rPh>
    <phoneticPr fontId="2"/>
  </si>
  <si>
    <t>自動車税管理事務所相模駐在事務所空調機器更新工事監理業務委託</t>
    <rPh sb="24" eb="26">
      <t>カンリ</t>
    </rPh>
    <rPh sb="26" eb="28">
      <t>ギョウム</t>
    </rPh>
    <rPh sb="28" eb="30">
      <t>イタク</t>
    </rPh>
    <phoneticPr fontId="2"/>
  </si>
  <si>
    <t>平塚盲学校体育館空調設備改修工事監理業務委託</t>
    <rPh sb="0" eb="2">
      <t>ヒラツカ</t>
    </rPh>
    <rPh sb="2" eb="3">
      <t>モウ</t>
    </rPh>
    <rPh sb="3" eb="5">
      <t>ガッコウ</t>
    </rPh>
    <rPh sb="5" eb="8">
      <t>タイイクカン</t>
    </rPh>
    <rPh sb="8" eb="10">
      <t>クウチョウ</t>
    </rPh>
    <rPh sb="10" eb="12">
      <t>セツビ</t>
    </rPh>
    <rPh sb="12" eb="14">
      <t>カイシュウ</t>
    </rPh>
    <rPh sb="14" eb="16">
      <t>コウジ</t>
    </rPh>
    <rPh sb="16" eb="18">
      <t>カンリ</t>
    </rPh>
    <rPh sb="18" eb="20">
      <t>ギョウム</t>
    </rPh>
    <rPh sb="20" eb="22">
      <t>イタク</t>
    </rPh>
    <phoneticPr fontId="2"/>
  </si>
  <si>
    <t>おおいそ学園空調設備改修工事実施設計業務委託</t>
    <rPh sb="4" eb="6">
      <t>ガクエン</t>
    </rPh>
    <rPh sb="6" eb="8">
      <t>クウチョウ</t>
    </rPh>
    <rPh sb="8" eb="10">
      <t>セツビ</t>
    </rPh>
    <rPh sb="10" eb="12">
      <t>カイシュウ</t>
    </rPh>
    <rPh sb="12" eb="14">
      <t>コウジ</t>
    </rPh>
    <rPh sb="14" eb="16">
      <t>ジッシ</t>
    </rPh>
    <rPh sb="16" eb="18">
      <t>セッケイ</t>
    </rPh>
    <rPh sb="18" eb="20">
      <t>ギョウム</t>
    </rPh>
    <rPh sb="20" eb="22">
      <t>イタク</t>
    </rPh>
    <phoneticPr fontId="2"/>
  </si>
  <si>
    <t>三浦水産合同庁舎改修及び耐震補強工事設計業務委託</t>
    <rPh sb="0" eb="2">
      <t>ミウラ</t>
    </rPh>
    <rPh sb="2" eb="4">
      <t>スイサン</t>
    </rPh>
    <rPh sb="4" eb="6">
      <t>ゴウドウ</t>
    </rPh>
    <rPh sb="6" eb="8">
      <t>チョウシャ</t>
    </rPh>
    <rPh sb="8" eb="10">
      <t>カイシュウ</t>
    </rPh>
    <rPh sb="10" eb="11">
      <t>オヨ</t>
    </rPh>
    <rPh sb="12" eb="14">
      <t>タイシン</t>
    </rPh>
    <rPh sb="14" eb="16">
      <t>ホキョウ</t>
    </rPh>
    <rPh sb="16" eb="18">
      <t>コウジ</t>
    </rPh>
    <rPh sb="18" eb="20">
      <t>セッケイ</t>
    </rPh>
    <rPh sb="20" eb="22">
      <t>ギョウム</t>
    </rPh>
    <rPh sb="22" eb="24">
      <t>イタク</t>
    </rPh>
    <phoneticPr fontId="2"/>
  </si>
  <si>
    <t>県営追浜第二団地公営住宅建築工事監理業務委託(6期)</t>
    <rPh sb="0" eb="2">
      <t>ケンエイ</t>
    </rPh>
    <rPh sb="2" eb="4">
      <t>オッパマ</t>
    </rPh>
    <rPh sb="4" eb="6">
      <t>ダイニ</t>
    </rPh>
    <rPh sb="6" eb="8">
      <t>ダンチ</t>
    </rPh>
    <rPh sb="8" eb="10">
      <t>コウエイ</t>
    </rPh>
    <rPh sb="10" eb="12">
      <t>ジュウタク</t>
    </rPh>
    <rPh sb="12" eb="14">
      <t>ケンチク</t>
    </rPh>
    <rPh sb="14" eb="16">
      <t>コウジ</t>
    </rPh>
    <rPh sb="16" eb="18">
      <t>カンリ</t>
    </rPh>
    <rPh sb="18" eb="20">
      <t>ギョウム</t>
    </rPh>
    <rPh sb="20" eb="22">
      <t>イタク</t>
    </rPh>
    <rPh sb="24" eb="25">
      <t>キ</t>
    </rPh>
    <phoneticPr fontId="2"/>
  </si>
  <si>
    <t>県営いちょう下和田団地地質調査業務委託</t>
    <rPh sb="0" eb="2">
      <t>ケンエイ</t>
    </rPh>
    <rPh sb="6" eb="9">
      <t>シモワダ</t>
    </rPh>
    <rPh sb="9" eb="11">
      <t>ダンチ</t>
    </rPh>
    <rPh sb="11" eb="19">
      <t>チシツチョウサギョウムイタク</t>
    </rPh>
    <phoneticPr fontId="2"/>
  </si>
  <si>
    <t>県営伊勢原団地実施設計業務委託（1期その2）</t>
    <rPh sb="0" eb="2">
      <t>ケンエイ</t>
    </rPh>
    <rPh sb="2" eb="5">
      <t>イセハラ</t>
    </rPh>
    <rPh sb="5" eb="7">
      <t>ダンチ</t>
    </rPh>
    <rPh sb="7" eb="11">
      <t>ジッシセッケイ</t>
    </rPh>
    <rPh sb="11" eb="13">
      <t>ギョウム</t>
    </rPh>
    <rPh sb="13" eb="15">
      <t>イタク</t>
    </rPh>
    <rPh sb="17" eb="18">
      <t>キ</t>
    </rPh>
    <phoneticPr fontId="2"/>
  </si>
  <si>
    <t>令和３年度　県営みどりハイツ荻野台帳整備業務委託</t>
  </si>
  <si>
    <t>令和３年度　県営横内団地測量業務委託</t>
  </si>
  <si>
    <t>令和３年度　県営いちょう上飯田団地道路詳細設計業務委託</t>
    <rPh sb="0" eb="2">
      <t>レイワ</t>
    </rPh>
    <rPh sb="3" eb="5">
      <t>ネンド</t>
    </rPh>
    <rPh sb="6" eb="8">
      <t>ケンエイ</t>
    </rPh>
    <rPh sb="12" eb="15">
      <t>カミイイダ</t>
    </rPh>
    <rPh sb="15" eb="17">
      <t>ダンチ</t>
    </rPh>
    <rPh sb="17" eb="19">
      <t>ドウロ</t>
    </rPh>
    <rPh sb="19" eb="21">
      <t>ショウサイ</t>
    </rPh>
    <rPh sb="21" eb="23">
      <t>セッケイ</t>
    </rPh>
    <rPh sb="23" eb="25">
      <t>ギョウム</t>
    </rPh>
    <rPh sb="25" eb="27">
      <t>イタク</t>
    </rPh>
    <phoneticPr fontId="2"/>
  </si>
  <si>
    <t>令和３年度　県営伊勢原峰岸団地造成詳細設計業務委託</t>
    <rPh sb="0" eb="2">
      <t>レイワ</t>
    </rPh>
    <rPh sb="3" eb="5">
      <t>ネンド</t>
    </rPh>
    <rPh sb="6" eb="8">
      <t>ケンエイ</t>
    </rPh>
    <rPh sb="8" eb="11">
      <t>イセハラ</t>
    </rPh>
    <rPh sb="11" eb="13">
      <t>ミネギシ</t>
    </rPh>
    <rPh sb="13" eb="15">
      <t>ダンチ</t>
    </rPh>
    <rPh sb="15" eb="17">
      <t>ゾウセイ</t>
    </rPh>
    <rPh sb="17" eb="19">
      <t>ショウサイ</t>
    </rPh>
    <rPh sb="19" eb="21">
      <t>セッケイ</t>
    </rPh>
    <rPh sb="21" eb="23">
      <t>ギョウム</t>
    </rPh>
    <rPh sb="23" eb="25">
      <t>イタク</t>
    </rPh>
    <phoneticPr fontId="2"/>
  </si>
  <si>
    <t>令和３年度　県営伊勢原団地造成詳細設計業務委託</t>
    <rPh sb="0" eb="2">
      <t>レイワ</t>
    </rPh>
    <rPh sb="3" eb="5">
      <t>ネンド</t>
    </rPh>
    <rPh sb="6" eb="8">
      <t>ケンエイ</t>
    </rPh>
    <rPh sb="8" eb="11">
      <t>イセハラ</t>
    </rPh>
    <rPh sb="11" eb="13">
      <t>ダンチ</t>
    </rPh>
    <rPh sb="13" eb="15">
      <t>ゾウセイ</t>
    </rPh>
    <rPh sb="15" eb="17">
      <t>ショウサイ</t>
    </rPh>
    <rPh sb="17" eb="19">
      <t>セッケイ</t>
    </rPh>
    <rPh sb="19" eb="21">
      <t>ギョウム</t>
    </rPh>
    <rPh sb="21" eb="23">
      <t>イタク</t>
    </rPh>
    <phoneticPr fontId="2"/>
  </si>
  <si>
    <t>令和３年度　県営柏陽台団地道路詳細設計業務委託</t>
    <rPh sb="0" eb="2">
      <t>レイワ</t>
    </rPh>
    <rPh sb="3" eb="5">
      <t>ネンド</t>
    </rPh>
    <rPh sb="6" eb="8">
      <t>ケンエイ</t>
    </rPh>
    <rPh sb="8" eb="10">
      <t>ハクヨウ</t>
    </rPh>
    <rPh sb="10" eb="11">
      <t>ダイ</t>
    </rPh>
    <rPh sb="11" eb="13">
      <t>ダンチ</t>
    </rPh>
    <rPh sb="13" eb="15">
      <t>ドウロ</t>
    </rPh>
    <rPh sb="15" eb="17">
      <t>ショウサイ</t>
    </rPh>
    <rPh sb="17" eb="19">
      <t>セッケイ</t>
    </rPh>
    <rPh sb="19" eb="21">
      <t>ギョウム</t>
    </rPh>
    <rPh sb="21" eb="23">
      <t>イタク</t>
    </rPh>
    <phoneticPr fontId="2"/>
  </si>
  <si>
    <t>令和３年度　県営瀬谷団地３号線道路予備設計業務委託</t>
    <rPh sb="0" eb="2">
      <t>レイワ</t>
    </rPh>
    <rPh sb="3" eb="5">
      <t>ネンド</t>
    </rPh>
    <rPh sb="6" eb="8">
      <t>ケンエイ</t>
    </rPh>
    <rPh sb="8" eb="10">
      <t>セヤ</t>
    </rPh>
    <rPh sb="10" eb="12">
      <t>ダンチ</t>
    </rPh>
    <rPh sb="13" eb="15">
      <t>ゴウセン</t>
    </rPh>
    <rPh sb="15" eb="17">
      <t>ドウロ</t>
    </rPh>
    <rPh sb="17" eb="19">
      <t>ヨビ</t>
    </rPh>
    <rPh sb="19" eb="21">
      <t>セッケイ</t>
    </rPh>
    <rPh sb="21" eb="23">
      <t>ギョウム</t>
    </rPh>
    <rPh sb="23" eb="25">
      <t>イタク</t>
    </rPh>
    <phoneticPr fontId="2"/>
  </si>
  <si>
    <t>令和３年度　県営浦賀かもめ団地測量業務委託</t>
    <rPh sb="0" eb="2">
      <t>レイワ</t>
    </rPh>
    <rPh sb="3" eb="5">
      <t>ネンド</t>
    </rPh>
    <rPh sb="6" eb="8">
      <t>ケンエイ</t>
    </rPh>
    <rPh sb="8" eb="10">
      <t>ウラガ</t>
    </rPh>
    <rPh sb="13" eb="15">
      <t>ダンチ</t>
    </rPh>
    <rPh sb="15" eb="17">
      <t>ソクリョウ</t>
    </rPh>
    <rPh sb="17" eb="19">
      <t>ギョウム</t>
    </rPh>
    <rPh sb="19" eb="21">
      <t>イタク</t>
    </rPh>
    <phoneticPr fontId="2"/>
  </si>
  <si>
    <t>令和３年度　県営いちょう下和田団地路線測量業務委託</t>
    <rPh sb="0" eb="2">
      <t>レイワ</t>
    </rPh>
    <rPh sb="3" eb="5">
      <t>ネンド</t>
    </rPh>
    <rPh sb="6" eb="8">
      <t>ケンエイ</t>
    </rPh>
    <rPh sb="12" eb="15">
      <t>シモワダ</t>
    </rPh>
    <rPh sb="15" eb="17">
      <t>ダンチ</t>
    </rPh>
    <rPh sb="17" eb="19">
      <t>ロセン</t>
    </rPh>
    <rPh sb="19" eb="21">
      <t>ソクリョウ</t>
    </rPh>
    <rPh sb="21" eb="23">
      <t>ギョウム</t>
    </rPh>
    <rPh sb="23" eb="25">
      <t>イタク</t>
    </rPh>
    <phoneticPr fontId="2"/>
  </si>
  <si>
    <t>令和３年度　県営瀬谷団地路線測量業務委託</t>
    <rPh sb="0" eb="2">
      <t>レイワ</t>
    </rPh>
    <rPh sb="3" eb="5">
      <t>ネンド</t>
    </rPh>
    <rPh sb="6" eb="8">
      <t>ケンエイ</t>
    </rPh>
    <rPh sb="8" eb="10">
      <t>セヤ</t>
    </rPh>
    <rPh sb="10" eb="12">
      <t>ダンチ</t>
    </rPh>
    <rPh sb="12" eb="14">
      <t>ロセン</t>
    </rPh>
    <rPh sb="14" eb="16">
      <t>ソクリョウ</t>
    </rPh>
    <rPh sb="16" eb="18">
      <t>ギョウム</t>
    </rPh>
    <rPh sb="18" eb="20">
      <t>イタク</t>
    </rPh>
    <phoneticPr fontId="2"/>
  </si>
  <si>
    <t>県営伊勢原峰岸団地実施設計業務委託（１期その１）</t>
    <rPh sb="0" eb="2">
      <t>ケンエイ</t>
    </rPh>
    <rPh sb="2" eb="7">
      <t>イセハラミネギシ</t>
    </rPh>
    <rPh sb="7" eb="9">
      <t>ダンチ</t>
    </rPh>
    <rPh sb="9" eb="11">
      <t>ジッシ</t>
    </rPh>
    <rPh sb="11" eb="13">
      <t>セッケイ</t>
    </rPh>
    <rPh sb="13" eb="15">
      <t>ギョウム</t>
    </rPh>
    <rPh sb="15" eb="17">
      <t>イタク</t>
    </rPh>
    <rPh sb="19" eb="20">
      <t>キ</t>
    </rPh>
    <phoneticPr fontId="2"/>
  </si>
  <si>
    <t>県営伊勢原峰岸団地地質調査業務委託（その１）</t>
    <rPh sb="0" eb="2">
      <t>ケンエイ</t>
    </rPh>
    <rPh sb="2" eb="7">
      <t>イセハラミネギシ</t>
    </rPh>
    <rPh sb="7" eb="9">
      <t>ダンチ</t>
    </rPh>
    <rPh sb="9" eb="17">
      <t>チシツチョウサギョウムイタク</t>
    </rPh>
    <phoneticPr fontId="2"/>
  </si>
  <si>
    <t>県営伊勢原峰岸団地地質調査業務委託（その２）</t>
    <rPh sb="0" eb="2">
      <t>ケンエイ</t>
    </rPh>
    <rPh sb="2" eb="7">
      <t>イセハラミネギシ</t>
    </rPh>
    <rPh sb="7" eb="9">
      <t>ダンチ</t>
    </rPh>
    <rPh sb="9" eb="17">
      <t>チシツチョウサギョウムイタク</t>
    </rPh>
    <phoneticPr fontId="2"/>
  </si>
  <si>
    <t>県営二宮団地実施設計業務委託（１期その２）</t>
    <rPh sb="0" eb="2">
      <t>ケンエイ</t>
    </rPh>
    <rPh sb="2" eb="4">
      <t>ニノミヤ</t>
    </rPh>
    <rPh sb="4" eb="6">
      <t>ダンチ</t>
    </rPh>
    <rPh sb="6" eb="8">
      <t>ジッシ</t>
    </rPh>
    <rPh sb="8" eb="10">
      <t>セッケイ</t>
    </rPh>
    <rPh sb="10" eb="12">
      <t>ギョウム</t>
    </rPh>
    <rPh sb="12" eb="14">
      <t>イタク</t>
    </rPh>
    <rPh sb="16" eb="17">
      <t>キ</t>
    </rPh>
    <phoneticPr fontId="2"/>
  </si>
  <si>
    <t>県営浦賀かもめ団地基本計画業務委託</t>
    <rPh sb="0" eb="2">
      <t>ケンエイ</t>
    </rPh>
    <rPh sb="2" eb="4">
      <t>ウラガ</t>
    </rPh>
    <rPh sb="7" eb="9">
      <t>ダンチ</t>
    </rPh>
    <rPh sb="9" eb="13">
      <t>キホンケイカク</t>
    </rPh>
    <rPh sb="13" eb="15">
      <t>ギョウム</t>
    </rPh>
    <rPh sb="15" eb="17">
      <t>イタク</t>
    </rPh>
    <phoneticPr fontId="2"/>
  </si>
  <si>
    <t>県営緑ケ丘団地実施設計業務委託（5期その２）</t>
    <rPh sb="0" eb="2">
      <t>ケンエイ</t>
    </rPh>
    <rPh sb="2" eb="5">
      <t>ミドリガオカ</t>
    </rPh>
    <rPh sb="5" eb="7">
      <t>ダンチ</t>
    </rPh>
    <rPh sb="7" eb="9">
      <t>ジッシ</t>
    </rPh>
    <rPh sb="9" eb="11">
      <t>セッケイ</t>
    </rPh>
    <rPh sb="11" eb="13">
      <t>ギョウム</t>
    </rPh>
    <rPh sb="13" eb="15">
      <t>イタク</t>
    </rPh>
    <rPh sb="17" eb="18">
      <t>キ</t>
    </rPh>
    <phoneticPr fontId="2"/>
  </si>
  <si>
    <t>県営逗子桜山団地公営住宅集会所新築工事監理業務委託</t>
    <rPh sb="0" eb="2">
      <t>ケンエイ</t>
    </rPh>
    <rPh sb="2" eb="4">
      <t>ズシ</t>
    </rPh>
    <rPh sb="4" eb="6">
      <t>サクラヤマ</t>
    </rPh>
    <rPh sb="6" eb="8">
      <t>ダンチ</t>
    </rPh>
    <rPh sb="8" eb="10">
      <t>コウエイ</t>
    </rPh>
    <rPh sb="10" eb="12">
      <t>ジュウタク</t>
    </rPh>
    <rPh sb="12" eb="14">
      <t>シュウカイ</t>
    </rPh>
    <rPh sb="14" eb="15">
      <t>ジョ</t>
    </rPh>
    <rPh sb="15" eb="17">
      <t>シンチク</t>
    </rPh>
    <rPh sb="17" eb="19">
      <t>コウジ</t>
    </rPh>
    <rPh sb="19" eb="21">
      <t>カンリ</t>
    </rPh>
    <rPh sb="21" eb="23">
      <t>ギョウム</t>
    </rPh>
    <rPh sb="23" eb="25">
      <t>イタク</t>
    </rPh>
    <phoneticPr fontId="2"/>
  </si>
  <si>
    <t>県営横内団地基本計画業務委託</t>
    <rPh sb="0" eb="2">
      <t>ケンエイ</t>
    </rPh>
    <rPh sb="2" eb="4">
      <t>ヨコウチ</t>
    </rPh>
    <rPh sb="4" eb="6">
      <t>ダンチ</t>
    </rPh>
    <rPh sb="6" eb="8">
      <t>キホン</t>
    </rPh>
    <rPh sb="8" eb="10">
      <t>ケイカク</t>
    </rPh>
    <rPh sb="10" eb="12">
      <t>ギョウム</t>
    </rPh>
    <rPh sb="12" eb="14">
      <t>イタク</t>
    </rPh>
    <phoneticPr fontId="2"/>
  </si>
  <si>
    <t>県営綾瀬寺尾団地実施設計業務委託（１期その１）</t>
    <rPh sb="0" eb="2">
      <t>ケンエイ</t>
    </rPh>
    <rPh sb="2" eb="4">
      <t>アヤセ</t>
    </rPh>
    <rPh sb="4" eb="6">
      <t>テラオ</t>
    </rPh>
    <rPh sb="6" eb="8">
      <t>ダンチ</t>
    </rPh>
    <rPh sb="8" eb="10">
      <t>ジッシ</t>
    </rPh>
    <rPh sb="10" eb="12">
      <t>セッケイ</t>
    </rPh>
    <rPh sb="12" eb="14">
      <t>ギョウム</t>
    </rPh>
    <rPh sb="14" eb="16">
      <t>イタク</t>
    </rPh>
    <rPh sb="18" eb="19">
      <t>キ</t>
    </rPh>
    <phoneticPr fontId="2"/>
  </si>
  <si>
    <t>県営綾瀬寺尾団地地質調査業務委託（その１）</t>
    <rPh sb="0" eb="2">
      <t>ケンエイ</t>
    </rPh>
    <rPh sb="2" eb="4">
      <t>アヤセ</t>
    </rPh>
    <rPh sb="4" eb="6">
      <t>テラオ</t>
    </rPh>
    <rPh sb="6" eb="8">
      <t>ダンチ</t>
    </rPh>
    <rPh sb="8" eb="10">
      <t>チシツ</t>
    </rPh>
    <rPh sb="10" eb="12">
      <t>チョウサ</t>
    </rPh>
    <rPh sb="12" eb="14">
      <t>ギョウム</t>
    </rPh>
    <rPh sb="14" eb="16">
      <t>イタク</t>
    </rPh>
    <phoneticPr fontId="2"/>
  </si>
  <si>
    <t>県営綾瀬寺尾団地地質調査業務委託（その２）</t>
    <rPh sb="0" eb="2">
      <t>ケンエイ</t>
    </rPh>
    <rPh sb="2" eb="4">
      <t>アヤセ</t>
    </rPh>
    <rPh sb="4" eb="6">
      <t>テラオ</t>
    </rPh>
    <rPh sb="6" eb="8">
      <t>ダンチ</t>
    </rPh>
    <rPh sb="8" eb="10">
      <t>チシツ</t>
    </rPh>
    <rPh sb="10" eb="12">
      <t>チョウサ</t>
    </rPh>
    <rPh sb="12" eb="14">
      <t>ギョウム</t>
    </rPh>
    <rPh sb="14" eb="16">
      <t>イタク</t>
    </rPh>
    <phoneticPr fontId="2"/>
  </si>
  <si>
    <t>県営綾瀬寺尾団地地質調査業務委託（その３）</t>
    <rPh sb="0" eb="2">
      <t>ケンエイ</t>
    </rPh>
    <rPh sb="2" eb="4">
      <t>アヤセ</t>
    </rPh>
    <rPh sb="4" eb="6">
      <t>テラオ</t>
    </rPh>
    <rPh sb="6" eb="8">
      <t>ダンチ</t>
    </rPh>
    <rPh sb="8" eb="10">
      <t>チシツ</t>
    </rPh>
    <rPh sb="10" eb="12">
      <t>チョウサ</t>
    </rPh>
    <rPh sb="12" eb="14">
      <t>ギョウム</t>
    </rPh>
    <rPh sb="14" eb="16">
      <t>イタク</t>
    </rPh>
    <phoneticPr fontId="2"/>
  </si>
  <si>
    <t>神奈川県戦没者慰霊堂附属会館外壁及び屋上防水改修工事実施設計業務委託</t>
    <rPh sb="0" eb="4">
      <t>カナガワケン</t>
    </rPh>
    <rPh sb="4" eb="7">
      <t>センボツシャ</t>
    </rPh>
    <rPh sb="7" eb="9">
      <t>イレイ</t>
    </rPh>
    <rPh sb="9" eb="10">
      <t>ドウ</t>
    </rPh>
    <rPh sb="10" eb="12">
      <t>フゾク</t>
    </rPh>
    <rPh sb="12" eb="14">
      <t>カイカン</t>
    </rPh>
    <rPh sb="14" eb="16">
      <t>ガイヘキ</t>
    </rPh>
    <rPh sb="16" eb="17">
      <t>オヨ</t>
    </rPh>
    <rPh sb="18" eb="20">
      <t>オクジョウ</t>
    </rPh>
    <rPh sb="20" eb="22">
      <t>ボウスイ</t>
    </rPh>
    <rPh sb="22" eb="24">
      <t>カイシュウ</t>
    </rPh>
    <rPh sb="24" eb="26">
      <t>コウジ</t>
    </rPh>
    <rPh sb="26" eb="28">
      <t>ジッシ</t>
    </rPh>
    <rPh sb="28" eb="30">
      <t>セッケイ</t>
    </rPh>
    <rPh sb="30" eb="32">
      <t>ギョウム</t>
    </rPh>
    <rPh sb="32" eb="34">
      <t>イタク</t>
    </rPh>
    <phoneticPr fontId="2"/>
  </si>
  <si>
    <t>生田高校体育館(柔剣道場)改修及び耐震補強工事監理業務委託</t>
    <rPh sb="23" eb="25">
      <t>カンリ</t>
    </rPh>
    <rPh sb="25" eb="27">
      <t>ギョウム</t>
    </rPh>
    <rPh sb="27" eb="29">
      <t>イタク</t>
    </rPh>
    <phoneticPr fontId="2"/>
  </si>
  <si>
    <t>厚木精華園屋上防水改修工事実施設計業務委託</t>
  </si>
  <si>
    <t>高相合同庁舎新築工事調査設計業務委託</t>
    <rPh sb="10" eb="12">
      <t>チョウサ</t>
    </rPh>
    <rPh sb="12" eb="14">
      <t>セッケイ</t>
    </rPh>
    <rPh sb="14" eb="16">
      <t>ギョウム</t>
    </rPh>
    <rPh sb="16" eb="18">
      <t>イタク</t>
    </rPh>
    <phoneticPr fontId="2"/>
  </si>
  <si>
    <t>平塚ふじみ園管理棟他外壁等改修工事監理業務委託</t>
    <rPh sb="0" eb="2">
      <t>ヒラツカ</t>
    </rPh>
    <rPh sb="5" eb="6">
      <t>エン</t>
    </rPh>
    <rPh sb="6" eb="9">
      <t>カンリトウ</t>
    </rPh>
    <rPh sb="9" eb="10">
      <t>ホカ</t>
    </rPh>
    <rPh sb="10" eb="12">
      <t>ガイヘキ</t>
    </rPh>
    <rPh sb="12" eb="13">
      <t>トウ</t>
    </rPh>
    <rPh sb="13" eb="15">
      <t>カイシュウ</t>
    </rPh>
    <rPh sb="15" eb="17">
      <t>コウジ</t>
    </rPh>
    <rPh sb="17" eb="19">
      <t>カンリ</t>
    </rPh>
    <rPh sb="19" eb="21">
      <t>ギョウム</t>
    </rPh>
    <rPh sb="21" eb="23">
      <t>イタク</t>
    </rPh>
    <phoneticPr fontId="2"/>
  </si>
  <si>
    <t>厚木児童相談所新築工事監理業務委託</t>
    <rPh sb="0" eb="2">
      <t>アツギ</t>
    </rPh>
    <rPh sb="2" eb="4">
      <t>ジドウ</t>
    </rPh>
    <rPh sb="4" eb="6">
      <t>ソウダン</t>
    </rPh>
    <rPh sb="6" eb="7">
      <t>ジョ</t>
    </rPh>
    <rPh sb="7" eb="9">
      <t>シンチク</t>
    </rPh>
    <rPh sb="9" eb="11">
      <t>コウジ</t>
    </rPh>
    <rPh sb="11" eb="13">
      <t>カンリ</t>
    </rPh>
    <rPh sb="13" eb="15">
      <t>ギョウム</t>
    </rPh>
    <rPh sb="15" eb="17">
      <t>イタク</t>
    </rPh>
    <phoneticPr fontId="2"/>
  </si>
  <si>
    <t>旭高校柔剣道場他改修及び耐震補強工事設計業務委託</t>
    <rPh sb="0" eb="1">
      <t>アサヒ</t>
    </rPh>
    <rPh sb="1" eb="3">
      <t>コウコウ</t>
    </rPh>
    <rPh sb="3" eb="6">
      <t>ジュウケンドウ</t>
    </rPh>
    <rPh sb="6" eb="7">
      <t>ジョウ</t>
    </rPh>
    <rPh sb="7" eb="8">
      <t>ホカ</t>
    </rPh>
    <rPh sb="8" eb="10">
      <t>カイシュウ</t>
    </rPh>
    <rPh sb="10" eb="11">
      <t>オヨ</t>
    </rPh>
    <rPh sb="12" eb="14">
      <t>タイシン</t>
    </rPh>
    <rPh sb="14" eb="16">
      <t>ホキョウ</t>
    </rPh>
    <rPh sb="16" eb="18">
      <t>コウジ</t>
    </rPh>
    <rPh sb="18" eb="20">
      <t>セッケイ</t>
    </rPh>
    <rPh sb="20" eb="22">
      <t>ギョウム</t>
    </rPh>
    <rPh sb="22" eb="24">
      <t>イタク</t>
    </rPh>
    <phoneticPr fontId="2"/>
  </si>
  <si>
    <t>元厚木警察署除却工事監理業務委託</t>
    <rPh sb="0" eb="1">
      <t>モト</t>
    </rPh>
    <rPh sb="1" eb="3">
      <t>アツギ</t>
    </rPh>
    <rPh sb="3" eb="6">
      <t>ケイサツショ</t>
    </rPh>
    <rPh sb="6" eb="8">
      <t>ジョキャク</t>
    </rPh>
    <rPh sb="8" eb="10">
      <t>コウジ</t>
    </rPh>
    <rPh sb="10" eb="12">
      <t>カンリ</t>
    </rPh>
    <rPh sb="12" eb="14">
      <t>ギョウム</t>
    </rPh>
    <rPh sb="14" eb="16">
      <t>イタク</t>
    </rPh>
    <phoneticPr fontId="2"/>
  </si>
  <si>
    <t>武道館改修工事基本実施設計業務委託</t>
    <rPh sb="0" eb="3">
      <t>ブドウカン</t>
    </rPh>
    <rPh sb="3" eb="5">
      <t>カイシュウ</t>
    </rPh>
    <rPh sb="5" eb="7">
      <t>コウジ</t>
    </rPh>
    <rPh sb="7" eb="9">
      <t>キホン</t>
    </rPh>
    <rPh sb="9" eb="11">
      <t>ジッシ</t>
    </rPh>
    <rPh sb="11" eb="17">
      <t>セッケイギョウムイタク</t>
    </rPh>
    <phoneticPr fontId="2"/>
  </si>
  <si>
    <t>環境科学センター屋上防水改修工事実施設計業務委託</t>
    <rPh sb="0" eb="4">
      <t>カンキョウカガク</t>
    </rPh>
    <rPh sb="8" eb="16">
      <t>オクジョウボウスイカイシュウコウジ</t>
    </rPh>
    <rPh sb="16" eb="24">
      <t>ジッシセッケイギョウムイタク</t>
    </rPh>
    <phoneticPr fontId="2"/>
  </si>
  <si>
    <t>小田原高校体育館他改修及び耐震補強工事設計業務委託</t>
    <rPh sb="0" eb="3">
      <t>オダワラ</t>
    </rPh>
    <rPh sb="3" eb="5">
      <t>コウコウ</t>
    </rPh>
    <rPh sb="5" eb="8">
      <t>タイイクカン</t>
    </rPh>
    <rPh sb="8" eb="9">
      <t>ホカ</t>
    </rPh>
    <rPh sb="9" eb="11">
      <t>カイシュウ</t>
    </rPh>
    <rPh sb="11" eb="12">
      <t>オヨ</t>
    </rPh>
    <rPh sb="13" eb="15">
      <t>タイシン</t>
    </rPh>
    <rPh sb="15" eb="17">
      <t>ホキョウ</t>
    </rPh>
    <rPh sb="17" eb="19">
      <t>コウジ</t>
    </rPh>
    <rPh sb="19" eb="21">
      <t>セッケイ</t>
    </rPh>
    <rPh sb="21" eb="23">
      <t>ギョウム</t>
    </rPh>
    <rPh sb="23" eb="25">
      <t>イタク</t>
    </rPh>
    <phoneticPr fontId="2"/>
  </si>
  <si>
    <t>厚木東高校商業教育棟新築工事基本実施設計業務委託</t>
    <rPh sb="0" eb="2">
      <t>アツギ</t>
    </rPh>
    <rPh sb="2" eb="3">
      <t>ヒガシ</t>
    </rPh>
    <rPh sb="3" eb="5">
      <t>コウコウ</t>
    </rPh>
    <rPh sb="5" eb="7">
      <t>ショウギョウ</t>
    </rPh>
    <rPh sb="7" eb="9">
      <t>キョウイク</t>
    </rPh>
    <rPh sb="9" eb="10">
      <t>トウ</t>
    </rPh>
    <rPh sb="10" eb="12">
      <t>シンチク</t>
    </rPh>
    <rPh sb="12" eb="14">
      <t>コウジ</t>
    </rPh>
    <rPh sb="14" eb="16">
      <t>キホン</t>
    </rPh>
    <rPh sb="16" eb="18">
      <t>ジッシ</t>
    </rPh>
    <rPh sb="18" eb="20">
      <t>セッケイ</t>
    </rPh>
    <rPh sb="20" eb="22">
      <t>ギョウム</t>
    </rPh>
    <rPh sb="22" eb="24">
      <t>イタク</t>
    </rPh>
    <phoneticPr fontId="2"/>
  </si>
  <si>
    <t>新城高校体育館改修及び耐震補強工事監理業務委託（ゼロ県債）</t>
  </si>
  <si>
    <t>川和高校校舎（第３棟）他改修及び耐震補強工事監理業務委託</t>
    <rPh sb="0" eb="2">
      <t>カワワ</t>
    </rPh>
    <rPh sb="2" eb="4">
      <t>コウコウ</t>
    </rPh>
    <rPh sb="4" eb="6">
      <t>コウシャ</t>
    </rPh>
    <rPh sb="7" eb="8">
      <t>ダイ</t>
    </rPh>
    <rPh sb="9" eb="10">
      <t>トウ</t>
    </rPh>
    <rPh sb="11" eb="12">
      <t>ホカ</t>
    </rPh>
    <rPh sb="12" eb="14">
      <t>カイシュウ</t>
    </rPh>
    <rPh sb="14" eb="15">
      <t>オヨ</t>
    </rPh>
    <rPh sb="16" eb="18">
      <t>タイシン</t>
    </rPh>
    <rPh sb="18" eb="20">
      <t>ホキョウ</t>
    </rPh>
    <rPh sb="20" eb="22">
      <t>コウジ</t>
    </rPh>
    <rPh sb="22" eb="24">
      <t>カンリ</t>
    </rPh>
    <rPh sb="24" eb="26">
      <t>ギョウム</t>
    </rPh>
    <rPh sb="26" eb="28">
      <t>イタク</t>
    </rPh>
    <phoneticPr fontId="2"/>
  </si>
  <si>
    <t>県立図書館本館他改修及び耐震補強工事基本設計業務委託</t>
    <rPh sb="0" eb="1">
      <t>ケン</t>
    </rPh>
    <rPh sb="1" eb="2">
      <t>タ</t>
    </rPh>
    <rPh sb="2" eb="5">
      <t>トショカン</t>
    </rPh>
    <rPh sb="5" eb="7">
      <t>ホンカン</t>
    </rPh>
    <rPh sb="7" eb="8">
      <t>ホカ</t>
    </rPh>
    <rPh sb="8" eb="10">
      <t>カイシュウ</t>
    </rPh>
    <rPh sb="10" eb="11">
      <t>オヨ</t>
    </rPh>
    <rPh sb="12" eb="14">
      <t>タイシン</t>
    </rPh>
    <rPh sb="14" eb="16">
      <t>ホキョウ</t>
    </rPh>
    <rPh sb="16" eb="18">
      <t>コウジ</t>
    </rPh>
    <rPh sb="18" eb="20">
      <t>キホン</t>
    </rPh>
    <rPh sb="20" eb="22">
      <t>セッケイ</t>
    </rPh>
    <rPh sb="22" eb="24">
      <t>ギョウム</t>
    </rPh>
    <rPh sb="24" eb="26">
      <t>イタク</t>
    </rPh>
    <phoneticPr fontId="2"/>
  </si>
  <si>
    <t>生命の星・地球博物館エレベーター更新工事監理業務委託</t>
    <rPh sb="0" eb="2">
      <t>セイメイ</t>
    </rPh>
    <rPh sb="3" eb="4">
      <t>ホシ</t>
    </rPh>
    <rPh sb="5" eb="7">
      <t>チキュウ</t>
    </rPh>
    <rPh sb="7" eb="10">
      <t>ハクブツカン</t>
    </rPh>
    <rPh sb="16" eb="18">
      <t>コウシン</t>
    </rPh>
    <rPh sb="18" eb="20">
      <t>コウジ</t>
    </rPh>
    <rPh sb="20" eb="22">
      <t>カンリ</t>
    </rPh>
    <rPh sb="22" eb="24">
      <t>ギョウム</t>
    </rPh>
    <rPh sb="24" eb="26">
      <t>イタク</t>
    </rPh>
    <phoneticPr fontId="2"/>
  </si>
  <si>
    <t>宮ケ瀬やまなみセンター本館・エレベーター改修工事実施設計業務委託</t>
    <rPh sb="0" eb="3">
      <t>ミヤガセ</t>
    </rPh>
    <rPh sb="11" eb="13">
      <t>ホンカン</t>
    </rPh>
    <rPh sb="20" eb="22">
      <t>カイシュウ</t>
    </rPh>
    <rPh sb="22" eb="24">
      <t>コウジ</t>
    </rPh>
    <rPh sb="24" eb="26">
      <t>ジッシ</t>
    </rPh>
    <rPh sb="26" eb="28">
      <t>セッケイ</t>
    </rPh>
    <rPh sb="28" eb="30">
      <t>ギョウム</t>
    </rPh>
    <rPh sb="30" eb="32">
      <t>イタク</t>
    </rPh>
    <phoneticPr fontId="2"/>
  </si>
  <si>
    <t>神奈川近代文学館エレベーター改修工事（その１）監理業務委託</t>
    <rPh sb="0" eb="3">
      <t>カナガワ</t>
    </rPh>
    <rPh sb="3" eb="8">
      <t>キンダイブンガクカン</t>
    </rPh>
    <rPh sb="14" eb="16">
      <t>カイシュウ</t>
    </rPh>
    <rPh sb="16" eb="18">
      <t>コウジ</t>
    </rPh>
    <rPh sb="23" eb="25">
      <t>カンリ</t>
    </rPh>
    <rPh sb="25" eb="27">
      <t>ギョウム</t>
    </rPh>
    <rPh sb="27" eb="29">
      <t>イタク</t>
    </rPh>
    <phoneticPr fontId="2"/>
  </si>
  <si>
    <t>高津養護学校空調設備改修工事設計業務委託</t>
    <rPh sb="0" eb="4">
      <t>タカツヨウゴ</t>
    </rPh>
    <rPh sb="4" eb="6">
      <t>ガッコウ</t>
    </rPh>
    <rPh sb="6" eb="14">
      <t>クウチョウセツビカイシュウコウジ</t>
    </rPh>
    <rPh sb="14" eb="16">
      <t>セッケイ</t>
    </rPh>
    <rPh sb="16" eb="18">
      <t>ギョウム</t>
    </rPh>
    <rPh sb="18" eb="20">
      <t>イタク</t>
    </rPh>
    <phoneticPr fontId="2"/>
  </si>
  <si>
    <t>平塚養護学校空調設備改修工事設計業務委託</t>
    <rPh sb="0" eb="2">
      <t>ヒラツカ</t>
    </rPh>
    <rPh sb="2" eb="4">
      <t>ヨウゴ</t>
    </rPh>
    <rPh sb="4" eb="6">
      <t>ガッコウ</t>
    </rPh>
    <rPh sb="6" eb="14">
      <t>クウチョウセツビカイシュウコウジ</t>
    </rPh>
    <rPh sb="14" eb="16">
      <t>セッケイ</t>
    </rPh>
    <rPh sb="16" eb="18">
      <t>ギョウム</t>
    </rPh>
    <rPh sb="18" eb="20">
      <t>イタク</t>
    </rPh>
    <phoneticPr fontId="2"/>
  </si>
  <si>
    <t>鎌倉養護学校空調設備改修工事監理業務委託</t>
    <rPh sb="14" eb="16">
      <t>カンリ</t>
    </rPh>
    <rPh sb="16" eb="18">
      <t>ギョウム</t>
    </rPh>
    <rPh sb="18" eb="20">
      <t>イタク</t>
    </rPh>
    <phoneticPr fontId="2"/>
  </si>
  <si>
    <t>座間養護学校空調設備改修工事設計業務委託</t>
    <rPh sb="0" eb="2">
      <t>ザマ</t>
    </rPh>
    <rPh sb="2" eb="4">
      <t>ヨウゴ</t>
    </rPh>
    <rPh sb="4" eb="6">
      <t>ガッコウ</t>
    </rPh>
    <rPh sb="6" eb="8">
      <t>クウチョウ</t>
    </rPh>
    <rPh sb="8" eb="10">
      <t>セツビ</t>
    </rPh>
    <rPh sb="10" eb="12">
      <t>カイシュウ</t>
    </rPh>
    <rPh sb="12" eb="14">
      <t>コウジ</t>
    </rPh>
    <rPh sb="14" eb="16">
      <t>セッケイ</t>
    </rPh>
    <rPh sb="16" eb="18">
      <t>ギョウム</t>
    </rPh>
    <rPh sb="18" eb="20">
      <t>イタク</t>
    </rPh>
    <phoneticPr fontId="2"/>
  </si>
  <si>
    <t>生命の星・地球博物館空調設備改修工事監理業務委託</t>
    <rPh sb="0" eb="2">
      <t>セイメイ</t>
    </rPh>
    <rPh sb="3" eb="4">
      <t>ホシ</t>
    </rPh>
    <rPh sb="5" eb="10">
      <t>チキュウハクブツカン</t>
    </rPh>
    <rPh sb="10" eb="12">
      <t>クウチョウ</t>
    </rPh>
    <rPh sb="12" eb="14">
      <t>セツビ</t>
    </rPh>
    <rPh sb="14" eb="16">
      <t>カイシュウ</t>
    </rPh>
    <rPh sb="16" eb="18">
      <t>コウジ</t>
    </rPh>
    <rPh sb="18" eb="20">
      <t>カンリ</t>
    </rPh>
    <rPh sb="20" eb="22">
      <t>ギョウム</t>
    </rPh>
    <rPh sb="22" eb="24">
      <t>イタク</t>
    </rPh>
    <phoneticPr fontId="2"/>
  </si>
  <si>
    <t>藤沢養護学校空調設備改修工事設計業務委託</t>
    <rPh sb="0" eb="2">
      <t>フジサワ</t>
    </rPh>
    <rPh sb="2" eb="14">
      <t>ヨウゴガッコウクウチョウセツビカイシュウコウジ</t>
    </rPh>
    <rPh sb="14" eb="18">
      <t>セッケイギョウム</t>
    </rPh>
    <rPh sb="18" eb="20">
      <t>イタク</t>
    </rPh>
    <phoneticPr fontId="2"/>
  </si>
  <si>
    <t>令和３年度　県営亀井野団地４期造成工事（道路）監理業務委託</t>
    <rPh sb="0" eb="2">
      <t>レイワ</t>
    </rPh>
    <rPh sb="3" eb="5">
      <t>ネンド</t>
    </rPh>
    <rPh sb="6" eb="8">
      <t>ケンエイ</t>
    </rPh>
    <rPh sb="8" eb="11">
      <t>カメイノ</t>
    </rPh>
    <rPh sb="11" eb="13">
      <t>ダンチ</t>
    </rPh>
    <rPh sb="14" eb="15">
      <t>キ</t>
    </rPh>
    <rPh sb="15" eb="17">
      <t>ゾウセイ</t>
    </rPh>
    <rPh sb="17" eb="19">
      <t>コウジ</t>
    </rPh>
    <rPh sb="20" eb="22">
      <t>ドウロ</t>
    </rPh>
    <rPh sb="23" eb="25">
      <t>カンリ</t>
    </rPh>
    <rPh sb="25" eb="27">
      <t>ギョウム</t>
    </rPh>
    <rPh sb="27" eb="29">
      <t>イタク</t>
    </rPh>
    <phoneticPr fontId="2"/>
  </si>
  <si>
    <t>令和３年度　都市計画区域検討調査業務委託</t>
    <rPh sb="0" eb="2">
      <t>レイワ</t>
    </rPh>
    <rPh sb="3" eb="4">
      <t>ネン</t>
    </rPh>
    <rPh sb="4" eb="5">
      <t>ド</t>
    </rPh>
    <rPh sb="6" eb="10">
      <t>トシケイカク</t>
    </rPh>
    <rPh sb="10" eb="12">
      <t>クイキ</t>
    </rPh>
    <rPh sb="12" eb="14">
      <t>ケントウ</t>
    </rPh>
    <rPh sb="14" eb="16">
      <t>チョウサ</t>
    </rPh>
    <rPh sb="16" eb="18">
      <t>ギョウム</t>
    </rPh>
    <rPh sb="18" eb="20">
      <t>イタク</t>
    </rPh>
    <phoneticPr fontId="2"/>
  </si>
  <si>
    <t>令和３年度ツインシティ関連交通計画策定調査業務委託（その１）</t>
    <rPh sb="0" eb="2">
      <t>レイワ</t>
    </rPh>
    <rPh sb="3" eb="5">
      <t>ネンド</t>
    </rPh>
    <phoneticPr fontId="2"/>
  </si>
  <si>
    <t>令和３年度ツインシティ関連交通計画策定調査業務委託（その２）</t>
  </si>
  <si>
    <t>令和２年度交通計画検討調査業務委託</t>
    <rPh sb="0" eb="2">
      <t>レイワ</t>
    </rPh>
    <rPh sb="3" eb="5">
      <t>ネンド</t>
    </rPh>
    <rPh sb="5" eb="7">
      <t>コウツウ</t>
    </rPh>
    <rPh sb="7" eb="9">
      <t>ケイカク</t>
    </rPh>
    <rPh sb="9" eb="11">
      <t>ケントウ</t>
    </rPh>
    <rPh sb="11" eb="13">
      <t>チョウサ</t>
    </rPh>
    <rPh sb="13" eb="15">
      <t>ギョウム</t>
    </rPh>
    <rPh sb="15" eb="17">
      <t>イタク</t>
    </rPh>
    <phoneticPr fontId="10"/>
  </si>
  <si>
    <t>令和２年度　道路改良工事　公共県単
令和３年度　道路改良工事　公共県単　合併　道路概略設計業務委託</t>
    <rPh sb="0" eb="2">
      <t>レイワ</t>
    </rPh>
    <rPh sb="3" eb="5">
      <t>ネンド</t>
    </rPh>
    <rPh sb="6" eb="8">
      <t>ドウロ</t>
    </rPh>
    <rPh sb="8" eb="10">
      <t>カイリョウ</t>
    </rPh>
    <rPh sb="10" eb="12">
      <t>コウジ</t>
    </rPh>
    <rPh sb="13" eb="15">
      <t>コウキョウ</t>
    </rPh>
    <rPh sb="15" eb="16">
      <t>ケン</t>
    </rPh>
    <rPh sb="16" eb="17">
      <t>タン</t>
    </rPh>
    <rPh sb="18" eb="20">
      <t>レイワ</t>
    </rPh>
    <rPh sb="21" eb="23">
      <t>ネンド</t>
    </rPh>
    <rPh sb="24" eb="26">
      <t>ドウロ</t>
    </rPh>
    <rPh sb="26" eb="28">
      <t>カイリョウ</t>
    </rPh>
    <rPh sb="28" eb="30">
      <t>コウジ</t>
    </rPh>
    <rPh sb="31" eb="33">
      <t>コウキョウ</t>
    </rPh>
    <rPh sb="33" eb="34">
      <t>ケン</t>
    </rPh>
    <rPh sb="34" eb="35">
      <t>タン</t>
    </rPh>
    <rPh sb="36" eb="38">
      <t>ガッペイ</t>
    </rPh>
    <rPh sb="39" eb="41">
      <t>ドウロ</t>
    </rPh>
    <rPh sb="41" eb="43">
      <t>ガイリャク</t>
    </rPh>
    <rPh sb="43" eb="45">
      <t>セッケイ</t>
    </rPh>
    <rPh sb="45" eb="47">
      <t>ギョウム</t>
    </rPh>
    <rPh sb="47" eb="49">
      <t>イタク</t>
    </rPh>
    <phoneticPr fontId="10"/>
  </si>
  <si>
    <t>令和２年度道路台帳補正業務委託</t>
    <rPh sb="0" eb="2">
      <t>レイワ</t>
    </rPh>
    <phoneticPr fontId="2"/>
  </si>
  <si>
    <t>酒匂川流域下水道　左岸処理場</t>
    <rPh sb="0" eb="8">
      <t>サカワガワリュウイキゲスイドウ</t>
    </rPh>
    <rPh sb="9" eb="14">
      <t>サガンショリジョウ</t>
    </rPh>
    <phoneticPr fontId="6"/>
  </si>
  <si>
    <t>小田原市西酒匂一丁目地内</t>
  </si>
  <si>
    <t>相模川流域下水道　左岸処理場　</t>
    <rPh sb="0" eb="2">
      <t>サガミ</t>
    </rPh>
    <rPh sb="2" eb="3">
      <t>ガワ</t>
    </rPh>
    <rPh sb="3" eb="5">
      <t>リュウイキ</t>
    </rPh>
    <rPh sb="5" eb="8">
      <t>ゲスイドウ</t>
    </rPh>
    <rPh sb="9" eb="11">
      <t>サガン</t>
    </rPh>
    <rPh sb="11" eb="14">
      <t>ショリジョウ</t>
    </rPh>
    <phoneticPr fontId="2"/>
  </si>
  <si>
    <t>茅ヶ崎市柳島地内</t>
    <rPh sb="0" eb="4">
      <t>チガサキシ</t>
    </rPh>
    <rPh sb="4" eb="6">
      <t>ヤナギシマ</t>
    </rPh>
    <rPh sb="6" eb="7">
      <t>チ</t>
    </rPh>
    <rPh sb="7" eb="8">
      <t>ナイ</t>
    </rPh>
    <phoneticPr fontId="2"/>
  </si>
  <si>
    <t>㈱日本インシーク</t>
    <rPh sb="1" eb="3">
      <t>ニホン</t>
    </rPh>
    <phoneticPr fontId="2"/>
  </si>
  <si>
    <t>相模川流域下水道　右岸処理場　</t>
    <rPh sb="0" eb="2">
      <t>サガミ</t>
    </rPh>
    <rPh sb="2" eb="3">
      <t>ガワ</t>
    </rPh>
    <rPh sb="3" eb="5">
      <t>リュウイキ</t>
    </rPh>
    <rPh sb="5" eb="8">
      <t>ゲスイドウ</t>
    </rPh>
    <rPh sb="9" eb="11">
      <t>ウガン</t>
    </rPh>
    <rPh sb="11" eb="14">
      <t>ショリジョウ</t>
    </rPh>
    <phoneticPr fontId="2"/>
  </si>
  <si>
    <t>平塚市四之宮四丁目地先</t>
    <rPh sb="0" eb="3">
      <t>ヒラツカシ</t>
    </rPh>
    <rPh sb="3" eb="6">
      <t>シノミヤ</t>
    </rPh>
    <rPh sb="6" eb="9">
      <t>ヨンチョウメ</t>
    </rPh>
    <rPh sb="9" eb="11">
      <t>チサキ</t>
    </rPh>
    <phoneticPr fontId="2"/>
  </si>
  <si>
    <t>酒匂川流域下水道　右岸処理場</t>
    <rPh sb="0" eb="2">
      <t>サカワ</t>
    </rPh>
    <rPh sb="2" eb="3">
      <t>ガワ</t>
    </rPh>
    <rPh sb="3" eb="5">
      <t>リュウイキ</t>
    </rPh>
    <rPh sb="5" eb="8">
      <t>ゲスイドウ</t>
    </rPh>
    <rPh sb="9" eb="11">
      <t>ウガン</t>
    </rPh>
    <rPh sb="11" eb="14">
      <t>ショリジョウ</t>
    </rPh>
    <phoneticPr fontId="2"/>
  </si>
  <si>
    <t>小田原市扇町六丁目地内</t>
    <rPh sb="0" eb="4">
      <t>オダワラシ</t>
    </rPh>
    <rPh sb="4" eb="6">
      <t>オオギチョウ</t>
    </rPh>
    <rPh sb="6" eb="9">
      <t>６チョウメ</t>
    </rPh>
    <rPh sb="9" eb="11">
      <t>ジナイ</t>
    </rPh>
    <phoneticPr fontId="2"/>
  </si>
  <si>
    <t>相模川流域下水道　新玉川沈砂池</t>
    <rPh sb="0" eb="8">
      <t>サガミガワリュウイキゲスイドウ</t>
    </rPh>
    <rPh sb="9" eb="10">
      <t>シン</t>
    </rPh>
    <rPh sb="10" eb="12">
      <t>タマガワ</t>
    </rPh>
    <rPh sb="12" eb="15">
      <t>チンサチ</t>
    </rPh>
    <phoneticPr fontId="2"/>
  </si>
  <si>
    <t>厚木市酒井地内</t>
    <rPh sb="0" eb="3">
      <t>アツギシ</t>
    </rPh>
    <rPh sb="3" eb="5">
      <t>サカイ</t>
    </rPh>
    <rPh sb="5" eb="7">
      <t>チナイ</t>
    </rPh>
    <phoneticPr fontId="2"/>
  </si>
  <si>
    <t>茅ヶ崎市柳島1900番地</t>
    <rPh sb="0" eb="4">
      <t>チガサキシ</t>
    </rPh>
    <rPh sb="4" eb="6">
      <t>ヤナギシマ</t>
    </rPh>
    <rPh sb="10" eb="12">
      <t>バンチ</t>
    </rPh>
    <phoneticPr fontId="2"/>
  </si>
  <si>
    <t>大日本コンサルタント㈱</t>
    <rPh sb="0" eb="3">
      <t>ダイニホン</t>
    </rPh>
    <phoneticPr fontId="2"/>
  </si>
  <si>
    <t>相模川流域下水道　大磯平塚幹線</t>
    <rPh sb="0" eb="8">
      <t>サガミガワリュウイキゲスイドウ</t>
    </rPh>
    <rPh sb="9" eb="11">
      <t>オオイソ</t>
    </rPh>
    <rPh sb="11" eb="13">
      <t>ヒラツカ</t>
    </rPh>
    <rPh sb="13" eb="15">
      <t>カンセン</t>
    </rPh>
    <phoneticPr fontId="2"/>
  </si>
  <si>
    <t>平塚市東豊田地内から平塚市西真土二丁目地内</t>
    <rPh sb="0" eb="3">
      <t>ヒラツカシ</t>
    </rPh>
    <rPh sb="3" eb="6">
      <t>ヒガシトヨダ</t>
    </rPh>
    <rPh sb="6" eb="8">
      <t>チナイ</t>
    </rPh>
    <rPh sb="10" eb="13">
      <t>ヒラツカシ</t>
    </rPh>
    <rPh sb="13" eb="14">
      <t>ニシ</t>
    </rPh>
    <rPh sb="14" eb="15">
      <t>シン</t>
    </rPh>
    <rPh sb="15" eb="16">
      <t>ド</t>
    </rPh>
    <rPh sb="16" eb="19">
      <t>ニチョウメ</t>
    </rPh>
    <rPh sb="19" eb="21">
      <t>チナイ</t>
    </rPh>
    <phoneticPr fontId="2"/>
  </si>
  <si>
    <t>㈱エイト日本技術開発</t>
    <rPh sb="4" eb="6">
      <t>ニホン</t>
    </rPh>
    <rPh sb="6" eb="8">
      <t>ギジュツ</t>
    </rPh>
    <rPh sb="8" eb="10">
      <t>カイハツ</t>
    </rPh>
    <phoneticPr fontId="2"/>
  </si>
  <si>
    <t>相模川流域下水道　酒匂川流域下水道</t>
    <rPh sb="0" eb="8">
      <t>サガミガワリュウイキゲスイドウ</t>
    </rPh>
    <rPh sb="9" eb="17">
      <t>サカワガワリュウイキゲスイドウ</t>
    </rPh>
    <phoneticPr fontId="2"/>
  </si>
  <si>
    <t>平塚市四之宮四丁目地内他</t>
    <rPh sb="0" eb="3">
      <t>ヒラツカシ</t>
    </rPh>
    <rPh sb="3" eb="6">
      <t>シノミヤ</t>
    </rPh>
    <rPh sb="6" eb="9">
      <t>ヨンチョウメ</t>
    </rPh>
    <phoneticPr fontId="2"/>
  </si>
  <si>
    <t>相模川流域下水道　左岸処理場</t>
    <rPh sb="0" eb="8">
      <t>サガミガワリュウイキゲスイドウ</t>
    </rPh>
    <rPh sb="9" eb="14">
      <t>サガンショリジョウ</t>
    </rPh>
    <phoneticPr fontId="2"/>
  </si>
  <si>
    <t>茅ヶ崎市柳島地内　外</t>
    <rPh sb="0" eb="4">
      <t>チガサキシ</t>
    </rPh>
    <rPh sb="4" eb="6">
      <t>ヤナギシマ</t>
    </rPh>
    <rPh sb="6" eb="7">
      <t>チ</t>
    </rPh>
    <rPh sb="7" eb="8">
      <t>ナイ</t>
    </rPh>
    <rPh sb="9" eb="10">
      <t>ソト</t>
    </rPh>
    <phoneticPr fontId="2"/>
  </si>
  <si>
    <t>酒匂川流域下水道　右岸処理場</t>
    <rPh sb="0" eb="8">
      <t>サカワガワリュウイキゲスイドウ</t>
    </rPh>
    <rPh sb="9" eb="14">
      <t>ウガンショリジョウ</t>
    </rPh>
    <phoneticPr fontId="2"/>
  </si>
  <si>
    <t>小田原市南鴨宮一丁目地先外</t>
    <rPh sb="0" eb="4">
      <t>オダワラシ</t>
    </rPh>
    <rPh sb="4" eb="7">
      <t>ミナミカモノミヤ</t>
    </rPh>
    <rPh sb="7" eb="10">
      <t>イッチョウメ</t>
    </rPh>
    <rPh sb="10" eb="12">
      <t>チサキ</t>
    </rPh>
    <rPh sb="12" eb="13">
      <t>ソト</t>
    </rPh>
    <phoneticPr fontId="2"/>
  </si>
  <si>
    <t>㈱オリエンタルコンサルタンツ</t>
  </si>
  <si>
    <t>相模川・酒匂川流域下水道管内一円</t>
    <rPh sb="0" eb="2">
      <t>サガミ</t>
    </rPh>
    <rPh sb="2" eb="3">
      <t>ガワ</t>
    </rPh>
    <rPh sb="4" eb="7">
      <t>サカワガワ</t>
    </rPh>
    <rPh sb="7" eb="9">
      <t>リュウイキ</t>
    </rPh>
    <rPh sb="9" eb="12">
      <t>ゲスイドウ</t>
    </rPh>
    <rPh sb="12" eb="14">
      <t>カンナイ</t>
    </rPh>
    <rPh sb="14" eb="16">
      <t>イチエン</t>
    </rPh>
    <phoneticPr fontId="2"/>
  </si>
  <si>
    <t>相模川流域下水道</t>
    <rPh sb="0" eb="8">
      <t>サガミガワリュウイキゲスイドウ</t>
    </rPh>
    <phoneticPr fontId="2"/>
  </si>
  <si>
    <t>茅ヶ崎市柳島一丁目地内他</t>
    <rPh sb="0" eb="4">
      <t>チガサキシ</t>
    </rPh>
    <rPh sb="4" eb="6">
      <t>ヤナギシマ</t>
    </rPh>
    <rPh sb="6" eb="9">
      <t>イッチョウメ</t>
    </rPh>
    <rPh sb="9" eb="11">
      <t>チナイ</t>
    </rPh>
    <rPh sb="11" eb="12">
      <t>ホカ</t>
    </rPh>
    <phoneticPr fontId="2"/>
  </si>
  <si>
    <t>酒匂川流域下水道　中井二宮小田原幹線</t>
    <rPh sb="0" eb="8">
      <t>サカワガワリュウイキゲスイドウ</t>
    </rPh>
    <rPh sb="9" eb="16">
      <t>ナカイニノミヤオダワラ</t>
    </rPh>
    <rPh sb="16" eb="18">
      <t>カンセン</t>
    </rPh>
    <phoneticPr fontId="2"/>
  </si>
  <si>
    <t>中郡二宮町川匂地内他</t>
  </si>
  <si>
    <t>㈱奥野設計</t>
  </si>
  <si>
    <t>平塚農商高校</t>
    <rPh sb="0" eb="4">
      <t>ヒラツカノウショウ</t>
    </rPh>
    <rPh sb="4" eb="6">
      <t>コウコウ</t>
    </rPh>
    <phoneticPr fontId="3"/>
  </si>
  <si>
    <t>平塚市達上ヶ丘10-10</t>
    <rPh sb="0" eb="3">
      <t>ヒラツカシ</t>
    </rPh>
    <rPh sb="3" eb="4">
      <t>タツ</t>
    </rPh>
    <rPh sb="4" eb="5">
      <t>ガミ</t>
    </rPh>
    <rPh sb="6" eb="7">
      <t>オカ</t>
    </rPh>
    <phoneticPr fontId="3"/>
  </si>
  <si>
    <t>㈱タック都市開発研究所</t>
    <rPh sb="4" eb="11">
      <t>トシカイハツケンキュウジョ</t>
    </rPh>
    <phoneticPr fontId="3"/>
  </si>
  <si>
    <t>中原養護学校</t>
    <rPh sb="0" eb="2">
      <t>ナカハラ</t>
    </rPh>
    <rPh sb="2" eb="4">
      <t>ヨウゴ</t>
    </rPh>
    <rPh sb="4" eb="6">
      <t>ガッコウ</t>
    </rPh>
    <phoneticPr fontId="3"/>
  </si>
  <si>
    <t>川崎市中原区井田3-13-1</t>
    <rPh sb="0" eb="3">
      <t>カワサキシ</t>
    </rPh>
    <rPh sb="3" eb="6">
      <t>ナカハラク</t>
    </rPh>
    <rPh sb="6" eb="8">
      <t>イダ</t>
    </rPh>
    <phoneticPr fontId="3"/>
  </si>
  <si>
    <t>㈱ケー・アール建築研究所</t>
    <rPh sb="7" eb="12">
      <t>ケンチクケンキュウショ</t>
    </rPh>
    <phoneticPr fontId="3"/>
  </si>
  <si>
    <t>座間高校</t>
    <rPh sb="0" eb="2">
      <t>ザマ</t>
    </rPh>
    <rPh sb="2" eb="4">
      <t>コウコウ</t>
    </rPh>
    <phoneticPr fontId="2"/>
  </si>
  <si>
    <t>座間市入谷西五丁目11番1号</t>
    <rPh sb="0" eb="2">
      <t>ザマシ</t>
    </rPh>
    <rPh sb="2" eb="14">
      <t>イリヤニシゴチョウメ１１バン１ゴウ</t>
    </rPh>
    <phoneticPr fontId="2"/>
  </si>
  <si>
    <t>総合リハビリテーションセンター</t>
    <rPh sb="0" eb="2">
      <t>ソウゴウ</t>
    </rPh>
    <phoneticPr fontId="2"/>
  </si>
  <si>
    <t>厚木市七沢５１６</t>
    <rPh sb="0" eb="5">
      <t>アツギシナナサワ</t>
    </rPh>
    <phoneticPr fontId="2"/>
  </si>
  <si>
    <t>㈱エヌアイティ建築事務所</t>
    <rPh sb="7" eb="9">
      <t>ケンチク</t>
    </rPh>
    <rPh sb="9" eb="11">
      <t>ジム</t>
    </rPh>
    <rPh sb="11" eb="12">
      <t>ショ</t>
    </rPh>
    <phoneticPr fontId="2"/>
  </si>
  <si>
    <t>県営横山団地</t>
    <rPh sb="0" eb="2">
      <t>ケンエイ</t>
    </rPh>
    <rPh sb="2" eb="4">
      <t>ヨコヤマ</t>
    </rPh>
    <rPh sb="4" eb="6">
      <t>ダンチ</t>
    </rPh>
    <phoneticPr fontId="2"/>
  </si>
  <si>
    <t>相模原市中央区横山４丁目２－１外</t>
    <rPh sb="0" eb="4">
      <t>サガミハラシ</t>
    </rPh>
    <rPh sb="4" eb="7">
      <t>チュウオウク</t>
    </rPh>
    <rPh sb="7" eb="9">
      <t>ヨコヤマ</t>
    </rPh>
    <rPh sb="10" eb="12">
      <t>チョウメ</t>
    </rPh>
    <rPh sb="15" eb="16">
      <t>ホカ</t>
    </rPh>
    <phoneticPr fontId="2"/>
  </si>
  <si>
    <t>㈱ユニバァサル設計</t>
    <rPh sb="7" eb="9">
      <t>セッケイ</t>
    </rPh>
    <phoneticPr fontId="2"/>
  </si>
  <si>
    <t>商工高校</t>
    <rPh sb="0" eb="2">
      <t>ショウコウ</t>
    </rPh>
    <rPh sb="2" eb="4">
      <t>コウコウ</t>
    </rPh>
    <phoneticPr fontId="2"/>
  </si>
  <si>
    <t>横浜市保土ケ谷区今井町743</t>
    <rPh sb="0" eb="3">
      <t>ヨコハマシ</t>
    </rPh>
    <rPh sb="3" eb="7">
      <t>ホドガヤ</t>
    </rPh>
    <rPh sb="7" eb="8">
      <t>ク</t>
    </rPh>
    <rPh sb="8" eb="11">
      <t>イマイチョウ</t>
    </rPh>
    <phoneticPr fontId="2"/>
  </si>
  <si>
    <t>㈱矢野建築設計事務所</t>
    <rPh sb="1" eb="10">
      <t>ヤノケンチクセッケイジムショ</t>
    </rPh>
    <phoneticPr fontId="2"/>
  </si>
  <si>
    <t>平塚工科高校</t>
    <rPh sb="0" eb="2">
      <t>ヒラツカ</t>
    </rPh>
    <rPh sb="2" eb="4">
      <t>コウカ</t>
    </rPh>
    <rPh sb="4" eb="6">
      <t>コウコウ</t>
    </rPh>
    <phoneticPr fontId="2"/>
  </si>
  <si>
    <t>平塚市黒部丘１２－７</t>
    <rPh sb="0" eb="2">
      <t>ヒラツカ</t>
    </rPh>
    <rPh sb="2" eb="3">
      <t>シ</t>
    </rPh>
    <rPh sb="3" eb="6">
      <t>クロベオカ</t>
    </rPh>
    <phoneticPr fontId="2"/>
  </si>
  <si>
    <t>㈱佐藤清建築設計事務所</t>
    <rPh sb="1" eb="3">
      <t>サトウ</t>
    </rPh>
    <rPh sb="3" eb="4">
      <t>キヨシ</t>
    </rPh>
    <rPh sb="4" eb="11">
      <t>ケンチクセッケイジムショ</t>
    </rPh>
    <phoneticPr fontId="2"/>
  </si>
  <si>
    <t>相模原養護学校</t>
    <rPh sb="0" eb="3">
      <t>サガミハラ</t>
    </rPh>
    <rPh sb="3" eb="5">
      <t>ヨウゴ</t>
    </rPh>
    <rPh sb="5" eb="7">
      <t>ガッコウ</t>
    </rPh>
    <phoneticPr fontId="2"/>
  </si>
  <si>
    <t>相模原市南区当麻814</t>
    <rPh sb="0" eb="4">
      <t>サガミハラシ</t>
    </rPh>
    <rPh sb="4" eb="6">
      <t>ミナミク</t>
    </rPh>
    <rPh sb="6" eb="8">
      <t>タイマ</t>
    </rPh>
    <phoneticPr fontId="2"/>
  </si>
  <si>
    <t>㈱小林建築事務所</t>
    <rPh sb="1" eb="3">
      <t>コバヤシ</t>
    </rPh>
    <rPh sb="3" eb="5">
      <t>ケンチク</t>
    </rPh>
    <rPh sb="5" eb="7">
      <t>ジム</t>
    </rPh>
    <rPh sb="7" eb="8">
      <t>ショ</t>
    </rPh>
    <phoneticPr fontId="2"/>
  </si>
  <si>
    <t>小田原養護学校</t>
    <rPh sb="0" eb="3">
      <t>オダワラ</t>
    </rPh>
    <rPh sb="3" eb="5">
      <t>ヨウゴ</t>
    </rPh>
    <rPh sb="5" eb="7">
      <t>ガッコウ</t>
    </rPh>
    <phoneticPr fontId="2"/>
  </si>
  <si>
    <t>足柄下郡湯河原町中央2-21-3の一部</t>
    <rPh sb="0" eb="10">
      <t>アシガラシモグンユガワラマチチュウオウ</t>
    </rPh>
    <rPh sb="17" eb="19">
      <t>イチブ</t>
    </rPh>
    <phoneticPr fontId="2"/>
  </si>
  <si>
    <t>㈱洋建築企画</t>
    <rPh sb="1" eb="2">
      <t>ヨウ</t>
    </rPh>
    <rPh sb="2" eb="6">
      <t>ケンチクキカク</t>
    </rPh>
    <phoneticPr fontId="2"/>
  </si>
  <si>
    <t>瀬谷高校</t>
    <rPh sb="0" eb="2">
      <t>セヤ</t>
    </rPh>
    <rPh sb="2" eb="4">
      <t>コウコウ</t>
    </rPh>
    <phoneticPr fontId="2"/>
  </si>
  <si>
    <t>横浜市瀬谷区東野台29-1</t>
    <rPh sb="0" eb="3">
      <t>ヨコハマシ</t>
    </rPh>
    <rPh sb="3" eb="6">
      <t>セヤク</t>
    </rPh>
    <rPh sb="6" eb="9">
      <t>アズマノダイ</t>
    </rPh>
    <phoneticPr fontId="2"/>
  </si>
  <si>
    <t>㈲水谷建築設計事務所</t>
    <rPh sb="1" eb="10">
      <t>ミズタニケンチクセッケイジムショ</t>
    </rPh>
    <phoneticPr fontId="2"/>
  </si>
  <si>
    <t>津久井浜高校</t>
    <rPh sb="0" eb="3">
      <t>ツクイ</t>
    </rPh>
    <rPh sb="3" eb="4">
      <t>ハマ</t>
    </rPh>
    <rPh sb="4" eb="6">
      <t>コウコウ</t>
    </rPh>
    <phoneticPr fontId="2"/>
  </si>
  <si>
    <t>横須賀市津久井4-4-1</t>
    <rPh sb="0" eb="4">
      <t>ヨコスカシ</t>
    </rPh>
    <rPh sb="4" eb="7">
      <t>ツクイ</t>
    </rPh>
    <phoneticPr fontId="2"/>
  </si>
  <si>
    <t>県営柏陽台団地</t>
    <rPh sb="0" eb="7">
      <t>ケンエイハクヨウダイダンチ</t>
    </rPh>
    <phoneticPr fontId="2"/>
  </si>
  <si>
    <t>横浜市戸塚区柏尾町地内</t>
    <rPh sb="0" eb="3">
      <t>ヨコハマシ</t>
    </rPh>
    <rPh sb="3" eb="6">
      <t>トツカク</t>
    </rPh>
    <rPh sb="6" eb="9">
      <t>カシオチョウ</t>
    </rPh>
    <rPh sb="9" eb="11">
      <t>チナイ</t>
    </rPh>
    <phoneticPr fontId="2"/>
  </si>
  <si>
    <t>東京レコン㈱</t>
    <rPh sb="0" eb="2">
      <t>トウキョウ</t>
    </rPh>
    <phoneticPr fontId="2"/>
  </si>
  <si>
    <t>横須賀工業高校</t>
    <rPh sb="0" eb="3">
      <t>ヨコスカ</t>
    </rPh>
    <rPh sb="3" eb="5">
      <t>コウギョウ</t>
    </rPh>
    <rPh sb="5" eb="7">
      <t>コウコウ</t>
    </rPh>
    <phoneticPr fontId="2"/>
  </si>
  <si>
    <t>横須賀市公郷町4-10</t>
    <rPh sb="0" eb="4">
      <t>ヨコスカシ</t>
    </rPh>
    <rPh sb="4" eb="7">
      <t>クゴウチョウ</t>
    </rPh>
    <phoneticPr fontId="2"/>
  </si>
  <si>
    <t>いわた環境計画㈱</t>
    <rPh sb="3" eb="5">
      <t>カンキョウ</t>
    </rPh>
    <rPh sb="5" eb="7">
      <t>ケイカク</t>
    </rPh>
    <phoneticPr fontId="2"/>
  </si>
  <si>
    <t>鶴嶺高校</t>
    <rPh sb="0" eb="2">
      <t>ツルミネ</t>
    </rPh>
    <rPh sb="2" eb="4">
      <t>コウコウ</t>
    </rPh>
    <phoneticPr fontId="2"/>
  </si>
  <si>
    <t>茅ヶ崎市円蔵1-16-1</t>
  </si>
  <si>
    <t>㈲久保寺敏郎都市・建築設計事務所</t>
    <rPh sb="1" eb="4">
      <t>クボデラ</t>
    </rPh>
    <rPh sb="4" eb="6">
      <t>トシロウ</t>
    </rPh>
    <rPh sb="6" eb="8">
      <t>トシ</t>
    </rPh>
    <rPh sb="9" eb="11">
      <t>ケンチク</t>
    </rPh>
    <rPh sb="11" eb="13">
      <t>セッケイ</t>
    </rPh>
    <rPh sb="13" eb="15">
      <t>ジム</t>
    </rPh>
    <rPh sb="15" eb="16">
      <t>ショ</t>
    </rPh>
    <phoneticPr fontId="2"/>
  </si>
  <si>
    <t>鎌倉高校</t>
    <rPh sb="0" eb="2">
      <t>カマクラ</t>
    </rPh>
    <rPh sb="2" eb="4">
      <t>コウコウ</t>
    </rPh>
    <phoneticPr fontId="2"/>
  </si>
  <si>
    <t>鎌倉市七里ガ浜２－２１－１</t>
    <rPh sb="0" eb="2">
      <t>カマクラ</t>
    </rPh>
    <rPh sb="2" eb="3">
      <t>シ</t>
    </rPh>
    <rPh sb="3" eb="5">
      <t>シチリ</t>
    </rPh>
    <rPh sb="6" eb="7">
      <t>ハマ</t>
    </rPh>
    <phoneticPr fontId="2"/>
  </si>
  <si>
    <t>大和高校</t>
    <rPh sb="0" eb="2">
      <t>ヤマト</t>
    </rPh>
    <rPh sb="2" eb="4">
      <t>コウコウ</t>
    </rPh>
    <phoneticPr fontId="2"/>
  </si>
  <si>
    <t>大和市つきみ野３－４</t>
  </si>
  <si>
    <t>麻溝台高校</t>
    <rPh sb="0" eb="5">
      <t>アサミゾダイコウコウ</t>
    </rPh>
    <phoneticPr fontId="2"/>
  </si>
  <si>
    <t>相模原市南区北里2-11-1</t>
  </si>
  <si>
    <t>㈲北山建築設計事務所</t>
    <rPh sb="1" eb="3">
      <t>キタヤマ</t>
    </rPh>
    <rPh sb="3" eb="5">
      <t>ケンチク</t>
    </rPh>
    <rPh sb="5" eb="7">
      <t>セッケイ</t>
    </rPh>
    <rPh sb="7" eb="9">
      <t>ジム</t>
    </rPh>
    <rPh sb="9" eb="10">
      <t>ショ</t>
    </rPh>
    <phoneticPr fontId="2"/>
  </si>
  <si>
    <t>小田原城北工業高校</t>
    <rPh sb="0" eb="3">
      <t>オダワラ</t>
    </rPh>
    <rPh sb="3" eb="4">
      <t>ジョウ</t>
    </rPh>
    <rPh sb="4" eb="5">
      <t>ホク</t>
    </rPh>
    <rPh sb="5" eb="7">
      <t>コウギョウ</t>
    </rPh>
    <rPh sb="7" eb="9">
      <t>コウコウ</t>
    </rPh>
    <phoneticPr fontId="2"/>
  </si>
  <si>
    <t>小田原市栢山200</t>
    <rPh sb="0" eb="4">
      <t>オダワラシ</t>
    </rPh>
    <rPh sb="4" eb="6">
      <t>カヤマ</t>
    </rPh>
    <phoneticPr fontId="2"/>
  </si>
  <si>
    <t>㈱西山建築設計事務所</t>
    <rPh sb="1" eb="3">
      <t>ニシヤマ</t>
    </rPh>
    <rPh sb="3" eb="5">
      <t>ケンチク</t>
    </rPh>
    <rPh sb="5" eb="7">
      <t>セッケイ</t>
    </rPh>
    <rPh sb="7" eb="9">
      <t>ジム</t>
    </rPh>
    <rPh sb="9" eb="10">
      <t>ショ</t>
    </rPh>
    <phoneticPr fontId="2"/>
  </si>
  <si>
    <t>茅ケ崎西浜高校</t>
    <rPh sb="0" eb="3">
      <t>チガサキ</t>
    </rPh>
    <rPh sb="3" eb="5">
      <t>ニシハマ</t>
    </rPh>
    <rPh sb="5" eb="7">
      <t>コウコウ</t>
    </rPh>
    <phoneticPr fontId="2"/>
  </si>
  <si>
    <t>茅ヶ崎市南湖7-12869-11</t>
    <rPh sb="0" eb="4">
      <t>チガサキシ</t>
    </rPh>
    <rPh sb="4" eb="6">
      <t>ナンゴ</t>
    </rPh>
    <phoneticPr fontId="2"/>
  </si>
  <si>
    <t>㈱アベ設計</t>
    <rPh sb="3" eb="5">
      <t>セッケイ</t>
    </rPh>
    <phoneticPr fontId="2"/>
  </si>
  <si>
    <t>三ツ境養護学校</t>
    <rPh sb="0" eb="1">
      <t>ミ</t>
    </rPh>
    <rPh sb="2" eb="3">
      <t>キョウ</t>
    </rPh>
    <rPh sb="3" eb="5">
      <t>ヨウゴ</t>
    </rPh>
    <rPh sb="5" eb="7">
      <t>ガッコウ</t>
    </rPh>
    <phoneticPr fontId="2"/>
  </si>
  <si>
    <t>横浜市瀬谷区二ツ橋町468</t>
    <rPh sb="0" eb="2">
      <t>ヨコハマ</t>
    </rPh>
    <rPh sb="2" eb="3">
      <t>シ</t>
    </rPh>
    <rPh sb="3" eb="6">
      <t>セヤク</t>
    </rPh>
    <rPh sb="6" eb="7">
      <t>フタ</t>
    </rPh>
    <rPh sb="8" eb="9">
      <t>バシ</t>
    </rPh>
    <rPh sb="9" eb="10">
      <t>マチ</t>
    </rPh>
    <phoneticPr fontId="2"/>
  </si>
  <si>
    <t>県営鶴ケ峰団地</t>
    <rPh sb="0" eb="2">
      <t>ケンエイ</t>
    </rPh>
    <rPh sb="2" eb="5">
      <t>ツルガミネ</t>
    </rPh>
    <rPh sb="5" eb="7">
      <t>ダンチ</t>
    </rPh>
    <phoneticPr fontId="2"/>
  </si>
  <si>
    <t>横浜市旭区鶴ヶ峰1-53-3</t>
    <rPh sb="0" eb="3">
      <t>ヨコハマシ</t>
    </rPh>
    <rPh sb="3" eb="8">
      <t>アサヒクツルガミネ</t>
    </rPh>
    <phoneticPr fontId="2"/>
  </si>
  <si>
    <t>㈱田辺設計</t>
    <rPh sb="1" eb="5">
      <t>タナベセッケイ</t>
    </rPh>
    <phoneticPr fontId="2"/>
  </si>
  <si>
    <t>横浜緑ケ丘高校</t>
    <rPh sb="0" eb="7">
      <t>ヨコハマミドリガオカコウコウ</t>
    </rPh>
    <phoneticPr fontId="2"/>
  </si>
  <si>
    <t>横浜市中区本牧緑ヶ丘37-1</t>
    <rPh sb="0" eb="3">
      <t>ヨコハマシ</t>
    </rPh>
    <rPh sb="3" eb="4">
      <t>ナカ</t>
    </rPh>
    <rPh sb="4" eb="5">
      <t>ク</t>
    </rPh>
    <rPh sb="5" eb="10">
      <t>ホンモクミドリガオカ</t>
    </rPh>
    <phoneticPr fontId="2"/>
  </si>
  <si>
    <t>厚木東高校</t>
    <rPh sb="0" eb="2">
      <t>アツギ</t>
    </rPh>
    <rPh sb="2" eb="3">
      <t>ヒガシ</t>
    </rPh>
    <rPh sb="3" eb="5">
      <t>コウコウ</t>
    </rPh>
    <phoneticPr fontId="2"/>
  </si>
  <si>
    <t>厚木市王子1-1-1</t>
    <rPh sb="0" eb="3">
      <t>アツギシ</t>
    </rPh>
    <rPh sb="3" eb="5">
      <t>オウジ</t>
    </rPh>
    <phoneticPr fontId="2"/>
  </si>
  <si>
    <t>横浜市戸塚区柏尾町757番　地先</t>
    <rPh sb="0" eb="3">
      <t>ヨコハマシ</t>
    </rPh>
    <rPh sb="3" eb="6">
      <t>トツカク</t>
    </rPh>
    <rPh sb="6" eb="9">
      <t>カシオチョウ</t>
    </rPh>
    <rPh sb="12" eb="13">
      <t>バン</t>
    </rPh>
    <rPh sb="14" eb="16">
      <t>チサキ</t>
    </rPh>
    <phoneticPr fontId="2"/>
  </si>
  <si>
    <t>㈱環境・グリーンエンジニア</t>
    <rPh sb="1" eb="3">
      <t>カンキョウ</t>
    </rPh>
    <phoneticPr fontId="2"/>
  </si>
  <si>
    <t>厚木高校</t>
    <rPh sb="0" eb="2">
      <t>アツギ</t>
    </rPh>
    <rPh sb="2" eb="4">
      <t>コウコウ</t>
    </rPh>
    <phoneticPr fontId="2"/>
  </si>
  <si>
    <t>厚木市戸室2-24-1</t>
    <rPh sb="0" eb="3">
      <t>アツギシ</t>
    </rPh>
    <rPh sb="3" eb="5">
      <t>コムロ</t>
    </rPh>
    <phoneticPr fontId="2"/>
  </si>
  <si>
    <t>㈱タック都市開発研究所</t>
    <rPh sb="4" eb="8">
      <t>トシカイハツ</t>
    </rPh>
    <rPh sb="8" eb="11">
      <t>ケンキュウショ</t>
    </rPh>
    <phoneticPr fontId="2"/>
  </si>
  <si>
    <t>平塚養護学校</t>
    <rPh sb="0" eb="6">
      <t>ヒラツカヨウゴガッコウ</t>
    </rPh>
    <phoneticPr fontId="2"/>
  </si>
  <si>
    <t>平塚市寺田縄590</t>
  </si>
  <si>
    <t>㈱岸設計</t>
    <rPh sb="1" eb="2">
      <t>キシ</t>
    </rPh>
    <rPh sb="2" eb="4">
      <t>セッケイ</t>
    </rPh>
    <phoneticPr fontId="2"/>
  </si>
  <si>
    <t>秦野高校</t>
    <rPh sb="0" eb="2">
      <t>ハダノ</t>
    </rPh>
    <rPh sb="2" eb="4">
      <t>コウコウ</t>
    </rPh>
    <phoneticPr fontId="2"/>
  </si>
  <si>
    <t>秦野市下大槻113</t>
    <rPh sb="0" eb="3">
      <t>ハダノシ</t>
    </rPh>
    <rPh sb="3" eb="4">
      <t>シモ</t>
    </rPh>
    <rPh sb="4" eb="6">
      <t>オオツキ</t>
    </rPh>
    <phoneticPr fontId="2"/>
  </si>
  <si>
    <t>中野設計工務㈱</t>
    <rPh sb="0" eb="2">
      <t>ナカノ</t>
    </rPh>
    <rPh sb="2" eb="4">
      <t>セッケイ</t>
    </rPh>
    <rPh sb="4" eb="6">
      <t>コウム</t>
    </rPh>
    <phoneticPr fontId="2"/>
  </si>
  <si>
    <t>県営万騎ケ原団地</t>
    <rPh sb="0" eb="2">
      <t>ケンエイ</t>
    </rPh>
    <rPh sb="2" eb="4">
      <t>マキ</t>
    </rPh>
    <rPh sb="5" eb="6">
      <t>ハラ</t>
    </rPh>
    <rPh sb="6" eb="8">
      <t>ダンチ</t>
    </rPh>
    <phoneticPr fontId="2"/>
  </si>
  <si>
    <t>横浜市旭区万騎が原39外</t>
    <rPh sb="0" eb="7">
      <t>ヨコハマシアサヒクマキ</t>
    </rPh>
    <rPh sb="8" eb="9">
      <t>ハラ</t>
    </rPh>
    <rPh sb="11" eb="12">
      <t>ホカ</t>
    </rPh>
    <phoneticPr fontId="2"/>
  </si>
  <si>
    <t>㈱日生建築計画研究所</t>
    <rPh sb="1" eb="3">
      <t>ニッセイ</t>
    </rPh>
    <rPh sb="3" eb="5">
      <t>ケンチク</t>
    </rPh>
    <rPh sb="5" eb="7">
      <t>ケイカク</t>
    </rPh>
    <rPh sb="7" eb="10">
      <t>ケンキュウジョ</t>
    </rPh>
    <phoneticPr fontId="2"/>
  </si>
  <si>
    <t>鶴見高校</t>
    <rPh sb="0" eb="2">
      <t>ツルミ</t>
    </rPh>
    <rPh sb="2" eb="4">
      <t>コウコウ</t>
    </rPh>
    <phoneticPr fontId="2"/>
  </si>
  <si>
    <t>横浜市鶴見区下末吉6-2-1</t>
  </si>
  <si>
    <t>㈲水谷建築設計事務所</t>
    <rPh sb="1" eb="3">
      <t>ミズタニ</t>
    </rPh>
    <rPh sb="3" eb="5">
      <t>ケンチク</t>
    </rPh>
    <rPh sb="5" eb="7">
      <t>セッケイ</t>
    </rPh>
    <rPh sb="7" eb="9">
      <t>ジム</t>
    </rPh>
    <rPh sb="9" eb="10">
      <t>ショ</t>
    </rPh>
    <phoneticPr fontId="7"/>
  </si>
  <si>
    <t>伊志田高校</t>
    <rPh sb="0" eb="3">
      <t>イシダ</t>
    </rPh>
    <rPh sb="3" eb="5">
      <t>コウコウ</t>
    </rPh>
    <phoneticPr fontId="2"/>
  </si>
  <si>
    <t>伊勢原市石田1356-1</t>
    <rPh sb="0" eb="4">
      <t>イセハラシ</t>
    </rPh>
    <rPh sb="4" eb="6">
      <t>イシダ</t>
    </rPh>
    <phoneticPr fontId="2"/>
  </si>
  <si>
    <t>光陵高校</t>
    <rPh sb="0" eb="4">
      <t>コウリョウコウコウ</t>
    </rPh>
    <phoneticPr fontId="2"/>
  </si>
  <si>
    <t>横浜市保土ケ谷区権太坂1-7-1</t>
    <rPh sb="0" eb="11">
      <t>ヨコハマシホドガヤクゴンタザカ</t>
    </rPh>
    <phoneticPr fontId="2"/>
  </si>
  <si>
    <t>㈱伊藤建築設計研究室</t>
    <rPh sb="1" eb="3">
      <t>イトウ</t>
    </rPh>
    <rPh sb="3" eb="5">
      <t>ケンチク</t>
    </rPh>
    <rPh sb="5" eb="7">
      <t>セッケイ</t>
    </rPh>
    <rPh sb="7" eb="10">
      <t>ケンキュウシツ</t>
    </rPh>
    <phoneticPr fontId="2"/>
  </si>
  <si>
    <t>川崎北高校</t>
    <rPh sb="0" eb="5">
      <t>カワサキキタコウコウ</t>
    </rPh>
    <phoneticPr fontId="2"/>
  </si>
  <si>
    <t>川崎市宮前区有馬3-22-1</t>
    <rPh sb="0" eb="2">
      <t>カワサキ</t>
    </rPh>
    <rPh sb="2" eb="3">
      <t>シ</t>
    </rPh>
    <rPh sb="3" eb="6">
      <t>ミヤマエク</t>
    </rPh>
    <rPh sb="6" eb="8">
      <t>アリマ</t>
    </rPh>
    <phoneticPr fontId="2"/>
  </si>
  <si>
    <t>川和高校</t>
    <rPh sb="0" eb="4">
      <t>カワワコウコウ</t>
    </rPh>
    <phoneticPr fontId="2"/>
  </si>
  <si>
    <t>横浜市都筑区川和町2226-1</t>
    <rPh sb="0" eb="3">
      <t>ヨコハマシ</t>
    </rPh>
    <rPh sb="3" eb="5">
      <t>ツツキ</t>
    </rPh>
    <rPh sb="5" eb="6">
      <t>ク</t>
    </rPh>
    <phoneticPr fontId="2"/>
  </si>
  <si>
    <t>㈱創信建築事務所</t>
    <rPh sb="1" eb="2">
      <t>ソウ</t>
    </rPh>
    <rPh sb="2" eb="3">
      <t>シン</t>
    </rPh>
    <rPh sb="3" eb="5">
      <t>ケンチク</t>
    </rPh>
    <rPh sb="5" eb="7">
      <t>ジム</t>
    </rPh>
    <rPh sb="7" eb="8">
      <t>ショ</t>
    </rPh>
    <phoneticPr fontId="2"/>
  </si>
  <si>
    <t>白山高校</t>
    <rPh sb="0" eb="2">
      <t>ハクサン</t>
    </rPh>
    <rPh sb="2" eb="4">
      <t>コウコウ</t>
    </rPh>
    <phoneticPr fontId="2"/>
  </si>
  <si>
    <t>横浜市緑区白山4-71-1</t>
    <rPh sb="0" eb="3">
      <t>ヨコハマシ</t>
    </rPh>
    <rPh sb="3" eb="5">
      <t>ミドリク</t>
    </rPh>
    <rPh sb="5" eb="7">
      <t>ハクサン</t>
    </rPh>
    <phoneticPr fontId="2"/>
  </si>
  <si>
    <t>磯子工業高校</t>
  </si>
  <si>
    <t>横浜市磯子区森5-24-1</t>
  </si>
  <si>
    <t>㈱矢野建築設計事務所</t>
    <rPh sb="1" eb="3">
      <t>ヤノ</t>
    </rPh>
    <rPh sb="3" eb="5">
      <t>ケンチク</t>
    </rPh>
    <rPh sb="5" eb="7">
      <t>セッケイ</t>
    </rPh>
    <rPh sb="7" eb="9">
      <t>ジム</t>
    </rPh>
    <rPh sb="9" eb="10">
      <t>ショ</t>
    </rPh>
    <phoneticPr fontId="2"/>
  </si>
  <si>
    <t>横浜市旭区鶴ケ峰１丁目地内</t>
    <rPh sb="0" eb="3">
      <t>ヨコハマシ</t>
    </rPh>
    <rPh sb="3" eb="5">
      <t>アサヒク</t>
    </rPh>
    <rPh sb="5" eb="8">
      <t>ツルガミネ</t>
    </rPh>
    <rPh sb="9" eb="11">
      <t>チョウメ</t>
    </rPh>
    <rPh sb="11" eb="13">
      <t>チナイ</t>
    </rPh>
    <phoneticPr fontId="2"/>
  </si>
  <si>
    <t>日本総合技術開発㈱</t>
    <rPh sb="0" eb="2">
      <t>ニホン</t>
    </rPh>
    <rPh sb="2" eb="4">
      <t>ソウゴウ</t>
    </rPh>
    <rPh sb="4" eb="6">
      <t>ギジュツ</t>
    </rPh>
    <rPh sb="6" eb="8">
      <t>カイハツ</t>
    </rPh>
    <phoneticPr fontId="2"/>
  </si>
  <si>
    <t>大曽根団地</t>
  </si>
  <si>
    <t>横浜市港北区大曽根2丁目55番地先外</t>
  </si>
  <si>
    <t>㈱開発技術コンサルタント</t>
  </si>
  <si>
    <t>県営二宮団地</t>
  </si>
  <si>
    <t>中郡二宮町百合が丘三丁目82番1地先外</t>
  </si>
  <si>
    <t>㈱横浜コンサルティングセンター</t>
  </si>
  <si>
    <t>平塚江南高校</t>
  </si>
  <si>
    <t>平塚市諏訪町５－１</t>
  </si>
  <si>
    <t>農業技術センター三浦半島地区事務所</t>
  </si>
  <si>
    <t>三浦市初声町下宮田3002</t>
  </si>
  <si>
    <t>㈱ティーフォーピー</t>
  </si>
  <si>
    <t>舞岡高校</t>
    <rPh sb="0" eb="2">
      <t>マイオカ</t>
    </rPh>
    <rPh sb="2" eb="4">
      <t>コウコウ</t>
    </rPh>
    <phoneticPr fontId="5"/>
  </si>
  <si>
    <t>横浜市戸塚区南舞岡３－３６－１</t>
    <rPh sb="0" eb="3">
      <t>ヨコハマシ</t>
    </rPh>
    <rPh sb="3" eb="6">
      <t>トツカク</t>
    </rPh>
    <rPh sb="6" eb="7">
      <t>ミナミ</t>
    </rPh>
    <rPh sb="7" eb="9">
      <t>マイオカ</t>
    </rPh>
    <phoneticPr fontId="5"/>
  </si>
  <si>
    <t>厚木東高校</t>
    <rPh sb="0" eb="5">
      <t>アツギヒガシコウコウ</t>
    </rPh>
    <phoneticPr fontId="2"/>
  </si>
  <si>
    <t>㈱岩田幸司設計事務所</t>
    <rPh sb="1" eb="3">
      <t>イワタ</t>
    </rPh>
    <rPh sb="3" eb="10">
      <t>コウジセッケイジムショ</t>
    </rPh>
    <phoneticPr fontId="2"/>
  </si>
  <si>
    <t>中原養護学校</t>
    <rPh sb="0" eb="2">
      <t>ナカハラ</t>
    </rPh>
    <rPh sb="2" eb="4">
      <t>ヨウゴ</t>
    </rPh>
    <rPh sb="4" eb="6">
      <t>ガッコウ</t>
    </rPh>
    <phoneticPr fontId="2"/>
  </si>
  <si>
    <t>川崎市中原区井田3-13-1</t>
    <rPh sb="0" eb="3">
      <t>カワサキシ</t>
    </rPh>
    <rPh sb="3" eb="6">
      <t>ナカハラク</t>
    </rPh>
    <rPh sb="6" eb="8">
      <t>イダ</t>
    </rPh>
    <phoneticPr fontId="2"/>
  </si>
  <si>
    <t>㈱ケー・アール建築研究所</t>
    <rPh sb="7" eb="12">
      <t>ケンチクケンキュウショ</t>
    </rPh>
    <phoneticPr fontId="2"/>
  </si>
  <si>
    <t>金井高校</t>
    <rPh sb="0" eb="2">
      <t>カナイ</t>
    </rPh>
    <rPh sb="2" eb="4">
      <t>コウコウ</t>
    </rPh>
    <phoneticPr fontId="2"/>
  </si>
  <si>
    <t>横浜市栄区金井町100</t>
    <rPh sb="0" eb="3">
      <t>ヨコハマシ</t>
    </rPh>
    <rPh sb="3" eb="8">
      <t>サカエクカナイマチ</t>
    </rPh>
    <phoneticPr fontId="2"/>
  </si>
  <si>
    <t>㈱田辺設計</t>
    <rPh sb="1" eb="3">
      <t>タナベ</t>
    </rPh>
    <rPh sb="3" eb="5">
      <t>セッケイ</t>
    </rPh>
    <phoneticPr fontId="2"/>
  </si>
  <si>
    <t>青少年センター</t>
    <rPh sb="0" eb="3">
      <t>セイショウネン</t>
    </rPh>
    <phoneticPr fontId="2"/>
  </si>
  <si>
    <t>横浜市西区紅葉ケ丘９－１</t>
    <rPh sb="0" eb="3">
      <t>ヨコハマシ</t>
    </rPh>
    <rPh sb="3" eb="5">
      <t>ニシク</t>
    </rPh>
    <rPh sb="5" eb="9">
      <t>モミジガオカ</t>
    </rPh>
    <phoneticPr fontId="2"/>
  </si>
  <si>
    <t>㈱前川建築設計事務所</t>
    <rPh sb="1" eb="3">
      <t>マエカワ</t>
    </rPh>
    <rPh sb="3" eb="5">
      <t>ケンチク</t>
    </rPh>
    <rPh sb="5" eb="7">
      <t>セッケイ</t>
    </rPh>
    <rPh sb="7" eb="9">
      <t>ジム</t>
    </rPh>
    <rPh sb="9" eb="10">
      <t>ショ</t>
    </rPh>
    <phoneticPr fontId="2"/>
  </si>
  <si>
    <t>港湾職業訓練センター</t>
  </si>
  <si>
    <t>衛生看護専門学校</t>
    <rPh sb="0" eb="2">
      <t>エイセイ</t>
    </rPh>
    <rPh sb="2" eb="4">
      <t>カンゴ</t>
    </rPh>
    <rPh sb="4" eb="6">
      <t>センモン</t>
    </rPh>
    <rPh sb="6" eb="8">
      <t>ガッコウ</t>
    </rPh>
    <phoneticPr fontId="2"/>
  </si>
  <si>
    <t>横浜市中区根岸町2-85-2</t>
    <rPh sb="5" eb="8">
      <t>ネギシマチ</t>
    </rPh>
    <phoneticPr fontId="2"/>
  </si>
  <si>
    <t>ライトセンター</t>
  </si>
  <si>
    <t>横浜市旭区二俣川1-80-2</t>
    <rPh sb="0" eb="3">
      <t>ヨコハマシ</t>
    </rPh>
    <rPh sb="3" eb="5">
      <t>アサヒク</t>
    </rPh>
    <rPh sb="5" eb="8">
      <t>フタマタガワ</t>
    </rPh>
    <phoneticPr fontId="2"/>
  </si>
  <si>
    <t>小田原養護学校</t>
  </si>
  <si>
    <t>小田原市蓮正寺1021</t>
  </si>
  <si>
    <t>合資会社アーバンクルー</t>
  </si>
  <si>
    <t>水産技術センター</t>
    <rPh sb="0" eb="4">
      <t>スイサンギジュツ</t>
    </rPh>
    <phoneticPr fontId="2"/>
  </si>
  <si>
    <t>三浦市三崎町城ケ島養老子</t>
    <rPh sb="0" eb="3">
      <t>ミウラシ</t>
    </rPh>
    <rPh sb="3" eb="5">
      <t>ミサキ</t>
    </rPh>
    <rPh sb="5" eb="6">
      <t>マチ</t>
    </rPh>
    <rPh sb="6" eb="9">
      <t>ジョウガシマ</t>
    </rPh>
    <rPh sb="9" eb="11">
      <t>ヨウロウ</t>
    </rPh>
    <rPh sb="11" eb="12">
      <t>シ</t>
    </rPh>
    <phoneticPr fontId="2"/>
  </si>
  <si>
    <t>武山養護学校</t>
    <rPh sb="0" eb="4">
      <t>タケヤマヨウゴ</t>
    </rPh>
    <rPh sb="4" eb="6">
      <t>ガッコウ</t>
    </rPh>
    <phoneticPr fontId="2"/>
  </si>
  <si>
    <t>横須賀市武３-35-１</t>
    <rPh sb="0" eb="4">
      <t>ヨコスカシ</t>
    </rPh>
    <rPh sb="4" eb="5">
      <t>タケ</t>
    </rPh>
    <phoneticPr fontId="2"/>
  </si>
  <si>
    <t>㈱二十一設計</t>
    <rPh sb="1" eb="4">
      <t>ニジュウイチ</t>
    </rPh>
    <rPh sb="4" eb="6">
      <t>セッケイ</t>
    </rPh>
    <phoneticPr fontId="2"/>
  </si>
  <si>
    <t>自動車税管理事務所相模駐在事務所</t>
    <rPh sb="0" eb="9">
      <t>ジドウシャゼイカンリジムショ</t>
    </rPh>
    <rPh sb="9" eb="16">
      <t>サガミチュウザイジムショ</t>
    </rPh>
    <phoneticPr fontId="2"/>
  </si>
  <si>
    <t>愛甲郡愛川町中津4075</t>
  </si>
  <si>
    <t>平塚盲学校</t>
    <rPh sb="0" eb="2">
      <t>ヒラツカ</t>
    </rPh>
    <rPh sb="2" eb="3">
      <t>モウ</t>
    </rPh>
    <rPh sb="3" eb="5">
      <t>ガッコウ</t>
    </rPh>
    <phoneticPr fontId="2"/>
  </si>
  <si>
    <t>平塚市追分10-1</t>
    <rPh sb="0" eb="3">
      <t>ヒラツカシ</t>
    </rPh>
    <rPh sb="3" eb="5">
      <t>オイワケ</t>
    </rPh>
    <phoneticPr fontId="2"/>
  </si>
  <si>
    <t>おおいそ学園</t>
    <rPh sb="4" eb="6">
      <t>ガクエン</t>
    </rPh>
    <phoneticPr fontId="2"/>
  </si>
  <si>
    <t>中郡大磯町生沢527</t>
    <rPh sb="0" eb="1">
      <t>ナカ</t>
    </rPh>
    <rPh sb="1" eb="2">
      <t>グン</t>
    </rPh>
    <rPh sb="2" eb="4">
      <t>オオイソ</t>
    </rPh>
    <rPh sb="4" eb="5">
      <t>チョウ</t>
    </rPh>
    <rPh sb="5" eb="7">
      <t>イクサワ</t>
    </rPh>
    <phoneticPr fontId="2"/>
  </si>
  <si>
    <t>三浦水産合同庁舎</t>
    <rPh sb="0" eb="2">
      <t>ミウラ</t>
    </rPh>
    <rPh sb="2" eb="4">
      <t>スイサン</t>
    </rPh>
    <rPh sb="4" eb="6">
      <t>ゴウドウ</t>
    </rPh>
    <rPh sb="6" eb="8">
      <t>チョウシャ</t>
    </rPh>
    <phoneticPr fontId="2"/>
  </si>
  <si>
    <t>三浦市晴海町１－７</t>
    <rPh sb="3" eb="4">
      <t>ハレ</t>
    </rPh>
    <rPh sb="4" eb="5">
      <t>ウミ</t>
    </rPh>
    <rPh sb="5" eb="6">
      <t>マチ</t>
    </rPh>
    <phoneticPr fontId="2"/>
  </si>
  <si>
    <t>県営追浜第二団地</t>
    <rPh sb="0" eb="2">
      <t>ケンエイ</t>
    </rPh>
    <rPh sb="2" eb="4">
      <t>オッパマ</t>
    </rPh>
    <rPh sb="4" eb="6">
      <t>ダイニ</t>
    </rPh>
    <rPh sb="6" eb="8">
      <t>ダンチ</t>
    </rPh>
    <phoneticPr fontId="2"/>
  </si>
  <si>
    <t>横須賀市追浜本町2丁目59番6外</t>
  </si>
  <si>
    <t>㈱総合企画アンド建築設計</t>
    <rPh sb="1" eb="5">
      <t>ソウゴウキカク</t>
    </rPh>
    <rPh sb="8" eb="12">
      <t>ケンチクセッケイ</t>
    </rPh>
    <phoneticPr fontId="2"/>
  </si>
  <si>
    <t>県営いちょう下和田団地</t>
    <rPh sb="0" eb="2">
      <t>ケンエイ</t>
    </rPh>
    <rPh sb="6" eb="9">
      <t>シモワダ</t>
    </rPh>
    <rPh sb="9" eb="11">
      <t>ダンチ</t>
    </rPh>
    <phoneticPr fontId="2"/>
  </si>
  <si>
    <t>大和市下和田512-1外</t>
    <rPh sb="0" eb="3">
      <t>ヤマトシ</t>
    </rPh>
    <rPh sb="3" eb="6">
      <t>シモワダ</t>
    </rPh>
    <rPh sb="11" eb="12">
      <t>ソト</t>
    </rPh>
    <phoneticPr fontId="2"/>
  </si>
  <si>
    <t>㈱横浜環境地質</t>
    <rPh sb="1" eb="3">
      <t>ヨコハマ</t>
    </rPh>
    <rPh sb="3" eb="5">
      <t>カンキョウ</t>
    </rPh>
    <rPh sb="5" eb="7">
      <t>チシツ</t>
    </rPh>
    <phoneticPr fontId="2"/>
  </si>
  <si>
    <t>県営伊勢原団地</t>
    <rPh sb="0" eb="5">
      <t>ケンエイイセハラ</t>
    </rPh>
    <rPh sb="5" eb="7">
      <t>ダンチ</t>
    </rPh>
    <phoneticPr fontId="2"/>
  </si>
  <si>
    <t>伊勢原市八幡台2-15-1</t>
    <rPh sb="3" eb="4">
      <t>シ</t>
    </rPh>
    <rPh sb="4" eb="7">
      <t>ハチマンダイ</t>
    </rPh>
    <phoneticPr fontId="2"/>
  </si>
  <si>
    <t>㈱小林建築事務所</t>
    <rPh sb="1" eb="8">
      <t>コバヤシケンチクジムショ</t>
    </rPh>
    <phoneticPr fontId="2"/>
  </si>
  <si>
    <t>県営みどりハイツ荻野</t>
  </si>
  <si>
    <t>横須賀市荻野11-21番地内外</t>
  </si>
  <si>
    <t>㈲府川測量事務所</t>
    <rPh sb="1" eb="3">
      <t>フカワ</t>
    </rPh>
    <rPh sb="3" eb="5">
      <t>ソクリョウ</t>
    </rPh>
    <rPh sb="5" eb="7">
      <t>ジム</t>
    </rPh>
    <rPh sb="7" eb="8">
      <t>ショ</t>
    </rPh>
    <phoneticPr fontId="2"/>
  </si>
  <si>
    <t>県営横内団地</t>
    <rPh sb="0" eb="2">
      <t>ケンエイ</t>
    </rPh>
    <rPh sb="2" eb="4">
      <t>ヨコウチ</t>
    </rPh>
    <rPh sb="4" eb="6">
      <t>ダンチ</t>
    </rPh>
    <phoneticPr fontId="2"/>
  </si>
  <si>
    <t>平塚市横内3931番地内外</t>
  </si>
  <si>
    <t>㈲松浦測量</t>
    <rPh sb="1" eb="3">
      <t>マツウラ</t>
    </rPh>
    <rPh sb="3" eb="5">
      <t>ソクリョウ</t>
    </rPh>
    <phoneticPr fontId="2"/>
  </si>
  <si>
    <t>県営いちょう上飯田団地</t>
    <rPh sb="0" eb="2">
      <t>ケンエイ</t>
    </rPh>
    <rPh sb="6" eb="9">
      <t>カミイイダ</t>
    </rPh>
    <rPh sb="9" eb="11">
      <t>ダンチ</t>
    </rPh>
    <phoneticPr fontId="2"/>
  </si>
  <si>
    <t>横浜市泉区上飯田町地内</t>
    <rPh sb="0" eb="3">
      <t>ヨコハマシ</t>
    </rPh>
    <rPh sb="3" eb="5">
      <t>イズミク</t>
    </rPh>
    <rPh sb="5" eb="8">
      <t>カミイイダ</t>
    </rPh>
    <rPh sb="8" eb="9">
      <t>チョウ</t>
    </rPh>
    <rPh sb="9" eb="11">
      <t>チナイ</t>
    </rPh>
    <phoneticPr fontId="2"/>
  </si>
  <si>
    <t>日本エンジニアリング㈱</t>
    <rPh sb="0" eb="2">
      <t>ニホン</t>
    </rPh>
    <phoneticPr fontId="2"/>
  </si>
  <si>
    <t>県営伊勢原峰岸団地</t>
    <rPh sb="0" eb="2">
      <t>ケンエイ</t>
    </rPh>
    <rPh sb="2" eb="5">
      <t>イセハラ</t>
    </rPh>
    <rPh sb="5" eb="7">
      <t>ミネギシ</t>
    </rPh>
    <rPh sb="7" eb="9">
      <t>ダンチ</t>
    </rPh>
    <phoneticPr fontId="2"/>
  </si>
  <si>
    <t>伊勢原市上粕屋448外</t>
    <rPh sb="0" eb="4">
      <t>イセハラシ</t>
    </rPh>
    <rPh sb="4" eb="7">
      <t>カミカスヤ</t>
    </rPh>
    <rPh sb="10" eb="11">
      <t>ソト</t>
    </rPh>
    <phoneticPr fontId="2"/>
  </si>
  <si>
    <t>㈱寿エンジニアリング</t>
    <rPh sb="1" eb="2">
      <t>コトブキ</t>
    </rPh>
    <phoneticPr fontId="2"/>
  </si>
  <si>
    <t>県営伊勢原団地</t>
    <rPh sb="0" eb="2">
      <t>ケンエイ</t>
    </rPh>
    <rPh sb="2" eb="5">
      <t>イセハラ</t>
    </rPh>
    <rPh sb="5" eb="7">
      <t>ダンチ</t>
    </rPh>
    <phoneticPr fontId="2"/>
  </si>
  <si>
    <t>伊勢原市八幡台２丁目地内</t>
    <rPh sb="0" eb="4">
      <t>イセハラシ</t>
    </rPh>
    <rPh sb="4" eb="7">
      <t>ハチマンダイ</t>
    </rPh>
    <rPh sb="8" eb="10">
      <t>チョウメ</t>
    </rPh>
    <rPh sb="10" eb="12">
      <t>チナイ</t>
    </rPh>
    <phoneticPr fontId="2"/>
  </si>
  <si>
    <t>県営柏陽台団地</t>
    <rPh sb="0" eb="2">
      <t>ケンエイ</t>
    </rPh>
    <rPh sb="2" eb="7">
      <t>ハクヨウダイダンチ</t>
    </rPh>
    <phoneticPr fontId="2"/>
  </si>
  <si>
    <t>県営瀬谷団地</t>
    <rPh sb="0" eb="2">
      <t>ケンエイ</t>
    </rPh>
    <rPh sb="2" eb="4">
      <t>セヤ</t>
    </rPh>
    <rPh sb="4" eb="6">
      <t>ダンチ</t>
    </rPh>
    <phoneticPr fontId="2"/>
  </si>
  <si>
    <t>横浜市瀬谷区瀬谷町4086地先</t>
    <rPh sb="0" eb="3">
      <t>ヨコハマシ</t>
    </rPh>
    <rPh sb="3" eb="6">
      <t>セヤク</t>
    </rPh>
    <rPh sb="6" eb="8">
      <t>セヤ</t>
    </rPh>
    <rPh sb="8" eb="9">
      <t>チョウ</t>
    </rPh>
    <rPh sb="13" eb="15">
      <t>チサキ</t>
    </rPh>
    <phoneticPr fontId="2"/>
  </si>
  <si>
    <t>県営浦賀かもめ団地</t>
    <rPh sb="2" eb="4">
      <t>ウラガ</t>
    </rPh>
    <rPh sb="7" eb="9">
      <t>ダンチ</t>
    </rPh>
    <phoneticPr fontId="2"/>
  </si>
  <si>
    <t>横須賀市鴨居２丁目地内</t>
    <rPh sb="0" eb="4">
      <t>ヨコスカシ</t>
    </rPh>
    <rPh sb="4" eb="6">
      <t>カモイ</t>
    </rPh>
    <rPh sb="7" eb="9">
      <t>チョウメ</t>
    </rPh>
    <rPh sb="9" eb="11">
      <t>ジナイ</t>
    </rPh>
    <phoneticPr fontId="2"/>
  </si>
  <si>
    <t>㈱創和技術</t>
    <rPh sb="1" eb="2">
      <t>ソウ</t>
    </rPh>
    <rPh sb="2" eb="3">
      <t>ワ</t>
    </rPh>
    <rPh sb="3" eb="5">
      <t>ギジュツ</t>
    </rPh>
    <phoneticPr fontId="2"/>
  </si>
  <si>
    <t>大和市下和田２６２外</t>
    <rPh sb="0" eb="3">
      <t>ヤマトシ</t>
    </rPh>
    <rPh sb="3" eb="6">
      <t>シモワダ</t>
    </rPh>
    <rPh sb="9" eb="10">
      <t>ソト</t>
    </rPh>
    <phoneticPr fontId="2"/>
  </si>
  <si>
    <t>㈲城山測量設計</t>
    <rPh sb="1" eb="3">
      <t>シロヤマ</t>
    </rPh>
    <rPh sb="3" eb="5">
      <t>ソクリョウ</t>
    </rPh>
    <rPh sb="5" eb="7">
      <t>セッケイ</t>
    </rPh>
    <phoneticPr fontId="2"/>
  </si>
  <si>
    <t>横浜市瀬谷区瀬谷町地内</t>
    <rPh sb="0" eb="3">
      <t>ヨコハマシ</t>
    </rPh>
    <rPh sb="3" eb="6">
      <t>セヤク</t>
    </rPh>
    <rPh sb="6" eb="9">
      <t>セヤチョウ</t>
    </rPh>
    <rPh sb="9" eb="11">
      <t>チナイ</t>
    </rPh>
    <phoneticPr fontId="2"/>
  </si>
  <si>
    <t>県営伊勢原峰岸団地</t>
    <rPh sb="0" eb="2">
      <t>ケンエイ</t>
    </rPh>
    <rPh sb="2" eb="7">
      <t>イセハラミネギシ</t>
    </rPh>
    <rPh sb="7" eb="9">
      <t>ダンチ</t>
    </rPh>
    <phoneticPr fontId="2"/>
  </si>
  <si>
    <t>伊勢原市上粕屋４４８外</t>
  </si>
  <si>
    <t>㈱タック都市開発研究所</t>
    <rPh sb="4" eb="6">
      <t>トシ</t>
    </rPh>
    <rPh sb="6" eb="8">
      <t>カイハツ</t>
    </rPh>
    <rPh sb="8" eb="11">
      <t>ケンキュウジョ</t>
    </rPh>
    <phoneticPr fontId="2"/>
  </si>
  <si>
    <t>㈱横浜テクノス</t>
    <rPh sb="1" eb="3">
      <t>ヨコハマ</t>
    </rPh>
    <phoneticPr fontId="2"/>
  </si>
  <si>
    <t>㈱建設技術コンサルタント</t>
    <rPh sb="1" eb="5">
      <t>ケンセツギジュツ</t>
    </rPh>
    <phoneticPr fontId="2"/>
  </si>
  <si>
    <t>県営二宮団地</t>
    <rPh sb="0" eb="2">
      <t>ケンエイ</t>
    </rPh>
    <rPh sb="2" eb="4">
      <t>ニノミヤ</t>
    </rPh>
    <rPh sb="4" eb="6">
      <t>ダンチ</t>
    </rPh>
    <phoneticPr fontId="2"/>
  </si>
  <si>
    <t>中郡二宮町百合が丘３丁目82番１</t>
    <rPh sb="0" eb="2">
      <t>ナカグン</t>
    </rPh>
    <rPh sb="2" eb="5">
      <t>ニノミヤマチ</t>
    </rPh>
    <rPh sb="5" eb="7">
      <t>ユリ</t>
    </rPh>
    <rPh sb="8" eb="9">
      <t>オカ</t>
    </rPh>
    <rPh sb="10" eb="12">
      <t>チョウメ</t>
    </rPh>
    <rPh sb="14" eb="15">
      <t>バン</t>
    </rPh>
    <phoneticPr fontId="2"/>
  </si>
  <si>
    <t>県営浦賀かもめ団地</t>
    <rPh sb="0" eb="4">
      <t>ケンエイウラガ</t>
    </rPh>
    <rPh sb="7" eb="9">
      <t>ダンチ</t>
    </rPh>
    <phoneticPr fontId="2"/>
  </si>
  <si>
    <t>横須賀市鴨居2-80</t>
    <rPh sb="0" eb="4">
      <t>ヨコスカシ</t>
    </rPh>
    <rPh sb="4" eb="6">
      <t>カモイ</t>
    </rPh>
    <phoneticPr fontId="2"/>
  </si>
  <si>
    <t>㈱洋建築企画</t>
    <rPh sb="1" eb="2">
      <t>ヨウ</t>
    </rPh>
    <rPh sb="2" eb="4">
      <t>ケンチク</t>
    </rPh>
    <rPh sb="4" eb="6">
      <t>キカク</t>
    </rPh>
    <phoneticPr fontId="2"/>
  </si>
  <si>
    <t>県営緑ケ丘団地</t>
    <rPh sb="0" eb="2">
      <t>ケンエイ</t>
    </rPh>
    <rPh sb="2" eb="5">
      <t>ミドリガオカ</t>
    </rPh>
    <rPh sb="5" eb="7">
      <t>ダンチ</t>
    </rPh>
    <phoneticPr fontId="2"/>
  </si>
  <si>
    <t>厚木市緑ケ丘3-1-1外</t>
    <rPh sb="0" eb="2">
      <t>アツギ</t>
    </rPh>
    <rPh sb="2" eb="3">
      <t>シ</t>
    </rPh>
    <rPh sb="3" eb="6">
      <t>ミドリガオカ</t>
    </rPh>
    <rPh sb="11" eb="12">
      <t>ソト</t>
    </rPh>
    <phoneticPr fontId="2"/>
  </si>
  <si>
    <t>県営逗子桜山団地集会所</t>
    <rPh sb="0" eb="2">
      <t>ケンエイ</t>
    </rPh>
    <rPh sb="2" eb="4">
      <t>ズシ</t>
    </rPh>
    <rPh sb="4" eb="6">
      <t>サクラヤマ</t>
    </rPh>
    <rPh sb="6" eb="8">
      <t>ダンチ</t>
    </rPh>
    <rPh sb="8" eb="10">
      <t>シュウカイ</t>
    </rPh>
    <rPh sb="10" eb="11">
      <t>ジョ</t>
    </rPh>
    <phoneticPr fontId="2"/>
  </si>
  <si>
    <t>逗子市桜山5丁目322外</t>
    <rPh sb="0" eb="3">
      <t>ズシシ</t>
    </rPh>
    <rPh sb="3" eb="5">
      <t>サクラヤマ</t>
    </rPh>
    <rPh sb="6" eb="8">
      <t>チョウメ</t>
    </rPh>
    <rPh sb="11" eb="12">
      <t>ソト</t>
    </rPh>
    <phoneticPr fontId="2"/>
  </si>
  <si>
    <t>㈲清田育男計画設計工房</t>
    <rPh sb="1" eb="3">
      <t>セイタ</t>
    </rPh>
    <rPh sb="3" eb="5">
      <t>イクオ</t>
    </rPh>
    <rPh sb="5" eb="7">
      <t>ケイカク</t>
    </rPh>
    <rPh sb="7" eb="9">
      <t>セッケイ</t>
    </rPh>
    <rPh sb="9" eb="11">
      <t>コウボウ</t>
    </rPh>
    <phoneticPr fontId="2"/>
  </si>
  <si>
    <t>平塚市横内3931外</t>
    <rPh sb="9" eb="10">
      <t>ホカ</t>
    </rPh>
    <phoneticPr fontId="2"/>
  </si>
  <si>
    <t>県営綾瀬寺尾団地</t>
    <rPh sb="0" eb="2">
      <t>ケンエイ</t>
    </rPh>
    <rPh sb="2" eb="8">
      <t>アヤセテラオダンチ</t>
    </rPh>
    <phoneticPr fontId="2"/>
  </si>
  <si>
    <t>綾瀬市寺尾中２－１外</t>
    <rPh sb="0" eb="3">
      <t>アヤセシ</t>
    </rPh>
    <rPh sb="3" eb="5">
      <t>テラオ</t>
    </rPh>
    <rPh sb="5" eb="6">
      <t>ナカ</t>
    </rPh>
    <rPh sb="9" eb="10">
      <t>ホカ</t>
    </rPh>
    <phoneticPr fontId="2"/>
  </si>
  <si>
    <t>地球技術開発㈱</t>
    <rPh sb="0" eb="2">
      <t>チキュウ</t>
    </rPh>
    <rPh sb="2" eb="4">
      <t>ギジュツ</t>
    </rPh>
    <rPh sb="4" eb="6">
      <t>カイハツ</t>
    </rPh>
    <phoneticPr fontId="2"/>
  </si>
  <si>
    <t>神奈川県戦没慰霊堂附属会館</t>
    <rPh sb="0" eb="4">
      <t>カナガワケン</t>
    </rPh>
    <rPh sb="4" eb="6">
      <t>センボツ</t>
    </rPh>
    <rPh sb="6" eb="8">
      <t>イレイ</t>
    </rPh>
    <rPh sb="8" eb="9">
      <t>ドウ</t>
    </rPh>
    <rPh sb="9" eb="11">
      <t>フゾク</t>
    </rPh>
    <rPh sb="11" eb="13">
      <t>カイカン</t>
    </rPh>
    <phoneticPr fontId="2"/>
  </si>
  <si>
    <t>横浜市港南区大久保１－８－１０</t>
    <rPh sb="0" eb="3">
      <t>ヨコハマシ</t>
    </rPh>
    <rPh sb="3" eb="6">
      <t>コウナンク</t>
    </rPh>
    <rPh sb="6" eb="9">
      <t>オオクボ</t>
    </rPh>
    <phoneticPr fontId="2"/>
  </si>
  <si>
    <t>㈱一級建築士事務所DEN-A</t>
    <rPh sb="1" eb="3">
      <t>イッキュウ</t>
    </rPh>
    <rPh sb="3" eb="9">
      <t>ケンチクシジムショ</t>
    </rPh>
    <phoneticPr fontId="2"/>
  </si>
  <si>
    <t>生田高校</t>
    <rPh sb="0" eb="2">
      <t>イクタ</t>
    </rPh>
    <rPh sb="2" eb="4">
      <t>コウコウ</t>
    </rPh>
    <phoneticPr fontId="2"/>
  </si>
  <si>
    <t>川崎市多摩区長沢3-17-1</t>
  </si>
  <si>
    <t>㈱国設計</t>
    <rPh sb="1" eb="2">
      <t>クニ</t>
    </rPh>
    <rPh sb="2" eb="4">
      <t>セッケイ</t>
    </rPh>
    <phoneticPr fontId="2"/>
  </si>
  <si>
    <t>厚木精華園</t>
    <rPh sb="0" eb="5">
      <t>アツギセイカエン</t>
    </rPh>
    <phoneticPr fontId="2"/>
  </si>
  <si>
    <t>厚木市上荻野4835-1</t>
  </si>
  <si>
    <t>高相合同庁舎</t>
  </si>
  <si>
    <t>相模原市南区相模大野六丁目3957-1</t>
    <rPh sb="0" eb="4">
      <t>サガミハラシ</t>
    </rPh>
    <rPh sb="4" eb="5">
      <t>ミナミ</t>
    </rPh>
    <rPh sb="5" eb="6">
      <t>ク</t>
    </rPh>
    <rPh sb="6" eb="10">
      <t>サガミオオノ</t>
    </rPh>
    <rPh sb="10" eb="13">
      <t>ロクチョウメ</t>
    </rPh>
    <phoneticPr fontId="2"/>
  </si>
  <si>
    <t>平塚ふじみ園</t>
    <rPh sb="0" eb="2">
      <t>ヒラツカ</t>
    </rPh>
    <rPh sb="5" eb="6">
      <t>エン</t>
    </rPh>
    <phoneticPr fontId="2"/>
  </si>
  <si>
    <t>平塚市四之宮6-15-1</t>
    <rPh sb="3" eb="6">
      <t>シノミヤ</t>
    </rPh>
    <phoneticPr fontId="2"/>
  </si>
  <si>
    <t>厚木児童相談所</t>
    <rPh sb="0" eb="2">
      <t>アツギ</t>
    </rPh>
    <rPh sb="2" eb="4">
      <t>ジドウ</t>
    </rPh>
    <rPh sb="4" eb="6">
      <t>ソウダン</t>
    </rPh>
    <rPh sb="6" eb="7">
      <t>ジョ</t>
    </rPh>
    <phoneticPr fontId="2"/>
  </si>
  <si>
    <t>厚木市水引２‐１１‐６</t>
  </si>
  <si>
    <t>旭高校</t>
    <rPh sb="0" eb="1">
      <t>アサヒ</t>
    </rPh>
    <rPh sb="1" eb="3">
      <t>コウコウ</t>
    </rPh>
    <phoneticPr fontId="2"/>
  </si>
  <si>
    <t>横浜市旭区下川井町２２４７－１</t>
    <rPh sb="0" eb="3">
      <t>ヨコハマシ</t>
    </rPh>
    <rPh sb="3" eb="5">
      <t>アサヒク</t>
    </rPh>
    <rPh sb="5" eb="6">
      <t>シタ</t>
    </rPh>
    <rPh sb="6" eb="8">
      <t>カワイ</t>
    </rPh>
    <rPh sb="8" eb="9">
      <t>マチ</t>
    </rPh>
    <phoneticPr fontId="2"/>
  </si>
  <si>
    <t>㈲ＧＴ企画</t>
    <rPh sb="3" eb="5">
      <t>キカク</t>
    </rPh>
    <phoneticPr fontId="2"/>
  </si>
  <si>
    <t>元厚木警察署</t>
    <rPh sb="0" eb="1">
      <t>モト</t>
    </rPh>
    <rPh sb="1" eb="3">
      <t>アツギ</t>
    </rPh>
    <rPh sb="3" eb="6">
      <t>ケイサツショ</t>
    </rPh>
    <phoneticPr fontId="2"/>
  </si>
  <si>
    <t>厚木市水引2-154-1</t>
    <rPh sb="0" eb="3">
      <t>アツギシ</t>
    </rPh>
    <rPh sb="3" eb="5">
      <t>ミズヒキ</t>
    </rPh>
    <phoneticPr fontId="2"/>
  </si>
  <si>
    <t>㈱キタムラ・アソシエイツ</t>
  </si>
  <si>
    <t>武道館</t>
    <rPh sb="0" eb="3">
      <t>ブドウカン</t>
    </rPh>
    <phoneticPr fontId="2"/>
  </si>
  <si>
    <t>横浜市港北区岸根町725</t>
    <rPh sb="0" eb="3">
      <t>ヨコハマシ</t>
    </rPh>
    <rPh sb="3" eb="6">
      <t>コウホクク</t>
    </rPh>
    <rPh sb="6" eb="9">
      <t>キシネマチ</t>
    </rPh>
    <phoneticPr fontId="2"/>
  </si>
  <si>
    <t>環境科学センター</t>
    <rPh sb="0" eb="4">
      <t>カンキョウカガク</t>
    </rPh>
    <phoneticPr fontId="2"/>
  </si>
  <si>
    <t>平塚市四之宮1-3-39</t>
    <rPh sb="3" eb="6">
      <t>シノミヤ</t>
    </rPh>
    <phoneticPr fontId="2"/>
  </si>
  <si>
    <t>㈱佐々木設計</t>
    <rPh sb="1" eb="4">
      <t>ササキ</t>
    </rPh>
    <rPh sb="4" eb="6">
      <t>セッケイ</t>
    </rPh>
    <phoneticPr fontId="2"/>
  </si>
  <si>
    <t>小田原高校</t>
    <rPh sb="0" eb="3">
      <t>オダワラ</t>
    </rPh>
    <rPh sb="3" eb="5">
      <t>コウコウ</t>
    </rPh>
    <phoneticPr fontId="2"/>
  </si>
  <si>
    <t>小田原市城山3-26-1</t>
    <rPh sb="0" eb="4">
      <t>オダワラシ</t>
    </rPh>
    <rPh sb="4" eb="6">
      <t>シロヤマ</t>
    </rPh>
    <phoneticPr fontId="2"/>
  </si>
  <si>
    <t>㈱岩田幸司設計事務所</t>
    <rPh sb="1" eb="3">
      <t>イワタ</t>
    </rPh>
    <rPh sb="3" eb="5">
      <t>コウジ</t>
    </rPh>
    <rPh sb="5" eb="7">
      <t>セッケイ</t>
    </rPh>
    <rPh sb="7" eb="9">
      <t>ジム</t>
    </rPh>
    <rPh sb="9" eb="10">
      <t>ショ</t>
    </rPh>
    <phoneticPr fontId="2"/>
  </si>
  <si>
    <t>新城高校</t>
  </si>
  <si>
    <t>川崎市中原区下新城1-14-1</t>
    <rPh sb="0" eb="2">
      <t>カワサキ</t>
    </rPh>
    <rPh sb="2" eb="3">
      <t>シ</t>
    </rPh>
    <rPh sb="3" eb="6">
      <t>ナカハラク</t>
    </rPh>
    <rPh sb="6" eb="7">
      <t>シモ</t>
    </rPh>
    <rPh sb="7" eb="9">
      <t>シンジョウ</t>
    </rPh>
    <phoneticPr fontId="2"/>
  </si>
  <si>
    <t>㈱日創設計</t>
    <rPh sb="1" eb="3">
      <t>ニッソウ</t>
    </rPh>
    <rPh sb="3" eb="5">
      <t>セッケイ</t>
    </rPh>
    <phoneticPr fontId="2"/>
  </si>
  <si>
    <t>川和高校</t>
    <rPh sb="0" eb="2">
      <t>カワワ</t>
    </rPh>
    <rPh sb="2" eb="4">
      <t>コウコウ</t>
    </rPh>
    <phoneticPr fontId="2"/>
  </si>
  <si>
    <t>横浜市都筑区川和町2226-1</t>
    <rPh sb="0" eb="3">
      <t>ヨコハマシ</t>
    </rPh>
    <rPh sb="3" eb="6">
      <t>ツヅキク</t>
    </rPh>
    <rPh sb="6" eb="9">
      <t>カワワチョウ</t>
    </rPh>
    <phoneticPr fontId="2"/>
  </si>
  <si>
    <t>県立図書館</t>
    <rPh sb="0" eb="1">
      <t>ケン</t>
    </rPh>
    <rPh sb="1" eb="2">
      <t>タ</t>
    </rPh>
    <rPh sb="2" eb="5">
      <t>トショカン</t>
    </rPh>
    <phoneticPr fontId="2"/>
  </si>
  <si>
    <t>横浜市西区紅葉ヶ丘9-2</t>
    <rPh sb="0" eb="2">
      <t>ヨコハマ</t>
    </rPh>
    <rPh sb="2" eb="3">
      <t>シ</t>
    </rPh>
    <rPh sb="3" eb="5">
      <t>ニシク</t>
    </rPh>
    <rPh sb="5" eb="9">
      <t>モミジガオカ</t>
    </rPh>
    <phoneticPr fontId="2"/>
  </si>
  <si>
    <t>生命の星・地球博物館</t>
  </si>
  <si>
    <t>小田原市入生田499</t>
    <rPh sb="0" eb="4">
      <t>オダワラシ</t>
    </rPh>
    <rPh sb="4" eb="7">
      <t>イリウダ</t>
    </rPh>
    <phoneticPr fontId="2"/>
  </si>
  <si>
    <t>宮ケ瀬やまなみセンター</t>
    <rPh sb="0" eb="3">
      <t>ミヤガセ</t>
    </rPh>
    <phoneticPr fontId="2"/>
  </si>
  <si>
    <t>愛甲郡清川村宮ヶ瀬940-4</t>
    <rPh sb="0" eb="3">
      <t>アイコウグン</t>
    </rPh>
    <rPh sb="3" eb="6">
      <t>キヨカワムラ</t>
    </rPh>
    <rPh sb="6" eb="9">
      <t>ミヤガセ</t>
    </rPh>
    <phoneticPr fontId="2"/>
  </si>
  <si>
    <t>㈱エム建築事務所</t>
    <rPh sb="3" eb="5">
      <t>ケンチク</t>
    </rPh>
    <rPh sb="5" eb="7">
      <t>ジム</t>
    </rPh>
    <rPh sb="7" eb="8">
      <t>ショ</t>
    </rPh>
    <phoneticPr fontId="2"/>
  </si>
  <si>
    <t>神奈川近代文学館</t>
    <rPh sb="0" eb="3">
      <t>カナガワ</t>
    </rPh>
    <rPh sb="3" eb="8">
      <t>キンダイブンガクカン</t>
    </rPh>
    <phoneticPr fontId="2"/>
  </si>
  <si>
    <t>横浜市中区山手町110</t>
    <rPh sb="0" eb="3">
      <t>ヨコハマシ</t>
    </rPh>
    <rPh sb="3" eb="5">
      <t>ナカク</t>
    </rPh>
    <rPh sb="5" eb="8">
      <t>ヤマテチョウ</t>
    </rPh>
    <phoneticPr fontId="2"/>
  </si>
  <si>
    <t>高津養護学校</t>
    <rPh sb="0" eb="2">
      <t>タカツ</t>
    </rPh>
    <rPh sb="2" eb="4">
      <t>ヨウゴ</t>
    </rPh>
    <rPh sb="4" eb="6">
      <t>ガッコウ</t>
    </rPh>
    <phoneticPr fontId="2"/>
  </si>
  <si>
    <t>川崎市高津区向ヶ丘16</t>
    <rPh sb="0" eb="3">
      <t>カワサキシ</t>
    </rPh>
    <rPh sb="3" eb="6">
      <t>タカツク</t>
    </rPh>
    <rPh sb="6" eb="9">
      <t>ムカイガオカ</t>
    </rPh>
    <phoneticPr fontId="2"/>
  </si>
  <si>
    <t>合資会社アーバンクルー</t>
    <rPh sb="0" eb="4">
      <t>ゴウシガイシャ</t>
    </rPh>
    <phoneticPr fontId="2"/>
  </si>
  <si>
    <t>平塚養護学校</t>
    <rPh sb="0" eb="2">
      <t>ヒラツカ</t>
    </rPh>
    <rPh sb="2" eb="4">
      <t>ヨウゴ</t>
    </rPh>
    <rPh sb="4" eb="6">
      <t>ガッコウ</t>
    </rPh>
    <phoneticPr fontId="2"/>
  </si>
  <si>
    <t>㈱川瀬設備設計事務所</t>
    <rPh sb="1" eb="3">
      <t>カワセ</t>
    </rPh>
    <rPh sb="3" eb="5">
      <t>セツビ</t>
    </rPh>
    <rPh sb="5" eb="7">
      <t>セッケイ</t>
    </rPh>
    <rPh sb="7" eb="9">
      <t>ジム</t>
    </rPh>
    <rPh sb="9" eb="10">
      <t>ショ</t>
    </rPh>
    <phoneticPr fontId="2"/>
  </si>
  <si>
    <t>鎌倉養護学校</t>
    <rPh sb="0" eb="2">
      <t>カマクラ</t>
    </rPh>
    <rPh sb="2" eb="4">
      <t>ヨウゴ</t>
    </rPh>
    <rPh sb="4" eb="6">
      <t>ガッコウ</t>
    </rPh>
    <phoneticPr fontId="2"/>
  </si>
  <si>
    <t>鎌倉市関谷566</t>
    <rPh sb="0" eb="3">
      <t>カマクラシ</t>
    </rPh>
    <rPh sb="3" eb="5">
      <t>セキヤ</t>
    </rPh>
    <phoneticPr fontId="2"/>
  </si>
  <si>
    <t>座間養護学校</t>
    <rPh sb="0" eb="2">
      <t>ザマ</t>
    </rPh>
    <rPh sb="2" eb="4">
      <t>ヨウゴ</t>
    </rPh>
    <rPh sb="4" eb="6">
      <t>ガッコウ</t>
    </rPh>
    <phoneticPr fontId="2"/>
  </si>
  <si>
    <t>座間市入谷西5-10-1</t>
    <rPh sb="0" eb="3">
      <t>ザマシ</t>
    </rPh>
    <rPh sb="3" eb="5">
      <t>イリヤ</t>
    </rPh>
    <rPh sb="5" eb="6">
      <t>ニシ</t>
    </rPh>
    <phoneticPr fontId="2"/>
  </si>
  <si>
    <t>生命の星・地球博物館</t>
    <rPh sb="0" eb="2">
      <t>セイメイ</t>
    </rPh>
    <rPh sb="3" eb="4">
      <t>ホシ</t>
    </rPh>
    <rPh sb="5" eb="10">
      <t>チキュウハクブツカン</t>
    </rPh>
    <phoneticPr fontId="2"/>
  </si>
  <si>
    <t>㈱二十一設計</t>
    <rPh sb="1" eb="6">
      <t>ニジュウイチセッケイ</t>
    </rPh>
    <phoneticPr fontId="2"/>
  </si>
  <si>
    <t>藤沢養護学校</t>
    <rPh sb="0" eb="6">
      <t>フジサワヨウゴガッコウ</t>
    </rPh>
    <phoneticPr fontId="2"/>
  </si>
  <si>
    <t>藤沢市亀井野2547-19</t>
    <rPh sb="0" eb="2">
      <t>フジサワ</t>
    </rPh>
    <rPh sb="2" eb="3">
      <t>シ</t>
    </rPh>
    <rPh sb="3" eb="6">
      <t>カメイノ</t>
    </rPh>
    <phoneticPr fontId="2"/>
  </si>
  <si>
    <t>㈱三浦設計室</t>
    <rPh sb="1" eb="5">
      <t>ミウラセッケイ</t>
    </rPh>
    <rPh sb="5" eb="6">
      <t>シツ</t>
    </rPh>
    <phoneticPr fontId="2"/>
  </si>
  <si>
    <t>県営亀井野団地</t>
    <rPh sb="0" eb="2">
      <t>ケンエイ</t>
    </rPh>
    <rPh sb="2" eb="5">
      <t>カメイノ</t>
    </rPh>
    <rPh sb="5" eb="7">
      <t>ダンチ</t>
    </rPh>
    <phoneticPr fontId="2"/>
  </si>
  <si>
    <t>藤沢市亀井野３２２５他</t>
    <rPh sb="0" eb="3">
      <t>フジサワシ</t>
    </rPh>
    <rPh sb="3" eb="6">
      <t>カメイノ</t>
    </rPh>
    <rPh sb="10" eb="11">
      <t>ホカ</t>
    </rPh>
    <phoneticPr fontId="2"/>
  </si>
  <si>
    <t>㈱技研コンサルタント</t>
    <rPh sb="1" eb="3">
      <t>ギケン</t>
    </rPh>
    <phoneticPr fontId="2"/>
  </si>
  <si>
    <t>県内政令指定都市を除く都市計画区域</t>
    <rPh sb="0" eb="2">
      <t>ケンナイ</t>
    </rPh>
    <rPh sb="2" eb="8">
      <t>セイレイシテイトシ</t>
    </rPh>
    <rPh sb="9" eb="10">
      <t>ノゾ</t>
    </rPh>
    <rPh sb="11" eb="17">
      <t>トシケイカククイキ</t>
    </rPh>
    <phoneticPr fontId="2"/>
  </si>
  <si>
    <t>ツインシティ周辺</t>
  </si>
  <si>
    <t>三井共同建設コンサルタント㈱</t>
  </si>
  <si>
    <t>（都）倉見大神線（仮称）ツインシティ橋</t>
  </si>
  <si>
    <t>㈱建設技術研究所</t>
  </si>
  <si>
    <t>神奈川県</t>
    <rPh sb="0" eb="4">
      <t>カナガワケン</t>
    </rPh>
    <phoneticPr fontId="10"/>
  </si>
  <si>
    <t>神奈川と静岡の県境をまたぐ道路</t>
  </si>
  <si>
    <t>小田原市他</t>
    <rPh sb="0" eb="4">
      <t>オダワラシ</t>
    </rPh>
    <rPh sb="4" eb="5">
      <t>ホカ</t>
    </rPh>
    <phoneticPr fontId="2"/>
  </si>
  <si>
    <t>㈱建設技術研究所</t>
    <rPh sb="1" eb="3">
      <t>ケンセツ</t>
    </rPh>
    <rPh sb="3" eb="5">
      <t>ギジュツ</t>
    </rPh>
    <rPh sb="5" eb="8">
      <t>ケンキュウジョ</t>
    </rPh>
    <phoneticPr fontId="2"/>
  </si>
  <si>
    <t>県内全域</t>
    <rPh sb="0" eb="2">
      <t>ケンナイ</t>
    </rPh>
    <rPh sb="2" eb="4">
      <t>ゼンイキ</t>
    </rPh>
    <phoneticPr fontId="2"/>
  </si>
  <si>
    <t>海老名市社家他</t>
  </si>
  <si>
    <t>㈱パスコ</t>
  </si>
  <si>
    <t>下水道（下水処理施設）</t>
    <rPh sb="0" eb="3">
      <t>ゲスイドウ</t>
    </rPh>
    <phoneticPr fontId="2"/>
  </si>
  <si>
    <t>設備設計（電気設備）</t>
    <rPh sb="0" eb="2">
      <t>セツビ</t>
    </rPh>
    <rPh sb="2" eb="4">
      <t>セッケイ</t>
    </rPh>
    <rPh sb="5" eb="7">
      <t>デンキ</t>
    </rPh>
    <rPh sb="7" eb="9">
      <t>セツビ</t>
    </rPh>
    <phoneticPr fontId="2"/>
  </si>
  <si>
    <t>設備設計（空調設備）</t>
    <rPh sb="0" eb="2">
      <t>セツビ</t>
    </rPh>
    <rPh sb="2" eb="4">
      <t>セッケイ</t>
    </rPh>
    <rPh sb="5" eb="7">
      <t>クウチョウ</t>
    </rPh>
    <rPh sb="7" eb="9">
      <t>セツビ</t>
    </rPh>
    <phoneticPr fontId="2"/>
  </si>
  <si>
    <t>造園</t>
    <rPh sb="0" eb="2">
      <t>ゾウエン</t>
    </rPh>
    <phoneticPr fontId="2"/>
  </si>
  <si>
    <t>下水道（下水管渠）</t>
    <rPh sb="0" eb="3">
      <t>ゲスイドウ</t>
    </rPh>
    <rPh sb="6" eb="8">
      <t>カンキョ</t>
    </rPh>
    <phoneticPr fontId="2"/>
  </si>
  <si>
    <t>下水道かつ水産土木かつ建設環境</t>
    <rPh sb="0" eb="3">
      <t>ゲスイドウ</t>
    </rPh>
    <rPh sb="5" eb="9">
      <t>スイサンドボク</t>
    </rPh>
    <rPh sb="11" eb="13">
      <t>ケンセツ</t>
    </rPh>
    <rPh sb="13" eb="15">
      <t>カンキョウ</t>
    </rPh>
    <phoneticPr fontId="2"/>
  </si>
  <si>
    <t>建設環境（環境調査・計
画）かつ下水道（下水処理施設）</t>
    <rPh sb="0" eb="2">
      <t>ケンセツ</t>
    </rPh>
    <rPh sb="2" eb="4">
      <t>カンキョウ</t>
    </rPh>
    <rPh sb="5" eb="7">
      <t>カンキョウ</t>
    </rPh>
    <rPh sb="7" eb="9">
      <t>チョウサ</t>
    </rPh>
    <rPh sb="10" eb="11">
      <t>ケイ</t>
    </rPh>
    <rPh sb="12" eb="13">
      <t>ガ</t>
    </rPh>
    <rPh sb="16" eb="19">
      <t>ゲスイドウ</t>
    </rPh>
    <rPh sb="20" eb="22">
      <t>ゲスイ</t>
    </rPh>
    <rPh sb="22" eb="24">
      <t>ショリ</t>
    </rPh>
    <rPh sb="24" eb="26">
      <t>シセツ</t>
    </rPh>
    <phoneticPr fontId="2"/>
  </si>
  <si>
    <t>下水道（下水管渠）</t>
    <rPh sb="0" eb="3">
      <t>ゲスイドウ</t>
    </rPh>
    <rPh sb="4" eb="6">
      <t>ゲスイ</t>
    </rPh>
    <rPh sb="6" eb="8">
      <t>カンキョ</t>
    </rPh>
    <phoneticPr fontId="2"/>
  </si>
  <si>
    <t>下水道（下水処理施設かつ下水管渠）</t>
    <rPh sb="0" eb="3">
      <t>ゲスイドウ</t>
    </rPh>
    <rPh sb="12" eb="14">
      <t>ゲスイ</t>
    </rPh>
    <rPh sb="14" eb="16">
      <t>カンキョ</t>
    </rPh>
    <phoneticPr fontId="2"/>
  </si>
  <si>
    <t>測量</t>
    <rPh sb="0" eb="2">
      <t>ソクリョウ</t>
    </rPh>
    <phoneticPr fontId="2"/>
  </si>
  <si>
    <t>建築設計</t>
  </si>
  <si>
    <t>建築設計</t>
    <rPh sb="0" eb="2">
      <t>ケンチク</t>
    </rPh>
    <rPh sb="2" eb="4">
      <t>セッケイ</t>
    </rPh>
    <phoneticPr fontId="3"/>
  </si>
  <si>
    <t>建築設計</t>
    <rPh sb="0" eb="2">
      <t>ケンチク</t>
    </rPh>
    <rPh sb="2" eb="4">
      <t>セッケイ</t>
    </rPh>
    <phoneticPr fontId="2"/>
  </si>
  <si>
    <t>地質調査</t>
    <rPh sb="0" eb="2">
      <t>チシツ</t>
    </rPh>
    <rPh sb="2" eb="4">
      <t>チョウサ</t>
    </rPh>
    <phoneticPr fontId="2"/>
  </si>
  <si>
    <t>道路</t>
    <rPh sb="0" eb="2">
      <t>ドウロ</t>
    </rPh>
    <phoneticPr fontId="2"/>
  </si>
  <si>
    <t>上水道及び工業用水道</t>
    <rPh sb="0" eb="3">
      <t>ジョウスイドウ</t>
    </rPh>
    <rPh sb="3" eb="4">
      <t>オヨ</t>
    </rPh>
    <rPh sb="5" eb="8">
      <t>コウギョウヨウ</t>
    </rPh>
    <rPh sb="8" eb="10">
      <t>スイドウ</t>
    </rPh>
    <phoneticPr fontId="2"/>
  </si>
  <si>
    <t>設備設計</t>
    <rPh sb="0" eb="2">
      <t>セツビ</t>
    </rPh>
    <rPh sb="2" eb="4">
      <t>セッケイ</t>
    </rPh>
    <phoneticPr fontId="2"/>
  </si>
  <si>
    <t>設備設計</t>
  </si>
  <si>
    <t>建築設計</t>
    <rPh sb="0" eb="4">
      <t>ケンチクセッケイ</t>
    </rPh>
    <phoneticPr fontId="2"/>
  </si>
  <si>
    <t>都市計画及び地方計画</t>
    <rPh sb="0" eb="2">
      <t>トシ</t>
    </rPh>
    <rPh sb="2" eb="4">
      <t>ケイカク</t>
    </rPh>
    <rPh sb="4" eb="5">
      <t>オヨ</t>
    </rPh>
    <rPh sb="6" eb="8">
      <t>チホウ</t>
    </rPh>
    <rPh sb="8" eb="10">
      <t>ケイカク</t>
    </rPh>
    <phoneticPr fontId="2"/>
  </si>
  <si>
    <t>建設環境</t>
    <rPh sb="0" eb="2">
      <t>ケンセツ</t>
    </rPh>
    <rPh sb="2" eb="4">
      <t>カンキョウ</t>
    </rPh>
    <phoneticPr fontId="2"/>
  </si>
  <si>
    <t>下水道課</t>
    <rPh sb="0" eb="3">
      <t>ゲスイドウ</t>
    </rPh>
    <rPh sb="3" eb="4">
      <t>カ</t>
    </rPh>
    <phoneticPr fontId="2"/>
  </si>
  <si>
    <t>令和２年度 河川改修工事（県単）鉄道橋架替照査業務委託</t>
    <rPh sb="0" eb="2">
      <t>レイワ</t>
    </rPh>
    <rPh sb="3" eb="5">
      <t>ネンド</t>
    </rPh>
    <rPh sb="6" eb="8">
      <t>カセン</t>
    </rPh>
    <rPh sb="8" eb="10">
      <t>カイシュウ</t>
    </rPh>
    <rPh sb="10" eb="12">
      <t>コウジ</t>
    </rPh>
    <rPh sb="13" eb="14">
      <t>ケン</t>
    </rPh>
    <rPh sb="14" eb="15">
      <t>タン</t>
    </rPh>
    <rPh sb="16" eb="18">
      <t>テツドウ</t>
    </rPh>
    <rPh sb="18" eb="19">
      <t>キョウ</t>
    </rPh>
    <rPh sb="19" eb="20">
      <t>カ</t>
    </rPh>
    <rPh sb="20" eb="21">
      <t>カ</t>
    </rPh>
    <rPh sb="21" eb="23">
      <t>ショウサ</t>
    </rPh>
    <rPh sb="23" eb="25">
      <t>ギョウム</t>
    </rPh>
    <rPh sb="25" eb="27">
      <t>イタク</t>
    </rPh>
    <phoneticPr fontId="2"/>
  </si>
  <si>
    <t>令和元年度　相模灘沿岸高潮浸水想定調査業務委託</t>
    <rPh sb="0" eb="2">
      <t>レイワ</t>
    </rPh>
    <rPh sb="2" eb="3">
      <t>モト</t>
    </rPh>
    <rPh sb="3" eb="5">
      <t>ネンド</t>
    </rPh>
    <rPh sb="6" eb="8">
      <t>サガミ</t>
    </rPh>
    <rPh sb="8" eb="9">
      <t>ナダ</t>
    </rPh>
    <rPh sb="9" eb="11">
      <t>エンガン</t>
    </rPh>
    <rPh sb="11" eb="13">
      <t>タカシオ</t>
    </rPh>
    <rPh sb="13" eb="15">
      <t>シンスイ</t>
    </rPh>
    <rPh sb="15" eb="17">
      <t>ソウテイ</t>
    </rPh>
    <rPh sb="17" eb="19">
      <t>チョウサ</t>
    </rPh>
    <rPh sb="19" eb="21">
      <t>ギョウム</t>
    </rPh>
    <rPh sb="21" eb="23">
      <t>イタク</t>
    </rPh>
    <phoneticPr fontId="10"/>
  </si>
  <si>
    <t>令和２年度　土砂災害警戒情報発表基準見直し検討業務委託（２月補正）</t>
    <rPh sb="12" eb="14">
      <t>ジョウホウ</t>
    </rPh>
    <rPh sb="14" eb="18">
      <t>ハッピョウキジュン</t>
    </rPh>
    <rPh sb="18" eb="20">
      <t>ミナオ</t>
    </rPh>
    <rPh sb="21" eb="23">
      <t>ケントウ</t>
    </rPh>
    <rPh sb="23" eb="25">
      <t>ギョウム</t>
    </rPh>
    <rPh sb="25" eb="27">
      <t>イタク</t>
    </rPh>
    <rPh sb="29" eb="30">
      <t>ガツ</t>
    </rPh>
    <rPh sb="30" eb="32">
      <t>ホセイ</t>
    </rPh>
    <phoneticPr fontId="10"/>
  </si>
  <si>
    <t>令和３年度　神奈川県汚水処理事業広域化・共同化計画策定検討業務委託</t>
    <rPh sb="0" eb="2">
      <t>レイワ</t>
    </rPh>
    <rPh sb="3" eb="4">
      <t>ネン</t>
    </rPh>
    <rPh sb="4" eb="5">
      <t>ド</t>
    </rPh>
    <rPh sb="6" eb="10">
      <t>カナガワケン</t>
    </rPh>
    <rPh sb="10" eb="12">
      <t>オスイ</t>
    </rPh>
    <rPh sb="12" eb="14">
      <t>ショリ</t>
    </rPh>
    <rPh sb="14" eb="16">
      <t>ジギョウ</t>
    </rPh>
    <rPh sb="16" eb="19">
      <t>コウイキカ</t>
    </rPh>
    <rPh sb="20" eb="23">
      <t>キョウドウカ</t>
    </rPh>
    <rPh sb="23" eb="25">
      <t>ケイカク</t>
    </rPh>
    <rPh sb="25" eb="27">
      <t>サクテイ</t>
    </rPh>
    <rPh sb="27" eb="29">
      <t>ケントウ</t>
    </rPh>
    <rPh sb="29" eb="31">
      <t>ギョウム</t>
    </rPh>
    <rPh sb="31" eb="33">
      <t>イタク</t>
    </rPh>
    <phoneticPr fontId="2"/>
  </si>
  <si>
    <t>令和３年度東京湾流域別下水道整備総合計画調査委託</t>
    <rPh sb="0" eb="2">
      <t>レイワ</t>
    </rPh>
    <rPh sb="3" eb="4">
      <t>ネン</t>
    </rPh>
    <rPh sb="4" eb="5">
      <t>ド</t>
    </rPh>
    <rPh sb="5" eb="8">
      <t>トウキョウワン</t>
    </rPh>
    <rPh sb="8" eb="10">
      <t>リュウイキ</t>
    </rPh>
    <rPh sb="10" eb="11">
      <t>ベツ</t>
    </rPh>
    <rPh sb="11" eb="14">
      <t>ゲスイドウ</t>
    </rPh>
    <rPh sb="14" eb="16">
      <t>セイビ</t>
    </rPh>
    <rPh sb="16" eb="18">
      <t>ソウゴウ</t>
    </rPh>
    <rPh sb="18" eb="20">
      <t>ケイカク</t>
    </rPh>
    <rPh sb="20" eb="22">
      <t>チョウサ</t>
    </rPh>
    <rPh sb="22" eb="24">
      <t>イタク</t>
    </rPh>
    <phoneticPr fontId="2"/>
  </si>
  <si>
    <t>二級河川帷子川</t>
    <rPh sb="0" eb="2">
      <t>ニキュウ</t>
    </rPh>
    <rPh sb="2" eb="4">
      <t>カセン</t>
    </rPh>
    <rPh sb="4" eb="6">
      <t>カタビラ</t>
    </rPh>
    <rPh sb="6" eb="7">
      <t>ガワ</t>
    </rPh>
    <phoneticPr fontId="2"/>
  </si>
  <si>
    <t>横浜市西区みなとみらい六丁目地先他</t>
    <rPh sb="0" eb="3">
      <t>ヨコハマシ</t>
    </rPh>
    <rPh sb="3" eb="5">
      <t>ニシク</t>
    </rPh>
    <rPh sb="11" eb="14">
      <t>ロクチョウメ</t>
    </rPh>
    <rPh sb="14" eb="16">
      <t>チサキ</t>
    </rPh>
    <rPh sb="16" eb="17">
      <t>ホカ</t>
    </rPh>
    <phoneticPr fontId="2"/>
  </si>
  <si>
    <t>（公社）日本交通計画協会</t>
    <rPh sb="4" eb="6">
      <t>ニホン</t>
    </rPh>
    <rPh sb="6" eb="8">
      <t>コウツウ</t>
    </rPh>
    <rPh sb="8" eb="10">
      <t>ケイカク</t>
    </rPh>
    <rPh sb="10" eb="12">
      <t>キョウカイ</t>
    </rPh>
    <phoneticPr fontId="2"/>
  </si>
  <si>
    <t>相模灘沿岸</t>
    <rPh sb="0" eb="2">
      <t>サガミ</t>
    </rPh>
    <rPh sb="2" eb="3">
      <t>ナダ</t>
    </rPh>
    <rPh sb="3" eb="5">
      <t>エンガン</t>
    </rPh>
    <phoneticPr fontId="2"/>
  </si>
  <si>
    <t>剣崎（三浦市南下浦町）から静岡県境（湯河原町門川）まで</t>
    <rPh sb="0" eb="1">
      <t>ツルギ</t>
    </rPh>
    <rPh sb="1" eb="2">
      <t>サキ</t>
    </rPh>
    <rPh sb="3" eb="6">
      <t>ミウラシ</t>
    </rPh>
    <rPh sb="6" eb="7">
      <t>ミナミ</t>
    </rPh>
    <rPh sb="7" eb="8">
      <t>シタ</t>
    </rPh>
    <rPh sb="8" eb="9">
      <t>ウラ</t>
    </rPh>
    <rPh sb="9" eb="10">
      <t>マチ</t>
    </rPh>
    <rPh sb="13" eb="15">
      <t>シズオカ</t>
    </rPh>
    <rPh sb="15" eb="16">
      <t>ケン</t>
    </rPh>
    <rPh sb="16" eb="17">
      <t>サカイ</t>
    </rPh>
    <rPh sb="18" eb="22">
      <t>ユガワラマチ</t>
    </rPh>
    <rPh sb="22" eb="24">
      <t>モンカワ</t>
    </rPh>
    <phoneticPr fontId="2"/>
  </si>
  <si>
    <t>県内一円</t>
    <rPh sb="0" eb="1">
      <t>ケン</t>
    </rPh>
    <rPh sb="1" eb="2">
      <t>ナイ</t>
    </rPh>
    <rPh sb="2" eb="4">
      <t>イチエン</t>
    </rPh>
    <phoneticPr fontId="2"/>
  </si>
  <si>
    <t>国際航業㈱</t>
    <rPh sb="0" eb="2">
      <t>コクサイ</t>
    </rPh>
    <rPh sb="2" eb="4">
      <t>コウギョウ</t>
    </rPh>
    <phoneticPr fontId="2"/>
  </si>
  <si>
    <t>東京湾流域（横浜市、川崎市、横須賀市、三浦市）</t>
    <rPh sb="0" eb="3">
      <t>トウキョウワン</t>
    </rPh>
    <rPh sb="3" eb="5">
      <t>リュウイキ</t>
    </rPh>
    <rPh sb="6" eb="9">
      <t>ヨコハマシ</t>
    </rPh>
    <rPh sb="10" eb="13">
      <t>カワサキシ</t>
    </rPh>
    <rPh sb="14" eb="18">
      <t>ヨコスカシ</t>
    </rPh>
    <rPh sb="19" eb="21">
      <t>ミウラ</t>
    </rPh>
    <rPh sb="21" eb="22">
      <t>シ</t>
    </rPh>
    <phoneticPr fontId="2"/>
  </si>
  <si>
    <t>日本工営㈱</t>
    <rPh sb="0" eb="2">
      <t>ニホン</t>
    </rPh>
    <rPh sb="2" eb="4">
      <t>コウエイ</t>
    </rPh>
    <phoneticPr fontId="2"/>
  </si>
  <si>
    <t>河川砂防及び海岸・海洋</t>
    <rPh sb="0" eb="2">
      <t>カセン</t>
    </rPh>
    <rPh sb="2" eb="4">
      <t>サボウ</t>
    </rPh>
    <rPh sb="4" eb="5">
      <t>オヨ</t>
    </rPh>
    <rPh sb="6" eb="8">
      <t>カイガン</t>
    </rPh>
    <rPh sb="9" eb="11">
      <t>カイヨウ</t>
    </rPh>
    <phoneticPr fontId="2"/>
  </si>
  <si>
    <t>下水道</t>
    <rPh sb="0" eb="3">
      <t>ゲスイドウ</t>
    </rPh>
    <phoneticPr fontId="2"/>
  </si>
  <si>
    <t>横須賀土木事務所</t>
    <rPh sb="0" eb="3">
      <t>ヨコスカ</t>
    </rPh>
    <rPh sb="3" eb="5">
      <t>ドボク</t>
    </rPh>
    <rPh sb="5" eb="7">
      <t>ジム</t>
    </rPh>
    <rPh sb="7" eb="8">
      <t>ショ</t>
    </rPh>
    <phoneticPr fontId="35"/>
  </si>
  <si>
    <t>横須賀土木事務所</t>
    <rPh sb="0" eb="3">
      <t>ヨコスカ</t>
    </rPh>
    <rPh sb="3" eb="5">
      <t>ドボク</t>
    </rPh>
    <rPh sb="5" eb="7">
      <t>ジム</t>
    </rPh>
    <rPh sb="7" eb="8">
      <t>ショ</t>
    </rPh>
    <phoneticPr fontId="34"/>
  </si>
  <si>
    <t>横須賀土木事務所</t>
    <rPh sb="0" eb="3">
      <t>ヨコスカ</t>
    </rPh>
    <rPh sb="3" eb="5">
      <t>ドボク</t>
    </rPh>
    <rPh sb="5" eb="7">
      <t>ジム</t>
    </rPh>
    <rPh sb="7" eb="8">
      <t>ショ</t>
    </rPh>
    <phoneticPr fontId="30"/>
  </si>
  <si>
    <t>横須賀土木事務所</t>
    <rPh sb="0" eb="3">
      <t>ヨコスカ</t>
    </rPh>
    <rPh sb="3" eb="5">
      <t>ドボク</t>
    </rPh>
    <rPh sb="5" eb="7">
      <t>ジム</t>
    </rPh>
    <rPh sb="7" eb="8">
      <t>ショ</t>
    </rPh>
    <phoneticPr fontId="40"/>
  </si>
  <si>
    <t>横須賀土木事務所</t>
    <rPh sb="0" eb="3">
      <t>ヨコスカ</t>
    </rPh>
    <rPh sb="3" eb="5">
      <t>ドボク</t>
    </rPh>
    <rPh sb="5" eb="7">
      <t>ジム</t>
    </rPh>
    <rPh sb="7" eb="8">
      <t>ショ</t>
    </rPh>
    <phoneticPr fontId="41"/>
  </si>
  <si>
    <t>横須賀土木事務所</t>
    <rPh sb="0" eb="3">
      <t>ヨコスカ</t>
    </rPh>
    <rPh sb="3" eb="5">
      <t>ドボク</t>
    </rPh>
    <rPh sb="5" eb="7">
      <t>ジム</t>
    </rPh>
    <rPh sb="7" eb="8">
      <t>ショ</t>
    </rPh>
    <phoneticPr fontId="44"/>
  </si>
  <si>
    <t>横須賀土木事務所</t>
    <rPh sb="0" eb="3">
      <t>ヨコスカ</t>
    </rPh>
    <rPh sb="3" eb="5">
      <t>ドボク</t>
    </rPh>
    <rPh sb="5" eb="7">
      <t>ジム</t>
    </rPh>
    <rPh sb="7" eb="8">
      <t>ショ</t>
    </rPh>
    <phoneticPr fontId="47"/>
  </si>
  <si>
    <t>横須賀土木事務所</t>
    <rPh sb="0" eb="3">
      <t>ヨコスカ</t>
    </rPh>
    <rPh sb="3" eb="5">
      <t>ドボク</t>
    </rPh>
    <rPh sb="5" eb="7">
      <t>ジム</t>
    </rPh>
    <rPh sb="7" eb="8">
      <t>ショ</t>
    </rPh>
    <phoneticPr fontId="48"/>
  </si>
  <si>
    <t>横須賀土木事務所</t>
    <rPh sb="0" eb="3">
      <t>ヨコスカ</t>
    </rPh>
    <rPh sb="3" eb="5">
      <t>ドボク</t>
    </rPh>
    <rPh sb="5" eb="7">
      <t>ジム</t>
    </rPh>
    <rPh sb="7" eb="8">
      <t>ショ</t>
    </rPh>
    <phoneticPr fontId="49"/>
  </si>
  <si>
    <t>横須賀土木事務所</t>
    <rPh sb="0" eb="3">
      <t>ヨコスカ</t>
    </rPh>
    <rPh sb="3" eb="5">
      <t>ドボク</t>
    </rPh>
    <rPh sb="5" eb="7">
      <t>ジム</t>
    </rPh>
    <rPh sb="7" eb="8">
      <t>ショ</t>
    </rPh>
    <phoneticPr fontId="50"/>
  </si>
  <si>
    <t>横須賀土木事務所</t>
    <rPh sb="0" eb="3">
      <t>ヨコスカ</t>
    </rPh>
    <rPh sb="3" eb="5">
      <t>ドボク</t>
    </rPh>
    <rPh sb="5" eb="7">
      <t>ジム</t>
    </rPh>
    <rPh sb="7" eb="8">
      <t>ショ</t>
    </rPh>
    <phoneticPr fontId="10"/>
  </si>
  <si>
    <t>横須賀土木事務所</t>
    <rPh sb="0" eb="3">
      <t>ヨコスカ</t>
    </rPh>
    <rPh sb="3" eb="5">
      <t>ドボク</t>
    </rPh>
    <rPh sb="5" eb="7">
      <t>ジム</t>
    </rPh>
    <rPh sb="7" eb="8">
      <t>ショ</t>
    </rPh>
    <phoneticPr fontId="8"/>
  </si>
  <si>
    <t>平塚土木事務所</t>
    <rPh sb="0" eb="7">
      <t>ヒラツカドボクジムショ</t>
    </rPh>
    <phoneticPr fontId="2"/>
  </si>
  <si>
    <t>平塚土木事務所</t>
    <rPh sb="0" eb="2">
      <t>ヒラツカ</t>
    </rPh>
    <rPh sb="2" eb="4">
      <t>ドボク</t>
    </rPh>
    <rPh sb="4" eb="6">
      <t>ジム</t>
    </rPh>
    <rPh sb="6" eb="7">
      <t>ショ</t>
    </rPh>
    <phoneticPr fontId="2"/>
  </si>
  <si>
    <t>平塚土木事務所</t>
    <rPh sb="0" eb="4">
      <t>ヒラツカドボク</t>
    </rPh>
    <rPh sb="4" eb="6">
      <t>ジム</t>
    </rPh>
    <rPh sb="6" eb="7">
      <t>ショ</t>
    </rPh>
    <phoneticPr fontId="2"/>
  </si>
  <si>
    <t>藤沢土木事務所</t>
    <rPh sb="0" eb="2">
      <t>フジサワ</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</si>
  <si>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</si>
  <si>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5"/>
  </si>
  <si>
    <t>県西土木事務所</t>
    <rPh sb="0" eb="2">
      <t>ケンセイ</t>
    </rPh>
    <rPh sb="2" eb="4">
      <t>ドボク</t>
    </rPh>
    <rPh sb="4" eb="6">
      <t>ジム</t>
    </rPh>
    <rPh sb="6" eb="7">
      <t>ショ</t>
    </rPh>
    <phoneticPr fontId="2"/>
  </si>
  <si>
    <t>県西土木事務所小田原土木ｾﾝﾀｰ</t>
    <rPh sb="0" eb="1">
      <t>ケン</t>
    </rPh>
    <rPh sb="1" eb="2">
      <t>ニシ</t>
    </rPh>
    <rPh sb="2" eb="4">
      <t>ドボク</t>
    </rPh>
    <rPh sb="4" eb="6">
      <t>ジム</t>
    </rPh>
    <rPh sb="6" eb="7">
      <t>ショ</t>
    </rPh>
    <phoneticPr fontId="5"/>
  </si>
  <si>
    <t>県西土木事務所小田原土木ｾﾝﾀｰ</t>
    <rPh sb="0" eb="1">
      <t>ケン</t>
    </rPh>
    <rPh sb="1" eb="2">
      <t>ニシ</t>
    </rPh>
    <rPh sb="2" eb="4">
      <t>ドボク</t>
    </rPh>
    <rPh sb="4" eb="6">
      <t>ジム</t>
    </rPh>
    <rPh sb="6" eb="7">
      <t>ショ</t>
    </rPh>
    <phoneticPr fontId="2"/>
  </si>
  <si>
    <t>横浜川崎治水事務所</t>
    <rPh sb="0" eb="2">
      <t>ヨコハマ</t>
    </rPh>
    <rPh sb="2" eb="4">
      <t>カワサキ</t>
    </rPh>
    <rPh sb="4" eb="6">
      <t>チスイ</t>
    </rPh>
    <rPh sb="6" eb="8">
      <t>ジム</t>
    </rPh>
    <rPh sb="8" eb="9">
      <t>ショ</t>
    </rPh>
    <phoneticPr fontId="5"/>
  </si>
  <si>
    <t>横浜川崎治水事務所川崎治水センター</t>
    <rPh sb="0" eb="2">
      <t>ヨコハマ</t>
    </rPh>
    <rPh sb="2" eb="4">
      <t>カワサキ</t>
    </rPh>
    <rPh sb="4" eb="6">
      <t>チスイ</t>
    </rPh>
    <rPh sb="6" eb="9">
      <t>ジムショ</t>
    </rPh>
    <rPh sb="9" eb="11">
      <t>カワサキ</t>
    </rPh>
    <rPh sb="11" eb="13">
      <t>チスイ</t>
    </rPh>
    <phoneticPr fontId="5"/>
  </si>
  <si>
    <t>令和２年度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ソクリョウ</t>
    </rPh>
    <rPh sb="27" eb="29">
      <t>ギョウム</t>
    </rPh>
    <rPh sb="29" eb="31">
      <t>イタク</t>
    </rPh>
    <phoneticPr fontId="34"/>
  </si>
  <si>
    <t>令和２年度　河川修繕工事（県単）その３２　令和２年度　河川一般管理工事（県単）その５　合併　測量業務委託</t>
    <rPh sb="0" eb="2">
      <t>レイワ</t>
    </rPh>
    <rPh sb="3" eb="5">
      <t>ネンド</t>
    </rPh>
    <rPh sb="6" eb="8">
      <t>カセン</t>
    </rPh>
    <rPh sb="8" eb="10">
      <t>シュウゼン</t>
    </rPh>
    <rPh sb="10" eb="12">
      <t>コウジ</t>
    </rPh>
    <rPh sb="13" eb="15">
      <t>ケンタン</t>
    </rPh>
    <rPh sb="21" eb="23">
      <t>レイワ</t>
    </rPh>
    <rPh sb="24" eb="26">
      <t>ネンド</t>
    </rPh>
    <rPh sb="27" eb="29">
      <t>カセン</t>
    </rPh>
    <rPh sb="29" eb="31">
      <t>イッパン</t>
    </rPh>
    <rPh sb="31" eb="33">
      <t>カンリ</t>
    </rPh>
    <rPh sb="33" eb="35">
      <t>コウジ</t>
    </rPh>
    <rPh sb="36" eb="38">
      <t>ケンタン</t>
    </rPh>
    <rPh sb="43" eb="45">
      <t>ガッペイ</t>
    </rPh>
    <rPh sb="46" eb="48">
      <t>ソクリョウ</t>
    </rPh>
    <rPh sb="48" eb="50">
      <t>ギョウム</t>
    </rPh>
    <rPh sb="50" eb="52">
      <t>イタク</t>
    </rPh>
    <phoneticPr fontId="31"/>
  </si>
  <si>
    <t>令和２年度　河川改修工事（県単）その３
令和２年度　河川改修工事（公共）その３　合併　測量業務委託</t>
    <rPh sb="0" eb="2">
      <t>レイワ</t>
    </rPh>
    <rPh sb="3" eb="5">
      <t>ネンド</t>
    </rPh>
    <rPh sb="6" eb="8">
      <t>カセン</t>
    </rPh>
    <rPh sb="8" eb="10">
      <t>カイシュウ</t>
    </rPh>
    <rPh sb="10" eb="12">
      <t>コウジ</t>
    </rPh>
    <rPh sb="13" eb="14">
      <t>ケン</t>
    </rPh>
    <rPh sb="14" eb="15">
      <t>タン</t>
    </rPh>
    <rPh sb="20" eb="22">
      <t>レイワ</t>
    </rPh>
    <rPh sb="23" eb="25">
      <t>ネンド</t>
    </rPh>
    <rPh sb="26" eb="28">
      <t>カセン</t>
    </rPh>
    <rPh sb="28" eb="30">
      <t>カイシュウ</t>
    </rPh>
    <rPh sb="30" eb="32">
      <t>コウジ</t>
    </rPh>
    <rPh sb="33" eb="35">
      <t>コウキョウ</t>
    </rPh>
    <rPh sb="40" eb="42">
      <t>ガッペイ</t>
    </rPh>
    <rPh sb="43" eb="45">
      <t>ソクリョウ</t>
    </rPh>
    <rPh sb="45" eb="47">
      <t>ギョウム</t>
    </rPh>
    <rPh sb="47" eb="49">
      <t>イタク</t>
    </rPh>
    <phoneticPr fontId="31"/>
  </si>
  <si>
    <t>令和２年度　急傾斜地崩壊対策工事（公共）その1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31"/>
  </si>
  <si>
    <t>令和２年度　急傾斜地崩壊対策工事（公共）その１　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31"/>
  </si>
  <si>
    <t>令和２年度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31"/>
  </si>
  <si>
    <t>令和２年度　急傾斜地崩壊対策工事（公共）その２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31"/>
  </si>
  <si>
    <t>令和２年度　急傾斜地崩壊対策工事（公共）その１　測量業務委託</t>
    <rPh sb="24" eb="26">
      <t>ソクリョウ</t>
    </rPh>
    <rPh sb="26" eb="28">
      <t>ギョウム</t>
    </rPh>
    <rPh sb="28" eb="30">
      <t>イタク</t>
    </rPh>
    <phoneticPr fontId="29"/>
  </si>
  <si>
    <t>令和２年度　道路補修工事(県単）その２　
測量業務委託</t>
    <rPh sb="0" eb="2">
      <t>レイワ</t>
    </rPh>
    <rPh sb="3" eb="4">
      <t>ネン</t>
    </rPh>
    <rPh sb="4" eb="5">
      <t>ド</t>
    </rPh>
    <rPh sb="6" eb="8">
      <t>ドウロ</t>
    </rPh>
    <rPh sb="8" eb="10">
      <t>ホシュウ</t>
    </rPh>
    <rPh sb="10" eb="12">
      <t>コウジ</t>
    </rPh>
    <rPh sb="13" eb="14">
      <t>ケン</t>
    </rPh>
    <rPh sb="14" eb="15">
      <t>タン</t>
    </rPh>
    <rPh sb="21" eb="23">
      <t>ソクリョウ</t>
    </rPh>
    <rPh sb="23" eb="25">
      <t>ギョウム</t>
    </rPh>
    <rPh sb="25" eb="27">
      <t>イタク</t>
    </rPh>
    <phoneticPr fontId="35"/>
  </si>
  <si>
    <t>令和２年度　道路災害防除工事（県単）その２　設計業務委託</t>
    <rPh sb="0" eb="2">
      <t>レイワ</t>
    </rPh>
    <rPh sb="3" eb="5">
      <t>ネンド</t>
    </rPh>
    <rPh sb="6" eb="14">
      <t>ドウロサイガイボウジョコウジ</t>
    </rPh>
    <rPh sb="15" eb="17">
      <t>ケンタン</t>
    </rPh>
    <rPh sb="22" eb="24">
      <t>セッケイ</t>
    </rPh>
    <rPh sb="24" eb="26">
      <t>ギョウム</t>
    </rPh>
    <rPh sb="26" eb="28">
      <t>イタク</t>
    </rPh>
    <phoneticPr fontId="28"/>
  </si>
  <si>
    <t>令和２年度　港湾修築工事(県単)その３　令和２年度　港湾補修工事(県単)その１２　合併　葉山港新港改良設計業務委託</t>
    <rPh sb="0" eb="2">
      <t>レイワ</t>
    </rPh>
    <rPh sb="3" eb="5">
      <t>ネンド</t>
    </rPh>
    <rPh sb="6" eb="8">
      <t>コウワン</t>
    </rPh>
    <rPh sb="8" eb="10">
      <t>シュウチク</t>
    </rPh>
    <rPh sb="10" eb="12">
      <t>コウジ</t>
    </rPh>
    <rPh sb="13" eb="15">
      <t>ケンタン</t>
    </rPh>
    <rPh sb="20" eb="22">
      <t>レイワ</t>
    </rPh>
    <rPh sb="23" eb="25">
      <t>ネンド</t>
    </rPh>
    <rPh sb="26" eb="28">
      <t>コウワン</t>
    </rPh>
    <rPh sb="28" eb="30">
      <t>ホシュウ</t>
    </rPh>
    <rPh sb="30" eb="32">
      <t>コウジ</t>
    </rPh>
    <rPh sb="33" eb="35">
      <t>ケンタン</t>
    </rPh>
    <rPh sb="41" eb="43">
      <t>ガッペイ</t>
    </rPh>
    <rPh sb="44" eb="46">
      <t>ハヤマ</t>
    </rPh>
    <rPh sb="46" eb="47">
      <t>コウ</t>
    </rPh>
    <rPh sb="47" eb="49">
      <t>シンコウ</t>
    </rPh>
    <rPh sb="49" eb="51">
      <t>カイリョウ</t>
    </rPh>
    <rPh sb="51" eb="53">
      <t>セッケイ</t>
    </rPh>
    <rPh sb="53" eb="55">
      <t>ギョウム</t>
    </rPh>
    <rPh sb="55" eb="57">
      <t>イタク</t>
    </rPh>
    <phoneticPr fontId="28"/>
  </si>
  <si>
    <t>令和２年度　急傾斜地施設改良工事（県単）その１　
令和２年度　急傾斜地崩壊対策工事（県単）その１　合併　設計業務委託</t>
    <rPh sb="3" eb="4">
      <t>ネン</t>
    </rPh>
    <rPh sb="6" eb="7">
      <t>キュウ</t>
    </rPh>
    <rPh sb="7" eb="10">
      <t>ケイシャチ</t>
    </rPh>
    <rPh sb="10" eb="12">
      <t>シセツ</t>
    </rPh>
    <rPh sb="12" eb="14">
      <t>カイリョウ</t>
    </rPh>
    <rPh sb="25" eb="27">
      <t>レイワ</t>
    </rPh>
    <rPh sb="28" eb="30">
      <t>ネンド</t>
    </rPh>
    <rPh sb="35" eb="37">
      <t>ホウカイ</t>
    </rPh>
    <rPh sb="37" eb="39">
      <t>タイサク</t>
    </rPh>
    <rPh sb="49" eb="51">
      <t>ガッペイ</t>
    </rPh>
    <phoneticPr fontId="28"/>
  </si>
  <si>
    <t>令和２年度　急傾斜地崩壊対策工事（県単）その３　令和３年度　急傾斜地崩壊対策工事（県単）その１　合併　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レイワ</t>
    </rPh>
    <rPh sb="27" eb="29">
      <t>ネンド</t>
    </rPh>
    <rPh sb="30" eb="40">
      <t>キュウケイシャチホウカイタイサクコウジ</t>
    </rPh>
    <rPh sb="41" eb="42">
      <t>ケン</t>
    </rPh>
    <rPh sb="42" eb="43">
      <t>タン</t>
    </rPh>
    <rPh sb="48" eb="50">
      <t>ガッペイ</t>
    </rPh>
    <rPh sb="51" eb="53">
      <t>セッケイ</t>
    </rPh>
    <rPh sb="53" eb="55">
      <t>ギョウム</t>
    </rPh>
    <rPh sb="55" eb="57">
      <t>イタク</t>
    </rPh>
    <phoneticPr fontId="28"/>
  </si>
  <si>
    <t>令和２年度　橋りょう補修工事（県単）その１　測量業務委託</t>
    <rPh sb="26" eb="28">
      <t>イタク</t>
    </rPh>
    <phoneticPr fontId="52"/>
  </si>
  <si>
    <t>令和２年度　橋りょう補修工事（県単）その２　測量業務委託</t>
    <rPh sb="26" eb="28">
      <t>イタク</t>
    </rPh>
    <phoneticPr fontId="52"/>
  </si>
  <si>
    <t>令和２年度　河川修繕工事（県単）その４２　
令和３年度　河川修繕工事（県単）その５　合併　測量業務委託</t>
    <rPh sb="0" eb="2">
      <t>レイワ</t>
    </rPh>
    <rPh sb="3" eb="5">
      <t>ネンド</t>
    </rPh>
    <rPh sb="6" eb="12">
      <t>カセンシュウゼンコウジ</t>
    </rPh>
    <rPh sb="13" eb="14">
      <t>ケン</t>
    </rPh>
    <rPh sb="14" eb="15">
      <t>タン</t>
    </rPh>
    <rPh sb="22" eb="24">
      <t>レイワ</t>
    </rPh>
    <rPh sb="25" eb="27">
      <t>ネンド</t>
    </rPh>
    <rPh sb="28" eb="30">
      <t>カセン</t>
    </rPh>
    <rPh sb="30" eb="32">
      <t>シュウゼン</t>
    </rPh>
    <rPh sb="32" eb="34">
      <t>コウジ</t>
    </rPh>
    <rPh sb="35" eb="36">
      <t>ケン</t>
    </rPh>
    <rPh sb="36" eb="37">
      <t>タン</t>
    </rPh>
    <rPh sb="42" eb="44">
      <t>ガッペイ</t>
    </rPh>
    <rPh sb="45" eb="47">
      <t>ソクリョウ</t>
    </rPh>
    <rPh sb="47" eb="49">
      <t>ギョウム</t>
    </rPh>
    <rPh sb="49" eb="51">
      <t>イタク</t>
    </rPh>
    <phoneticPr fontId="52"/>
  </si>
  <si>
    <t>令和２年度　急傾斜地崩壊対策工事（県単）その１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52"/>
  </si>
  <si>
    <t>令和２年度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7" eb="29">
      <t>ソクリョウ</t>
    </rPh>
    <rPh sb="29" eb="31">
      <t>ギョウム</t>
    </rPh>
    <rPh sb="31" eb="33">
      <t>イタク</t>
    </rPh>
    <phoneticPr fontId="52"/>
  </si>
  <si>
    <t>令和２年度　急傾斜地崩壊対策工事（ゼロ県債）その１　測量業務委託</t>
  </si>
  <si>
    <t>令和３年度　急傾斜地崩壊対策工事（公共）その１　地質調査業務委託</t>
  </si>
  <si>
    <t>令和２年度　急傾斜地崩壊対策工事（公共）その１　地質調査業務委託</t>
  </si>
  <si>
    <t>令和２年度　河川改修工事（県単）その４　護岸詳細設計業務委託</t>
    <rPh sb="0" eb="2">
      <t>レイワ</t>
    </rPh>
    <rPh sb="3" eb="5">
      <t>ネンド</t>
    </rPh>
    <rPh sb="6" eb="8">
      <t>カセン</t>
    </rPh>
    <rPh sb="8" eb="10">
      <t>カイシュウ</t>
    </rPh>
    <rPh sb="10" eb="12">
      <t>コウジ</t>
    </rPh>
    <rPh sb="13" eb="14">
      <t>ケン</t>
    </rPh>
    <rPh sb="14" eb="15">
      <t>タン</t>
    </rPh>
    <rPh sb="20" eb="22">
      <t>ゴガン</t>
    </rPh>
    <rPh sb="22" eb="24">
      <t>ショウサイ</t>
    </rPh>
    <rPh sb="24" eb="26">
      <t>セッケイ</t>
    </rPh>
    <rPh sb="26" eb="28">
      <t>ギョウム</t>
    </rPh>
    <rPh sb="28" eb="30">
      <t>イタク</t>
    </rPh>
    <phoneticPr fontId="53"/>
  </si>
  <si>
    <t>令和３年度　公園整備工事（県単）その３　地質調査業務委託</t>
    <rPh sb="0" eb="2">
      <t>レイワ</t>
    </rPh>
    <rPh sb="3" eb="4">
      <t>ネン</t>
    </rPh>
    <rPh sb="4" eb="5">
      <t>ド</t>
    </rPh>
    <rPh sb="6" eb="8">
      <t>コウエン</t>
    </rPh>
    <rPh sb="8" eb="10">
      <t>セイビ</t>
    </rPh>
    <rPh sb="10" eb="12">
      <t>コウジ</t>
    </rPh>
    <rPh sb="13" eb="14">
      <t>ケン</t>
    </rPh>
    <rPh sb="14" eb="15">
      <t>タン</t>
    </rPh>
    <rPh sb="20" eb="22">
      <t>チシツ</t>
    </rPh>
    <rPh sb="22" eb="24">
      <t>チョウサ</t>
    </rPh>
    <rPh sb="24" eb="26">
      <t>ギョウム</t>
    </rPh>
    <rPh sb="26" eb="28">
      <t>イタク</t>
    </rPh>
    <phoneticPr fontId="54"/>
  </si>
  <si>
    <t>令和２年度　通常砂防工事（２月補正・公共）その１　地質調査業務委託</t>
    <rPh sb="0" eb="2">
      <t>レイワ</t>
    </rPh>
    <rPh sb="3" eb="4">
      <t>ネン</t>
    </rPh>
    <rPh sb="4" eb="5">
      <t>ド</t>
    </rPh>
    <rPh sb="6" eb="8">
      <t>ツウジョウ</t>
    </rPh>
    <rPh sb="8" eb="10">
      <t>サボウ</t>
    </rPh>
    <rPh sb="10" eb="12">
      <t>コウジ</t>
    </rPh>
    <rPh sb="14" eb="15">
      <t>ガツ</t>
    </rPh>
    <rPh sb="15" eb="17">
      <t>ホセイ</t>
    </rPh>
    <rPh sb="18" eb="20">
      <t>コウキョウ</t>
    </rPh>
    <rPh sb="25" eb="27">
      <t>チシツ</t>
    </rPh>
    <rPh sb="27" eb="29">
      <t>チョウサ</t>
    </rPh>
    <rPh sb="29" eb="31">
      <t>ギョウム</t>
    </rPh>
    <rPh sb="31" eb="33">
      <t>イタク</t>
    </rPh>
    <phoneticPr fontId="55"/>
  </si>
  <si>
    <t>令和２年度　急傾斜地崩壊対策工事（公共）その１　地質調査業務委託</t>
    <rPh sb="0" eb="2">
      <t>レイワ</t>
    </rPh>
    <rPh sb="3" eb="5">
      <t>ネンド</t>
    </rPh>
    <rPh sb="6" eb="16">
      <t>キュウケイシャチホウカイタイサクコウジ</t>
    </rPh>
    <rPh sb="17" eb="19">
      <t>コウキョウ</t>
    </rPh>
    <rPh sb="24" eb="26">
      <t>チシツ</t>
    </rPh>
    <rPh sb="26" eb="28">
      <t>チョウサ</t>
    </rPh>
    <rPh sb="28" eb="30">
      <t>ギョウム</t>
    </rPh>
    <rPh sb="30" eb="32">
      <t>イタク</t>
    </rPh>
    <phoneticPr fontId="54"/>
  </si>
  <si>
    <t>令和３年度　急傾斜地崩壊対策工事（公共）その２　設計業務委託</t>
    <rPh sb="0" eb="2">
      <t>レイワ</t>
    </rPh>
    <rPh sb="3" eb="5">
      <t>ネンド</t>
    </rPh>
    <rPh sb="6" eb="7">
      <t>キュウ</t>
    </rPh>
    <rPh sb="7" eb="16">
      <t>ケイシャチホウカイタイサクコウジ</t>
    </rPh>
    <rPh sb="17" eb="19">
      <t>コウキョウ</t>
    </rPh>
    <rPh sb="24" eb="26">
      <t>セッケイ</t>
    </rPh>
    <rPh sb="26" eb="28">
      <t>ギョウム</t>
    </rPh>
    <rPh sb="28" eb="30">
      <t>イタク</t>
    </rPh>
    <phoneticPr fontId="54"/>
  </si>
  <si>
    <t>令和３年度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54"/>
  </si>
  <si>
    <t>令和３年度　急傾斜地崩壊対策工事（公共）その１　地質調査業務委託</t>
    <rPh sb="0" eb="2">
      <t>レイワ</t>
    </rPh>
    <rPh sb="3" eb="5">
      <t>ネンド</t>
    </rPh>
    <rPh sb="6" eb="7">
      <t>キュウ</t>
    </rPh>
    <rPh sb="7" eb="16">
      <t>ケイシャチホウカイタイサクコウジ</t>
    </rPh>
    <rPh sb="17" eb="19">
      <t>コウキョウ</t>
    </rPh>
    <rPh sb="24" eb="26">
      <t>チシツ</t>
    </rPh>
    <rPh sb="26" eb="28">
      <t>チョウサ</t>
    </rPh>
    <rPh sb="28" eb="30">
      <t>ギョウム</t>
    </rPh>
    <rPh sb="30" eb="32">
      <t>イタク</t>
    </rPh>
    <phoneticPr fontId="54"/>
  </si>
  <si>
    <t>令和３年度　河川修繕工事（県単）その１５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56"/>
  </si>
  <si>
    <t>令和３年度　道路災害防除工事（公共）その１ 　令和３年度　道路災害防除工事（県単）その１　合併　道路トンネル定期点検業務委託</t>
    <rPh sb="0" eb="2">
      <t>レイワ</t>
    </rPh>
    <rPh sb="3" eb="5">
      <t>ネンド</t>
    </rPh>
    <rPh sb="6" eb="8">
      <t>ドウロ</t>
    </rPh>
    <rPh sb="8" eb="10">
      <t>サイガイ</t>
    </rPh>
    <rPh sb="10" eb="12">
      <t>ボウジョ</t>
    </rPh>
    <rPh sb="12" eb="14">
      <t>コウジ</t>
    </rPh>
    <rPh sb="15" eb="17">
      <t>コウキョウ</t>
    </rPh>
    <rPh sb="23" eb="25">
      <t>レイワ</t>
    </rPh>
    <rPh sb="26" eb="27">
      <t>ネン</t>
    </rPh>
    <rPh sb="27" eb="28">
      <t>ド</t>
    </rPh>
    <rPh sb="29" eb="31">
      <t>ドウロ</t>
    </rPh>
    <rPh sb="31" eb="33">
      <t>サイガイ</t>
    </rPh>
    <rPh sb="33" eb="35">
      <t>ボウジョ</t>
    </rPh>
    <rPh sb="35" eb="37">
      <t>コウジ</t>
    </rPh>
    <rPh sb="38" eb="40">
      <t>ケンタン</t>
    </rPh>
    <rPh sb="45" eb="47">
      <t>ガッペイ</t>
    </rPh>
    <rPh sb="48" eb="50">
      <t>ドウロ</t>
    </rPh>
    <rPh sb="54" eb="56">
      <t>テイキ</t>
    </rPh>
    <rPh sb="56" eb="58">
      <t>テンケン</t>
    </rPh>
    <rPh sb="58" eb="60">
      <t>ギョウム</t>
    </rPh>
    <rPh sb="60" eb="62">
      <t>イタク</t>
    </rPh>
    <phoneticPr fontId="57"/>
  </si>
  <si>
    <t>令和３年度　道路改良工事（県単）その６　交通量調査業務委託</t>
    <rPh sb="0" eb="2">
      <t>レイワ</t>
    </rPh>
    <rPh sb="3" eb="4">
      <t>ネン</t>
    </rPh>
    <rPh sb="4" eb="5">
      <t>ド</t>
    </rPh>
    <rPh sb="6" eb="12">
      <t>ドウロカイリョウコウジ</t>
    </rPh>
    <rPh sb="12" eb="16">
      <t>ケンタン</t>
    </rPh>
    <rPh sb="20" eb="22">
      <t>コウツウ</t>
    </rPh>
    <rPh sb="22" eb="23">
      <t>リョウ</t>
    </rPh>
    <rPh sb="23" eb="25">
      <t>チョウサ</t>
    </rPh>
    <rPh sb="25" eb="27">
      <t>ギョウム</t>
    </rPh>
    <rPh sb="27" eb="29">
      <t>イタク</t>
    </rPh>
    <phoneticPr fontId="58"/>
  </si>
  <si>
    <t>令和３年度　公園整備工事（県単）その２　設計業務委託</t>
    <rPh sb="0" eb="2">
      <t>レイワ</t>
    </rPh>
    <rPh sb="3" eb="4">
      <t>ネン</t>
    </rPh>
    <rPh sb="4" eb="5">
      <t>ド</t>
    </rPh>
    <rPh sb="6" eb="8">
      <t>コウエン</t>
    </rPh>
    <rPh sb="8" eb="10">
      <t>セイビ</t>
    </rPh>
    <rPh sb="10" eb="12">
      <t>コウジ</t>
    </rPh>
    <rPh sb="12" eb="16">
      <t>ケンタン</t>
    </rPh>
    <rPh sb="20" eb="22">
      <t>セッケイ</t>
    </rPh>
    <rPh sb="22" eb="24">
      <t>ギョウム</t>
    </rPh>
    <rPh sb="24" eb="26">
      <t>イタク</t>
    </rPh>
    <phoneticPr fontId="58"/>
  </si>
  <si>
    <t>令和２年度　急傾斜地崩壊対策工事（県単）その１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phoneticPr fontId="59"/>
  </si>
  <si>
    <t>令和２年度　急傾斜地崩壊対策工事（公共）その１　令和３年度　急傾斜地崩壊対策工事（公共）その１　合併　地質調査業務委託</t>
    <rPh sb="0" eb="2">
      <t>レイワ</t>
    </rPh>
    <rPh sb="3" eb="5">
      <t>ネンド</t>
    </rPh>
    <rPh sb="6" eb="7">
      <t>キュウ</t>
    </rPh>
    <rPh sb="7" eb="10">
      <t>ケイシャチ</t>
    </rPh>
    <rPh sb="10" eb="16">
      <t>ホウカイタイサクコウジ</t>
    </rPh>
    <rPh sb="17" eb="19">
      <t>コウキョウ</t>
    </rPh>
    <rPh sb="24" eb="26">
      <t>レイワ</t>
    </rPh>
    <rPh sb="27" eb="29">
      <t>ネンド</t>
    </rPh>
    <rPh sb="30" eb="40">
      <t>キュウケイシャチホウカイタイサクコウジ</t>
    </rPh>
    <rPh sb="41" eb="43">
      <t>コウキョウ</t>
    </rPh>
    <rPh sb="48" eb="50">
      <t>ガッペイ</t>
    </rPh>
    <rPh sb="51" eb="53">
      <t>チシツ</t>
    </rPh>
    <rPh sb="53" eb="55">
      <t>チョウサ</t>
    </rPh>
    <rPh sb="55" eb="57">
      <t>ギョウム</t>
    </rPh>
    <rPh sb="57" eb="59">
      <t>イタク</t>
    </rPh>
    <phoneticPr fontId="59"/>
  </si>
  <si>
    <t>令和３年度　河川修繕工事（県単）その１９　護岸詳細設計業務委託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9">
      <t>ギョウム</t>
    </rPh>
    <rPh sb="29" eb="31">
      <t>イタク</t>
    </rPh>
    <phoneticPr fontId="60"/>
  </si>
  <si>
    <t>令和３年度　橋りょう補修工事（県単）その１　地質調査業務委託</t>
    <rPh sb="0" eb="2">
      <t>レイワ</t>
    </rPh>
    <rPh sb="3" eb="5">
      <t>ネンド</t>
    </rPh>
    <rPh sb="6" eb="7">
      <t>キョウ</t>
    </rPh>
    <rPh sb="10" eb="12">
      <t>ホシュウ</t>
    </rPh>
    <rPh sb="12" eb="14">
      <t>コウジ</t>
    </rPh>
    <rPh sb="15" eb="16">
      <t>ケン</t>
    </rPh>
    <rPh sb="16" eb="17">
      <t>タン</t>
    </rPh>
    <rPh sb="22" eb="24">
      <t>チシツ</t>
    </rPh>
    <rPh sb="24" eb="26">
      <t>チョウサ</t>
    </rPh>
    <rPh sb="26" eb="28">
      <t>ギョウム</t>
    </rPh>
    <rPh sb="28" eb="30">
      <t>イタク</t>
    </rPh>
    <phoneticPr fontId="61"/>
  </si>
  <si>
    <t>令和３年度　災害復旧工事（県単）その２　測量業務委託</t>
    <rPh sb="0" eb="2">
      <t>レイワ</t>
    </rPh>
    <rPh sb="3" eb="4">
      <t>ネン</t>
    </rPh>
    <rPh sb="4" eb="5">
      <t>ド</t>
    </rPh>
    <rPh sb="6" eb="12">
      <t>サイガイフッキュウコウジ</t>
    </rPh>
    <rPh sb="13" eb="15">
      <t>ケンタン</t>
    </rPh>
    <rPh sb="20" eb="26">
      <t>ソクリョウギョウムイタク</t>
    </rPh>
    <phoneticPr fontId="61"/>
  </si>
  <si>
    <t>令和２年度　通常砂防工事（２月補正・公共）その２　基礎調査業務委託</t>
    <rPh sb="0" eb="2">
      <t>レイワ</t>
    </rPh>
    <rPh sb="3" eb="5">
      <t>ネンド</t>
    </rPh>
    <rPh sb="6" eb="8">
      <t>ツウジョウ</t>
    </rPh>
    <rPh sb="8" eb="10">
      <t>サボウ</t>
    </rPh>
    <rPh sb="10" eb="12">
      <t>コウジ</t>
    </rPh>
    <rPh sb="14" eb="15">
      <t>ガツ</t>
    </rPh>
    <rPh sb="15" eb="17">
      <t>ホセイ</t>
    </rPh>
    <rPh sb="18" eb="20">
      <t>コウキョウ</t>
    </rPh>
    <rPh sb="25" eb="27">
      <t>キソ</t>
    </rPh>
    <rPh sb="27" eb="29">
      <t>チョウサ</t>
    </rPh>
    <rPh sb="29" eb="31">
      <t>ギョウム</t>
    </rPh>
    <rPh sb="31" eb="33">
      <t>イタク</t>
    </rPh>
    <phoneticPr fontId="61"/>
  </si>
  <si>
    <t>令和３年度　河川修繕工事（県単）その６　護岸詳細設計業務委託</t>
    <rPh sb="0" eb="2">
      <t>レイワ</t>
    </rPh>
    <rPh sb="3" eb="5">
      <t>ネンド</t>
    </rPh>
    <rPh sb="6" eb="8">
      <t>カセン</t>
    </rPh>
    <rPh sb="8" eb="10">
      <t>シュウゼン</t>
    </rPh>
    <rPh sb="10" eb="12">
      <t>コウジ</t>
    </rPh>
    <rPh sb="13" eb="14">
      <t>ケン</t>
    </rPh>
    <rPh sb="14" eb="15">
      <t>タン</t>
    </rPh>
    <rPh sb="20" eb="22">
      <t>ゴガン</t>
    </rPh>
    <rPh sb="22" eb="24">
      <t>ショウサイ</t>
    </rPh>
    <rPh sb="24" eb="26">
      <t>セッケイ</t>
    </rPh>
    <rPh sb="26" eb="28">
      <t>ギョウム</t>
    </rPh>
    <rPh sb="28" eb="30">
      <t>イタク</t>
    </rPh>
    <phoneticPr fontId="61"/>
  </si>
  <si>
    <t>令和３年度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61"/>
  </si>
  <si>
    <t>令和２年度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61"/>
  </si>
  <si>
    <t>令和２年度　急傾斜地崩壊対策工事（公共）その２　令和３年度　急傾斜地崩壊対策工事（公共）その１　合併　測量業務委託</t>
    <rPh sb="41" eb="43">
      <t>コウキョウ</t>
    </rPh>
    <rPh sb="51" eb="57">
      <t>ソクリョウギョウムイタク</t>
    </rPh>
    <phoneticPr fontId="61"/>
  </si>
  <si>
    <t>令和２年度　急傾斜地崩壊対策工事（公共）その３　令和３年度　急傾斜地崩壊対策工事（公共）その１　合併　測量業務委託</t>
    <rPh sb="51" eb="53">
      <t>ソクリョウ</t>
    </rPh>
    <phoneticPr fontId="61"/>
  </si>
  <si>
    <t>令和２年度　急傾斜地崩壊対策工事（公共）その２　設計業務委託</t>
    <rPh sb="24" eb="26">
      <t>セッケイ</t>
    </rPh>
    <rPh sb="26" eb="28">
      <t>ギョウム</t>
    </rPh>
    <rPh sb="28" eb="30">
      <t>イタク</t>
    </rPh>
    <phoneticPr fontId="61"/>
  </si>
  <si>
    <t>令和２年度　急傾斜地崩壊対策工事（公共）その１　令和３年度　急傾斜地崩壊対策工事（公共）その１　合併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61"/>
  </si>
  <si>
    <t>令和３年度　急傾斜地崩壊対策工事（県単）その１　測量業務委託</t>
    <rPh sb="17" eb="18">
      <t>ケン</t>
    </rPh>
    <rPh sb="18" eb="19">
      <t>タン</t>
    </rPh>
    <rPh sb="24" eb="26">
      <t>ソクリョウ</t>
    </rPh>
    <rPh sb="26" eb="28">
      <t>ギョウム</t>
    </rPh>
    <rPh sb="28" eb="30">
      <t>イタク</t>
    </rPh>
    <phoneticPr fontId="61"/>
  </si>
  <si>
    <t>令和３年度　急傾斜地崩壊対策工事（公共）その１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61"/>
  </si>
  <si>
    <t>令和２年度　海岸高潮対策工事（県単）その８　令和３年度　海岸高潮対策工事（県単）その３　合併　秋谷海岸測量業務委託</t>
    <rPh sb="0" eb="2">
      <t>レイワ</t>
    </rPh>
    <rPh sb="3" eb="5">
      <t>ネンド</t>
    </rPh>
    <rPh sb="6" eb="8">
      <t>カイガン</t>
    </rPh>
    <rPh sb="8" eb="10">
      <t>タカシオ</t>
    </rPh>
    <rPh sb="10" eb="12">
      <t>タイサク</t>
    </rPh>
    <rPh sb="12" eb="14">
      <t>コウジ</t>
    </rPh>
    <rPh sb="15" eb="17">
      <t>ケンタン</t>
    </rPh>
    <rPh sb="22" eb="24">
      <t>レイワ</t>
    </rPh>
    <rPh sb="25" eb="27">
      <t>ネンド</t>
    </rPh>
    <rPh sb="28" eb="30">
      <t>カイガン</t>
    </rPh>
    <rPh sb="30" eb="32">
      <t>タカシオ</t>
    </rPh>
    <rPh sb="32" eb="34">
      <t>タイサク</t>
    </rPh>
    <rPh sb="34" eb="36">
      <t>コウジ</t>
    </rPh>
    <rPh sb="37" eb="39">
      <t>ケンタン</t>
    </rPh>
    <rPh sb="44" eb="46">
      <t>ガッペイ</t>
    </rPh>
    <rPh sb="47" eb="49">
      <t>アキヤ</t>
    </rPh>
    <rPh sb="49" eb="51">
      <t>カイガン</t>
    </rPh>
    <rPh sb="51" eb="53">
      <t>ソクリョウ</t>
    </rPh>
    <rPh sb="53" eb="55">
      <t>ギョウム</t>
    </rPh>
    <rPh sb="55" eb="57">
      <t>イタク</t>
    </rPh>
    <phoneticPr fontId="39"/>
  </si>
  <si>
    <t>令和２年度　道路改良工事（県単）その２７　道路予備設計業務委託</t>
    <rPh sb="0" eb="2">
      <t>レイワ</t>
    </rPh>
    <rPh sb="3" eb="4">
      <t>ネン</t>
    </rPh>
    <rPh sb="4" eb="5">
      <t>ド</t>
    </rPh>
    <rPh sb="6" eb="8">
      <t>ドウロ</t>
    </rPh>
    <rPh sb="8" eb="10">
      <t>カイリョウ</t>
    </rPh>
    <rPh sb="10" eb="12">
      <t>コウジ</t>
    </rPh>
    <rPh sb="13" eb="14">
      <t>ケン</t>
    </rPh>
    <rPh sb="14" eb="15">
      <t>タン</t>
    </rPh>
    <rPh sb="21" eb="23">
      <t>ドウロ</t>
    </rPh>
    <rPh sb="23" eb="25">
      <t>ヨビ</t>
    </rPh>
    <rPh sb="25" eb="27">
      <t>セッケイ</t>
    </rPh>
    <rPh sb="27" eb="29">
      <t>ギョウム</t>
    </rPh>
    <rPh sb="29" eb="31">
      <t>イタク</t>
    </rPh>
    <phoneticPr fontId="18"/>
  </si>
  <si>
    <t>令和３年度　街路整備工事（県単）その４　地質調査業務委託</t>
    <rPh sb="0" eb="2">
      <t>レイワ</t>
    </rPh>
    <rPh sb="3" eb="5">
      <t>ネンド</t>
    </rPh>
    <rPh sb="6" eb="8">
      <t>ガイロ</t>
    </rPh>
    <rPh sb="8" eb="10">
      <t>セイビ</t>
    </rPh>
    <rPh sb="10" eb="12">
      <t>コウジ</t>
    </rPh>
    <rPh sb="13" eb="14">
      <t>ケン</t>
    </rPh>
    <rPh sb="14" eb="15">
      <t>タン</t>
    </rPh>
    <rPh sb="20" eb="22">
      <t>チシツ</t>
    </rPh>
    <rPh sb="22" eb="24">
      <t>チョウサ</t>
    </rPh>
    <rPh sb="24" eb="26">
      <t>ギョウム</t>
    </rPh>
    <rPh sb="26" eb="28">
      <t>イタク</t>
    </rPh>
    <phoneticPr fontId="62"/>
  </si>
  <si>
    <t>令和２年度　街路整備工事（ゼロ県債）　環境影響評価業務委託</t>
    <rPh sb="0" eb="2">
      <t>レイワ</t>
    </rPh>
    <rPh sb="3" eb="5">
      <t>ネンド</t>
    </rPh>
    <rPh sb="6" eb="8">
      <t>ガイロ</t>
    </rPh>
    <rPh sb="8" eb="10">
      <t>セイビ</t>
    </rPh>
    <rPh sb="10" eb="12">
      <t>コウジ</t>
    </rPh>
    <rPh sb="15" eb="17">
      <t>ケンサイ</t>
    </rPh>
    <rPh sb="19" eb="21">
      <t>カンキョウ</t>
    </rPh>
    <rPh sb="21" eb="23">
      <t>エイキョウ</t>
    </rPh>
    <rPh sb="23" eb="25">
      <t>ヒョウカ</t>
    </rPh>
    <rPh sb="25" eb="27">
      <t>ギョウム</t>
    </rPh>
    <rPh sb="27" eb="29">
      <t>イタク</t>
    </rPh>
    <phoneticPr fontId="62"/>
  </si>
  <si>
    <t>令和３年度　急傾斜地崩壊対策工事（公共）その１　地質調査業務委託</t>
    <rPh sb="0" eb="2">
      <t>レイワ</t>
    </rPh>
    <rPh sb="3" eb="5">
      <t>ネンド</t>
    </rPh>
    <rPh sb="6" eb="7">
      <t>キュウ</t>
    </rPh>
    <rPh sb="7" eb="10">
      <t>ケイシャチ</t>
    </rPh>
    <rPh sb="10" eb="16">
      <t>ホウカイタイサクコウジ</t>
    </rPh>
    <rPh sb="17" eb="19">
      <t>コウキョウ</t>
    </rPh>
    <rPh sb="24" eb="32">
      <t>チシツチョウサギョウムイタク</t>
    </rPh>
    <phoneticPr fontId="62"/>
  </si>
  <si>
    <t>令和３年度　急傾斜地崩壊対策工事（公共）その１　令和３年度　急傾斜地崩壊対策工事（県単）その１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18"/>
  </si>
  <si>
    <t>令和２年度　急傾斜地崩壊対策工事（公共）その１　令和３年度　急傾斜地崩壊対策工事（公共）その１　合併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62"/>
  </si>
  <si>
    <t>令和３年度　橋りょう補修工事（公共）その１　令和３年度　橋りょう補修工事（県単）その４　合併　橋りょう点検業務委託</t>
  </si>
  <si>
    <t>令和２年度　交通安全施設等整備工事（公共）その１　令和３年度　交通安全施設等整備工事（県単）その９　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30">
      <t>ネンド</t>
    </rPh>
    <rPh sb="31" eb="33">
      <t>コウツウ</t>
    </rPh>
    <rPh sb="33" eb="35">
      <t>アンゼン</t>
    </rPh>
    <rPh sb="35" eb="37">
      <t>シセツ</t>
    </rPh>
    <rPh sb="37" eb="38">
      <t>トウ</t>
    </rPh>
    <rPh sb="38" eb="40">
      <t>セイビ</t>
    </rPh>
    <rPh sb="40" eb="42">
      <t>コウジ</t>
    </rPh>
    <rPh sb="43" eb="45">
      <t>ケンタン</t>
    </rPh>
    <rPh sb="50" eb="52">
      <t>ガッペイ</t>
    </rPh>
    <rPh sb="53" eb="55">
      <t>ドウロ</t>
    </rPh>
    <rPh sb="55" eb="58">
      <t>ショウメイトウ</t>
    </rPh>
    <rPh sb="58" eb="60">
      <t>テンケン</t>
    </rPh>
    <rPh sb="60" eb="62">
      <t>ギョウム</t>
    </rPh>
    <rPh sb="62" eb="64">
      <t>イタク</t>
    </rPh>
    <phoneticPr fontId="17"/>
  </si>
  <si>
    <t>令和３年度　交通安全施設補修工事（県単）その５７　地下道点検業務委託</t>
    <rPh sb="0" eb="2">
      <t>レイワ</t>
    </rPh>
    <rPh sb="3" eb="5">
      <t>ネンド</t>
    </rPh>
    <rPh sb="6" eb="8">
      <t>コウツウ</t>
    </rPh>
    <rPh sb="8" eb="10">
      <t>アンゼン</t>
    </rPh>
    <rPh sb="10" eb="12">
      <t>シセツ</t>
    </rPh>
    <rPh sb="12" eb="14">
      <t>ホシュウ</t>
    </rPh>
    <rPh sb="14" eb="16">
      <t>コウジ</t>
    </rPh>
    <rPh sb="17" eb="19">
      <t>ケンタン</t>
    </rPh>
    <rPh sb="25" eb="28">
      <t>チカドウ</t>
    </rPh>
    <rPh sb="28" eb="30">
      <t>テンケン</t>
    </rPh>
    <rPh sb="30" eb="32">
      <t>ギョウム</t>
    </rPh>
    <rPh sb="32" eb="34">
      <t>イタク</t>
    </rPh>
    <phoneticPr fontId="17"/>
  </si>
  <si>
    <t>令和２年度　街路整備工事（県単）その２　交通量推計業務委託</t>
    <rPh sb="0" eb="2">
      <t>レイワ</t>
    </rPh>
    <rPh sb="3" eb="5">
      <t>ネンド</t>
    </rPh>
    <rPh sb="6" eb="8">
      <t>ガイロ</t>
    </rPh>
    <rPh sb="8" eb="10">
      <t>セイビ</t>
    </rPh>
    <rPh sb="10" eb="12">
      <t>コウジ</t>
    </rPh>
    <rPh sb="13" eb="14">
      <t>ケン</t>
    </rPh>
    <rPh sb="14" eb="15">
      <t>タン</t>
    </rPh>
    <rPh sb="20" eb="22">
      <t>コウツウ</t>
    </rPh>
    <rPh sb="22" eb="23">
      <t>リョウ</t>
    </rPh>
    <rPh sb="23" eb="25">
      <t>スイケイ</t>
    </rPh>
    <rPh sb="25" eb="27">
      <t>ギョウム</t>
    </rPh>
    <rPh sb="27" eb="29">
      <t>イタク</t>
    </rPh>
    <phoneticPr fontId="63"/>
  </si>
  <si>
    <t>令和２年度　海岸補修工事（県単）その７３　令和３年度　海岸補修工事（県単）その３８　令和３年度　海岸台帳整備工事（県単）その１　合併　海岸移動現況調査測量業務委託</t>
    <rPh sb="0" eb="2">
      <t>レイワ</t>
    </rPh>
    <rPh sb="3" eb="5">
      <t>ネンド</t>
    </rPh>
    <rPh sb="6" eb="10">
      <t>カイガンホシュウ</t>
    </rPh>
    <rPh sb="10" eb="12">
      <t>コウジ</t>
    </rPh>
    <rPh sb="13" eb="14">
      <t>ケン</t>
    </rPh>
    <rPh sb="14" eb="15">
      <t>タン</t>
    </rPh>
    <rPh sb="21" eb="23">
      <t>レイワ</t>
    </rPh>
    <rPh sb="24" eb="26">
      <t>ネンド</t>
    </rPh>
    <rPh sb="27" eb="31">
      <t>カイガンホシュウ</t>
    </rPh>
    <rPh sb="31" eb="33">
      <t>コウジ</t>
    </rPh>
    <rPh sb="34" eb="35">
      <t>ケン</t>
    </rPh>
    <rPh sb="35" eb="36">
      <t>タン</t>
    </rPh>
    <rPh sb="42" eb="44">
      <t>レイワ</t>
    </rPh>
    <rPh sb="45" eb="47">
      <t>ネンド</t>
    </rPh>
    <rPh sb="48" eb="50">
      <t>カイガン</t>
    </rPh>
    <rPh sb="50" eb="52">
      <t>ダイチョウ</t>
    </rPh>
    <rPh sb="52" eb="54">
      <t>セイビ</t>
    </rPh>
    <rPh sb="54" eb="56">
      <t>コウジ</t>
    </rPh>
    <rPh sb="57" eb="58">
      <t>ケン</t>
    </rPh>
    <rPh sb="58" eb="59">
      <t>タン</t>
    </rPh>
    <rPh sb="64" eb="66">
      <t>ガッペイ</t>
    </rPh>
    <rPh sb="67" eb="69">
      <t>カイガン</t>
    </rPh>
    <rPh sb="69" eb="71">
      <t>イドウ</t>
    </rPh>
    <rPh sb="71" eb="73">
      <t>ゲンキョウ</t>
    </rPh>
    <rPh sb="73" eb="75">
      <t>チョウサ</t>
    </rPh>
    <rPh sb="75" eb="77">
      <t>ソクリョウ</t>
    </rPh>
    <rPh sb="77" eb="79">
      <t>ギョウム</t>
    </rPh>
    <rPh sb="79" eb="81">
      <t>イタク</t>
    </rPh>
    <phoneticPr fontId="63"/>
  </si>
  <si>
    <t>令和３年度　急傾斜地崩壊対策工事（公共）その２　設計業務委託</t>
    <rPh sb="0" eb="2">
      <t>レイワ</t>
    </rPh>
    <rPh sb="3" eb="5">
      <t>ネンド</t>
    </rPh>
    <rPh sb="6" eb="14">
      <t>キュウケイシャチホウカイタイサク</t>
    </rPh>
    <rPh sb="14" eb="16">
      <t>コウジ</t>
    </rPh>
    <rPh sb="17" eb="19">
      <t>コウキョウ</t>
    </rPh>
    <rPh sb="24" eb="26">
      <t>セッケイ</t>
    </rPh>
    <rPh sb="26" eb="28">
      <t>ギョウム</t>
    </rPh>
    <rPh sb="28" eb="30">
      <t>イタク</t>
    </rPh>
    <phoneticPr fontId="63"/>
  </si>
  <si>
    <t>令和２年度　急傾斜地崩壊対策工事（公共）その１　地質調査業務委託</t>
    <rPh sb="17" eb="19">
      <t>コウキョウ</t>
    </rPh>
    <rPh sb="24" eb="26">
      <t>チシツ</t>
    </rPh>
    <rPh sb="26" eb="28">
      <t>チョウサ</t>
    </rPh>
    <rPh sb="28" eb="30">
      <t>ギョウム</t>
    </rPh>
    <rPh sb="30" eb="32">
      <t>イタク</t>
    </rPh>
    <phoneticPr fontId="63"/>
  </si>
  <si>
    <t>令和３年度　道路災害防除工事（公共）その１　トンネル補修設計業務委託</t>
    <rPh sb="30" eb="32">
      <t>ギョウム</t>
    </rPh>
    <rPh sb="32" eb="34">
      <t>イタク</t>
    </rPh>
    <phoneticPr fontId="13"/>
  </si>
  <si>
    <t>令和３年度　交通安全施設等整備工事（公共）その２　令和３年度　交通安全施設等整備工事（県単）その１０　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30">
      <t>ネンド</t>
    </rPh>
    <rPh sb="31" eb="33">
      <t>コウツウ</t>
    </rPh>
    <rPh sb="33" eb="35">
      <t>アンゼン</t>
    </rPh>
    <rPh sb="35" eb="37">
      <t>シセツ</t>
    </rPh>
    <rPh sb="37" eb="38">
      <t>トウ</t>
    </rPh>
    <rPh sb="38" eb="40">
      <t>セイビ</t>
    </rPh>
    <rPh sb="40" eb="42">
      <t>コウジ</t>
    </rPh>
    <rPh sb="43" eb="45">
      <t>ケンタン</t>
    </rPh>
    <rPh sb="51" eb="53">
      <t>ガッペイ</t>
    </rPh>
    <rPh sb="54" eb="56">
      <t>ドウロ</t>
    </rPh>
    <rPh sb="56" eb="59">
      <t>ショウメイトウ</t>
    </rPh>
    <rPh sb="59" eb="61">
      <t>テンケン</t>
    </rPh>
    <rPh sb="61" eb="63">
      <t>ギョウム</t>
    </rPh>
    <rPh sb="63" eb="65">
      <t>イタク</t>
    </rPh>
    <phoneticPr fontId="11"/>
  </si>
  <si>
    <t>令和３年度　交通安全施設等整備工事（県単）その３　地質調査業務委託</t>
    <rPh sb="0" eb="2">
      <t>レイワ</t>
    </rPh>
    <rPh sb="3" eb="5">
      <t>ネンド</t>
    </rPh>
    <rPh sb="6" eb="8">
      <t>コウツウ</t>
    </rPh>
    <rPh sb="8" eb="10">
      <t>アンゼン</t>
    </rPh>
    <rPh sb="10" eb="12">
      <t>シセツ</t>
    </rPh>
    <rPh sb="12" eb="13">
      <t>トウ</t>
    </rPh>
    <rPh sb="13" eb="15">
      <t>セイビ</t>
    </rPh>
    <rPh sb="15" eb="17">
      <t>コウジ</t>
    </rPh>
    <rPh sb="18" eb="20">
      <t>ケンタン</t>
    </rPh>
    <rPh sb="25" eb="27">
      <t>チシツ</t>
    </rPh>
    <rPh sb="27" eb="29">
      <t>チョウサ</t>
    </rPh>
    <rPh sb="29" eb="31">
      <t>ギョウム</t>
    </rPh>
    <rPh sb="31" eb="33">
      <t>イタク</t>
    </rPh>
    <phoneticPr fontId="11"/>
  </si>
  <si>
    <t>令和３年度　交通安全施設補修工事（県単）その５　久里浜歩道橋補修設計業務委託</t>
    <rPh sb="0" eb="2">
      <t>レイワ</t>
    </rPh>
    <rPh sb="3" eb="5">
      <t>ネンド</t>
    </rPh>
    <rPh sb="6" eb="8">
      <t>コウツウ</t>
    </rPh>
    <rPh sb="8" eb="10">
      <t>アンゼン</t>
    </rPh>
    <rPh sb="10" eb="12">
      <t>シセツ</t>
    </rPh>
    <rPh sb="12" eb="14">
      <t>ホシュウ</t>
    </rPh>
    <rPh sb="14" eb="16">
      <t>コウジ</t>
    </rPh>
    <rPh sb="17" eb="19">
      <t>ケンタン</t>
    </rPh>
    <rPh sb="24" eb="27">
      <t>クリハマ</t>
    </rPh>
    <rPh sb="27" eb="30">
      <t>ホドウキョウ</t>
    </rPh>
    <rPh sb="30" eb="32">
      <t>ホシュウ</t>
    </rPh>
    <rPh sb="32" eb="34">
      <t>セッケイ</t>
    </rPh>
    <rPh sb="34" eb="36">
      <t>ギョウム</t>
    </rPh>
    <rPh sb="36" eb="38">
      <t>イタク</t>
    </rPh>
    <phoneticPr fontId="11"/>
  </si>
  <si>
    <t>令和３年度　公園整備工事（県単）その１　設計業務委託</t>
    <rPh sb="0" eb="2">
      <t>レイワ</t>
    </rPh>
    <rPh sb="3" eb="5">
      <t>ネンド</t>
    </rPh>
    <rPh sb="6" eb="8">
      <t>コウエン</t>
    </rPh>
    <rPh sb="8" eb="10">
      <t>セイビ</t>
    </rPh>
    <rPh sb="10" eb="12">
      <t>コウジ</t>
    </rPh>
    <rPh sb="13" eb="14">
      <t>ケン</t>
    </rPh>
    <rPh sb="14" eb="15">
      <t>タン</t>
    </rPh>
    <rPh sb="20" eb="22">
      <t>セッケイ</t>
    </rPh>
    <rPh sb="22" eb="24">
      <t>ギョウム</t>
    </rPh>
    <rPh sb="24" eb="26">
      <t>イタク</t>
    </rPh>
    <phoneticPr fontId="13"/>
  </si>
  <si>
    <t>令和３年度　災害復旧工事（県単）その２　測量業務委託</t>
    <rPh sb="0" eb="2">
      <t>レイワ</t>
    </rPh>
    <rPh sb="3" eb="5">
      <t>ネンド</t>
    </rPh>
    <rPh sb="6" eb="8">
      <t>サイガイ</t>
    </rPh>
    <rPh sb="8" eb="10">
      <t>フッキュウ</t>
    </rPh>
    <rPh sb="10" eb="12">
      <t>コウジ</t>
    </rPh>
    <rPh sb="13" eb="14">
      <t>ケン</t>
    </rPh>
    <rPh sb="14" eb="15">
      <t>タン</t>
    </rPh>
    <rPh sb="20" eb="22">
      <t>ソクリョウ</t>
    </rPh>
    <rPh sb="22" eb="24">
      <t>ギョウム</t>
    </rPh>
    <rPh sb="24" eb="26">
      <t>イタク</t>
    </rPh>
    <phoneticPr fontId="13"/>
  </si>
  <si>
    <t>令和３年度　災害復旧工事（県単）その３　地質調査業務委託</t>
    <rPh sb="0" eb="2">
      <t>レイワ</t>
    </rPh>
    <rPh sb="3" eb="5">
      <t>ネンド</t>
    </rPh>
    <rPh sb="6" eb="8">
      <t>サイガイ</t>
    </rPh>
    <rPh sb="8" eb="10">
      <t>フッキュウ</t>
    </rPh>
    <rPh sb="10" eb="12">
      <t>コウジ</t>
    </rPh>
    <rPh sb="13" eb="14">
      <t>ケン</t>
    </rPh>
    <rPh sb="14" eb="15">
      <t>タン</t>
    </rPh>
    <rPh sb="20" eb="24">
      <t>チシツチョウサ</t>
    </rPh>
    <rPh sb="24" eb="26">
      <t>ギョウム</t>
    </rPh>
    <rPh sb="26" eb="28">
      <t>イタク</t>
    </rPh>
    <phoneticPr fontId="13"/>
  </si>
  <si>
    <t>令和３年度　建設発生土総合対策工事（県単）その１　令和３年度　道路改良工事（県単）その１　合併　測量業務委託</t>
    <rPh sb="0" eb="2">
      <t>レイワ</t>
    </rPh>
    <rPh sb="3" eb="4">
      <t>ネン</t>
    </rPh>
    <rPh sb="4" eb="5">
      <t>ド</t>
    </rPh>
    <rPh sb="6" eb="8">
      <t>ケンセツ</t>
    </rPh>
    <rPh sb="8" eb="11">
      <t>ハッセイド</t>
    </rPh>
    <rPh sb="11" eb="13">
      <t>ソウゴウ</t>
    </rPh>
    <rPh sb="13" eb="15">
      <t>タイサク</t>
    </rPh>
    <rPh sb="15" eb="17">
      <t>コウジ</t>
    </rPh>
    <rPh sb="18" eb="19">
      <t>ケン</t>
    </rPh>
    <rPh sb="19" eb="20">
      <t>タン</t>
    </rPh>
    <rPh sb="25" eb="27">
      <t>レイワ</t>
    </rPh>
    <rPh sb="28" eb="30">
      <t>ネンド</t>
    </rPh>
    <rPh sb="31" eb="37">
      <t>ドウロカイリョウコウジ</t>
    </rPh>
    <rPh sb="38" eb="40">
      <t>ケンタン</t>
    </rPh>
    <rPh sb="45" eb="47">
      <t>ガッペイ</t>
    </rPh>
    <rPh sb="48" eb="54">
      <t>ソクリョウギョウムイタク</t>
    </rPh>
    <phoneticPr fontId="13"/>
  </si>
  <si>
    <t>令和３年度　建設発生土総合対策工事（県単）その２　令和３年度　道路改良工事（県単）その２　合併　測量業務委託</t>
    <rPh sb="0" eb="2">
      <t>レイワ</t>
    </rPh>
    <rPh sb="3" eb="4">
      <t>ネン</t>
    </rPh>
    <rPh sb="4" eb="5">
      <t>ド</t>
    </rPh>
    <rPh sb="6" eb="8">
      <t>ケンセツ</t>
    </rPh>
    <rPh sb="8" eb="11">
      <t>ハッセイド</t>
    </rPh>
    <rPh sb="11" eb="13">
      <t>ソウゴウ</t>
    </rPh>
    <rPh sb="13" eb="15">
      <t>タイサク</t>
    </rPh>
    <rPh sb="15" eb="17">
      <t>コウジ</t>
    </rPh>
    <rPh sb="18" eb="19">
      <t>ケン</t>
    </rPh>
    <rPh sb="19" eb="20">
      <t>タン</t>
    </rPh>
    <rPh sb="25" eb="27">
      <t>レイワ</t>
    </rPh>
    <rPh sb="28" eb="30">
      <t>ネンド</t>
    </rPh>
    <rPh sb="31" eb="37">
      <t>ドウロカイリョウコウジ</t>
    </rPh>
    <rPh sb="38" eb="40">
      <t>ケンタン</t>
    </rPh>
    <rPh sb="45" eb="47">
      <t>ガッペイ</t>
    </rPh>
    <rPh sb="48" eb="54">
      <t>ソクリョウギョウムイタク</t>
    </rPh>
    <phoneticPr fontId="13"/>
  </si>
  <si>
    <t>令和２年度　道路改良工事（県単）その４７　令和３年度　道路改良工事（県単）その１１　合併　測量業務委託　</t>
    <rPh sb="0" eb="2">
      <t>レイワ</t>
    </rPh>
    <rPh sb="3" eb="5">
      <t>ネンド</t>
    </rPh>
    <rPh sb="6" eb="12">
      <t>ドウロカイリョウコウジ</t>
    </rPh>
    <rPh sb="13" eb="15">
      <t>ケンタン</t>
    </rPh>
    <rPh sb="21" eb="23">
      <t>レイワ</t>
    </rPh>
    <rPh sb="24" eb="25">
      <t>ネン</t>
    </rPh>
    <rPh sb="25" eb="26">
      <t>ド</t>
    </rPh>
    <rPh sb="27" eb="33">
      <t>ドウロカイリョウコウジ</t>
    </rPh>
    <rPh sb="34" eb="36">
      <t>ケンタン</t>
    </rPh>
    <rPh sb="42" eb="44">
      <t>ガッペイ</t>
    </rPh>
    <rPh sb="45" eb="47">
      <t>ソクリョウ</t>
    </rPh>
    <rPh sb="47" eb="49">
      <t>ギョウム</t>
    </rPh>
    <rPh sb="49" eb="51">
      <t>イタク</t>
    </rPh>
    <phoneticPr fontId="13"/>
  </si>
  <si>
    <t>令和２年度　街路整備工事（県単）その１　設計業務委託</t>
    <rPh sb="0" eb="2">
      <t>レイワ</t>
    </rPh>
    <rPh sb="3" eb="5">
      <t>ネンド</t>
    </rPh>
    <rPh sb="6" eb="8">
      <t>ガイロ</t>
    </rPh>
    <rPh sb="8" eb="10">
      <t>セイビ</t>
    </rPh>
    <rPh sb="10" eb="12">
      <t>コウジ</t>
    </rPh>
    <rPh sb="13" eb="14">
      <t>ケン</t>
    </rPh>
    <rPh sb="14" eb="15">
      <t>タン</t>
    </rPh>
    <rPh sb="20" eb="22">
      <t>セッケイ</t>
    </rPh>
    <rPh sb="22" eb="24">
      <t>ギョウム</t>
    </rPh>
    <rPh sb="24" eb="26">
      <t>イタク</t>
    </rPh>
    <phoneticPr fontId="13"/>
  </si>
  <si>
    <t>令和２年度　街路整備工事（県単）その２　測量業務委託</t>
    <rPh sb="0" eb="2">
      <t>レイワ</t>
    </rPh>
    <rPh sb="3" eb="5">
      <t>ネンド</t>
    </rPh>
    <rPh sb="6" eb="8">
      <t>ガイロ</t>
    </rPh>
    <rPh sb="8" eb="10">
      <t>セイビ</t>
    </rPh>
    <rPh sb="10" eb="12">
      <t>コウジ</t>
    </rPh>
    <rPh sb="13" eb="14">
      <t>ケン</t>
    </rPh>
    <rPh sb="14" eb="15">
      <t>タン</t>
    </rPh>
    <rPh sb="20" eb="22">
      <t>ソクリョウ</t>
    </rPh>
    <rPh sb="22" eb="24">
      <t>ギョウム</t>
    </rPh>
    <rPh sb="24" eb="26">
      <t>イタク</t>
    </rPh>
    <phoneticPr fontId="13"/>
  </si>
  <si>
    <t>令和２年度　通常砂防工事（２月補正・公共）その５　基礎調査業務委託</t>
    <rPh sb="0" eb="2">
      <t>レイワ</t>
    </rPh>
    <rPh sb="3" eb="5">
      <t>ネンド</t>
    </rPh>
    <rPh sb="6" eb="8">
      <t>ツウジョウ</t>
    </rPh>
    <rPh sb="8" eb="10">
      <t>サボウ</t>
    </rPh>
    <rPh sb="10" eb="12">
      <t>コウジ</t>
    </rPh>
    <rPh sb="14" eb="15">
      <t>ガツ</t>
    </rPh>
    <rPh sb="15" eb="17">
      <t>ホセイ</t>
    </rPh>
    <rPh sb="18" eb="20">
      <t>コウキョウ</t>
    </rPh>
    <rPh sb="25" eb="27">
      <t>キソ</t>
    </rPh>
    <rPh sb="27" eb="29">
      <t>チョウサ</t>
    </rPh>
    <rPh sb="29" eb="31">
      <t>ギョウム</t>
    </rPh>
    <rPh sb="31" eb="33">
      <t>イタク</t>
    </rPh>
    <phoneticPr fontId="13"/>
  </si>
  <si>
    <t>令和２年度　通常砂防工事（２月補正・公共）その３　設計業務委託</t>
    <rPh sb="0" eb="2">
      <t>レイワ</t>
    </rPh>
    <rPh sb="3" eb="5">
      <t>ネンド</t>
    </rPh>
    <rPh sb="6" eb="8">
      <t>ツウジョウ</t>
    </rPh>
    <rPh sb="8" eb="10">
      <t>サボウ</t>
    </rPh>
    <rPh sb="10" eb="12">
      <t>コウジ</t>
    </rPh>
    <rPh sb="14" eb="15">
      <t>ガツ</t>
    </rPh>
    <rPh sb="15" eb="17">
      <t>ホセイ</t>
    </rPh>
    <rPh sb="18" eb="20">
      <t>コウキョウ</t>
    </rPh>
    <rPh sb="25" eb="27">
      <t>セッケイ</t>
    </rPh>
    <rPh sb="27" eb="29">
      <t>ギョウム</t>
    </rPh>
    <rPh sb="29" eb="31">
      <t>イタク</t>
    </rPh>
    <phoneticPr fontId="13"/>
  </si>
  <si>
    <t>令和３年度　海岸高潮対策工事（公共）その１　令和３年度　海岸高潮対策工事（県単）その１　合併　葉山海岸調査検討業務委託</t>
    <rPh sb="0" eb="2">
      <t>レイワ</t>
    </rPh>
    <rPh sb="3" eb="5">
      <t>ネンド</t>
    </rPh>
    <rPh sb="6" eb="8">
      <t>カイガン</t>
    </rPh>
    <rPh sb="8" eb="10">
      <t>タカシオ</t>
    </rPh>
    <rPh sb="10" eb="12">
      <t>タイサク</t>
    </rPh>
    <rPh sb="12" eb="14">
      <t>コウジ</t>
    </rPh>
    <rPh sb="15" eb="17">
      <t>コウキョウ</t>
    </rPh>
    <rPh sb="22" eb="24">
      <t>レイワ</t>
    </rPh>
    <rPh sb="25" eb="27">
      <t>ネンド</t>
    </rPh>
    <rPh sb="28" eb="30">
      <t>カイガン</t>
    </rPh>
    <rPh sb="30" eb="32">
      <t>タカシオ</t>
    </rPh>
    <rPh sb="32" eb="34">
      <t>タイサク</t>
    </rPh>
    <rPh sb="34" eb="36">
      <t>コウジ</t>
    </rPh>
    <rPh sb="37" eb="38">
      <t>ケン</t>
    </rPh>
    <rPh sb="38" eb="39">
      <t>タン</t>
    </rPh>
    <rPh sb="44" eb="46">
      <t>ガッペイ</t>
    </rPh>
    <rPh sb="47" eb="49">
      <t>ハヤマ</t>
    </rPh>
    <rPh sb="49" eb="51">
      <t>カイガン</t>
    </rPh>
    <rPh sb="51" eb="53">
      <t>チョウサ</t>
    </rPh>
    <rPh sb="53" eb="55">
      <t>ケントウ</t>
    </rPh>
    <rPh sb="55" eb="57">
      <t>ギョウム</t>
    </rPh>
    <rPh sb="57" eb="59">
      <t>イタク</t>
    </rPh>
    <phoneticPr fontId="13"/>
  </si>
  <si>
    <t>令和２年度　河川改修工事（県単）その５　流量観測業務委託</t>
    <rPh sb="0" eb="2">
      <t>レイワ</t>
    </rPh>
    <rPh sb="3" eb="5">
      <t>ネンド</t>
    </rPh>
    <rPh sb="6" eb="8">
      <t>カセン</t>
    </rPh>
    <rPh sb="8" eb="10">
      <t>カイシュウ</t>
    </rPh>
    <rPh sb="10" eb="12">
      <t>コウジ</t>
    </rPh>
    <rPh sb="13" eb="14">
      <t>ケン</t>
    </rPh>
    <rPh sb="14" eb="15">
      <t>タン</t>
    </rPh>
    <rPh sb="20" eb="22">
      <t>リュウリョウ</t>
    </rPh>
    <rPh sb="22" eb="24">
      <t>カンソク</t>
    </rPh>
    <rPh sb="24" eb="26">
      <t>ギョウム</t>
    </rPh>
    <rPh sb="26" eb="28">
      <t>イタク</t>
    </rPh>
    <phoneticPr fontId="13"/>
  </si>
  <si>
    <t>令和２年度　地すべり対策工事（公共）その２　令和２年度　地すべり対策工事（県単）その６　令和３年度　地すべり対策工事（公共）その１　令和３年度　地すべり対策工事（県単）その７　合併　地すべり対策検討業務委託</t>
    <rPh sb="0" eb="2">
      <t>レイワ</t>
    </rPh>
    <rPh sb="3" eb="5">
      <t>ネンド</t>
    </rPh>
    <rPh sb="6" eb="7">
      <t>ジ</t>
    </rPh>
    <rPh sb="10" eb="12">
      <t>タイサク</t>
    </rPh>
    <rPh sb="12" eb="14">
      <t>コウジ</t>
    </rPh>
    <rPh sb="15" eb="17">
      <t>コウキョウ</t>
    </rPh>
    <rPh sb="22" eb="24">
      <t>レイワ</t>
    </rPh>
    <rPh sb="25" eb="27">
      <t>ネンド</t>
    </rPh>
    <rPh sb="28" eb="29">
      <t>ジ</t>
    </rPh>
    <rPh sb="32" eb="34">
      <t>タイサク</t>
    </rPh>
    <rPh sb="34" eb="36">
      <t>コウジ</t>
    </rPh>
    <rPh sb="37" eb="38">
      <t>ケン</t>
    </rPh>
    <rPh sb="38" eb="39">
      <t>タン</t>
    </rPh>
    <rPh sb="44" eb="46">
      <t>レイワ</t>
    </rPh>
    <rPh sb="47" eb="49">
      <t>ネンド</t>
    </rPh>
    <rPh sb="50" eb="51">
      <t>ジ</t>
    </rPh>
    <rPh sb="54" eb="58">
      <t>タイサクコウジ</t>
    </rPh>
    <rPh sb="59" eb="61">
      <t>コウキョウ</t>
    </rPh>
    <rPh sb="66" eb="68">
      <t>レイワ</t>
    </rPh>
    <rPh sb="69" eb="71">
      <t>ネンド</t>
    </rPh>
    <rPh sb="72" eb="73">
      <t>ジ</t>
    </rPh>
    <rPh sb="76" eb="80">
      <t>タイサクコウジ</t>
    </rPh>
    <rPh sb="81" eb="82">
      <t>ケン</t>
    </rPh>
    <rPh sb="82" eb="83">
      <t>タン</t>
    </rPh>
    <rPh sb="88" eb="90">
      <t>ガッペイ</t>
    </rPh>
    <rPh sb="91" eb="92">
      <t>ジ</t>
    </rPh>
    <rPh sb="95" eb="97">
      <t>タイサク</t>
    </rPh>
    <rPh sb="97" eb="99">
      <t>ケントウ</t>
    </rPh>
    <rPh sb="99" eb="101">
      <t>ギョウム</t>
    </rPh>
    <rPh sb="101" eb="103">
      <t>イタク</t>
    </rPh>
    <phoneticPr fontId="13"/>
  </si>
  <si>
    <t>令和２年度　地すべり対策工事（ゼロ国債）その１　令和２年度　地すべり対策工事（公共）その２　令和３年度　地すべり対策工事（県単）その９　合併　地すべり調査業務委託</t>
    <rPh sb="0" eb="2">
      <t>レイワ</t>
    </rPh>
    <rPh sb="3" eb="5">
      <t>ネンド</t>
    </rPh>
    <rPh sb="6" eb="7">
      <t>ジ</t>
    </rPh>
    <rPh sb="10" eb="12">
      <t>タイサク</t>
    </rPh>
    <rPh sb="12" eb="14">
      <t>コウジ</t>
    </rPh>
    <rPh sb="17" eb="19">
      <t>コクサイ</t>
    </rPh>
    <rPh sb="24" eb="26">
      <t>レイワ</t>
    </rPh>
    <rPh sb="27" eb="29">
      <t>ネンド</t>
    </rPh>
    <rPh sb="30" eb="31">
      <t>ジ</t>
    </rPh>
    <rPh sb="34" eb="38">
      <t>タイサクコウジ</t>
    </rPh>
    <rPh sb="39" eb="41">
      <t>コウキョウ</t>
    </rPh>
    <rPh sb="46" eb="48">
      <t>レイワ</t>
    </rPh>
    <rPh sb="49" eb="51">
      <t>ネンド</t>
    </rPh>
    <rPh sb="52" eb="53">
      <t>ジ</t>
    </rPh>
    <rPh sb="56" eb="60">
      <t>タイサクコウジ</t>
    </rPh>
    <rPh sb="61" eb="62">
      <t>ケン</t>
    </rPh>
    <rPh sb="62" eb="63">
      <t>タン</t>
    </rPh>
    <rPh sb="68" eb="70">
      <t>ガッペイ</t>
    </rPh>
    <rPh sb="71" eb="72">
      <t>ジ</t>
    </rPh>
    <rPh sb="75" eb="77">
      <t>チョウサ</t>
    </rPh>
    <rPh sb="77" eb="79">
      <t>ギョウム</t>
    </rPh>
    <rPh sb="79" eb="81">
      <t>イタク</t>
    </rPh>
    <phoneticPr fontId="13"/>
  </si>
  <si>
    <t>令和２年度　河川改修工事（県単）その１　平作川水系河川整備基本方針検討業務委託</t>
    <rPh sb="0" eb="2">
      <t>レイワ</t>
    </rPh>
    <rPh sb="3" eb="5">
      <t>ネンド</t>
    </rPh>
    <rPh sb="6" eb="8">
      <t>カセン</t>
    </rPh>
    <rPh sb="8" eb="10">
      <t>カイシュウ</t>
    </rPh>
    <rPh sb="10" eb="12">
      <t>コウジ</t>
    </rPh>
    <rPh sb="13" eb="15">
      <t>ケンタン</t>
    </rPh>
    <rPh sb="20" eb="22">
      <t>ヒラサク</t>
    </rPh>
    <rPh sb="22" eb="23">
      <t>カワ</t>
    </rPh>
    <rPh sb="23" eb="25">
      <t>スイケイ</t>
    </rPh>
    <rPh sb="25" eb="27">
      <t>カセン</t>
    </rPh>
    <rPh sb="27" eb="29">
      <t>セイビ</t>
    </rPh>
    <rPh sb="29" eb="31">
      <t>キホン</t>
    </rPh>
    <rPh sb="31" eb="33">
      <t>ホウシン</t>
    </rPh>
    <rPh sb="33" eb="35">
      <t>ケントウ</t>
    </rPh>
    <rPh sb="35" eb="37">
      <t>ギョウム</t>
    </rPh>
    <rPh sb="37" eb="39">
      <t>イタク</t>
    </rPh>
    <phoneticPr fontId="13"/>
  </si>
  <si>
    <t>令和３年度　海岸高潮対策工事（県単）その２　秋谷海岸調査検討業務委託</t>
    <rPh sb="0" eb="2">
      <t>レイワ</t>
    </rPh>
    <rPh sb="3" eb="5">
      <t>ネンド</t>
    </rPh>
    <rPh sb="6" eb="8">
      <t>カイガン</t>
    </rPh>
    <rPh sb="8" eb="10">
      <t>タカシオ</t>
    </rPh>
    <rPh sb="10" eb="12">
      <t>タイサク</t>
    </rPh>
    <rPh sb="12" eb="14">
      <t>コウジ</t>
    </rPh>
    <rPh sb="15" eb="17">
      <t>ケンタン</t>
    </rPh>
    <rPh sb="22" eb="24">
      <t>アキヤ</t>
    </rPh>
    <rPh sb="24" eb="26">
      <t>カイガン</t>
    </rPh>
    <rPh sb="26" eb="28">
      <t>チョウサ</t>
    </rPh>
    <rPh sb="28" eb="30">
      <t>ケントウ</t>
    </rPh>
    <rPh sb="30" eb="32">
      <t>ギョウム</t>
    </rPh>
    <rPh sb="32" eb="34">
      <t>イタク</t>
    </rPh>
    <phoneticPr fontId="13"/>
  </si>
  <si>
    <t>令和２年度　港湾修築工事（県単）その８　令和３年度　港湾補修工事（県単）その５　合併　港湾施設定期点検及び維持管理計画書更新業務委託</t>
    <rPh sb="0" eb="2">
      <t>レイワ</t>
    </rPh>
    <rPh sb="3" eb="5">
      <t>ネンド</t>
    </rPh>
    <rPh sb="6" eb="8">
      <t>コウワン</t>
    </rPh>
    <rPh sb="8" eb="10">
      <t>シュウチク</t>
    </rPh>
    <rPh sb="10" eb="12">
      <t>コウジ</t>
    </rPh>
    <rPh sb="13" eb="15">
      <t>ケンタン</t>
    </rPh>
    <rPh sb="20" eb="22">
      <t>レイワ</t>
    </rPh>
    <rPh sb="23" eb="25">
      <t>ネンド</t>
    </rPh>
    <rPh sb="26" eb="28">
      <t>コウワン</t>
    </rPh>
    <rPh sb="28" eb="30">
      <t>ホシュウ</t>
    </rPh>
    <rPh sb="30" eb="32">
      <t>コウジ</t>
    </rPh>
    <rPh sb="33" eb="35">
      <t>ケンタン</t>
    </rPh>
    <rPh sb="40" eb="42">
      <t>ガッペイ</t>
    </rPh>
    <rPh sb="43" eb="45">
      <t>コウワン</t>
    </rPh>
    <rPh sb="45" eb="47">
      <t>シセツ</t>
    </rPh>
    <rPh sb="47" eb="49">
      <t>テイキ</t>
    </rPh>
    <rPh sb="49" eb="51">
      <t>テンケン</t>
    </rPh>
    <rPh sb="51" eb="52">
      <t>オヨ</t>
    </rPh>
    <rPh sb="53" eb="55">
      <t>イジ</t>
    </rPh>
    <rPh sb="55" eb="57">
      <t>カンリ</t>
    </rPh>
    <rPh sb="57" eb="60">
      <t>ケイカクショ</t>
    </rPh>
    <rPh sb="60" eb="62">
      <t>コウシン</t>
    </rPh>
    <rPh sb="62" eb="64">
      <t>ギョウム</t>
    </rPh>
    <rPh sb="64" eb="66">
      <t>イタク</t>
    </rPh>
    <phoneticPr fontId="13"/>
  </si>
  <si>
    <t>令和３年度　河川修繕工事（県単）その１４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13"/>
  </si>
  <si>
    <t>令和３年度　海岸補修工事（県単）その５１　海岸移動現況調査測量業務委託</t>
    <rPh sb="0" eb="2">
      <t>レイワ</t>
    </rPh>
    <rPh sb="3" eb="5">
      <t>ネンド</t>
    </rPh>
    <rPh sb="6" eb="8">
      <t>カイガン</t>
    </rPh>
    <rPh sb="8" eb="10">
      <t>ホシュウ</t>
    </rPh>
    <rPh sb="10" eb="12">
      <t>コウジ</t>
    </rPh>
    <rPh sb="13" eb="14">
      <t>ケン</t>
    </rPh>
    <rPh sb="14" eb="15">
      <t>タン</t>
    </rPh>
    <rPh sb="21" eb="23">
      <t>カイガン</t>
    </rPh>
    <rPh sb="23" eb="25">
      <t>イドウ</t>
    </rPh>
    <rPh sb="25" eb="27">
      <t>ゲンキョウ</t>
    </rPh>
    <rPh sb="27" eb="29">
      <t>チョウサ</t>
    </rPh>
    <rPh sb="29" eb="31">
      <t>ソクリョウ</t>
    </rPh>
    <rPh sb="31" eb="33">
      <t>ギョウム</t>
    </rPh>
    <rPh sb="33" eb="35">
      <t>イタク</t>
    </rPh>
    <phoneticPr fontId="13"/>
  </si>
  <si>
    <t>令和２年度　防災砂防工事（県単）その９　令和３年度　防災砂防工事（県単）その１　合併　測量業務委託</t>
    <rPh sb="0" eb="2">
      <t>レイワ</t>
    </rPh>
    <rPh sb="3" eb="5">
      <t>ネンド</t>
    </rPh>
    <rPh sb="6" eb="8">
      <t>ボウサイ</t>
    </rPh>
    <rPh sb="8" eb="10">
      <t>サボウ</t>
    </rPh>
    <rPh sb="10" eb="12">
      <t>コウジ</t>
    </rPh>
    <rPh sb="13" eb="14">
      <t>ケン</t>
    </rPh>
    <rPh sb="14" eb="15">
      <t>タン</t>
    </rPh>
    <rPh sb="40" eb="42">
      <t>ガッペイ</t>
    </rPh>
    <rPh sb="43" eb="45">
      <t>ソクリョウ</t>
    </rPh>
    <rPh sb="45" eb="47">
      <t>ギョウム</t>
    </rPh>
    <rPh sb="47" eb="49">
      <t>イタク</t>
    </rPh>
    <phoneticPr fontId="13"/>
  </si>
  <si>
    <t>令和２年度　通常砂防工事（２月補正・公共）その４　砂防施設長寿命化計画策定に係る基礎調査業務委託</t>
    <rPh sb="0" eb="2">
      <t>レイワ</t>
    </rPh>
    <rPh sb="3" eb="5">
      <t>ネンド</t>
    </rPh>
    <rPh sb="6" eb="8">
      <t>ツウジョウ</t>
    </rPh>
    <rPh sb="8" eb="10">
      <t>サボウ</t>
    </rPh>
    <rPh sb="10" eb="12">
      <t>コウジ</t>
    </rPh>
    <rPh sb="14" eb="15">
      <t>ガツ</t>
    </rPh>
    <rPh sb="15" eb="17">
      <t>ホセイ</t>
    </rPh>
    <rPh sb="18" eb="20">
      <t>コウキョウ</t>
    </rPh>
    <rPh sb="25" eb="27">
      <t>サボウ</t>
    </rPh>
    <rPh sb="27" eb="29">
      <t>シセツ</t>
    </rPh>
    <rPh sb="29" eb="37">
      <t>チョウジュミョウカケイカクサクテイ</t>
    </rPh>
    <rPh sb="38" eb="39">
      <t>カカワ</t>
    </rPh>
    <rPh sb="40" eb="42">
      <t>キソ</t>
    </rPh>
    <rPh sb="42" eb="44">
      <t>チョウサ</t>
    </rPh>
    <rPh sb="44" eb="46">
      <t>ギョウム</t>
    </rPh>
    <rPh sb="46" eb="48">
      <t>イタク</t>
    </rPh>
    <phoneticPr fontId="13"/>
  </si>
  <si>
    <t>令和２年度　地すべり対策工事（ゼロ県債）その１　地すべり調査業務委託</t>
    <rPh sb="0" eb="2">
      <t>レイワ</t>
    </rPh>
    <rPh sb="3" eb="5">
      <t>ネンド</t>
    </rPh>
    <rPh sb="6" eb="7">
      <t>ジ</t>
    </rPh>
    <rPh sb="10" eb="12">
      <t>タイサク</t>
    </rPh>
    <rPh sb="12" eb="14">
      <t>コウジ</t>
    </rPh>
    <rPh sb="17" eb="19">
      <t>ケンサイ</t>
    </rPh>
    <rPh sb="24" eb="25">
      <t>ジ</t>
    </rPh>
    <rPh sb="28" eb="30">
      <t>チョウサ</t>
    </rPh>
    <rPh sb="30" eb="32">
      <t>ギョウム</t>
    </rPh>
    <rPh sb="32" eb="34">
      <t>イタク</t>
    </rPh>
    <phoneticPr fontId="13"/>
  </si>
  <si>
    <t>令和２年度　地すべり対策工事（ゼロ国債）その２　令和３年度　地すべり対策工事（県単）その８　合併　地すべり調査業務委託</t>
    <rPh sb="0" eb="2">
      <t>レイワ</t>
    </rPh>
    <rPh sb="3" eb="5">
      <t>ネンド</t>
    </rPh>
    <rPh sb="6" eb="7">
      <t>ジ</t>
    </rPh>
    <rPh sb="10" eb="12">
      <t>タイサク</t>
    </rPh>
    <rPh sb="12" eb="14">
      <t>コウジ</t>
    </rPh>
    <rPh sb="17" eb="19">
      <t>コクサイ</t>
    </rPh>
    <rPh sb="24" eb="26">
      <t>レイワ</t>
    </rPh>
    <rPh sb="27" eb="29">
      <t>ネンド</t>
    </rPh>
    <rPh sb="30" eb="31">
      <t>ジ</t>
    </rPh>
    <rPh sb="34" eb="38">
      <t>タイサクコウジ</t>
    </rPh>
    <rPh sb="39" eb="40">
      <t>ケン</t>
    </rPh>
    <rPh sb="40" eb="41">
      <t>タン</t>
    </rPh>
    <rPh sb="46" eb="48">
      <t>ガッペイ</t>
    </rPh>
    <rPh sb="49" eb="50">
      <t>ジ</t>
    </rPh>
    <rPh sb="53" eb="55">
      <t>チョウサ</t>
    </rPh>
    <rPh sb="55" eb="57">
      <t>ギョウム</t>
    </rPh>
    <rPh sb="57" eb="59">
      <t>イタク</t>
    </rPh>
    <phoneticPr fontId="13"/>
  </si>
  <si>
    <t>令和２年度　急傾斜地崩壊対策工事（公共）その２　令和３年度　急傾斜地崩壊対策工事（公共）その1　合併　設計業務委託</t>
  </si>
  <si>
    <t>令和３年度　急傾斜地崩壊対策工事（公共）その２　設計業務委託</t>
  </si>
  <si>
    <t>令和３年度　急傾斜地崩壊対策工事（県単）その２　測量業務委託</t>
  </si>
  <si>
    <t>令和２年度　急傾斜地崩壊対策工事（公共）その４　令和３年度　急傾斜地崩壊対策工事（公共）その２　合併　測量業務委託</t>
  </si>
  <si>
    <t>令和２年度　急傾斜地崩壊対策工事（公共）その２　令和３年度　急傾斜地崩壊対策工事（公共）その１　合併　設計業務委託</t>
    <rPh sb="48" eb="50">
      <t>ガッペイ</t>
    </rPh>
    <phoneticPr fontId="13"/>
  </si>
  <si>
    <t>令和３年度　急傾斜地崩壊対策工事（県単）その１　測量業務委託</t>
  </si>
  <si>
    <t>令和２年度　急傾斜地崩壊対策工事（公共）その２　令和３年度　急傾斜地崩壊対策工事（公共）その２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48" eb="50">
      <t>ガッペイ</t>
    </rPh>
    <rPh sb="51" eb="53">
      <t>セッケイ</t>
    </rPh>
    <rPh sb="53" eb="55">
      <t>ギョウム</t>
    </rPh>
    <rPh sb="55" eb="57">
      <t>イタク</t>
    </rPh>
    <phoneticPr fontId="13"/>
  </si>
  <si>
    <t>令和３年度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13"/>
  </si>
  <si>
    <t>令和３年度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13"/>
  </si>
  <si>
    <t>令和２年度　急傾斜地崩壊対策工事（公共）その２　令和３年度　急傾斜地崩壊対策工事（公共）その１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48" eb="50">
      <t>ガッペイ</t>
    </rPh>
    <rPh sb="51" eb="55">
      <t>セッケイギョウム</t>
    </rPh>
    <rPh sb="55" eb="57">
      <t>イタク</t>
    </rPh>
    <phoneticPr fontId="13"/>
  </si>
  <si>
    <t>令和３年度　急傾斜地崩壊対策工事（公共）その２　　設計業務委託</t>
    <rPh sb="25" eb="29">
      <t>セッケイギョウム</t>
    </rPh>
    <rPh sb="29" eb="31">
      <t>イタク</t>
    </rPh>
    <phoneticPr fontId="13"/>
  </si>
  <si>
    <t>令和２年度　急傾斜地崩壊対策工事（公共）その２　令和３年度　急傾斜地崩壊対策工事（公共）その１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ソクリョウ</t>
    </rPh>
    <rPh sb="53" eb="55">
      <t>ギョウム</t>
    </rPh>
    <rPh sb="55" eb="57">
      <t>イタク</t>
    </rPh>
    <phoneticPr fontId="13"/>
  </si>
  <si>
    <t>令和３年度　急傾斜地崩壊対策工事（公共）その１　　測量業務委託</t>
    <rPh sb="25" eb="27">
      <t>ソクリョウ</t>
    </rPh>
    <rPh sb="27" eb="29">
      <t>ギョウム</t>
    </rPh>
    <rPh sb="29" eb="31">
      <t>イタク</t>
    </rPh>
    <phoneticPr fontId="13"/>
  </si>
  <si>
    <t>令和２年度　急傾斜地崩壊対策工事（公共）その１　令和３年度　急傾斜地崩壊対策工事（公共）その２　合併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13"/>
  </si>
  <si>
    <t>令和２年度　通常砂防工事（公共）その１　令和３年度　通常砂防工事（公共）その１　合併　基礎調査業務委託</t>
    <rPh sb="0" eb="2">
      <t>レイワ</t>
    </rPh>
    <rPh sb="3" eb="5">
      <t>ネンド</t>
    </rPh>
    <rPh sb="6" eb="8">
      <t>ツウジョウ</t>
    </rPh>
    <rPh sb="8" eb="10">
      <t>サボウ</t>
    </rPh>
    <rPh sb="10" eb="12">
      <t>コウジ</t>
    </rPh>
    <rPh sb="13" eb="15">
      <t>コウキョウ</t>
    </rPh>
    <rPh sb="26" eb="28">
      <t>ツウジョウ</t>
    </rPh>
    <rPh sb="28" eb="30">
      <t>サボウ</t>
    </rPh>
    <rPh sb="30" eb="32">
      <t>コウジ</t>
    </rPh>
    <rPh sb="40" eb="42">
      <t>ガッペイ</t>
    </rPh>
    <rPh sb="43" eb="45">
      <t>キソ</t>
    </rPh>
    <rPh sb="45" eb="47">
      <t>チョウサ</t>
    </rPh>
    <rPh sb="47" eb="49">
      <t>ギョウム</t>
    </rPh>
    <rPh sb="49" eb="51">
      <t>イタク</t>
    </rPh>
    <phoneticPr fontId="13"/>
  </si>
  <si>
    <t>令和３年度　急傾斜地崩壊対策工事（公共）その２　測量業務委託</t>
    <rPh sb="24" eb="26">
      <t>ソクリョウ</t>
    </rPh>
    <rPh sb="26" eb="28">
      <t>ギョウム</t>
    </rPh>
    <rPh sb="28" eb="30">
      <t>イタク</t>
    </rPh>
    <phoneticPr fontId="13"/>
  </si>
  <si>
    <t>令和３年度　急傾斜地崩壊対策工事（公共）その１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13"/>
  </si>
  <si>
    <t>令和３年度　急傾斜地崩壊対策工事（公共）その１　令和３年度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41" eb="43">
      <t>ケンタン</t>
    </rPh>
    <rPh sb="48" eb="50">
      <t>ガッペイ</t>
    </rPh>
    <rPh sb="51" eb="53">
      <t>ソクリョウ</t>
    </rPh>
    <rPh sb="53" eb="55">
      <t>ギョウム</t>
    </rPh>
    <rPh sb="55" eb="57">
      <t>イタク</t>
    </rPh>
    <phoneticPr fontId="13"/>
  </si>
  <si>
    <t>令和２年度　急傾斜地崩壊対策工事（公共）その２　令和３年度　急傾斜地崩壊対策工事（公共）その２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41" eb="43">
      <t>コウキョウ</t>
    </rPh>
    <rPh sb="48" eb="50">
      <t>ガッペイ</t>
    </rPh>
    <rPh sb="51" eb="53">
      <t>セッケイ</t>
    </rPh>
    <rPh sb="53" eb="55">
      <t>ギョウム</t>
    </rPh>
    <rPh sb="55" eb="57">
      <t>イタク</t>
    </rPh>
    <phoneticPr fontId="13"/>
  </si>
  <si>
    <t>令和３年度　急傾斜地崩壊対策工事（公共）その１　測量業務委託</t>
    <rPh sb="0" eb="2">
      <t>レイワ</t>
    </rPh>
    <rPh sb="3" eb="5">
      <t>ネンド</t>
    </rPh>
    <rPh sb="6" eb="14">
      <t>キュウケイシャチホウカイタイサク</t>
    </rPh>
    <rPh sb="14" eb="16">
      <t>コウジ</t>
    </rPh>
    <rPh sb="17" eb="19">
      <t>コウキョウ</t>
    </rPh>
    <rPh sb="24" eb="26">
      <t>ソクリョウ</t>
    </rPh>
    <rPh sb="26" eb="28">
      <t>ギョウム</t>
    </rPh>
    <rPh sb="28" eb="30">
      <t>イタク</t>
    </rPh>
    <phoneticPr fontId="13"/>
  </si>
  <si>
    <t>令和２年度　急傾斜地崩壊対策工事（公共）その２　令和３年度　急傾斜地崩壊対策工事（公共）その２　合併　設計業務委託</t>
    <rPh sb="41" eb="43">
      <t>コウキョウ</t>
    </rPh>
    <rPh sb="48" eb="50">
      <t>ガッペイ</t>
    </rPh>
    <rPh sb="51" eb="53">
      <t>セッケイ</t>
    </rPh>
    <rPh sb="53" eb="55">
      <t>ギョウム</t>
    </rPh>
    <rPh sb="55" eb="57">
      <t>イタク</t>
    </rPh>
    <phoneticPr fontId="64"/>
  </si>
  <si>
    <t>令和３年度　公園整備工事（県単）その１３　令和３年度　公園緑地等維持管理工事（県単）その７　合併　防災カルテ点検業務委託</t>
    <rPh sb="0" eb="2">
      <t>レイワ</t>
    </rPh>
    <rPh sb="3" eb="4">
      <t>ネン</t>
    </rPh>
    <rPh sb="4" eb="5">
      <t>ド</t>
    </rPh>
    <rPh sb="6" eb="12">
      <t>コウエンセイビコウジ</t>
    </rPh>
    <rPh sb="13" eb="14">
      <t>ケン</t>
    </rPh>
    <rPh sb="14" eb="15">
      <t>タン</t>
    </rPh>
    <rPh sb="21" eb="23">
      <t>レイワ</t>
    </rPh>
    <rPh sb="24" eb="26">
      <t>ネンド</t>
    </rPh>
    <rPh sb="27" eb="29">
      <t>コウエン</t>
    </rPh>
    <rPh sb="29" eb="31">
      <t>リョクチ</t>
    </rPh>
    <rPh sb="31" eb="32">
      <t>トウ</t>
    </rPh>
    <rPh sb="32" eb="34">
      <t>イジ</t>
    </rPh>
    <rPh sb="34" eb="36">
      <t>カンリ</t>
    </rPh>
    <rPh sb="36" eb="38">
      <t>コウジ</t>
    </rPh>
    <rPh sb="39" eb="40">
      <t>ケン</t>
    </rPh>
    <rPh sb="40" eb="41">
      <t>タン</t>
    </rPh>
    <rPh sb="46" eb="48">
      <t>ガッペイ</t>
    </rPh>
    <rPh sb="49" eb="51">
      <t>ボウサイ</t>
    </rPh>
    <rPh sb="54" eb="56">
      <t>テンケン</t>
    </rPh>
    <rPh sb="56" eb="58">
      <t>ギョウム</t>
    </rPh>
    <rPh sb="58" eb="60">
      <t>イタク</t>
    </rPh>
    <phoneticPr fontId="4"/>
  </si>
  <si>
    <t>令和2年度　道路災害防除工事　県単（その1）道路防災カルテ点検業務委託</t>
    <rPh sb="0" eb="2">
      <t>レイワ</t>
    </rPh>
    <rPh sb="3" eb="5">
      <t>ネンド</t>
    </rPh>
    <rPh sb="6" eb="8">
      <t>ドウロ</t>
    </rPh>
    <rPh sb="8" eb="10">
      <t>サイガイ</t>
    </rPh>
    <rPh sb="10" eb="12">
      <t>ボウジョ</t>
    </rPh>
    <rPh sb="12" eb="14">
      <t>コウジ</t>
    </rPh>
    <rPh sb="15" eb="16">
      <t>ケン</t>
    </rPh>
    <rPh sb="16" eb="17">
      <t>タン</t>
    </rPh>
    <rPh sb="22" eb="24">
      <t>ドウロ</t>
    </rPh>
    <rPh sb="24" eb="26">
      <t>ボウサイ</t>
    </rPh>
    <rPh sb="29" eb="31">
      <t>テンケン</t>
    </rPh>
    <rPh sb="31" eb="33">
      <t>ギョウム</t>
    </rPh>
    <rPh sb="33" eb="35">
      <t>イタク</t>
    </rPh>
    <phoneticPr fontId="2"/>
  </si>
  <si>
    <t>令和2年度　港湾補修工事　港湾施設定期点検業務委託　県単（その９）</t>
    <rPh sb="0" eb="2">
      <t>レイワ</t>
    </rPh>
    <rPh sb="3" eb="5">
      <t>ネンド</t>
    </rPh>
    <rPh sb="6" eb="8">
      <t>コウワン</t>
    </rPh>
    <rPh sb="8" eb="10">
      <t>ホシュウ</t>
    </rPh>
    <rPh sb="10" eb="12">
      <t>コウジ</t>
    </rPh>
    <rPh sb="13" eb="15">
      <t>コウワン</t>
    </rPh>
    <rPh sb="15" eb="17">
      <t>シセツ</t>
    </rPh>
    <rPh sb="17" eb="19">
      <t>テイキ</t>
    </rPh>
    <rPh sb="19" eb="21">
      <t>テンケン</t>
    </rPh>
    <rPh sb="21" eb="23">
      <t>ギョウム</t>
    </rPh>
    <rPh sb="23" eb="25">
      <t>イタク</t>
    </rPh>
    <rPh sb="26" eb="27">
      <t>ケン</t>
    </rPh>
    <rPh sb="27" eb="28">
      <t>タン</t>
    </rPh>
    <phoneticPr fontId="2"/>
  </si>
  <si>
    <t>令和２年度　急傾斜地崩壊対策工事　測量業務委託　県単（その１）</t>
    <rPh sb="0" eb="2">
      <t>レイワ</t>
    </rPh>
    <rPh sb="3" eb="5">
      <t>ネンド</t>
    </rPh>
    <rPh sb="6" eb="7">
      <t>キュウ</t>
    </rPh>
    <rPh sb="7" eb="10">
      <t>ケイシャチ</t>
    </rPh>
    <rPh sb="10" eb="12">
      <t>ホウカイ</t>
    </rPh>
    <rPh sb="12" eb="14">
      <t>タイサク</t>
    </rPh>
    <rPh sb="14" eb="16">
      <t>コウジ</t>
    </rPh>
    <rPh sb="17" eb="19">
      <t>ソクリョウ</t>
    </rPh>
    <rPh sb="19" eb="21">
      <t>ギョウム</t>
    </rPh>
    <rPh sb="21" eb="23">
      <t>イタク</t>
    </rPh>
    <rPh sb="24" eb="25">
      <t>ケン</t>
    </rPh>
    <rPh sb="25" eb="26">
      <t>タン</t>
    </rPh>
    <phoneticPr fontId="2"/>
  </si>
  <si>
    <t>令和２年度　砂防関係事業調査工事　公共（その17）基礎調査業務委託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5" eb="27">
      <t>キソ</t>
    </rPh>
    <rPh sb="27" eb="29">
      <t>チョウサ</t>
    </rPh>
    <rPh sb="29" eb="31">
      <t>ギョウム</t>
    </rPh>
    <rPh sb="31" eb="33">
      <t>イタク</t>
    </rPh>
    <phoneticPr fontId="2"/>
  </si>
  <si>
    <t>令和２年度　交通安全施設補修工事　県単（その49）令和２年度　交通安全施設等整備工事　県単（その13）合併　測量業務委託</t>
    <rPh sb="0" eb="2">
      <t>レイワ</t>
    </rPh>
    <rPh sb="3" eb="5">
      <t>ネンド</t>
    </rPh>
    <rPh sb="6" eb="8">
      <t>コウツウ</t>
    </rPh>
    <rPh sb="8" eb="10">
      <t>アンゼン</t>
    </rPh>
    <rPh sb="10" eb="12">
      <t>シセツ</t>
    </rPh>
    <rPh sb="12" eb="14">
      <t>ホシュウ</t>
    </rPh>
    <rPh sb="14" eb="16">
      <t>コウジ</t>
    </rPh>
    <rPh sb="17" eb="19">
      <t>ケンタン</t>
    </rPh>
    <rPh sb="37" eb="38">
      <t>トウ</t>
    </rPh>
    <rPh sb="38" eb="40">
      <t>セイビ</t>
    </rPh>
    <rPh sb="51" eb="53">
      <t>ガッペイ</t>
    </rPh>
    <rPh sb="54" eb="56">
      <t>ソクリョウ</t>
    </rPh>
    <rPh sb="56" eb="58">
      <t>ギョウム</t>
    </rPh>
    <rPh sb="58" eb="60">
      <t>イタク</t>
    </rPh>
    <phoneticPr fontId="2"/>
  </si>
  <si>
    <t>令和２年度　電線地中化促進工事　県単（その１）　設計業務委託</t>
    <rPh sb="0" eb="2">
      <t>レイワ</t>
    </rPh>
    <rPh sb="3" eb="5">
      <t>ネンド</t>
    </rPh>
    <rPh sb="6" eb="13">
      <t>デンセンチチュウカソクシン</t>
    </rPh>
    <rPh sb="13" eb="15">
      <t>コウジ</t>
    </rPh>
    <rPh sb="16" eb="17">
      <t>ケン</t>
    </rPh>
    <rPh sb="17" eb="18">
      <t>タン</t>
    </rPh>
    <rPh sb="24" eb="26">
      <t>セッケイ</t>
    </rPh>
    <rPh sb="26" eb="28">
      <t>ギョウム</t>
    </rPh>
    <rPh sb="28" eb="30">
      <t>イタク</t>
    </rPh>
    <phoneticPr fontId="2"/>
  </si>
  <si>
    <t>令和２年度　橋りょう補修工事　県単（その１）設計業務委託</t>
    <rPh sb="6" eb="7">
      <t>キョウ</t>
    </rPh>
    <phoneticPr fontId="2"/>
  </si>
  <si>
    <t>令和２年度　防災砂防工事（ゼロ県債）地質調査業務委託　県単（その１）</t>
    <rPh sb="0" eb="2">
      <t>レイワ</t>
    </rPh>
    <rPh sb="3" eb="5">
      <t>ネンド</t>
    </rPh>
    <rPh sb="6" eb="8">
      <t>ボウサイ</t>
    </rPh>
    <rPh sb="8" eb="10">
      <t>サボウ</t>
    </rPh>
    <rPh sb="10" eb="12">
      <t>コウジ</t>
    </rPh>
    <rPh sb="15" eb="16">
      <t>ケン</t>
    </rPh>
    <rPh sb="18" eb="20">
      <t>チシツ</t>
    </rPh>
    <rPh sb="20" eb="22">
      <t>チョウサ</t>
    </rPh>
    <rPh sb="22" eb="24">
      <t>ギョウム</t>
    </rPh>
    <rPh sb="24" eb="26">
      <t>イタク</t>
    </rPh>
    <rPh sb="27" eb="28">
      <t>ケン</t>
    </rPh>
    <rPh sb="28" eb="29">
      <t>タン</t>
    </rPh>
    <phoneticPr fontId="2"/>
  </si>
  <si>
    <t>令和２年度　交通安全施設等整備工事　測量業務委託　県単（その６）</t>
    <rPh sb="6" eb="8">
      <t>コウツウ</t>
    </rPh>
    <rPh sb="8" eb="10">
      <t>アンゼン</t>
    </rPh>
    <rPh sb="10" eb="12">
      <t>シセツ</t>
    </rPh>
    <rPh sb="12" eb="13">
      <t>トウ</t>
    </rPh>
    <rPh sb="13" eb="15">
      <t>セイビ</t>
    </rPh>
    <rPh sb="15" eb="17">
      <t>コウジ</t>
    </rPh>
    <rPh sb="18" eb="20">
      <t>ソクリョウ</t>
    </rPh>
    <rPh sb="20" eb="22">
      <t>ギョウム</t>
    </rPh>
    <rPh sb="22" eb="24">
      <t>イタク</t>
    </rPh>
    <rPh sb="25" eb="26">
      <t>ケン</t>
    </rPh>
    <rPh sb="26" eb="27">
      <t>タン</t>
    </rPh>
    <phoneticPr fontId="2"/>
  </si>
  <si>
    <t>令和２年度　交通安全施設等整備工事　県単（その１）設計積算業務および現場技術業務委託</t>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セキサン</t>
    </rPh>
    <rPh sb="29" eb="31">
      <t>ギョウム</t>
    </rPh>
    <rPh sb="34" eb="36">
      <t>ゲンバ</t>
    </rPh>
    <rPh sb="36" eb="38">
      <t>ギジュツ</t>
    </rPh>
    <rPh sb="38" eb="40">
      <t>ギョウム</t>
    </rPh>
    <rPh sb="40" eb="42">
      <t>イタク</t>
    </rPh>
    <phoneticPr fontId="2"/>
  </si>
  <si>
    <t>令和２年度　河川改修工事 県単（その３） 護岸予備設計業務委託</t>
    <rPh sb="0" eb="2">
      <t>レイワ</t>
    </rPh>
    <rPh sb="3" eb="5">
      <t>ネンド</t>
    </rPh>
    <rPh sb="6" eb="8">
      <t>カセン</t>
    </rPh>
    <rPh sb="8" eb="10">
      <t>カイシュウ</t>
    </rPh>
    <rPh sb="10" eb="12">
      <t>コウジ</t>
    </rPh>
    <rPh sb="13" eb="15">
      <t>ケンタン</t>
    </rPh>
    <rPh sb="21" eb="23">
      <t>ゴガン</t>
    </rPh>
    <rPh sb="23" eb="25">
      <t>ヨビ</t>
    </rPh>
    <rPh sb="25" eb="27">
      <t>セッケイ</t>
    </rPh>
    <rPh sb="27" eb="29">
      <t>ギョウム</t>
    </rPh>
    <rPh sb="29" eb="31">
      <t>イタク</t>
    </rPh>
    <phoneticPr fontId="2"/>
  </si>
  <si>
    <t>令和２年度　河川改修工事　県単（その５）　金目川水系河川整備計画検討業務委託</t>
    <rPh sb="0" eb="2">
      <t>レイワ</t>
    </rPh>
    <rPh sb="3" eb="5">
      <t>ネンド</t>
    </rPh>
    <rPh sb="6" eb="8">
      <t>カセン</t>
    </rPh>
    <rPh sb="8" eb="10">
      <t>カイシュウ</t>
    </rPh>
    <rPh sb="10" eb="12">
      <t>コウジ</t>
    </rPh>
    <rPh sb="13" eb="15">
      <t>ケンタン</t>
    </rPh>
    <rPh sb="21" eb="23">
      <t>カナメ</t>
    </rPh>
    <rPh sb="23" eb="24">
      <t>ガワ</t>
    </rPh>
    <rPh sb="24" eb="26">
      <t>スイケイ</t>
    </rPh>
    <rPh sb="26" eb="28">
      <t>カセン</t>
    </rPh>
    <rPh sb="28" eb="30">
      <t>セイビ</t>
    </rPh>
    <rPh sb="30" eb="32">
      <t>ケイカク</t>
    </rPh>
    <rPh sb="32" eb="34">
      <t>ケントウ</t>
    </rPh>
    <rPh sb="34" eb="36">
      <t>ギョウム</t>
    </rPh>
    <rPh sb="36" eb="38">
      <t>イタク</t>
    </rPh>
    <phoneticPr fontId="2"/>
  </si>
  <si>
    <t>令和２年度　通常砂防工事　公共（その１）（２月補正）　測量業務委託</t>
    <rPh sb="0" eb="2">
      <t>レイワ</t>
    </rPh>
    <rPh sb="3" eb="5">
      <t>ネンド</t>
    </rPh>
    <rPh sb="6" eb="8">
      <t>ツウジョウ</t>
    </rPh>
    <rPh sb="8" eb="10">
      <t>サボウ</t>
    </rPh>
    <rPh sb="10" eb="12">
      <t>コウジ</t>
    </rPh>
    <rPh sb="13" eb="15">
      <t>コウキョウ</t>
    </rPh>
    <rPh sb="22" eb="23">
      <t>ガツ</t>
    </rPh>
    <rPh sb="23" eb="25">
      <t>ホセイ</t>
    </rPh>
    <rPh sb="27" eb="29">
      <t>ソクリョウ</t>
    </rPh>
    <rPh sb="29" eb="31">
      <t>ギョウム</t>
    </rPh>
    <rPh sb="31" eb="33">
      <t>イタク</t>
    </rPh>
    <phoneticPr fontId="2"/>
  </si>
  <si>
    <t>令和３年度　街路整備工事　県単（その１）測量業務委託</t>
  </si>
  <si>
    <t>令和２年度 河川改修工事 ゼロ県債(その１)令和２年度 河川維持改修工事 ゼロ県債(その１)合併　設計積算業務委託</t>
    <rPh sb="0" eb="2">
      <t>レイワ</t>
    </rPh>
    <rPh sb="3" eb="5">
      <t>ネンド</t>
    </rPh>
    <rPh sb="6" eb="8">
      <t>カセン</t>
    </rPh>
    <rPh sb="8" eb="10">
      <t>カイシュウ</t>
    </rPh>
    <rPh sb="10" eb="12">
      <t>コウジ</t>
    </rPh>
    <rPh sb="15" eb="17">
      <t>ケンサイ</t>
    </rPh>
    <rPh sb="22" eb="24">
      <t>レイワ</t>
    </rPh>
    <rPh sb="25" eb="27">
      <t>ネンド</t>
    </rPh>
    <rPh sb="28" eb="30">
      <t>カセン</t>
    </rPh>
    <rPh sb="30" eb="32">
      <t>イジ</t>
    </rPh>
    <rPh sb="32" eb="34">
      <t>カイシュウ</t>
    </rPh>
    <rPh sb="34" eb="36">
      <t>コウジ</t>
    </rPh>
    <rPh sb="39" eb="41">
      <t>ケンサイ</t>
    </rPh>
    <rPh sb="46" eb="48">
      <t>ガッペイ</t>
    </rPh>
    <rPh sb="49" eb="51">
      <t>セッケイ</t>
    </rPh>
    <rPh sb="51" eb="53">
      <t>セキサン</t>
    </rPh>
    <rPh sb="53" eb="55">
      <t>ギョウム</t>
    </rPh>
    <rPh sb="55" eb="57">
      <t>イタク</t>
    </rPh>
    <phoneticPr fontId="2"/>
  </si>
  <si>
    <t>令和２年度　防災砂防工事（ゼロ県債）設計業務委託　県単（その２）</t>
    <rPh sb="0" eb="2">
      <t>レイワ</t>
    </rPh>
    <rPh sb="3" eb="5">
      <t>ネンド</t>
    </rPh>
    <rPh sb="6" eb="8">
      <t>ボウサイ</t>
    </rPh>
    <rPh sb="8" eb="10">
      <t>サボウ</t>
    </rPh>
    <rPh sb="10" eb="12">
      <t>コウジ</t>
    </rPh>
    <rPh sb="15" eb="17">
      <t>ケンサイ</t>
    </rPh>
    <rPh sb="18" eb="20">
      <t>セッケイ</t>
    </rPh>
    <rPh sb="20" eb="22">
      <t>ギョウム</t>
    </rPh>
    <rPh sb="22" eb="24">
      <t>イタク</t>
    </rPh>
    <rPh sb="25" eb="26">
      <t>ケン</t>
    </rPh>
    <rPh sb="26" eb="27">
      <t>タン</t>
    </rPh>
    <phoneticPr fontId="2"/>
  </si>
  <si>
    <t>令和３年度　急傾斜地崩壊対策工事　県単（その３）測量業務委託</t>
    <rPh sb="6" eb="16">
      <t>キュウケイシャチホウカイタイサクコウジ</t>
    </rPh>
    <rPh sb="17" eb="19">
      <t>ケンタン</t>
    </rPh>
    <rPh sb="24" eb="30">
      <t>ソクリョウギョウムイタク</t>
    </rPh>
    <phoneticPr fontId="2"/>
  </si>
  <si>
    <t>令和２年度　通常砂防工事　公共（その４）測量業務委託</t>
    <rPh sb="0" eb="2">
      <t>レイワ</t>
    </rPh>
    <rPh sb="3" eb="4">
      <t>ネン</t>
    </rPh>
    <rPh sb="4" eb="5">
      <t>ド</t>
    </rPh>
    <rPh sb="6" eb="12">
      <t>ツウジョウサボウコウジ</t>
    </rPh>
    <rPh sb="13" eb="15">
      <t>コウキョウ</t>
    </rPh>
    <rPh sb="20" eb="24">
      <t>ソクリョウギョウム</t>
    </rPh>
    <rPh sb="24" eb="26">
      <t>イタク</t>
    </rPh>
    <phoneticPr fontId="2"/>
  </si>
  <si>
    <t>令和3年度　河川修繕工事　県単（その19-2）設計業務委託</t>
    <rPh sb="0" eb="2">
      <t>レイワ</t>
    </rPh>
    <rPh sb="3" eb="5">
      <t>ネンド</t>
    </rPh>
    <rPh sb="6" eb="8">
      <t>カセン</t>
    </rPh>
    <rPh sb="8" eb="10">
      <t>シュウゼン</t>
    </rPh>
    <rPh sb="10" eb="12">
      <t>コウジ</t>
    </rPh>
    <rPh sb="13" eb="14">
      <t>ケン</t>
    </rPh>
    <rPh sb="14" eb="15">
      <t>タン</t>
    </rPh>
    <rPh sb="23" eb="29">
      <t>セッケイギョウムイタク</t>
    </rPh>
    <phoneticPr fontId="2"/>
  </si>
  <si>
    <t>令和３年度　河川修繕工事　県単（その１）測量業務委託</t>
    <rPh sb="0" eb="2">
      <t>レイワ</t>
    </rPh>
    <rPh sb="3" eb="5">
      <t>ネンド</t>
    </rPh>
    <rPh sb="6" eb="8">
      <t>カセン</t>
    </rPh>
    <rPh sb="8" eb="10">
      <t>シュウゼン</t>
    </rPh>
    <rPh sb="10" eb="12">
      <t>コウジ</t>
    </rPh>
    <rPh sb="13" eb="14">
      <t>ケン</t>
    </rPh>
    <rPh sb="14" eb="15">
      <t>タン</t>
    </rPh>
    <rPh sb="20" eb="22">
      <t>ソクリョウ</t>
    </rPh>
    <rPh sb="22" eb="24">
      <t>ギョウム</t>
    </rPh>
    <rPh sb="24" eb="26">
      <t>イタク</t>
    </rPh>
    <phoneticPr fontId="2"/>
  </si>
  <si>
    <t>令和３年度　河川修繕工事　県単（その２－４）護岸詳細設計業務委託</t>
    <rPh sb="0" eb="2">
      <t>レイワ</t>
    </rPh>
    <rPh sb="3" eb="5">
      <t>ネンド</t>
    </rPh>
    <rPh sb="6" eb="8">
      <t>カセン</t>
    </rPh>
    <rPh sb="8" eb="10">
      <t>シュウゼン</t>
    </rPh>
    <rPh sb="10" eb="12">
      <t>コウジ</t>
    </rPh>
    <rPh sb="13" eb="14">
      <t>ケン</t>
    </rPh>
    <rPh sb="14" eb="15">
      <t>タン</t>
    </rPh>
    <rPh sb="22" eb="24">
      <t>ゴガン</t>
    </rPh>
    <rPh sb="24" eb="26">
      <t>ショウサイ</t>
    </rPh>
    <rPh sb="26" eb="28">
      <t>セッケイ</t>
    </rPh>
    <rPh sb="28" eb="30">
      <t>ギョウム</t>
    </rPh>
    <rPh sb="30" eb="32">
      <t>イタク</t>
    </rPh>
    <phoneticPr fontId="2"/>
  </si>
  <si>
    <t>令和３年度　河川修繕工事　県単（その３）測量業務委託</t>
    <rPh sb="0" eb="2">
      <t>レイワ</t>
    </rPh>
    <rPh sb="3" eb="5">
      <t>ネンド</t>
    </rPh>
    <rPh sb="6" eb="8">
      <t>カセン</t>
    </rPh>
    <rPh sb="8" eb="10">
      <t>シュウゼン</t>
    </rPh>
    <rPh sb="10" eb="12">
      <t>コウジ</t>
    </rPh>
    <rPh sb="13" eb="14">
      <t>ケン</t>
    </rPh>
    <rPh sb="14" eb="15">
      <t>タン</t>
    </rPh>
    <rPh sb="20" eb="22">
      <t>ソクリョウ</t>
    </rPh>
    <rPh sb="22" eb="24">
      <t>ギョウム</t>
    </rPh>
    <rPh sb="24" eb="26">
      <t>イタク</t>
    </rPh>
    <phoneticPr fontId="2"/>
  </si>
  <si>
    <t>令和３年度　河川修繕工事　県単（その８－４）護岸詳細設計業務委託</t>
    <rPh sb="22" eb="24">
      <t>ゴガン</t>
    </rPh>
    <rPh sb="24" eb="26">
      <t>ショウサイ</t>
    </rPh>
    <rPh sb="26" eb="28">
      <t>セッケイ</t>
    </rPh>
    <rPh sb="28" eb="30">
      <t>ギョウム</t>
    </rPh>
    <rPh sb="30" eb="32">
      <t>イタク</t>
    </rPh>
    <phoneticPr fontId="2"/>
  </si>
  <si>
    <t>令和２年度　交通安全施設等整備工事　公共（その１）令和２年度　交通安全施設補修工事　県単（その53）合併　道路標識点検業務委託</t>
  </si>
  <si>
    <t>令和３年度　交通安全施設補修工事　県単（その18）横断地下歩道点検業務委託</t>
    <rPh sb="17" eb="19">
      <t>ケンタン</t>
    </rPh>
    <rPh sb="35" eb="37">
      <t>イタク</t>
    </rPh>
    <phoneticPr fontId="2"/>
  </si>
  <si>
    <t>令和３年度　電線地中化促進工事　県単（その１）測量業務委託</t>
    <rPh sb="0" eb="2">
      <t>レイワ</t>
    </rPh>
    <rPh sb="3" eb="5">
      <t>ネンド</t>
    </rPh>
    <rPh sb="6" eb="15">
      <t>デンセンチチュウカソクシンコウジ</t>
    </rPh>
    <rPh sb="16" eb="17">
      <t>ケン</t>
    </rPh>
    <rPh sb="17" eb="18">
      <t>タン</t>
    </rPh>
    <rPh sb="23" eb="29">
      <t>ソクリョウギョウムイタク</t>
    </rPh>
    <phoneticPr fontId="2"/>
  </si>
  <si>
    <t>令和３年度 河川修繕工事 県単（その４）設計積算業務委託</t>
    <rPh sb="0" eb="2">
      <t>レイワ</t>
    </rPh>
    <rPh sb="3" eb="5">
      <t>ネンド</t>
    </rPh>
    <rPh sb="6" eb="8">
      <t>カセン</t>
    </rPh>
    <rPh sb="8" eb="10">
      <t>シュウゼン</t>
    </rPh>
    <rPh sb="10" eb="12">
      <t>コウジ</t>
    </rPh>
    <rPh sb="13" eb="15">
      <t>ケンタン</t>
    </rPh>
    <rPh sb="20" eb="22">
      <t>セッケイ</t>
    </rPh>
    <rPh sb="21" eb="22">
      <t>ケイ</t>
    </rPh>
    <rPh sb="22" eb="24">
      <t>セキサン</t>
    </rPh>
    <rPh sb="24" eb="26">
      <t>ギョウム</t>
    </rPh>
    <rPh sb="26" eb="28">
      <t>イタク</t>
    </rPh>
    <phoneticPr fontId="2"/>
  </si>
  <si>
    <t>令和３年度 河川修繕工事 県単（その５）測量業務委託</t>
    <rPh sb="0" eb="2">
      <t>レイワ</t>
    </rPh>
    <rPh sb="3" eb="5">
      <t>ネンド</t>
    </rPh>
    <rPh sb="6" eb="8">
      <t>カセン</t>
    </rPh>
    <rPh sb="8" eb="10">
      <t>シュウゼン</t>
    </rPh>
    <rPh sb="10" eb="12">
      <t>コウジ</t>
    </rPh>
    <rPh sb="13" eb="15">
      <t>ケンタン</t>
    </rPh>
    <rPh sb="20" eb="26">
      <t>ソクリョウギョウムイタク</t>
    </rPh>
    <rPh sb="23" eb="24">
      <t>セッケイ</t>
    </rPh>
    <rPh sb="24" eb="26">
      <t>イタク</t>
    </rPh>
    <phoneticPr fontId="2"/>
  </si>
  <si>
    <t>令和２年度　通常砂防工事　公共（その８）（２月補正）地質調査業務委託</t>
    <rPh sb="0" eb="2">
      <t>レイワ</t>
    </rPh>
    <rPh sb="3" eb="5">
      <t>ネンド</t>
    </rPh>
    <rPh sb="6" eb="8">
      <t>ツウジョウ</t>
    </rPh>
    <rPh sb="8" eb="10">
      <t>サボウ</t>
    </rPh>
    <rPh sb="10" eb="12">
      <t>コウジ</t>
    </rPh>
    <rPh sb="13" eb="15">
      <t>コウキョウ</t>
    </rPh>
    <rPh sb="22" eb="23">
      <t>ガツ</t>
    </rPh>
    <rPh sb="23" eb="25">
      <t>ホセイ</t>
    </rPh>
    <rPh sb="26" eb="28">
      <t>チシツ</t>
    </rPh>
    <rPh sb="28" eb="30">
      <t>チョウサ</t>
    </rPh>
    <rPh sb="30" eb="32">
      <t>ギョウム</t>
    </rPh>
    <rPh sb="32" eb="34">
      <t>イタク</t>
    </rPh>
    <phoneticPr fontId="2"/>
  </si>
  <si>
    <t>令和２年度　海岸補修工事　県単（その15）令和３年度　海岸高潮対策工事　県単（その１）合併　測量業務委託</t>
  </si>
  <si>
    <t>令和３年度　道路災害防除工事　県単（その１）道路防災カルテ点検業務委託</t>
    <rPh sb="0" eb="2">
      <t>レイワ</t>
    </rPh>
    <rPh sb="3" eb="5">
      <t>ネンド</t>
    </rPh>
    <rPh sb="6" eb="8">
      <t>ドウロ</t>
    </rPh>
    <rPh sb="8" eb="10">
      <t>サイガイ</t>
    </rPh>
    <rPh sb="10" eb="12">
      <t>ボウジョ</t>
    </rPh>
    <rPh sb="12" eb="14">
      <t>コウジ</t>
    </rPh>
    <rPh sb="15" eb="16">
      <t>ケン</t>
    </rPh>
    <rPh sb="16" eb="17">
      <t>タン</t>
    </rPh>
    <rPh sb="22" eb="24">
      <t>ドウロ</t>
    </rPh>
    <rPh sb="24" eb="26">
      <t>ボウサイ</t>
    </rPh>
    <rPh sb="29" eb="31">
      <t>テンケン</t>
    </rPh>
    <rPh sb="31" eb="33">
      <t>ギョウム</t>
    </rPh>
    <rPh sb="33" eb="35">
      <t>イタク</t>
    </rPh>
    <phoneticPr fontId="2"/>
  </si>
  <si>
    <t>令和２年度　交通安全施設等整備工事　公共（その１）令和３年度　交通安全施設補修工事　県単（その26）合併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29">
      <t>ネン</t>
    </rPh>
    <rPh sb="29" eb="30">
      <t>ド</t>
    </rPh>
    <rPh sb="31" eb="33">
      <t>コウツウ</t>
    </rPh>
    <rPh sb="33" eb="35">
      <t>アンゼン</t>
    </rPh>
    <rPh sb="35" eb="37">
      <t>シセツ</t>
    </rPh>
    <rPh sb="37" eb="39">
      <t>ホシュウ</t>
    </rPh>
    <rPh sb="39" eb="41">
      <t>コウジ</t>
    </rPh>
    <rPh sb="42" eb="43">
      <t>ケン</t>
    </rPh>
    <rPh sb="43" eb="44">
      <t>タン</t>
    </rPh>
    <rPh sb="50" eb="52">
      <t>ガッペイ</t>
    </rPh>
    <rPh sb="53" eb="55">
      <t>ドウロ</t>
    </rPh>
    <rPh sb="55" eb="57">
      <t>ショウメイ</t>
    </rPh>
    <rPh sb="57" eb="58">
      <t>トウ</t>
    </rPh>
    <rPh sb="58" eb="60">
      <t>テンケン</t>
    </rPh>
    <rPh sb="60" eb="62">
      <t>ギョウム</t>
    </rPh>
    <rPh sb="62" eb="64">
      <t>イタク</t>
    </rPh>
    <phoneticPr fontId="2"/>
  </si>
  <si>
    <t>令和３年度　交通安全施設等整備工事　県単（その１）歩道詳細設計業務委託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ホドウ</t>
    </rPh>
    <rPh sb="27" eb="29">
      <t>ショウサイ</t>
    </rPh>
    <rPh sb="29" eb="31">
      <t>セッケイ</t>
    </rPh>
    <rPh sb="31" eb="33">
      <t>ギョウム</t>
    </rPh>
    <rPh sb="33" eb="35">
      <t>イタク</t>
    </rPh>
    <phoneticPr fontId="2"/>
  </si>
  <si>
    <t>令和３年度　橋りょう補修工事　公共（その１）橋梁定期点検業務委託</t>
    <rPh sb="0" eb="2">
      <t>レイワ</t>
    </rPh>
    <rPh sb="3" eb="5">
      <t>ネンド</t>
    </rPh>
    <rPh sb="6" eb="7">
      <t>キョウ</t>
    </rPh>
    <rPh sb="10" eb="12">
      <t>ホシュウ</t>
    </rPh>
    <rPh sb="12" eb="14">
      <t>コウジ</t>
    </rPh>
    <rPh sb="15" eb="17">
      <t>コウキョウ</t>
    </rPh>
    <rPh sb="22" eb="24">
      <t>キョウリョウ</t>
    </rPh>
    <rPh sb="24" eb="26">
      <t>テイキ</t>
    </rPh>
    <rPh sb="26" eb="28">
      <t>テンケン</t>
    </rPh>
    <rPh sb="28" eb="30">
      <t>ギョウム</t>
    </rPh>
    <rPh sb="30" eb="32">
      <t>イタク</t>
    </rPh>
    <phoneticPr fontId="2"/>
  </si>
  <si>
    <t>令和２年度　道路補修工事　県単（その１）橋りょう補修工事　県単（その１）道路災害防除工事　県単（その１）電線地中化促進工事　県単（その１）合併　設計積算および現場技術業務委託</t>
    <rPh sb="0" eb="2">
      <t>レイワ</t>
    </rPh>
    <rPh sb="3" eb="5">
      <t>ネンド</t>
    </rPh>
    <rPh sb="6" eb="8">
      <t>ドウロ</t>
    </rPh>
    <rPh sb="8" eb="10">
      <t>ホシュウ</t>
    </rPh>
    <rPh sb="10" eb="12">
      <t>コウジ</t>
    </rPh>
    <rPh sb="13" eb="14">
      <t>ケン</t>
    </rPh>
    <rPh sb="14" eb="15">
      <t>タン</t>
    </rPh>
    <rPh sb="20" eb="21">
      <t>キョウ</t>
    </rPh>
    <rPh sb="24" eb="26">
      <t>ホシュウ</t>
    </rPh>
    <rPh sb="26" eb="28">
      <t>コウジ</t>
    </rPh>
    <rPh sb="29" eb="30">
      <t>ケン</t>
    </rPh>
    <rPh sb="30" eb="31">
      <t>タン</t>
    </rPh>
    <rPh sb="36" eb="38">
      <t>ドウロ</t>
    </rPh>
    <rPh sb="38" eb="40">
      <t>サイガイ</t>
    </rPh>
    <rPh sb="40" eb="42">
      <t>ボウジョ</t>
    </rPh>
    <rPh sb="42" eb="44">
      <t>コウジ</t>
    </rPh>
    <rPh sb="45" eb="46">
      <t>ケン</t>
    </rPh>
    <rPh sb="46" eb="47">
      <t>タン</t>
    </rPh>
    <rPh sb="52" eb="54">
      <t>デンセン</t>
    </rPh>
    <rPh sb="54" eb="56">
      <t>チチュウ</t>
    </rPh>
    <rPh sb="56" eb="57">
      <t>カ</t>
    </rPh>
    <rPh sb="57" eb="59">
      <t>ソクシン</t>
    </rPh>
    <rPh sb="59" eb="61">
      <t>コウジ</t>
    </rPh>
    <rPh sb="62" eb="63">
      <t>ケン</t>
    </rPh>
    <rPh sb="63" eb="64">
      <t>タン</t>
    </rPh>
    <rPh sb="69" eb="71">
      <t>ガッペイ</t>
    </rPh>
    <rPh sb="72" eb="74">
      <t>セッケイ</t>
    </rPh>
    <rPh sb="74" eb="76">
      <t>セキサン</t>
    </rPh>
    <rPh sb="79" eb="81">
      <t>ゲンバ</t>
    </rPh>
    <rPh sb="81" eb="83">
      <t>ギジュツ</t>
    </rPh>
    <rPh sb="83" eb="85">
      <t>ギョウム</t>
    </rPh>
    <rPh sb="85" eb="87">
      <t>イタク</t>
    </rPh>
    <phoneticPr fontId="2"/>
  </si>
  <si>
    <t>令和３年度　橋りょう補修工事　公共（その２）橋りょう補修工事　県単（その１）合併　橋梁定期点検業務</t>
    <rPh sb="0" eb="2">
      <t>レイワ</t>
    </rPh>
    <rPh sb="3" eb="5">
      <t>ネンド</t>
    </rPh>
    <rPh sb="6" eb="7">
      <t>キョウ</t>
    </rPh>
    <rPh sb="10" eb="12">
      <t>ホシュウ</t>
    </rPh>
    <rPh sb="12" eb="14">
      <t>コウジ</t>
    </rPh>
    <rPh sb="15" eb="17">
      <t>コウキョウ</t>
    </rPh>
    <rPh sb="22" eb="23">
      <t>キョウ</t>
    </rPh>
    <rPh sb="26" eb="28">
      <t>ホシュウ</t>
    </rPh>
    <rPh sb="28" eb="30">
      <t>コウジ</t>
    </rPh>
    <rPh sb="31" eb="32">
      <t>ケン</t>
    </rPh>
    <rPh sb="32" eb="33">
      <t>タン</t>
    </rPh>
    <rPh sb="38" eb="40">
      <t>ガッペイ</t>
    </rPh>
    <rPh sb="41" eb="43">
      <t>キョウリョウ</t>
    </rPh>
    <rPh sb="43" eb="45">
      <t>テイキ</t>
    </rPh>
    <rPh sb="45" eb="47">
      <t>テンケン</t>
    </rPh>
    <rPh sb="47" eb="49">
      <t>ギョウム</t>
    </rPh>
    <phoneticPr fontId="2"/>
  </si>
  <si>
    <t>令和３年度 港湾改修工事 公共（その１）令和２年度　港湾修築工事　県単（その４）合併　橋梁定期点検業務委託</t>
    <rPh sb="0" eb="2">
      <t>レイワ</t>
    </rPh>
    <rPh sb="3" eb="5">
      <t>ネンド</t>
    </rPh>
    <rPh sb="6" eb="8">
      <t>コウワン</t>
    </rPh>
    <rPh sb="8" eb="10">
      <t>カイシュウ</t>
    </rPh>
    <rPh sb="10" eb="12">
      <t>コウジ</t>
    </rPh>
    <rPh sb="13" eb="15">
      <t>コウキョウ</t>
    </rPh>
    <rPh sb="20" eb="22">
      <t>レイワ</t>
    </rPh>
    <rPh sb="23" eb="25">
      <t>ネンド</t>
    </rPh>
    <rPh sb="26" eb="28">
      <t>コウワン</t>
    </rPh>
    <rPh sb="28" eb="30">
      <t>シュウチク</t>
    </rPh>
    <rPh sb="30" eb="32">
      <t>コウジ</t>
    </rPh>
    <rPh sb="33" eb="35">
      <t>ケンタン</t>
    </rPh>
    <rPh sb="40" eb="42">
      <t>ガッペイ</t>
    </rPh>
    <rPh sb="43" eb="45">
      <t>キョウリョウ</t>
    </rPh>
    <rPh sb="45" eb="47">
      <t>テイキ</t>
    </rPh>
    <rPh sb="47" eb="49">
      <t>テンケン</t>
    </rPh>
    <rPh sb="49" eb="51">
      <t>ギョウム</t>
    </rPh>
    <rPh sb="51" eb="53">
      <t>イタク</t>
    </rPh>
    <phoneticPr fontId="2"/>
  </si>
  <si>
    <t>令和２年度　港湾修築工事　県単（その５）港湾施設定期点検業務委託</t>
    <rPh sb="0" eb="2">
      <t>レイワ</t>
    </rPh>
    <rPh sb="3" eb="5">
      <t>ネンド</t>
    </rPh>
    <rPh sb="6" eb="8">
      <t>コウワン</t>
    </rPh>
    <rPh sb="8" eb="10">
      <t>シュウチク</t>
    </rPh>
    <rPh sb="10" eb="12">
      <t>コウジ</t>
    </rPh>
    <rPh sb="13" eb="15">
      <t>ケンタン</t>
    </rPh>
    <rPh sb="20" eb="22">
      <t>コウワン</t>
    </rPh>
    <rPh sb="22" eb="24">
      <t>シセツ</t>
    </rPh>
    <rPh sb="24" eb="26">
      <t>テイキ</t>
    </rPh>
    <rPh sb="26" eb="28">
      <t>テンケン</t>
    </rPh>
    <rPh sb="28" eb="30">
      <t>ギョウム</t>
    </rPh>
    <rPh sb="30" eb="32">
      <t>イタク</t>
    </rPh>
    <phoneticPr fontId="2"/>
  </si>
  <si>
    <t>令和3年度　河川修繕工事　県単（その１）測量業務委託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2"/>
  </si>
  <si>
    <t>令和3年度　河川修繕工事　県単（その６）　測量業務委託</t>
    <rPh sb="0" eb="2">
      <t>レイワ</t>
    </rPh>
    <rPh sb="3" eb="5">
      <t>ネンド</t>
    </rPh>
    <rPh sb="6" eb="8">
      <t>カセン</t>
    </rPh>
    <rPh sb="8" eb="10">
      <t>シュウゼン</t>
    </rPh>
    <rPh sb="10" eb="12">
      <t>コウジ</t>
    </rPh>
    <rPh sb="13" eb="14">
      <t>ケン</t>
    </rPh>
    <rPh sb="14" eb="15">
      <t>タン</t>
    </rPh>
    <rPh sb="21" eb="27">
      <t>ソクリョウギョウムイタク</t>
    </rPh>
    <phoneticPr fontId="2"/>
  </si>
  <si>
    <t>令和３年度　河川改修工事　県単（その２）流量観測業務委託</t>
    <rPh sb="0" eb="2">
      <t>レイワ</t>
    </rPh>
    <rPh sb="3" eb="5">
      <t>ネンド</t>
    </rPh>
    <rPh sb="6" eb="8">
      <t>カセン</t>
    </rPh>
    <rPh sb="8" eb="10">
      <t>カイシュウ</t>
    </rPh>
    <rPh sb="10" eb="12">
      <t>コウジ</t>
    </rPh>
    <rPh sb="13" eb="14">
      <t>ケン</t>
    </rPh>
    <rPh sb="14" eb="15">
      <t>タン</t>
    </rPh>
    <rPh sb="20" eb="22">
      <t>リュウリョウ</t>
    </rPh>
    <rPh sb="22" eb="24">
      <t>カンソク</t>
    </rPh>
    <rPh sb="24" eb="26">
      <t>ギョウム</t>
    </rPh>
    <rPh sb="26" eb="28">
      <t>イタク</t>
    </rPh>
    <phoneticPr fontId="2"/>
  </si>
  <si>
    <t>令和３年度　河川改修工事　県単（その６）測量業務委託</t>
    <rPh sb="0" eb="2">
      <t>レイワ</t>
    </rPh>
    <rPh sb="3" eb="5">
      <t>ネンド</t>
    </rPh>
    <rPh sb="6" eb="8">
      <t>カセン</t>
    </rPh>
    <rPh sb="8" eb="10">
      <t>カイシュウ</t>
    </rPh>
    <rPh sb="10" eb="12">
      <t>コウジ</t>
    </rPh>
    <rPh sb="13" eb="15">
      <t>ケンタン</t>
    </rPh>
    <rPh sb="20" eb="22">
      <t>ソクリョウ</t>
    </rPh>
    <rPh sb="22" eb="24">
      <t>ギョウム</t>
    </rPh>
    <rPh sb="24" eb="26">
      <t>イタク</t>
    </rPh>
    <phoneticPr fontId="2"/>
  </si>
  <si>
    <t>令和３年度　河川修繕工事　県単（その５）測量業務委託</t>
    <rPh sb="20" eb="26">
      <t>ソクリョウギョウムイタク</t>
    </rPh>
    <phoneticPr fontId="2"/>
  </si>
  <si>
    <t>令和２年度　通常砂防工事　公共（その12）（２月補正）設計業務委託</t>
    <rPh sb="0" eb="2">
      <t>レイワ</t>
    </rPh>
    <rPh sb="3" eb="4">
      <t>ネン</t>
    </rPh>
    <rPh sb="4" eb="5">
      <t>ド</t>
    </rPh>
    <rPh sb="6" eb="8">
      <t>ツウジョウ</t>
    </rPh>
    <rPh sb="8" eb="10">
      <t>サボウ</t>
    </rPh>
    <rPh sb="10" eb="12">
      <t>コウジ</t>
    </rPh>
    <rPh sb="13" eb="15">
      <t>コウキョウ</t>
    </rPh>
    <rPh sb="23" eb="24">
      <t>ガツ</t>
    </rPh>
    <rPh sb="24" eb="26">
      <t>ホセイ</t>
    </rPh>
    <rPh sb="27" eb="29">
      <t>セッケイ</t>
    </rPh>
    <rPh sb="29" eb="31">
      <t>ギョウム</t>
    </rPh>
    <rPh sb="31" eb="33">
      <t>イタク</t>
    </rPh>
    <phoneticPr fontId="2"/>
  </si>
  <si>
    <t>令和２年度 通常砂防工事 公共（その10）令和２年度 防災砂防工事 県単（その５）合併 地質調査業務委託</t>
    <rPh sb="0" eb="2">
      <t>レイワ</t>
    </rPh>
    <rPh sb="3" eb="5">
      <t>ネンド</t>
    </rPh>
    <rPh sb="6" eb="10">
      <t>ツウジョウサボウ</t>
    </rPh>
    <rPh sb="10" eb="12">
      <t>コウジ</t>
    </rPh>
    <rPh sb="13" eb="15">
      <t>コウキョウ</t>
    </rPh>
    <rPh sb="21" eb="23">
      <t>レイワ</t>
    </rPh>
    <rPh sb="24" eb="26">
      <t>ネンド</t>
    </rPh>
    <rPh sb="27" eb="33">
      <t>ボウサイサボウコウジ</t>
    </rPh>
    <rPh sb="34" eb="36">
      <t>ケンタン</t>
    </rPh>
    <rPh sb="41" eb="43">
      <t>ガッペイ</t>
    </rPh>
    <rPh sb="44" eb="48">
      <t>チシツチョウサ</t>
    </rPh>
    <rPh sb="48" eb="52">
      <t>ギョウムイタク</t>
    </rPh>
    <phoneticPr fontId="2"/>
  </si>
  <si>
    <t>令和３年度　都市公園整備工事　公共（その５）公園整備工事　県単（その８）合併　橋梁点検業務委託</t>
    <rPh sb="36" eb="38">
      <t>ガッペイ</t>
    </rPh>
    <rPh sb="39" eb="41">
      <t>キョウリョウ</t>
    </rPh>
    <rPh sb="41" eb="43">
      <t>テンケン</t>
    </rPh>
    <rPh sb="43" eb="45">
      <t>ギョウム</t>
    </rPh>
    <rPh sb="45" eb="47">
      <t>イタク</t>
    </rPh>
    <phoneticPr fontId="2"/>
  </si>
  <si>
    <t>令和２年度　道路改良工事　公共（その４）令和３年度　道路改良工事　県単（その７）合併　測量業務委託</t>
    <rPh sb="13" eb="15">
      <t>コウキョウ</t>
    </rPh>
    <rPh sb="40" eb="42">
      <t>ガッペイ</t>
    </rPh>
    <rPh sb="43" eb="45">
      <t>ソクリョウ</t>
    </rPh>
    <rPh sb="45" eb="47">
      <t>ギョウム</t>
    </rPh>
    <rPh sb="47" eb="49">
      <t>イタク</t>
    </rPh>
    <phoneticPr fontId="2"/>
  </si>
  <si>
    <t>令和２年度　街路整備工事　県単（その３）令和３年度　街路整備工事　県単（その２）合併　交通量解析業務委託</t>
    <rPh sb="0" eb="2">
      <t>レイワ</t>
    </rPh>
    <rPh sb="3" eb="5">
      <t>ネンド</t>
    </rPh>
    <rPh sb="6" eb="8">
      <t>ガイロ</t>
    </rPh>
    <rPh sb="8" eb="10">
      <t>セイビ</t>
    </rPh>
    <rPh sb="10" eb="12">
      <t>コウジ</t>
    </rPh>
    <rPh sb="13" eb="14">
      <t>ケン</t>
    </rPh>
    <rPh sb="14" eb="15">
      <t>タン</t>
    </rPh>
    <rPh sb="20" eb="22">
      <t>レイワ</t>
    </rPh>
    <rPh sb="23" eb="25">
      <t>ネンド</t>
    </rPh>
    <rPh sb="26" eb="28">
      <t>ガイロ</t>
    </rPh>
    <rPh sb="28" eb="30">
      <t>セイビ</t>
    </rPh>
    <rPh sb="30" eb="32">
      <t>コウジ</t>
    </rPh>
    <rPh sb="33" eb="34">
      <t>ケン</t>
    </rPh>
    <rPh sb="34" eb="35">
      <t>タン</t>
    </rPh>
    <rPh sb="40" eb="42">
      <t>ガッペイ</t>
    </rPh>
    <rPh sb="43" eb="45">
      <t>コウツウ</t>
    </rPh>
    <rPh sb="45" eb="46">
      <t>リョウ</t>
    </rPh>
    <rPh sb="46" eb="48">
      <t>カイセキ</t>
    </rPh>
    <rPh sb="48" eb="50">
      <t>ギョウム</t>
    </rPh>
    <rPh sb="50" eb="52">
      <t>イタク</t>
    </rPh>
    <phoneticPr fontId="2"/>
  </si>
  <si>
    <t>令和元年度　街路整備工事（ゼロ県債）（その１）設計業務委託</t>
    <rPh sb="0" eb="2">
      <t>レイワ</t>
    </rPh>
    <rPh sb="2" eb="4">
      <t>ガンネン</t>
    </rPh>
    <rPh sb="4" eb="5">
      <t>ド</t>
    </rPh>
    <rPh sb="6" eb="8">
      <t>ガイロ</t>
    </rPh>
    <rPh sb="8" eb="10">
      <t>セイビ</t>
    </rPh>
    <rPh sb="10" eb="12">
      <t>コウジ</t>
    </rPh>
    <rPh sb="15" eb="17">
      <t>ケンサイ</t>
    </rPh>
    <rPh sb="23" eb="25">
      <t>セッケイ</t>
    </rPh>
    <rPh sb="25" eb="27">
      <t>ギョウム</t>
    </rPh>
    <rPh sb="27" eb="29">
      <t>イタク</t>
    </rPh>
    <phoneticPr fontId="2"/>
  </si>
  <si>
    <t>令和２年度　河川修繕工事（ゼロ県債）（その１）測量業務委託</t>
  </si>
  <si>
    <t>令和２年度　道路改良工事　県単（その３）設計業務委託</t>
    <rPh sb="0" eb="2">
      <t>レイワ</t>
    </rPh>
    <rPh sb="3" eb="5">
      <t>ネンド</t>
    </rPh>
    <rPh sb="6" eb="8">
      <t>ドウロ</t>
    </rPh>
    <rPh sb="8" eb="10">
      <t>カイリョウ</t>
    </rPh>
    <rPh sb="10" eb="12">
      <t>コウジ</t>
    </rPh>
    <rPh sb="13" eb="14">
      <t>ケン</t>
    </rPh>
    <rPh sb="14" eb="15">
      <t>タン</t>
    </rPh>
    <rPh sb="20" eb="22">
      <t>セッケイ</t>
    </rPh>
    <rPh sb="22" eb="24">
      <t>ギョウム</t>
    </rPh>
    <rPh sb="24" eb="26">
      <t>イタク</t>
    </rPh>
    <phoneticPr fontId="2"/>
  </si>
  <si>
    <t>令和２年度　急傾斜地崩壊対策工事　公共（その２）設計業務委託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</si>
  <si>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令和２年度　急傾斜地崩壊対策工事　県単（その１）設計業務委託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セッケイ</t>
    </rPh>
    <rPh sb="26" eb="28">
      <t>ギョウム</t>
    </rPh>
    <rPh sb="28" eb="30">
      <t>イタク</t>
    </rPh>
    <phoneticPr fontId="2"/>
  </si>
  <si>
    <t>令和２年度　道路改良工事　県単（その７）測量業務委託</t>
    <rPh sb="0" eb="2">
      <t>レイワ</t>
    </rPh>
    <rPh sb="3" eb="4">
      <t>ネン</t>
    </rPh>
    <rPh sb="4" eb="5">
      <t>ド</t>
    </rPh>
    <rPh sb="6" eb="8">
      <t>ドウロ</t>
    </rPh>
    <rPh sb="8" eb="10">
      <t>カイリョウ</t>
    </rPh>
    <rPh sb="10" eb="12">
      <t>コウジ</t>
    </rPh>
    <rPh sb="13" eb="14">
      <t>ケン</t>
    </rPh>
    <rPh sb="14" eb="15">
      <t>タン</t>
    </rPh>
    <rPh sb="20" eb="22">
      <t>ソクリョウ</t>
    </rPh>
    <rPh sb="22" eb="24">
      <t>ギョウム</t>
    </rPh>
    <rPh sb="24" eb="26">
      <t>イタク</t>
    </rPh>
    <phoneticPr fontId="2"/>
  </si>
  <si>
    <t>令和２年度　街路整備工事　県単（その１０）地質調査業務委託</t>
  </si>
  <si>
    <t>令和２年度　急傾斜地崩壊対策工事（ゼロ県債）（その１）地質調査業務委託</t>
    <rPh sb="0" eb="2">
      <t>レイワ</t>
    </rPh>
    <rPh sb="3" eb="5">
      <t>ネンド</t>
    </rPh>
    <rPh sb="6" eb="7">
      <t>キュウ</t>
    </rPh>
    <rPh sb="7" eb="10">
      <t>ケイシャチ</t>
    </rPh>
    <rPh sb="10" eb="12">
      <t>ホウカイ</t>
    </rPh>
    <rPh sb="12" eb="14">
      <t>タイサク</t>
    </rPh>
    <rPh sb="14" eb="16">
      <t>コウジ</t>
    </rPh>
    <rPh sb="19" eb="21">
      <t>ケンサイ</t>
    </rPh>
    <rPh sb="27" eb="29">
      <t>チシツ</t>
    </rPh>
    <rPh sb="29" eb="31">
      <t>チョウサ</t>
    </rPh>
    <rPh sb="31" eb="33">
      <t>ギョウム</t>
    </rPh>
    <rPh sb="33" eb="35">
      <t>イタク</t>
    </rPh>
    <phoneticPr fontId="2"/>
  </si>
  <si>
    <t>令和２年度　海岸高潮対策工事　県単（その９）海岸補修工事　県単（その３５）合併　調査解析業務委託</t>
    <rPh sb="0" eb="2">
      <t>レイワ</t>
    </rPh>
    <rPh sb="3" eb="5">
      <t>ネンド</t>
    </rPh>
    <rPh sb="6" eb="8">
      <t>カイガン</t>
    </rPh>
    <rPh sb="8" eb="10">
      <t>タカシオ</t>
    </rPh>
    <rPh sb="10" eb="12">
      <t>タイサク</t>
    </rPh>
    <rPh sb="12" eb="14">
      <t>コウジ</t>
    </rPh>
    <rPh sb="15" eb="16">
      <t>ケン</t>
    </rPh>
    <rPh sb="16" eb="17">
      <t>タン</t>
    </rPh>
    <rPh sb="22" eb="24">
      <t>カイガン</t>
    </rPh>
    <rPh sb="24" eb="26">
      <t>ホシュウ</t>
    </rPh>
    <rPh sb="26" eb="28">
      <t>コウジ</t>
    </rPh>
    <rPh sb="29" eb="30">
      <t>ケン</t>
    </rPh>
    <rPh sb="30" eb="31">
      <t>タン</t>
    </rPh>
    <rPh sb="37" eb="39">
      <t>ガッペイ</t>
    </rPh>
    <rPh sb="40" eb="42">
      <t>チョウサ</t>
    </rPh>
    <rPh sb="42" eb="44">
      <t>カイセキ</t>
    </rPh>
    <rPh sb="44" eb="46">
      <t>ギョウム</t>
    </rPh>
    <rPh sb="46" eb="48">
      <t>イタク</t>
    </rPh>
    <phoneticPr fontId="2"/>
  </si>
  <si>
    <t>令和2年度 交通安全施設等整備工事 県単（その8）令和2年度 交通安全施設補修工事 県単（その229）令和3年度 交通安全施設等整備工事 県単（その11）合併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レイワ</t>
    </rPh>
    <rPh sb="28" eb="30">
      <t>ネンド</t>
    </rPh>
    <rPh sb="31" eb="33">
      <t>コウツウ</t>
    </rPh>
    <rPh sb="33" eb="35">
      <t>アンゼン</t>
    </rPh>
    <rPh sb="35" eb="37">
      <t>シセツ</t>
    </rPh>
    <rPh sb="37" eb="39">
      <t>ホシュウ</t>
    </rPh>
    <rPh sb="39" eb="41">
      <t>コウジ</t>
    </rPh>
    <rPh sb="42" eb="43">
      <t>ケン</t>
    </rPh>
    <rPh sb="43" eb="44">
      <t>タン</t>
    </rPh>
    <rPh sb="51" eb="53">
      <t>レイワ</t>
    </rPh>
    <rPh sb="54" eb="56">
      <t>ネンド</t>
    </rPh>
    <rPh sb="57" eb="59">
      <t>コウツウ</t>
    </rPh>
    <rPh sb="59" eb="61">
      <t>アンゼン</t>
    </rPh>
    <rPh sb="61" eb="63">
      <t>シセツ</t>
    </rPh>
    <rPh sb="63" eb="64">
      <t>トウ</t>
    </rPh>
    <rPh sb="64" eb="66">
      <t>セイビ</t>
    </rPh>
    <rPh sb="66" eb="68">
      <t>コウジ</t>
    </rPh>
    <rPh sb="69" eb="70">
      <t>ケン</t>
    </rPh>
    <rPh sb="70" eb="71">
      <t>タン</t>
    </rPh>
    <rPh sb="77" eb="79">
      <t>ガッペイ</t>
    </rPh>
    <rPh sb="80" eb="82">
      <t>オウダン</t>
    </rPh>
    <rPh sb="82" eb="85">
      <t>ホドウキョウ</t>
    </rPh>
    <rPh sb="85" eb="87">
      <t>ホシュウ</t>
    </rPh>
    <rPh sb="87" eb="93">
      <t>セッケイ</t>
    </rPh>
    <phoneticPr fontId="2"/>
  </si>
  <si>
    <t>令和２年度　街路整備工事　県単（その２）令和３年度　街路整備工事　県単（その８）合併　道路台帳整備業務委託</t>
    <rPh sb="0" eb="2">
      <t>レイワ</t>
    </rPh>
    <rPh sb="3" eb="5">
      <t>ネンド</t>
    </rPh>
    <rPh sb="6" eb="12">
      <t>ガイロセイビコウジ</t>
    </rPh>
    <rPh sb="13" eb="15">
      <t>ケンタン</t>
    </rPh>
    <rPh sb="20" eb="22">
      <t>レイワ</t>
    </rPh>
    <rPh sb="23" eb="25">
      <t>ネンド</t>
    </rPh>
    <rPh sb="26" eb="28">
      <t>ガイロ</t>
    </rPh>
    <rPh sb="28" eb="30">
      <t>セイビ</t>
    </rPh>
    <rPh sb="30" eb="32">
      <t>コウジ</t>
    </rPh>
    <rPh sb="33" eb="34">
      <t>ケン</t>
    </rPh>
    <rPh sb="34" eb="35">
      <t>タン</t>
    </rPh>
    <rPh sb="40" eb="42">
      <t>ガッペイ</t>
    </rPh>
    <rPh sb="43" eb="45">
      <t>ドウロ</t>
    </rPh>
    <rPh sb="45" eb="53">
      <t>ダイチョウセイビギョウムイタク</t>
    </rPh>
    <phoneticPr fontId="2"/>
  </si>
  <si>
    <t>令和２年度　河川改修工事　県単（その１）河川修繕工事　県単（その12）合併　バイパス河川予備設計（河道内掘削規模検討）業務委託</t>
    <rPh sb="0" eb="2">
      <t>レイワ</t>
    </rPh>
    <rPh sb="3" eb="5">
      <t>ネンド</t>
    </rPh>
    <rPh sb="6" eb="8">
      <t>カセン</t>
    </rPh>
    <rPh sb="8" eb="10">
      <t>カイシュウ</t>
    </rPh>
    <rPh sb="10" eb="12">
      <t>コウジ</t>
    </rPh>
    <rPh sb="13" eb="14">
      <t>ケン</t>
    </rPh>
    <rPh sb="14" eb="15">
      <t>タン</t>
    </rPh>
    <rPh sb="20" eb="22">
      <t>カセン</t>
    </rPh>
    <rPh sb="22" eb="24">
      <t>シュウゼン</t>
    </rPh>
    <rPh sb="24" eb="26">
      <t>コウジ</t>
    </rPh>
    <rPh sb="27" eb="28">
      <t>ケン</t>
    </rPh>
    <rPh sb="28" eb="29">
      <t>タン</t>
    </rPh>
    <rPh sb="35" eb="37">
      <t>ガッペイ</t>
    </rPh>
    <rPh sb="42" eb="44">
      <t>カセン</t>
    </rPh>
    <rPh sb="44" eb="46">
      <t>ヨビ</t>
    </rPh>
    <rPh sb="46" eb="48">
      <t>セッケイ</t>
    </rPh>
    <rPh sb="49" eb="51">
      <t>カドウ</t>
    </rPh>
    <rPh sb="51" eb="52">
      <t>ナイ</t>
    </rPh>
    <rPh sb="52" eb="54">
      <t>クッサク</t>
    </rPh>
    <rPh sb="54" eb="56">
      <t>キボ</t>
    </rPh>
    <rPh sb="56" eb="58">
      <t>ケントウ</t>
    </rPh>
    <rPh sb="59" eb="61">
      <t>ギョウム</t>
    </rPh>
    <rPh sb="61" eb="63">
      <t>イタク</t>
    </rPh>
    <phoneticPr fontId="2"/>
  </si>
  <si>
    <t>令和２年度　急傾斜地崩壊対策工事（ゼロ県債）（その１）測量業務委託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7" eb="29">
      <t>ソクリョウ</t>
    </rPh>
    <rPh sb="29" eb="31">
      <t>ギョウム</t>
    </rPh>
    <rPh sb="31" eb="33">
      <t>イタク</t>
    </rPh>
    <phoneticPr fontId="2"/>
  </si>
  <si>
    <t>令和２年度　急傾斜地崩壊対策工事　公共（その２）地質調査業務委託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2"/>
  </si>
  <si>
    <t>令和２年度　河川改修工事　公共（その12）県単（その34）地質調査業務委託</t>
  </si>
  <si>
    <t>令和2年度　交通安全施設補修工事　県単（その1）　交通安全施設等整備工事　県単（その2） 令和3年度　交通安全施設等整備工事　県単（その1）合併　地下駐車場補修設計業務委託</t>
    <rPh sb="0" eb="2">
      <t>レイワ</t>
    </rPh>
    <rPh sb="3" eb="4">
      <t>ネン</t>
    </rPh>
    <rPh sb="4" eb="5">
      <t>ド</t>
    </rPh>
    <rPh sb="6" eb="8">
      <t>コウツウ</t>
    </rPh>
    <rPh sb="8" eb="10">
      <t>アンゼン</t>
    </rPh>
    <rPh sb="10" eb="12">
      <t>シセツ</t>
    </rPh>
    <rPh sb="12" eb="14">
      <t>ホシュウ</t>
    </rPh>
    <rPh sb="14" eb="16">
      <t>コウジ</t>
    </rPh>
    <rPh sb="17" eb="18">
      <t>ケン</t>
    </rPh>
    <rPh sb="18" eb="19">
      <t>タン</t>
    </rPh>
    <rPh sb="25" eb="27">
      <t>コウツウ</t>
    </rPh>
    <rPh sb="27" eb="29">
      <t>アンゼン</t>
    </rPh>
    <rPh sb="29" eb="32">
      <t>シセツナド</t>
    </rPh>
    <rPh sb="32" eb="34">
      <t>セイビ</t>
    </rPh>
    <rPh sb="34" eb="36">
      <t>コウジ</t>
    </rPh>
    <rPh sb="37" eb="38">
      <t>ケン</t>
    </rPh>
    <rPh sb="38" eb="39">
      <t>タン</t>
    </rPh>
    <rPh sb="70" eb="72">
      <t>ガッペイ</t>
    </rPh>
    <rPh sb="73" eb="75">
      <t>チカ</t>
    </rPh>
    <rPh sb="75" eb="78">
      <t>チュウシャジョウ</t>
    </rPh>
    <rPh sb="78" eb="80">
      <t>ホシュウ</t>
    </rPh>
    <rPh sb="80" eb="82">
      <t>セッケイ</t>
    </rPh>
    <rPh sb="82" eb="84">
      <t>ギョウム</t>
    </rPh>
    <rPh sb="84" eb="86">
      <t>イタク</t>
    </rPh>
    <phoneticPr fontId="2"/>
  </si>
  <si>
    <t>令和3年度　交通安全施設等整備工事　県単（その1）環境調査業務委託</t>
    <rPh sb="0" eb="2">
      <t>レイワ</t>
    </rPh>
    <rPh sb="3" eb="5">
      <t>ネンド</t>
    </rPh>
    <rPh sb="6" eb="17">
      <t>コウツウアンゼンシセツトウセイビコウジ</t>
    </rPh>
    <rPh sb="18" eb="19">
      <t>ケン</t>
    </rPh>
    <rPh sb="19" eb="20">
      <t>タン</t>
    </rPh>
    <rPh sb="25" eb="27">
      <t>カンキョウ</t>
    </rPh>
    <rPh sb="27" eb="29">
      <t>チョウサ</t>
    </rPh>
    <rPh sb="29" eb="31">
      <t>ギョウム</t>
    </rPh>
    <rPh sb="31" eb="33">
      <t>イタク</t>
    </rPh>
    <phoneticPr fontId="2"/>
  </si>
  <si>
    <t>令和３年度　河川修繕工事　県単（その33）測量業務委託</t>
    <rPh sb="8" eb="10">
      <t>シュウゼン</t>
    </rPh>
    <rPh sb="21" eb="23">
      <t>ソクリョウ</t>
    </rPh>
    <rPh sb="23" eb="25">
      <t>ギョウム</t>
    </rPh>
    <rPh sb="25" eb="27">
      <t>イタク</t>
    </rPh>
    <phoneticPr fontId="2"/>
  </si>
  <si>
    <t xml:space="preserve">令和２年度 河川改修工事 公共（その2）県単（その2）
設計積算・現場技術業務委託
</t>
  </si>
  <si>
    <t>令和２年度　河川改修工事　県単（その47） 令和３年度　河川改修工事　県単（その２）合併　護岸詳細設計業務委託</t>
    <rPh sb="0" eb="2">
      <t>レイワ</t>
    </rPh>
    <rPh sb="3" eb="5">
      <t>ネンド</t>
    </rPh>
    <rPh sb="6" eb="12">
      <t>カセンカイシュウコウジ</t>
    </rPh>
    <rPh sb="13" eb="15">
      <t>ケンタン</t>
    </rPh>
    <rPh sb="42" eb="44">
      <t>ガッペイ</t>
    </rPh>
    <phoneticPr fontId="2"/>
  </si>
  <si>
    <t>令和２年度　河川改修工事　公共（その１）県単（その43）令和３年度　受託河川工事　県単（その２）合併　地質調査業務委託</t>
    <rPh sb="0" eb="2">
      <t>レイワ</t>
    </rPh>
    <rPh sb="3" eb="5">
      <t>ネンド</t>
    </rPh>
    <rPh sb="6" eb="8">
      <t>カセン</t>
    </rPh>
    <rPh sb="8" eb="10">
      <t>カイシュウ</t>
    </rPh>
    <rPh sb="10" eb="12">
      <t>コウジ</t>
    </rPh>
    <rPh sb="13" eb="15">
      <t>コウキョウ</t>
    </rPh>
    <rPh sb="20" eb="21">
      <t>ケン</t>
    </rPh>
    <rPh sb="21" eb="22">
      <t>タン</t>
    </rPh>
    <rPh sb="28" eb="30">
      <t>レイワ</t>
    </rPh>
    <rPh sb="31" eb="33">
      <t>ネンド</t>
    </rPh>
    <rPh sb="34" eb="36">
      <t>ジュタク</t>
    </rPh>
    <rPh sb="36" eb="38">
      <t>カセン</t>
    </rPh>
    <rPh sb="38" eb="40">
      <t>コウジ</t>
    </rPh>
    <rPh sb="41" eb="42">
      <t>ケン</t>
    </rPh>
    <rPh sb="42" eb="43">
      <t>タン</t>
    </rPh>
    <rPh sb="48" eb="50">
      <t>ガッペイ</t>
    </rPh>
    <rPh sb="51" eb="53">
      <t>チシツ</t>
    </rPh>
    <rPh sb="53" eb="55">
      <t>チョウサ</t>
    </rPh>
    <rPh sb="55" eb="57">
      <t>ギョウム</t>
    </rPh>
    <rPh sb="57" eb="59">
      <t>イタク</t>
    </rPh>
    <phoneticPr fontId="2"/>
  </si>
  <si>
    <t>令和2年度　交通安全施設補修工事　県単（その1）令和3年度　交通安全施設補修工事　県単（その102）合併　地下横断歩道補修設計業務委託</t>
    <rPh sb="0" eb="2">
      <t>レイワ</t>
    </rPh>
    <rPh sb="3" eb="5">
      <t>ネンド</t>
    </rPh>
    <rPh sb="6" eb="16">
      <t>コウツウアンゼンシセツホシュウコウジ</t>
    </rPh>
    <rPh sb="17" eb="18">
      <t>ケン</t>
    </rPh>
    <rPh sb="18" eb="19">
      <t>タン</t>
    </rPh>
    <rPh sb="50" eb="52">
      <t>ガッペイ</t>
    </rPh>
    <rPh sb="53" eb="65">
      <t>チカオウダンホドウホシュウセッケイギョウム</t>
    </rPh>
    <rPh sb="65" eb="67">
      <t>イタク</t>
    </rPh>
    <phoneticPr fontId="2"/>
  </si>
  <si>
    <t>令和3年度 交通安全施設補修工事 県単 (その1) 横断地下歩道点検業務委託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6" eb="28">
      <t>オウダン</t>
    </rPh>
    <rPh sb="28" eb="30">
      <t>チカ</t>
    </rPh>
    <rPh sb="30" eb="32">
      <t>ホドウ</t>
    </rPh>
    <rPh sb="32" eb="34">
      <t>テンケン</t>
    </rPh>
    <rPh sb="34" eb="36">
      <t>ギョウム</t>
    </rPh>
    <rPh sb="36" eb="38">
      <t>イタク</t>
    </rPh>
    <phoneticPr fontId="2"/>
  </si>
  <si>
    <t>令和２年度　街路整備工事（ゼロ県債）（その１）事業再評価分析業務委託</t>
    <rPh sb="0" eb="2">
      <t>レイワ</t>
    </rPh>
    <rPh sb="3" eb="5">
      <t>ネンド</t>
    </rPh>
    <rPh sb="6" eb="12">
      <t>ガイロセイビコウジ</t>
    </rPh>
    <rPh sb="15" eb="16">
      <t>ケン</t>
    </rPh>
    <rPh sb="16" eb="17">
      <t>サイ</t>
    </rPh>
    <rPh sb="23" eb="25">
      <t>ジギョウ</t>
    </rPh>
    <rPh sb="25" eb="28">
      <t>サイヒョウカ</t>
    </rPh>
    <rPh sb="28" eb="30">
      <t>ブンセキ</t>
    </rPh>
    <rPh sb="30" eb="32">
      <t>ギョウム</t>
    </rPh>
    <rPh sb="32" eb="34">
      <t>イタク</t>
    </rPh>
    <phoneticPr fontId="2"/>
  </si>
  <si>
    <t>令和2年度　河川改修工事　公共（その10）令和2年度　河川改修工事　県単（その32）合併　測量業務委託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2" eb="44">
      <t>ガッペイ</t>
    </rPh>
    <rPh sb="45" eb="47">
      <t>ソクリョウ</t>
    </rPh>
    <rPh sb="47" eb="49">
      <t>ギョウム</t>
    </rPh>
    <rPh sb="49" eb="51">
      <t>イタク</t>
    </rPh>
    <phoneticPr fontId="2"/>
  </si>
  <si>
    <t>令和２年度　急傾斜地崩壊対策工事　公共（その６）令和３年度　急傾斜地崩壊対策工事　公共（その３）合併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2"/>
  </si>
  <si>
    <t>令和2年度　交通安全施設等整備工事　公共（その1）令和3年度　交通安全施設等整備工事　県単（その1）合併　道路照明灯点検業務委託</t>
    <rPh sb="43" eb="44">
      <t>ケン</t>
    </rPh>
    <rPh sb="44" eb="45">
      <t>タン</t>
    </rPh>
    <rPh sb="50" eb="52">
      <t>ガッペイ</t>
    </rPh>
    <rPh sb="53" eb="55">
      <t>ドウロ</t>
    </rPh>
    <rPh sb="55" eb="58">
      <t>ショウメイトウ</t>
    </rPh>
    <rPh sb="58" eb="60">
      <t>テンケン</t>
    </rPh>
    <rPh sb="60" eb="62">
      <t>ギョウム</t>
    </rPh>
    <rPh sb="62" eb="64">
      <t>イタク</t>
    </rPh>
    <phoneticPr fontId="2"/>
  </si>
  <si>
    <t>令和2年度　交通安全施設等整備工事　公共（その2）令和3年度　交通安全施設等整備工事　公共（その1）県単（その1）合併　道路照明灯点検業務委託</t>
    <rPh sb="50" eb="51">
      <t>ケン</t>
    </rPh>
    <rPh sb="51" eb="52">
      <t>タン</t>
    </rPh>
    <phoneticPr fontId="2"/>
  </si>
  <si>
    <t>令和３年度　街路整備工事　県単（その２）測量業務委託</t>
  </si>
  <si>
    <t>令和２年度　急傾斜地崩壊対策工事　公共（その３）設計業務委託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</si>
  <si>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令和２年度 道路災害防除工事 県単（その１）令和３年度 道路災害防除工事 県単（その１）合併　防災カルテ点検業務委託</t>
    <rPh sb="0" eb="2">
      <t>レイワ</t>
    </rPh>
    <rPh sb="3" eb="5">
      <t>ネンド</t>
    </rPh>
    <rPh sb="6" eb="14">
      <t>ドウロサイガイボウジョコウジ</t>
    </rPh>
    <rPh sb="15" eb="16">
      <t>ケン</t>
    </rPh>
    <rPh sb="16" eb="17">
      <t>タン</t>
    </rPh>
    <rPh sb="22" eb="24">
      <t>レイワ</t>
    </rPh>
    <rPh sb="25" eb="27">
      <t>ネンド</t>
    </rPh>
    <rPh sb="28" eb="30">
      <t>ドウロ</t>
    </rPh>
    <rPh sb="30" eb="32">
      <t>サイガイ</t>
    </rPh>
    <rPh sb="32" eb="34">
      <t>ボウジョ</t>
    </rPh>
    <rPh sb="34" eb="36">
      <t>コウジ</t>
    </rPh>
    <rPh sb="37" eb="38">
      <t>ケン</t>
    </rPh>
    <rPh sb="38" eb="39">
      <t>タン</t>
    </rPh>
    <rPh sb="44" eb="46">
      <t>ガッペイ</t>
    </rPh>
    <rPh sb="47" eb="49">
      <t>ボウサイ</t>
    </rPh>
    <rPh sb="52" eb="54">
      <t>テンケン</t>
    </rPh>
    <rPh sb="54" eb="56">
      <t>ギョウム</t>
    </rPh>
    <rPh sb="56" eb="58">
      <t>イタク</t>
    </rPh>
    <phoneticPr fontId="2"/>
  </si>
  <si>
    <t>令和3年度 交通安全施設等整備工事 公共 (その1) 県単 (その1) 合併 横断歩道橋補修設計業務委託</t>
    <rPh sb="0" eb="2">
      <t>レイワ</t>
    </rPh>
    <rPh sb="3" eb="5">
      <t>ネンド</t>
    </rPh>
    <rPh sb="6" eb="15">
      <t>コウツウアンゼンシセツトウセイビ</t>
    </rPh>
    <rPh sb="15" eb="17">
      <t>コウジ</t>
    </rPh>
    <rPh sb="18" eb="20">
      <t>コウキョウ</t>
    </rPh>
    <rPh sb="27" eb="28">
      <t>ケン</t>
    </rPh>
    <rPh sb="28" eb="29">
      <t>タン</t>
    </rPh>
    <rPh sb="36" eb="38">
      <t>ガッペイ</t>
    </rPh>
    <rPh sb="39" eb="41">
      <t>オウダン</t>
    </rPh>
    <rPh sb="41" eb="44">
      <t>ホドウキョウ</t>
    </rPh>
    <rPh sb="44" eb="46">
      <t>ホシュウ</t>
    </rPh>
    <rPh sb="46" eb="48">
      <t>セッケイ</t>
    </rPh>
    <rPh sb="48" eb="50">
      <t>ギョウム</t>
    </rPh>
    <rPh sb="50" eb="52">
      <t>イタク</t>
    </rPh>
    <phoneticPr fontId="2"/>
  </si>
  <si>
    <t>令和2年度　河川改修工事　公共（その11）令和2年度　河川改修工事　県単（その33）合併　測量業務委託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2" eb="44">
      <t>ガッペイ</t>
    </rPh>
    <rPh sb="45" eb="47">
      <t>ソクリョウ</t>
    </rPh>
    <rPh sb="47" eb="49">
      <t>ギョウム</t>
    </rPh>
    <rPh sb="49" eb="51">
      <t>イタク</t>
    </rPh>
    <phoneticPr fontId="2"/>
  </si>
  <si>
    <t>令和２年度　砂防関係事業調査費　公共（その16）基礎調査業務委託</t>
    <rPh sb="0" eb="2">
      <t>レイワ</t>
    </rPh>
    <rPh sb="3" eb="5">
      <t>ネンド</t>
    </rPh>
    <rPh sb="6" eb="8">
      <t>サボウ</t>
    </rPh>
    <rPh sb="8" eb="10">
      <t>カンケイ</t>
    </rPh>
    <rPh sb="10" eb="12">
      <t>ジギョウ</t>
    </rPh>
    <rPh sb="12" eb="14">
      <t>チョウサ</t>
    </rPh>
    <rPh sb="14" eb="15">
      <t>ヒ</t>
    </rPh>
    <rPh sb="16" eb="18">
      <t>コウキョウ</t>
    </rPh>
    <rPh sb="24" eb="26">
      <t>キソ</t>
    </rPh>
    <rPh sb="26" eb="28">
      <t>チョウサ</t>
    </rPh>
    <rPh sb="28" eb="30">
      <t>ギョウム</t>
    </rPh>
    <rPh sb="30" eb="32">
      <t>イタク</t>
    </rPh>
    <phoneticPr fontId="2"/>
  </si>
  <si>
    <t>令和２年度　砂防関係事業調査費　公共（その５）基礎調査業務委託</t>
    <rPh sb="0" eb="2">
      <t>レイワ</t>
    </rPh>
    <rPh sb="3" eb="5">
      <t>ネンド</t>
    </rPh>
    <rPh sb="6" eb="8">
      <t>サボウ</t>
    </rPh>
    <rPh sb="8" eb="10">
      <t>カンケイ</t>
    </rPh>
    <rPh sb="10" eb="12">
      <t>ジギョウ</t>
    </rPh>
    <rPh sb="12" eb="14">
      <t>チョウサ</t>
    </rPh>
    <rPh sb="14" eb="15">
      <t>ヒ</t>
    </rPh>
    <rPh sb="16" eb="18">
      <t>コウキョウ</t>
    </rPh>
    <rPh sb="23" eb="25">
      <t>キソ</t>
    </rPh>
    <rPh sb="25" eb="27">
      <t>チョウサ</t>
    </rPh>
    <rPh sb="27" eb="29">
      <t>ギョウム</t>
    </rPh>
    <rPh sb="29" eb="31">
      <t>イタク</t>
    </rPh>
    <phoneticPr fontId="2"/>
  </si>
  <si>
    <t>令和３年度　急傾斜地崩壊対策工事　県単（その１）測量業務委託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2"/>
  </si>
  <si>
    <t>令和３年度　急傾斜地崩壊対策工事　県単（その２）地質調査業務委託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チシツ</t>
    </rPh>
    <rPh sb="26" eb="28">
      <t>チョウサ</t>
    </rPh>
    <rPh sb="28" eb="30">
      <t>ギョウム</t>
    </rPh>
    <rPh sb="30" eb="32">
      <t>イタク</t>
    </rPh>
    <phoneticPr fontId="2"/>
  </si>
  <si>
    <t>令和３年度　急傾斜地崩壊対策工事　公共（その１）測量業務委託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2"/>
  </si>
  <si>
    <t>令和２年度　急傾斜地崩壊対策工事　公共（その４）設計業務委託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</si>
  <si>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令和３年度　道路災害防除工事　県単（その１）海岸補修工事　県単（その16）合併　海岸環境調査業務委託</t>
    <rPh sb="40" eb="42">
      <t>カイガン</t>
    </rPh>
    <rPh sb="42" eb="44">
      <t>カンキョウ</t>
    </rPh>
    <rPh sb="44" eb="50">
      <t>チョウサギョウムイタク</t>
    </rPh>
    <phoneticPr fontId="2"/>
  </si>
  <si>
    <t>令和2年度　道路災害防除工事　県単（その１）令和3年度　道路災害防除工事　県単（その１）合併　設計業務委託</t>
    <rPh sb="0" eb="2">
      <t>レイワ</t>
    </rPh>
    <rPh sb="3" eb="4">
      <t>ネン</t>
    </rPh>
    <rPh sb="4" eb="5">
      <t>ド</t>
    </rPh>
    <rPh sb="6" eb="12">
      <t>ドウロサイガイボウジョ</t>
    </rPh>
    <rPh sb="12" eb="14">
      <t>コウジ</t>
    </rPh>
    <rPh sb="15" eb="16">
      <t>ケン</t>
    </rPh>
    <rPh sb="16" eb="17">
      <t>タン</t>
    </rPh>
    <rPh sb="22" eb="24">
      <t>レイワ</t>
    </rPh>
    <rPh sb="25" eb="26">
      <t>ネン</t>
    </rPh>
    <rPh sb="26" eb="27">
      <t>ド</t>
    </rPh>
    <rPh sb="28" eb="36">
      <t>ドウロサイガイボウジョコウジ</t>
    </rPh>
    <rPh sb="37" eb="38">
      <t>ケン</t>
    </rPh>
    <rPh sb="38" eb="39">
      <t>タン</t>
    </rPh>
    <rPh sb="44" eb="46">
      <t>ガッペイ</t>
    </rPh>
    <rPh sb="47" eb="49">
      <t>セッケイ</t>
    </rPh>
    <rPh sb="49" eb="51">
      <t>ギョウム</t>
    </rPh>
    <rPh sb="51" eb="53">
      <t>イタク</t>
    </rPh>
    <phoneticPr fontId="2"/>
  </si>
  <si>
    <t>令和3年度　橋りょう補修工事　公共（その1）県単（その1）橋梁点検業務委託</t>
    <rPh sb="0" eb="2">
      <t>レイワ</t>
    </rPh>
    <rPh sb="3" eb="5">
      <t>ネンド</t>
    </rPh>
    <rPh sb="6" eb="7">
      <t>キョウ</t>
    </rPh>
    <rPh sb="10" eb="12">
      <t>ホシュウ</t>
    </rPh>
    <rPh sb="12" eb="14">
      <t>コウジ</t>
    </rPh>
    <rPh sb="15" eb="17">
      <t>コウキョウ</t>
    </rPh>
    <rPh sb="22" eb="23">
      <t>ケン</t>
    </rPh>
    <rPh sb="23" eb="24">
      <t>タン</t>
    </rPh>
    <rPh sb="29" eb="31">
      <t>キョウリョウ</t>
    </rPh>
    <rPh sb="31" eb="33">
      <t>テンケン</t>
    </rPh>
    <rPh sb="33" eb="35">
      <t>ギョウム</t>
    </rPh>
    <rPh sb="35" eb="37">
      <t>イタク</t>
    </rPh>
    <phoneticPr fontId="2"/>
  </si>
  <si>
    <t>令和３年度街路整備工事県単（その１）令和２年度街路整備工事県単（その１）電線共同溝予備設計業務委託</t>
    <rPh sb="0" eb="2">
      <t>レイワ</t>
    </rPh>
    <rPh sb="3" eb="4">
      <t>ネン</t>
    </rPh>
    <rPh sb="4" eb="5">
      <t>ド</t>
    </rPh>
    <rPh sb="5" eb="7">
      <t>ガイロ</t>
    </rPh>
    <rPh sb="7" eb="9">
      <t>セイビ</t>
    </rPh>
    <rPh sb="9" eb="11">
      <t>コウジ</t>
    </rPh>
    <rPh sb="11" eb="12">
      <t>ケン</t>
    </rPh>
    <rPh sb="12" eb="13">
      <t>タン</t>
    </rPh>
    <rPh sb="18" eb="20">
      <t>レイワ</t>
    </rPh>
    <rPh sb="21" eb="22">
      <t>ネン</t>
    </rPh>
    <rPh sb="22" eb="23">
      <t>ド</t>
    </rPh>
    <rPh sb="23" eb="25">
      <t>ガイロ</t>
    </rPh>
    <rPh sb="25" eb="27">
      <t>セイビ</t>
    </rPh>
    <rPh sb="27" eb="29">
      <t>コウジ</t>
    </rPh>
    <rPh sb="29" eb="30">
      <t>ケン</t>
    </rPh>
    <rPh sb="30" eb="31">
      <t>タン</t>
    </rPh>
    <rPh sb="36" eb="38">
      <t>デンセン</t>
    </rPh>
    <rPh sb="38" eb="41">
      <t>キョウドウコウ</t>
    </rPh>
    <rPh sb="41" eb="43">
      <t>ヨビ</t>
    </rPh>
    <rPh sb="43" eb="45">
      <t>セッケイ</t>
    </rPh>
    <rPh sb="45" eb="47">
      <t>ギョウム</t>
    </rPh>
    <rPh sb="47" eb="49">
      <t>イタク</t>
    </rPh>
    <phoneticPr fontId="2"/>
  </si>
  <si>
    <t>令和３年度道路改良工事公共（その１）県単（その１）道路詳細設計業務委託</t>
    <rPh sb="0" eb="2">
      <t>レイワ</t>
    </rPh>
    <rPh sb="3" eb="4">
      <t>ネン</t>
    </rPh>
    <rPh sb="4" eb="5">
      <t>ド</t>
    </rPh>
    <rPh sb="5" eb="7">
      <t>ドウロ</t>
    </rPh>
    <rPh sb="7" eb="9">
      <t>カイリョウ</t>
    </rPh>
    <rPh sb="9" eb="11">
      <t>コウジ</t>
    </rPh>
    <rPh sb="11" eb="13">
      <t>コウキョウ</t>
    </rPh>
    <rPh sb="18" eb="19">
      <t>ケン</t>
    </rPh>
    <rPh sb="19" eb="20">
      <t>タン</t>
    </rPh>
    <rPh sb="25" eb="27">
      <t>ドウロ</t>
    </rPh>
    <rPh sb="27" eb="29">
      <t>ショウサイ</t>
    </rPh>
    <rPh sb="29" eb="31">
      <t>セッケイ</t>
    </rPh>
    <rPh sb="31" eb="33">
      <t>ギョウム</t>
    </rPh>
    <rPh sb="33" eb="35">
      <t>イタク</t>
    </rPh>
    <phoneticPr fontId="2"/>
  </si>
  <si>
    <t>令和２年度道路改良工事県単（その２）用地測量業務委託</t>
    <rPh sb="0" eb="2">
      <t>レイワ</t>
    </rPh>
    <rPh sb="3" eb="4">
      <t>ネン</t>
    </rPh>
    <rPh sb="4" eb="5">
      <t>ド</t>
    </rPh>
    <rPh sb="5" eb="7">
      <t>ドウロ</t>
    </rPh>
    <rPh sb="7" eb="9">
      <t>カイリョウ</t>
    </rPh>
    <rPh sb="9" eb="11">
      <t>コウジ</t>
    </rPh>
    <rPh sb="11" eb="12">
      <t>ケン</t>
    </rPh>
    <rPh sb="12" eb="13">
      <t>タン</t>
    </rPh>
    <rPh sb="18" eb="20">
      <t>ヨウチ</t>
    </rPh>
    <rPh sb="20" eb="22">
      <t>ソクリョウ</t>
    </rPh>
    <rPh sb="22" eb="24">
      <t>ギョウム</t>
    </rPh>
    <rPh sb="24" eb="26">
      <t>イタク</t>
    </rPh>
    <phoneticPr fontId="2"/>
  </si>
  <si>
    <t>令和３年度　街路整備工事　県単(その７)測量業務委託</t>
  </si>
  <si>
    <t>令和2年度　街路整備工事　県単(その17)　令和３年度　街路整備工事　県単(その７)合併　設計業務委託</t>
    <rPh sb="0" eb="2">
      <t>レイワ</t>
    </rPh>
    <rPh sb="3" eb="5">
      <t>ネンド</t>
    </rPh>
    <rPh sb="6" eb="12">
      <t>ガイロセイビコウジ</t>
    </rPh>
    <rPh sb="13" eb="14">
      <t>ケン</t>
    </rPh>
    <rPh sb="14" eb="15">
      <t>タン</t>
    </rPh>
    <rPh sb="42" eb="44">
      <t>ガッペイ</t>
    </rPh>
    <rPh sb="45" eb="47">
      <t>セッケイ</t>
    </rPh>
    <rPh sb="47" eb="49">
      <t>ギョウム</t>
    </rPh>
    <phoneticPr fontId="2"/>
  </si>
  <si>
    <t>令和２年度　街路整備工事　県単（その６）設計業務委託</t>
    <rPh sb="0" eb="2">
      <t>レイワ</t>
    </rPh>
    <rPh sb="3" eb="5">
      <t>ネンド</t>
    </rPh>
    <rPh sb="6" eb="8">
      <t>ガイロ</t>
    </rPh>
    <rPh sb="8" eb="10">
      <t>セイビ</t>
    </rPh>
    <rPh sb="10" eb="12">
      <t>コウジ</t>
    </rPh>
    <rPh sb="13" eb="14">
      <t>ケン</t>
    </rPh>
    <rPh sb="14" eb="15">
      <t>タン</t>
    </rPh>
    <rPh sb="20" eb="22">
      <t>セッケイ</t>
    </rPh>
    <rPh sb="22" eb="24">
      <t>ギョウム</t>
    </rPh>
    <rPh sb="24" eb="26">
      <t>イタク</t>
    </rPh>
    <phoneticPr fontId="2"/>
  </si>
  <si>
    <t>令和３年度　街路整備工事　県単（その４）環境調査業務委託</t>
    <rPh sb="0" eb="2">
      <t>レイワ</t>
    </rPh>
    <rPh sb="3" eb="5">
      <t>ネンド</t>
    </rPh>
    <rPh sb="6" eb="8">
      <t>ガイロ</t>
    </rPh>
    <rPh sb="8" eb="10">
      <t>セイビ</t>
    </rPh>
    <rPh sb="10" eb="12">
      <t>コウジ</t>
    </rPh>
    <rPh sb="13" eb="14">
      <t>ケン</t>
    </rPh>
    <rPh sb="14" eb="15">
      <t>タン</t>
    </rPh>
    <rPh sb="20" eb="22">
      <t>カンキョウ</t>
    </rPh>
    <rPh sb="22" eb="24">
      <t>チョウサ</t>
    </rPh>
    <rPh sb="24" eb="26">
      <t>ギョウム</t>
    </rPh>
    <rPh sb="26" eb="28">
      <t>イタク</t>
    </rPh>
    <phoneticPr fontId="2"/>
  </si>
  <si>
    <t>令和３年度　街路整備工事　県単（その11）測量業務委託</t>
    <rPh sb="0" eb="2">
      <t>レイワ</t>
    </rPh>
    <rPh sb="3" eb="5">
      <t>ネンド</t>
    </rPh>
    <rPh sb="6" eb="8">
      <t>ガイロ</t>
    </rPh>
    <rPh sb="8" eb="10">
      <t>セイビ</t>
    </rPh>
    <rPh sb="10" eb="12">
      <t>コウジ</t>
    </rPh>
    <rPh sb="13" eb="14">
      <t>ケン</t>
    </rPh>
    <rPh sb="14" eb="15">
      <t>タン</t>
    </rPh>
    <rPh sb="21" eb="23">
      <t>ソクリョウ</t>
    </rPh>
    <rPh sb="23" eb="25">
      <t>ギョウム</t>
    </rPh>
    <rPh sb="25" eb="27">
      <t>イタク</t>
    </rPh>
    <phoneticPr fontId="2"/>
  </si>
  <si>
    <t xml:space="preserve">令和２年度　街路整備工事　県単（その23）令和３年度　街路整備工事　県単（その１）合併　地質調査業務委託
</t>
    <rPh sb="0" eb="2">
      <t>レイワ</t>
    </rPh>
    <rPh sb="3" eb="5">
      <t>ネンド</t>
    </rPh>
    <rPh sb="6" eb="8">
      <t>ガイロ</t>
    </rPh>
    <rPh sb="8" eb="10">
      <t>セイビ</t>
    </rPh>
    <rPh sb="10" eb="12">
      <t>コウジ</t>
    </rPh>
    <rPh sb="13" eb="14">
      <t>ケン</t>
    </rPh>
    <rPh sb="14" eb="15">
      <t>タン</t>
    </rPh>
    <rPh sb="21" eb="23">
      <t>レイワ</t>
    </rPh>
    <rPh sb="24" eb="26">
      <t>ネンド</t>
    </rPh>
    <rPh sb="27" eb="29">
      <t>ガイロ</t>
    </rPh>
    <rPh sb="29" eb="31">
      <t>セイビ</t>
    </rPh>
    <rPh sb="31" eb="33">
      <t>コウジ</t>
    </rPh>
    <rPh sb="34" eb="35">
      <t>ケン</t>
    </rPh>
    <rPh sb="35" eb="36">
      <t>タン</t>
    </rPh>
    <rPh sb="41" eb="43">
      <t>ガッペイ</t>
    </rPh>
    <rPh sb="44" eb="46">
      <t>チシツ</t>
    </rPh>
    <rPh sb="46" eb="48">
      <t>チョウサ</t>
    </rPh>
    <rPh sb="48" eb="50">
      <t>ギョウム</t>
    </rPh>
    <rPh sb="50" eb="52">
      <t>イタク</t>
    </rPh>
    <phoneticPr fontId="2"/>
  </si>
  <si>
    <t>令和２年度　河川改修工事　公共（その６）県単（その10）小出川遊水地詳細設計業務委託</t>
  </si>
  <si>
    <t>令和２年度　河川改修工事　県単（その43）令和３年度　河川改修工事　県単（その33）合併　護岸詳細設計業務委託</t>
    <rPh sb="21" eb="23">
      <t>レイワ</t>
    </rPh>
    <rPh sb="24" eb="26">
      <t>ネンド</t>
    </rPh>
    <rPh sb="27" eb="29">
      <t>カセン</t>
    </rPh>
    <rPh sb="29" eb="31">
      <t>カイシュウ</t>
    </rPh>
    <rPh sb="31" eb="33">
      <t>コウジ</t>
    </rPh>
    <rPh sb="34" eb="35">
      <t>ケン</t>
    </rPh>
    <rPh sb="35" eb="36">
      <t>タン</t>
    </rPh>
    <rPh sb="42" eb="44">
      <t>ガッペイ</t>
    </rPh>
    <rPh sb="45" eb="47">
      <t>ゴガン</t>
    </rPh>
    <rPh sb="47" eb="49">
      <t>ショウサイ</t>
    </rPh>
    <rPh sb="49" eb="51">
      <t>セッケイ</t>
    </rPh>
    <rPh sb="51" eb="53">
      <t>ギョウム</t>
    </rPh>
    <rPh sb="53" eb="55">
      <t>イタク</t>
    </rPh>
    <phoneticPr fontId="5"/>
  </si>
  <si>
    <t>令和２年度　河川改修工事　公共（その１）県単（その１）令和３年度　河川改修工事　県単（その22）合併　設計積算・現場技術業務委託</t>
    <rPh sb="27" eb="29">
      <t>レイワ</t>
    </rPh>
    <rPh sb="30" eb="32">
      <t>ネンド</t>
    </rPh>
    <rPh sb="33" eb="39">
      <t>カセンカイシュウコウジ</t>
    </rPh>
    <rPh sb="40" eb="41">
      <t>ケン</t>
    </rPh>
    <rPh sb="41" eb="42">
      <t>タン</t>
    </rPh>
    <rPh sb="48" eb="50">
      <t>ガッペイ</t>
    </rPh>
    <phoneticPr fontId="5"/>
  </si>
  <si>
    <t>令和２年度　河川修繕工事　県単（その13）　令和３年度　河川改修工事　県単（その６）合併　測量業務委託</t>
    <rPh sb="0" eb="2">
      <t>レイワ</t>
    </rPh>
    <rPh sb="3" eb="5">
      <t>ネンド</t>
    </rPh>
    <rPh sb="6" eb="8">
      <t>カセン</t>
    </rPh>
    <rPh sb="8" eb="10">
      <t>シュウゼン</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2" eb="44">
      <t>ガッペイ</t>
    </rPh>
    <rPh sb="45" eb="47">
      <t>ソクリョウ</t>
    </rPh>
    <rPh sb="47" eb="49">
      <t>ギョウム</t>
    </rPh>
    <rPh sb="49" eb="51">
      <t>イタク</t>
    </rPh>
    <phoneticPr fontId="2"/>
  </si>
  <si>
    <t>令和元年度　河川改修工事　県単（その53）工事監理業務委託</t>
  </si>
  <si>
    <t>令和２年度　河川改修工事　県単（その36）引地川下土棚遊水地地下水位観測調査業務委託</t>
    <rPh sb="0" eb="2">
      <t>レイワ</t>
    </rPh>
    <rPh sb="3" eb="5">
      <t>ネンド</t>
    </rPh>
    <rPh sb="6" eb="8">
      <t>カセン</t>
    </rPh>
    <rPh sb="8" eb="10">
      <t>カイシュウ</t>
    </rPh>
    <rPh sb="10" eb="12">
      <t>コウジ</t>
    </rPh>
    <rPh sb="13" eb="14">
      <t>ケン</t>
    </rPh>
    <rPh sb="14" eb="15">
      <t>タン</t>
    </rPh>
    <rPh sb="21" eb="23">
      <t>ヒキチ</t>
    </rPh>
    <rPh sb="23" eb="24">
      <t>カワ</t>
    </rPh>
    <rPh sb="24" eb="27">
      <t>シモツチダナ</t>
    </rPh>
    <rPh sb="27" eb="30">
      <t>ユウスイチ</t>
    </rPh>
    <rPh sb="30" eb="32">
      <t>チカ</t>
    </rPh>
    <rPh sb="32" eb="34">
      <t>スイイ</t>
    </rPh>
    <rPh sb="34" eb="36">
      <t>カンソク</t>
    </rPh>
    <rPh sb="36" eb="38">
      <t>チョウサ</t>
    </rPh>
    <rPh sb="38" eb="40">
      <t>ギョウム</t>
    </rPh>
    <rPh sb="40" eb="42">
      <t>イタク</t>
    </rPh>
    <phoneticPr fontId="2"/>
  </si>
  <si>
    <t>令和３年度 公園整備工事 県単（その２）公園施設健全度調査及び公園施設長寿命化計画更新業務委託</t>
  </si>
  <si>
    <t>令和２年度　河川修繕工事　県単（その11）令和３年度　河川修繕工事　県単（その３）合併　護岸詳細設計業務委託</t>
    <rPh sb="0" eb="2">
      <t>レイワ</t>
    </rPh>
    <rPh sb="3" eb="4">
      <t>ネン</t>
    </rPh>
    <rPh sb="4" eb="5">
      <t>ド</t>
    </rPh>
    <rPh sb="6" eb="8">
      <t>カセン</t>
    </rPh>
    <rPh sb="8" eb="10">
      <t>シュウゼン</t>
    </rPh>
    <rPh sb="10" eb="12">
      <t>コウジ</t>
    </rPh>
    <rPh sb="13" eb="14">
      <t>ケン</t>
    </rPh>
    <rPh sb="14" eb="15">
      <t>タン</t>
    </rPh>
    <rPh sb="21" eb="23">
      <t>レイワ</t>
    </rPh>
    <rPh sb="24" eb="26">
      <t>ネンド</t>
    </rPh>
    <rPh sb="27" eb="29">
      <t>カセン</t>
    </rPh>
    <rPh sb="29" eb="31">
      <t>シュウゼン</t>
    </rPh>
    <rPh sb="31" eb="33">
      <t>コウジ</t>
    </rPh>
    <rPh sb="34" eb="35">
      <t>ケン</t>
    </rPh>
    <rPh sb="35" eb="36">
      <t>タン</t>
    </rPh>
    <rPh sb="41" eb="43">
      <t>ガッペイ</t>
    </rPh>
    <rPh sb="44" eb="50">
      <t>ゴガンショウサイセッケイ</t>
    </rPh>
    <rPh sb="50" eb="52">
      <t>ギョウム</t>
    </rPh>
    <rPh sb="52" eb="54">
      <t>イタク</t>
    </rPh>
    <phoneticPr fontId="5"/>
  </si>
  <si>
    <t>令和２年度　急傾斜地崩壊対策工事　公共（その５）令和３年度　急傾斜地崩壊対策工事　県単（その１）（合併）設計積算・現場技術業務委託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9" eb="51">
      <t>ガッペイ</t>
    </rPh>
    <rPh sb="52" eb="54">
      <t>セッケイ</t>
    </rPh>
    <rPh sb="54" eb="56">
      <t>セキサン</t>
    </rPh>
    <rPh sb="57" eb="59">
      <t>ゲンバ</t>
    </rPh>
    <rPh sb="59" eb="61">
      <t>ギジュツ</t>
    </rPh>
    <rPh sb="61" eb="63">
      <t>ギョウム</t>
    </rPh>
    <rPh sb="63" eb="65">
      <t>イタク</t>
    </rPh>
    <phoneticPr fontId="2"/>
  </si>
  <si>
    <t>令和２年度　通常砂防工事　公共（その１）砂防施設長寿命化計画策定に係る基礎調査業務委託</t>
    <rPh sb="0" eb="2">
      <t>レイワ</t>
    </rPh>
    <rPh sb="3" eb="4">
      <t>ネン</t>
    </rPh>
    <rPh sb="4" eb="5">
      <t>ド</t>
    </rPh>
    <rPh sb="6" eb="8">
      <t>ツウジョウ</t>
    </rPh>
    <rPh sb="8" eb="10">
      <t>サボウ</t>
    </rPh>
    <rPh sb="10" eb="12">
      <t>コウジ</t>
    </rPh>
    <rPh sb="13" eb="15">
      <t>コウキョウ</t>
    </rPh>
    <rPh sb="20" eb="22">
      <t>サボウ</t>
    </rPh>
    <rPh sb="22" eb="24">
      <t>シセツ</t>
    </rPh>
    <rPh sb="24" eb="25">
      <t>チョウ</t>
    </rPh>
    <rPh sb="25" eb="28">
      <t>ジュミョウカ</t>
    </rPh>
    <rPh sb="28" eb="30">
      <t>ケイカク</t>
    </rPh>
    <rPh sb="30" eb="32">
      <t>サクテイ</t>
    </rPh>
    <rPh sb="33" eb="34">
      <t>カカ</t>
    </rPh>
    <rPh sb="35" eb="37">
      <t>キソ</t>
    </rPh>
    <rPh sb="37" eb="39">
      <t>チョウサ</t>
    </rPh>
    <rPh sb="39" eb="41">
      <t>ギョウム</t>
    </rPh>
    <rPh sb="41" eb="43">
      <t>イタク</t>
    </rPh>
    <phoneticPr fontId="2"/>
  </si>
  <si>
    <t>令和２年度　急傾斜地崩壊対策工事　県単（その２）令和３年度　急傾斜地施設改良工事　県単（その２）合併　設計業務委託</t>
    <rPh sb="10" eb="12">
      <t>ホウカイ</t>
    </rPh>
    <rPh sb="12" eb="14">
      <t>タイサク</t>
    </rPh>
    <rPh sb="14" eb="16">
      <t>コウジ</t>
    </rPh>
    <rPh sb="17" eb="18">
      <t>ケン</t>
    </rPh>
    <rPh sb="18" eb="19">
      <t>タン</t>
    </rPh>
    <rPh sb="24" eb="26">
      <t>レイワ</t>
    </rPh>
    <rPh sb="27" eb="28">
      <t>ネン</t>
    </rPh>
    <rPh sb="28" eb="29">
      <t>ド</t>
    </rPh>
    <rPh sb="30" eb="31">
      <t>キュウ</t>
    </rPh>
    <rPh sb="31" eb="34">
      <t>ケイシャチ</t>
    </rPh>
    <rPh sb="34" eb="36">
      <t>シセツ</t>
    </rPh>
    <rPh sb="36" eb="38">
      <t>カイリョウ</t>
    </rPh>
    <rPh sb="38" eb="40">
      <t>コウジ</t>
    </rPh>
    <rPh sb="41" eb="42">
      <t>ケン</t>
    </rPh>
    <rPh sb="42" eb="43">
      <t>タン</t>
    </rPh>
    <rPh sb="48" eb="50">
      <t>ガッペイ</t>
    </rPh>
    <rPh sb="51" eb="53">
      <t>セッケイ</t>
    </rPh>
    <rPh sb="53" eb="55">
      <t>ギョウム</t>
    </rPh>
    <rPh sb="55" eb="57">
      <t>イタク</t>
    </rPh>
    <phoneticPr fontId="2"/>
  </si>
  <si>
    <t>令和２年度　急傾斜地崩壊対策工事　公共（その１）令和３年度　急傾斜地崩壊対策工事　公共（その２）合併　地質調査業務委託</t>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3">
      <t>コウキョウ</t>
    </rPh>
    <rPh sb="48" eb="50">
      <t>ガッペイ</t>
    </rPh>
    <rPh sb="51" eb="53">
      <t>チシツ</t>
    </rPh>
    <rPh sb="53" eb="55">
      <t>チョウサ</t>
    </rPh>
    <rPh sb="55" eb="57">
      <t>ギョウム</t>
    </rPh>
    <rPh sb="57" eb="59">
      <t>イタク</t>
    </rPh>
    <phoneticPr fontId="2"/>
  </si>
  <si>
    <t>令和２年度　急傾斜地崩壊対策工事　公共（その２）地質調査業務委託</t>
    <rPh sb="10" eb="12">
      <t>ホウカイ</t>
    </rPh>
    <rPh sb="12" eb="14">
      <t>タイサク</t>
    </rPh>
    <rPh sb="14" eb="16">
      <t>コウジ</t>
    </rPh>
    <rPh sb="17" eb="19">
      <t>コウキョウ</t>
    </rPh>
    <rPh sb="24" eb="26">
      <t>チシツ</t>
    </rPh>
    <rPh sb="26" eb="28">
      <t>チョウサ</t>
    </rPh>
    <rPh sb="28" eb="30">
      <t>ギョウム</t>
    </rPh>
    <rPh sb="30" eb="32">
      <t>イタク</t>
    </rPh>
    <phoneticPr fontId="2"/>
  </si>
  <si>
    <t>令和３年度　急傾斜地崩壊対策工事　公共（その２）設計業務委託</t>
    <rPh sb="10" eb="12">
      <t>ホウカイ</t>
    </rPh>
    <rPh sb="12" eb="14">
      <t>タイサク</t>
    </rPh>
    <rPh sb="14" eb="16">
      <t>コウジ</t>
    </rPh>
    <rPh sb="17" eb="19">
      <t>コウキョウ</t>
    </rPh>
    <rPh sb="24" eb="26">
      <t>セッケイ</t>
    </rPh>
    <rPh sb="26" eb="28">
      <t>ギョウム</t>
    </rPh>
    <rPh sb="28" eb="30">
      <t>イタク</t>
    </rPh>
    <phoneticPr fontId="2"/>
  </si>
  <si>
    <t>令和２年度　急傾斜地崩壊対策工事（ゼロ県債）（その２）設計業務委託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7" eb="29">
      <t>セッケイ</t>
    </rPh>
    <rPh sb="29" eb="31">
      <t>ギョウム</t>
    </rPh>
    <rPh sb="31" eb="33">
      <t>イタク</t>
    </rPh>
    <phoneticPr fontId="2"/>
  </si>
  <si>
    <t>令和３年度　急傾斜地崩壊対策工事　県単（その３）設計業務委託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セッケイ</t>
    </rPh>
    <rPh sb="26" eb="28">
      <t>ギョウム</t>
    </rPh>
    <rPh sb="28" eb="30">
      <t>イタク</t>
    </rPh>
    <phoneticPr fontId="2"/>
  </si>
  <si>
    <t>令和３年度　急傾斜地施設改良工事　県単（その１）測量業務委託</t>
    <rPh sb="0" eb="2">
      <t>レイワ</t>
    </rPh>
    <rPh sb="3" eb="4">
      <t>ネン</t>
    </rPh>
    <rPh sb="4" eb="5">
      <t>ド</t>
    </rPh>
    <rPh sb="6" eb="7">
      <t>キュウ</t>
    </rPh>
    <rPh sb="7" eb="10">
      <t>ケイシャチ</t>
    </rPh>
    <rPh sb="10" eb="12">
      <t>シセツ</t>
    </rPh>
    <rPh sb="12" eb="14">
      <t>カイリョウ</t>
    </rPh>
    <rPh sb="14" eb="16">
      <t>コウジ</t>
    </rPh>
    <rPh sb="17" eb="18">
      <t>ケン</t>
    </rPh>
    <rPh sb="18" eb="19">
      <t>タン</t>
    </rPh>
    <rPh sb="24" eb="26">
      <t>ソクリョウ</t>
    </rPh>
    <rPh sb="26" eb="28">
      <t>ギョウム</t>
    </rPh>
    <rPh sb="28" eb="30">
      <t>イタク</t>
    </rPh>
    <phoneticPr fontId="2"/>
  </si>
  <si>
    <t>令和2年度 海岸高潮対策工事 県単(その15)令和3年度 海岸高潮対策工事 県単(その3)合併　調査設計業務委託</t>
    <rPh sb="48" eb="50">
      <t>チョウサ</t>
    </rPh>
    <rPh sb="50" eb="52">
      <t>セッケイ</t>
    </rPh>
    <rPh sb="52" eb="54">
      <t>ギョウム</t>
    </rPh>
    <rPh sb="54" eb="56">
      <t>イタク</t>
    </rPh>
    <phoneticPr fontId="2"/>
  </si>
  <si>
    <t>令和2年度 海岸高潮対策工事 公共(その8)県単(その14)令和3年度 海岸高潮対策工事 公共(その1)合併　調査解析業務委託</t>
    <rPh sb="15" eb="17">
      <t>コウキョウ</t>
    </rPh>
    <rPh sb="22" eb="23">
      <t>ケン</t>
    </rPh>
    <rPh sb="23" eb="24">
      <t>タン</t>
    </rPh>
    <rPh sb="45" eb="47">
      <t>コウキョウ</t>
    </rPh>
    <rPh sb="55" eb="57">
      <t>チョウサ</t>
    </rPh>
    <rPh sb="57" eb="59">
      <t>カイセキ</t>
    </rPh>
    <rPh sb="59" eb="61">
      <t>ギョウム</t>
    </rPh>
    <rPh sb="61" eb="63">
      <t>イタク</t>
    </rPh>
    <phoneticPr fontId="2"/>
  </si>
  <si>
    <t>令和2年度 港湾修築工事 県単(その6)令和3年度 港湾修築工事 県単(その1)合併　建築設計業務委託</t>
    <rPh sb="6" eb="8">
      <t>コウワン</t>
    </rPh>
    <rPh sb="8" eb="10">
      <t>シュウチク</t>
    </rPh>
    <rPh sb="26" eb="28">
      <t>コウワン</t>
    </rPh>
    <rPh sb="28" eb="30">
      <t>シュウチク</t>
    </rPh>
    <rPh sb="43" eb="45">
      <t>ケンチク</t>
    </rPh>
    <rPh sb="45" eb="47">
      <t>セッケイ</t>
    </rPh>
    <rPh sb="47" eb="49">
      <t>ギョウム</t>
    </rPh>
    <rPh sb="49" eb="51">
      <t>イタク</t>
    </rPh>
    <phoneticPr fontId="2"/>
  </si>
  <si>
    <t>令和２年度　海岸補修工事　県単(その46)令和３年度　海岸補修工事　県単(その17)合併　調査業務委託</t>
  </si>
  <si>
    <t>令和３年度　海岸補修工事　県単(その28)　海岸一般管理工事　県単（その1）合併　測量業務委託</t>
  </si>
  <si>
    <t>令和３年度　海岸補修工事　県単（その27）　海岸高潮対策工事 県単(その11)合併　測量業務委託</t>
  </si>
  <si>
    <t>令和３年度 海岸補修工事 県単（その25） 海岸高潮対策工事 県単（その13）合併　測量業務委託</t>
  </si>
  <si>
    <t>令和２年度　港湾補修工事　県単（その60）令和３年度　港湾補修工事　県単（その36）　港湾修築工事　県単（その２）合併　定期点検業務委託</t>
  </si>
  <si>
    <t>令和２年度　道路改良工事　県単（その13）道路台帳整備業務委託</t>
    <rPh sb="0" eb="2">
      <t>レイワ</t>
    </rPh>
    <rPh sb="3" eb="4">
      <t>ネン</t>
    </rPh>
    <rPh sb="4" eb="5">
      <t>ド</t>
    </rPh>
    <rPh sb="6" eb="8">
      <t>ドウロ</t>
    </rPh>
    <rPh sb="8" eb="10">
      <t>カイリョウ</t>
    </rPh>
    <rPh sb="10" eb="12">
      <t>コウジ</t>
    </rPh>
    <rPh sb="13" eb="14">
      <t>ケン</t>
    </rPh>
    <rPh sb="14" eb="15">
      <t>タン</t>
    </rPh>
    <rPh sb="21" eb="23">
      <t>ドウロ</t>
    </rPh>
    <rPh sb="23" eb="25">
      <t>ダイチョウ</t>
    </rPh>
    <rPh sb="25" eb="27">
      <t>セイビ</t>
    </rPh>
    <rPh sb="27" eb="29">
      <t>ギョウム</t>
    </rPh>
    <rPh sb="29" eb="31">
      <t>イタク</t>
    </rPh>
    <phoneticPr fontId="2"/>
  </si>
  <si>
    <t>令和２年度　道路改良工事　県単（その14）道路台帳整備業務委託</t>
    <rPh sb="0" eb="2">
      <t>レイワ</t>
    </rPh>
    <rPh sb="3" eb="4">
      <t>ネン</t>
    </rPh>
    <rPh sb="4" eb="5">
      <t>ド</t>
    </rPh>
    <rPh sb="6" eb="8">
      <t>ドウロ</t>
    </rPh>
    <rPh sb="8" eb="10">
      <t>カイリョウ</t>
    </rPh>
    <rPh sb="10" eb="12">
      <t>コウジ</t>
    </rPh>
    <rPh sb="13" eb="14">
      <t>ケン</t>
    </rPh>
    <rPh sb="14" eb="15">
      <t>タン</t>
    </rPh>
    <rPh sb="21" eb="23">
      <t>ドウロ</t>
    </rPh>
    <rPh sb="23" eb="25">
      <t>ダイチョウ</t>
    </rPh>
    <rPh sb="25" eb="27">
      <t>セイビ</t>
    </rPh>
    <rPh sb="27" eb="29">
      <t>ギョウム</t>
    </rPh>
    <rPh sb="29" eb="31">
      <t>イタク</t>
    </rPh>
    <phoneticPr fontId="2"/>
  </si>
  <si>
    <t>令和２年度　道路改良工事　公共（その４）県単（その３）地質調査業務委託</t>
    <rPh sb="0" eb="2">
      <t>レイワ</t>
    </rPh>
    <rPh sb="3" eb="4">
      <t>ネン</t>
    </rPh>
    <rPh sb="4" eb="5">
      <t>ド</t>
    </rPh>
    <rPh sb="6" eb="8">
      <t>ドウロ</t>
    </rPh>
    <rPh sb="8" eb="10">
      <t>カイリョウ</t>
    </rPh>
    <rPh sb="10" eb="12">
      <t>コウジ</t>
    </rPh>
    <rPh sb="13" eb="15">
      <t>コウキョウ</t>
    </rPh>
    <rPh sb="20" eb="21">
      <t>ケン</t>
    </rPh>
    <rPh sb="21" eb="22">
      <t>タン</t>
    </rPh>
    <rPh sb="27" eb="29">
      <t>チシツ</t>
    </rPh>
    <rPh sb="29" eb="31">
      <t>チョウサ</t>
    </rPh>
    <rPh sb="31" eb="33">
      <t>ギョウム</t>
    </rPh>
    <rPh sb="33" eb="35">
      <t>イタク</t>
    </rPh>
    <phoneticPr fontId="2"/>
  </si>
  <si>
    <t>令和２年度　道路改良工事　県単（その８）橋りょう予備設計業務委託</t>
    <rPh sb="0" eb="2">
      <t>レイワ</t>
    </rPh>
    <rPh sb="3" eb="4">
      <t>ネン</t>
    </rPh>
    <rPh sb="4" eb="5">
      <t>ド</t>
    </rPh>
    <rPh sb="6" eb="8">
      <t>ドウロ</t>
    </rPh>
    <rPh sb="8" eb="10">
      <t>カイリョウ</t>
    </rPh>
    <rPh sb="10" eb="12">
      <t>コウジ</t>
    </rPh>
    <rPh sb="13" eb="14">
      <t>ケン</t>
    </rPh>
    <rPh sb="14" eb="15">
      <t>タン</t>
    </rPh>
    <rPh sb="20" eb="21">
      <t>キョウ</t>
    </rPh>
    <rPh sb="24" eb="26">
      <t>ヨビ</t>
    </rPh>
    <rPh sb="26" eb="28">
      <t>セッケイ</t>
    </rPh>
    <rPh sb="28" eb="30">
      <t>ギョウム</t>
    </rPh>
    <rPh sb="30" eb="32">
      <t>イタク</t>
    </rPh>
    <phoneticPr fontId="2"/>
  </si>
  <si>
    <t>令和３年度道路改良工事公共（その１）県単（その５）道路台帳整備業務委託</t>
    <rPh sb="0" eb="2">
      <t>レイワ</t>
    </rPh>
    <rPh sb="3" eb="4">
      <t>ネン</t>
    </rPh>
    <rPh sb="4" eb="5">
      <t>ド</t>
    </rPh>
    <rPh sb="5" eb="7">
      <t>ドウロ</t>
    </rPh>
    <rPh sb="7" eb="9">
      <t>カイリョウ</t>
    </rPh>
    <rPh sb="9" eb="11">
      <t>コウジ</t>
    </rPh>
    <rPh sb="11" eb="13">
      <t>コウキョウ</t>
    </rPh>
    <rPh sb="18" eb="19">
      <t>ケン</t>
    </rPh>
    <rPh sb="19" eb="20">
      <t>タン</t>
    </rPh>
    <rPh sb="25" eb="27">
      <t>ドウロ</t>
    </rPh>
    <rPh sb="27" eb="29">
      <t>ダイチョウ</t>
    </rPh>
    <rPh sb="29" eb="31">
      <t>セイビ</t>
    </rPh>
    <rPh sb="31" eb="33">
      <t>ギョウム</t>
    </rPh>
    <rPh sb="33" eb="35">
      <t>イタク</t>
    </rPh>
    <phoneticPr fontId="2"/>
  </si>
  <si>
    <t>令和3年度 交通安全施設等整備工事 公共 (その1)設計業務委託</t>
    <rPh sb="0" eb="2">
      <t>レイワ</t>
    </rPh>
    <rPh sb="3" eb="5">
      <t>ネンド</t>
    </rPh>
    <rPh sb="6" eb="15">
      <t>コウツウアンゼンシセツトウセイビ</t>
    </rPh>
    <rPh sb="15" eb="17">
      <t>コウジ</t>
    </rPh>
    <rPh sb="18" eb="20">
      <t>コウキョウ</t>
    </rPh>
    <rPh sb="26" eb="32">
      <t>セッケイギョウムイタク</t>
    </rPh>
    <phoneticPr fontId="2"/>
  </si>
  <si>
    <t>令和３年度　急傾斜地崩壊対策工事　公共（その４）設計業務委託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
  </si>
  <si>
    <t>令和2年度　道路災害防除工事　公共（その１）県単（その１）令和3年度　道路災害防除工事　公共（その１）合併　道路トンネル定期点検業務委託</t>
    <rPh sb="15" eb="17">
      <t>コウキョウ</t>
    </rPh>
    <rPh sb="44" eb="46">
      <t>コウキョウ</t>
    </rPh>
    <rPh sb="54" eb="56">
      <t>ドウロ</t>
    </rPh>
    <rPh sb="60" eb="62">
      <t>テイキ</t>
    </rPh>
    <rPh sb="62" eb="64">
      <t>テンケン</t>
    </rPh>
    <rPh sb="64" eb="66">
      <t>ギョウム</t>
    </rPh>
    <rPh sb="66" eb="68">
      <t>イタク</t>
    </rPh>
    <phoneticPr fontId="2"/>
  </si>
  <si>
    <t>令和２年度　道路災害防除工事　地質調査業務委託　県単（その66）</t>
    <rPh sb="0" eb="2">
      <t>レイワ</t>
    </rPh>
    <rPh sb="3" eb="5">
      <t>ネンド</t>
    </rPh>
    <rPh sb="6" eb="8">
      <t>ドウロ</t>
    </rPh>
    <rPh sb="8" eb="10">
      <t>サイガイ</t>
    </rPh>
    <rPh sb="10" eb="12">
      <t>ボウジョ</t>
    </rPh>
    <rPh sb="12" eb="14">
      <t>コウジ</t>
    </rPh>
    <rPh sb="15" eb="17">
      <t>チシツ</t>
    </rPh>
    <rPh sb="17" eb="19">
      <t>チョウサ</t>
    </rPh>
    <rPh sb="19" eb="21">
      <t>ギョウム</t>
    </rPh>
    <rPh sb="21" eb="23">
      <t>イタク</t>
    </rPh>
    <rPh sb="24" eb="26">
      <t>ケンタン</t>
    </rPh>
    <phoneticPr fontId="2"/>
  </si>
  <si>
    <t>令和２年度　河川修繕工事　測量業務委託　県単（その３）</t>
  </si>
  <si>
    <t>令和２年度 交通安全施設等整備工事 設計業務委託 県単(その11)　令和２年度 交通安全施設補修工事 設計業務委託 県単(その22) 合併</t>
  </si>
  <si>
    <t>令和２年度 河川維持改修工事 県単(その１)　河川修繕工事 県単(その７)合併 河川堤防浸透対策検討業務委託</t>
    <rPh sb="0" eb="2">
      <t>レイワ</t>
    </rPh>
    <rPh sb="3" eb="4">
      <t>ネン</t>
    </rPh>
    <rPh sb="4" eb="5">
      <t>ド</t>
    </rPh>
    <rPh sb="6" eb="8">
      <t>カセン</t>
    </rPh>
    <rPh sb="8" eb="10">
      <t>イジ</t>
    </rPh>
    <rPh sb="10" eb="12">
      <t>カイシュウ</t>
    </rPh>
    <rPh sb="12" eb="14">
      <t>コウジ</t>
    </rPh>
    <rPh sb="15" eb="16">
      <t>ケン</t>
    </rPh>
    <rPh sb="16" eb="17">
      <t>タン</t>
    </rPh>
    <rPh sb="23" eb="25">
      <t>カセン</t>
    </rPh>
    <rPh sb="25" eb="27">
      <t>シュウゼン</t>
    </rPh>
    <rPh sb="27" eb="29">
      <t>コウジ</t>
    </rPh>
    <rPh sb="30" eb="31">
      <t>ケン</t>
    </rPh>
    <rPh sb="31" eb="32">
      <t>タン</t>
    </rPh>
    <rPh sb="37" eb="39">
      <t>ガッペイ</t>
    </rPh>
    <rPh sb="40" eb="42">
      <t>カセン</t>
    </rPh>
    <rPh sb="42" eb="44">
      <t>テイボウ</t>
    </rPh>
    <rPh sb="44" eb="46">
      <t>シントウ</t>
    </rPh>
    <rPh sb="46" eb="48">
      <t>タイサク</t>
    </rPh>
    <rPh sb="48" eb="50">
      <t>ケントウ</t>
    </rPh>
    <rPh sb="50" eb="52">
      <t>ギョウム</t>
    </rPh>
    <rPh sb="52" eb="54">
      <t>イタク</t>
    </rPh>
    <phoneticPr fontId="2"/>
  </si>
  <si>
    <t>令和２年度　公園整備工事　測量業務委託　ゼロ県債（その７０１）</t>
    <rPh sb="0" eb="2">
      <t>レイワ</t>
    </rPh>
    <rPh sb="3" eb="5">
      <t>ネンド</t>
    </rPh>
    <rPh sb="6" eb="8">
      <t>コウエン</t>
    </rPh>
    <rPh sb="8" eb="10">
      <t>セイビ</t>
    </rPh>
    <rPh sb="10" eb="12">
      <t>コウジ</t>
    </rPh>
    <rPh sb="13" eb="15">
      <t>ソクリョウ</t>
    </rPh>
    <rPh sb="15" eb="17">
      <t>ギョウム</t>
    </rPh>
    <rPh sb="17" eb="19">
      <t>イタク</t>
    </rPh>
    <rPh sb="22" eb="24">
      <t>ケンサイ</t>
    </rPh>
    <phoneticPr fontId="2"/>
  </si>
  <si>
    <t>令和２年度　公園整備工事　地質調査業務委託　ゼロ県債（その７０２）</t>
    <rPh sb="0" eb="2">
      <t>レイワ</t>
    </rPh>
    <rPh sb="3" eb="5">
      <t>ネンド</t>
    </rPh>
    <rPh sb="6" eb="8">
      <t>コウエン</t>
    </rPh>
    <rPh sb="8" eb="10">
      <t>セイビ</t>
    </rPh>
    <rPh sb="10" eb="12">
      <t>コウジ</t>
    </rPh>
    <rPh sb="13" eb="15">
      <t>チシツ</t>
    </rPh>
    <rPh sb="15" eb="17">
      <t>チョウサ</t>
    </rPh>
    <rPh sb="17" eb="19">
      <t>ギョウム</t>
    </rPh>
    <rPh sb="19" eb="21">
      <t>イタク</t>
    </rPh>
    <rPh sb="24" eb="26">
      <t>ケンサイ</t>
    </rPh>
    <phoneticPr fontId="2"/>
  </si>
  <si>
    <t>令和２年度　厚木土木事務所　設計積算・現場技術業務委託（その３）</t>
    <rPh sb="0" eb="2">
      <t>レイワ</t>
    </rPh>
    <rPh sb="3" eb="5">
      <t>ネンド</t>
    </rPh>
    <rPh sb="6" eb="8">
      <t>アツギ</t>
    </rPh>
    <rPh sb="8" eb="10">
      <t>ドボク</t>
    </rPh>
    <rPh sb="10" eb="12">
      <t>ジム</t>
    </rPh>
    <rPh sb="12" eb="13">
      <t>ショ</t>
    </rPh>
    <rPh sb="14" eb="16">
      <t>セッケイ</t>
    </rPh>
    <rPh sb="16" eb="18">
      <t>セキサン</t>
    </rPh>
    <rPh sb="19" eb="21">
      <t>ゲンバ</t>
    </rPh>
    <rPh sb="21" eb="23">
      <t>ギジュツ</t>
    </rPh>
    <rPh sb="23" eb="25">
      <t>ギョウム</t>
    </rPh>
    <rPh sb="25" eb="27">
      <t>イタク</t>
    </rPh>
    <phoneticPr fontId="2"/>
  </si>
  <si>
    <t>令和２年度　道路改良工事　事業評価分析業務委託　ゼロ県債（その１）</t>
    <rPh sb="0" eb="2">
      <t>レイワ</t>
    </rPh>
    <rPh sb="3" eb="4">
      <t>ネン</t>
    </rPh>
    <rPh sb="4" eb="5">
      <t>ド</t>
    </rPh>
    <rPh sb="6" eb="12">
      <t>ドウロカイリョウコウジ</t>
    </rPh>
    <rPh sb="13" eb="15">
      <t>ジギョウ</t>
    </rPh>
    <rPh sb="15" eb="17">
      <t>ヒョウカ</t>
    </rPh>
    <rPh sb="17" eb="19">
      <t>ブンセキ</t>
    </rPh>
    <rPh sb="19" eb="21">
      <t>ギョウム</t>
    </rPh>
    <rPh sb="21" eb="23">
      <t>イタク</t>
    </rPh>
    <rPh sb="26" eb="28">
      <t>ケンサイ</t>
    </rPh>
    <phoneticPr fontId="2"/>
  </si>
  <si>
    <t>令和２年度　通常砂防工事　砂防関係施設長寿命化計画策定に係る基礎調査業務委託　公共（その１）令和２年度　防災砂防工事　県単（その17）合併</t>
    <rPh sb="46" eb="48">
      <t>レイワ</t>
    </rPh>
    <rPh sb="49" eb="51">
      <t>ネンド</t>
    </rPh>
    <rPh sb="52" eb="54">
      <t>ボウサイ</t>
    </rPh>
    <rPh sb="54" eb="56">
      <t>サボウ</t>
    </rPh>
    <rPh sb="56" eb="58">
      <t>コウジ</t>
    </rPh>
    <rPh sb="59" eb="61">
      <t>ケンタン</t>
    </rPh>
    <rPh sb="67" eb="69">
      <t>ガッペイ</t>
    </rPh>
    <phoneticPr fontId="2"/>
  </si>
  <si>
    <t>令和２年度　防災砂防工事　測量業務委託　ゼロ県債（その１）</t>
    <rPh sb="0" eb="2">
      <t>レイワ</t>
    </rPh>
    <rPh sb="3" eb="5">
      <t>ネンド</t>
    </rPh>
    <rPh sb="6" eb="8">
      <t>ボウサイ</t>
    </rPh>
    <rPh sb="8" eb="10">
      <t>サボウ</t>
    </rPh>
    <rPh sb="10" eb="12">
      <t>コウジ</t>
    </rPh>
    <rPh sb="13" eb="15">
      <t>ソクリョウ</t>
    </rPh>
    <rPh sb="15" eb="17">
      <t>ギョウム</t>
    </rPh>
    <rPh sb="17" eb="19">
      <t>イタク</t>
    </rPh>
    <rPh sb="22" eb="24">
      <t>ケンサイ</t>
    </rPh>
    <phoneticPr fontId="2"/>
  </si>
  <si>
    <t>令和３年度 河川維持改修工事 県単(その２)河川修繕工事 県単(その４)合併　護岸詳細設計業務委託</t>
    <rPh sb="0" eb="2">
      <t>レイワ</t>
    </rPh>
    <rPh sb="3" eb="4">
      <t>ネン</t>
    </rPh>
    <rPh sb="4" eb="5">
      <t>ド</t>
    </rPh>
    <rPh sb="6" eb="8">
      <t>カセン</t>
    </rPh>
    <rPh sb="8" eb="10">
      <t>イジ</t>
    </rPh>
    <rPh sb="10" eb="12">
      <t>カイシュウ</t>
    </rPh>
    <rPh sb="12" eb="14">
      <t>コウジ</t>
    </rPh>
    <rPh sb="15" eb="16">
      <t>ケン</t>
    </rPh>
    <rPh sb="16" eb="17">
      <t>タン</t>
    </rPh>
    <rPh sb="22" eb="24">
      <t>カセン</t>
    </rPh>
    <rPh sb="24" eb="26">
      <t>シュウゼン</t>
    </rPh>
    <rPh sb="26" eb="28">
      <t>コウジ</t>
    </rPh>
    <rPh sb="29" eb="30">
      <t>ケン</t>
    </rPh>
    <rPh sb="30" eb="31">
      <t>タン</t>
    </rPh>
    <rPh sb="36" eb="38">
      <t>ガッペイ</t>
    </rPh>
    <rPh sb="39" eb="41">
      <t>ゴガン</t>
    </rPh>
    <rPh sb="41" eb="43">
      <t>ショウサイ</t>
    </rPh>
    <rPh sb="43" eb="45">
      <t>セッケイ</t>
    </rPh>
    <rPh sb="45" eb="47">
      <t>ギョウム</t>
    </rPh>
    <rPh sb="47" eb="49">
      <t>イタク</t>
    </rPh>
    <phoneticPr fontId="2"/>
  </si>
  <si>
    <t>令和３年度　公園整備工事　設計業務委託　県単（その701）</t>
    <rPh sb="0" eb="2">
      <t>レイワ</t>
    </rPh>
    <rPh sb="3" eb="5">
      <t>ネンド</t>
    </rPh>
    <rPh sb="6" eb="12">
      <t>コウセイ</t>
    </rPh>
    <rPh sb="13" eb="15">
      <t>セッケイ</t>
    </rPh>
    <rPh sb="15" eb="17">
      <t>ギョウム</t>
    </rPh>
    <rPh sb="17" eb="19">
      <t>イタク</t>
    </rPh>
    <rPh sb="20" eb="22">
      <t>タン</t>
    </rPh>
    <phoneticPr fontId="2"/>
  </si>
  <si>
    <t>令和２年度　河川修繕工事　測量業務委託　ゼロ県債（その１）</t>
    <rPh sb="0" eb="2">
      <t>レイワ</t>
    </rPh>
    <rPh sb="3" eb="5">
      <t>ネンド</t>
    </rPh>
    <rPh sb="6" eb="8">
      <t>カセン</t>
    </rPh>
    <rPh sb="8" eb="10">
      <t>シュウゼン</t>
    </rPh>
    <rPh sb="10" eb="12">
      <t>コウジ</t>
    </rPh>
    <rPh sb="13" eb="15">
      <t>ソクリョウ</t>
    </rPh>
    <rPh sb="15" eb="17">
      <t>ギョウム</t>
    </rPh>
    <rPh sb="17" eb="19">
      <t>イタク</t>
    </rPh>
    <rPh sb="22" eb="24">
      <t>ケンサイ</t>
    </rPh>
    <phoneticPr fontId="2"/>
  </si>
  <si>
    <t>令和２年度　河川修繕工事　測量業務委託　ゼロ県債（その２）</t>
    <rPh sb="0" eb="2">
      <t>レイワ</t>
    </rPh>
    <rPh sb="3" eb="5">
      <t>ネンド</t>
    </rPh>
    <rPh sb="6" eb="8">
      <t>カセン</t>
    </rPh>
    <rPh sb="8" eb="10">
      <t>シュウゼン</t>
    </rPh>
    <rPh sb="10" eb="12">
      <t>コウジ</t>
    </rPh>
    <rPh sb="13" eb="15">
      <t>ソクリョウ</t>
    </rPh>
    <rPh sb="15" eb="17">
      <t>ギョウム</t>
    </rPh>
    <rPh sb="17" eb="19">
      <t>イタク</t>
    </rPh>
    <rPh sb="22" eb="24">
      <t>ケンサイ</t>
    </rPh>
    <phoneticPr fontId="2"/>
  </si>
  <si>
    <t>令和３年度 河川改修工事 測量業務委託 県単(その３)</t>
    <rPh sb="0" eb="2">
      <t>レイワ</t>
    </rPh>
    <rPh sb="3" eb="4">
      <t>ネン</t>
    </rPh>
    <rPh sb="4" eb="5">
      <t>ド</t>
    </rPh>
    <rPh sb="6" eb="8">
      <t>カセン</t>
    </rPh>
    <rPh sb="8" eb="10">
      <t>カイシュウ</t>
    </rPh>
    <rPh sb="10" eb="12">
      <t>コウジ</t>
    </rPh>
    <rPh sb="13" eb="19">
      <t>ソクリョウギョウムイタク</t>
    </rPh>
    <rPh sb="20" eb="21">
      <t>ケン</t>
    </rPh>
    <rPh sb="21" eb="22">
      <t>タン</t>
    </rPh>
    <phoneticPr fontId="2"/>
  </si>
  <si>
    <t>令和３年度 河川改修工事 護岸詳細設計業務委託 県単(その４)</t>
    <rPh sb="0" eb="2">
      <t>レイワ</t>
    </rPh>
    <rPh sb="3" eb="4">
      <t>ネン</t>
    </rPh>
    <rPh sb="4" eb="5">
      <t>ド</t>
    </rPh>
    <rPh sb="6" eb="8">
      <t>カセン</t>
    </rPh>
    <rPh sb="8" eb="10">
      <t>カイシュウ</t>
    </rPh>
    <rPh sb="10" eb="12">
      <t>コウジ</t>
    </rPh>
    <rPh sb="13" eb="15">
      <t>ゴガン</t>
    </rPh>
    <rPh sb="15" eb="17">
      <t>ショウサイ</t>
    </rPh>
    <rPh sb="17" eb="19">
      <t>セッケイ</t>
    </rPh>
    <rPh sb="19" eb="21">
      <t>ギョウム</t>
    </rPh>
    <rPh sb="21" eb="23">
      <t>イタク</t>
    </rPh>
    <rPh sb="24" eb="25">
      <t>ケン</t>
    </rPh>
    <rPh sb="25" eb="26">
      <t>タン</t>
    </rPh>
    <phoneticPr fontId="2"/>
  </si>
  <si>
    <t>令和２年度　道路改良工事　測量業務委託　県単(その６)　令和３年度　道路改良工事　測量業務委託　公共(その１)</t>
  </si>
  <si>
    <t>令和２年度　河川修繕工事　航空レーザ測量業務委託（ゼロ県債）（その１）</t>
    <rPh sb="0" eb="2">
      <t>レイワ</t>
    </rPh>
    <rPh sb="3" eb="5">
      <t>ネンド</t>
    </rPh>
    <rPh sb="6" eb="8">
      <t>カセン</t>
    </rPh>
    <rPh sb="8" eb="10">
      <t>シュウゼン</t>
    </rPh>
    <rPh sb="10" eb="12">
      <t>コウジ</t>
    </rPh>
    <rPh sb="13" eb="15">
      <t>コウクウ</t>
    </rPh>
    <rPh sb="18" eb="20">
      <t>ソクリョウ</t>
    </rPh>
    <rPh sb="20" eb="22">
      <t>ギョウム</t>
    </rPh>
    <rPh sb="22" eb="24">
      <t>イタク</t>
    </rPh>
    <rPh sb="27" eb="29">
      <t>ケンサイ</t>
    </rPh>
    <phoneticPr fontId="2"/>
  </si>
  <si>
    <t>令和２年度 交通安全施設等整備工事 点検業務委託 公共(その11)　令和３年度 交通安全施設等整備工事 点検業務委託 公共(その１)県単(その４) 合併</t>
    <rPh sb="0" eb="2">
      <t>レイワ</t>
    </rPh>
    <rPh sb="3" eb="4">
      <t>ネン</t>
    </rPh>
    <rPh sb="4" eb="5">
      <t>ド</t>
    </rPh>
    <rPh sb="6" eb="8">
      <t>コウツウ</t>
    </rPh>
    <rPh sb="8" eb="10">
      <t>アンゼン</t>
    </rPh>
    <rPh sb="10" eb="12">
      <t>シセツ</t>
    </rPh>
    <rPh sb="12" eb="13">
      <t>トウ</t>
    </rPh>
    <rPh sb="13" eb="15">
      <t>セイビ</t>
    </rPh>
    <rPh sb="15" eb="17">
      <t>コウジ</t>
    </rPh>
    <rPh sb="18" eb="20">
      <t>テンケン</t>
    </rPh>
    <rPh sb="20" eb="22">
      <t>ギョウム</t>
    </rPh>
    <rPh sb="22" eb="24">
      <t>イタク</t>
    </rPh>
    <rPh sb="25" eb="27">
      <t>コウキョウ</t>
    </rPh>
    <rPh sb="34" eb="36">
      <t>レイワ</t>
    </rPh>
    <rPh sb="37" eb="38">
      <t>ネン</t>
    </rPh>
    <rPh sb="38" eb="39">
      <t>ド</t>
    </rPh>
    <rPh sb="40" eb="42">
      <t>コウツウ</t>
    </rPh>
    <rPh sb="42" eb="44">
      <t>アンゼン</t>
    </rPh>
    <rPh sb="44" eb="46">
      <t>シセツ</t>
    </rPh>
    <rPh sb="46" eb="47">
      <t>トウ</t>
    </rPh>
    <rPh sb="47" eb="49">
      <t>セイビ</t>
    </rPh>
    <rPh sb="49" eb="51">
      <t>コウジ</t>
    </rPh>
    <rPh sb="52" eb="54">
      <t>テンケン</t>
    </rPh>
    <rPh sb="54" eb="56">
      <t>ギョウム</t>
    </rPh>
    <rPh sb="56" eb="58">
      <t>イタク</t>
    </rPh>
    <rPh sb="59" eb="61">
      <t>コウキョウ</t>
    </rPh>
    <rPh sb="66" eb="67">
      <t>ケン</t>
    </rPh>
    <rPh sb="67" eb="68">
      <t>タン</t>
    </rPh>
    <rPh sb="74" eb="76">
      <t>ガッペイ</t>
    </rPh>
    <phoneticPr fontId="2"/>
  </si>
  <si>
    <t>令和３年度　道路災害防除工事　測量調査業務委託　県単（その47）</t>
  </si>
  <si>
    <t>令和２年度　道路災害防除工事　公共（その３）令和３年度　道路災害防除工事　県単（その16）合併　法面工設計業務委託</t>
    <rPh sb="0" eb="2">
      <t>レイワ</t>
    </rPh>
    <rPh sb="3" eb="5">
      <t>ネンド</t>
    </rPh>
    <rPh sb="6" eb="8">
      <t>ドウロ</t>
    </rPh>
    <rPh sb="8" eb="10">
      <t>サイガイ</t>
    </rPh>
    <rPh sb="10" eb="12">
      <t>ボウジョ</t>
    </rPh>
    <rPh sb="12" eb="14">
      <t>コウジ</t>
    </rPh>
    <rPh sb="15" eb="17">
      <t>コウキョウ</t>
    </rPh>
    <rPh sb="45" eb="47">
      <t>ガッペイ</t>
    </rPh>
    <rPh sb="48" eb="50">
      <t>ノリメン</t>
    </rPh>
    <rPh sb="50" eb="51">
      <t>コウ</t>
    </rPh>
    <rPh sb="51" eb="53">
      <t>セッケイ</t>
    </rPh>
    <rPh sb="53" eb="55">
      <t>ギョウム</t>
    </rPh>
    <rPh sb="55" eb="57">
      <t>イタク</t>
    </rPh>
    <phoneticPr fontId="2"/>
  </si>
  <si>
    <t>令和３年度　道路災害防除工事　測量業務委託　県単（その50）</t>
    <rPh sb="0" eb="2">
      <t>レイワ</t>
    </rPh>
    <rPh sb="3" eb="5">
      <t>ネンド</t>
    </rPh>
    <rPh sb="6" eb="8">
      <t>ドウロ</t>
    </rPh>
    <rPh sb="8" eb="10">
      <t>サイガイ</t>
    </rPh>
    <rPh sb="10" eb="12">
      <t>ボウジョ</t>
    </rPh>
    <rPh sb="12" eb="14">
      <t>コウジ</t>
    </rPh>
    <rPh sb="15" eb="17">
      <t>ソクリョウ</t>
    </rPh>
    <rPh sb="17" eb="19">
      <t>ギョウム</t>
    </rPh>
    <rPh sb="19" eb="21">
      <t>イタク</t>
    </rPh>
    <rPh sb="22" eb="23">
      <t>ケン</t>
    </rPh>
    <rPh sb="23" eb="24">
      <t>タン</t>
    </rPh>
    <phoneticPr fontId="2"/>
  </si>
  <si>
    <t>令和３年度　道路災害防除工事　トンネル定期点検業務委託　公共（その２）県単（その29）</t>
    <rPh sb="0" eb="2">
      <t>レイワ</t>
    </rPh>
    <rPh sb="3" eb="5">
      <t>ネンド</t>
    </rPh>
    <rPh sb="6" eb="8">
      <t>ドウロ</t>
    </rPh>
    <rPh sb="8" eb="10">
      <t>サイガイ</t>
    </rPh>
    <rPh sb="10" eb="12">
      <t>ボウジョ</t>
    </rPh>
    <rPh sb="12" eb="14">
      <t>コウジ</t>
    </rPh>
    <rPh sb="19" eb="21">
      <t>テイキ</t>
    </rPh>
    <rPh sb="21" eb="23">
      <t>テンケン</t>
    </rPh>
    <rPh sb="23" eb="25">
      <t>ギョウム</t>
    </rPh>
    <rPh sb="25" eb="27">
      <t>イタク</t>
    </rPh>
    <rPh sb="28" eb="30">
      <t>コウキョウ</t>
    </rPh>
    <rPh sb="35" eb="36">
      <t>ケン</t>
    </rPh>
    <rPh sb="36" eb="37">
      <t>タン</t>
    </rPh>
    <phoneticPr fontId="2"/>
  </si>
  <si>
    <t>令和２年度　河川維持改修工事　設計業務委託　ゼロ県債（その１）</t>
    <rPh sb="0" eb="2">
      <t>レイワ</t>
    </rPh>
    <rPh sb="3" eb="5">
      <t>ネンド</t>
    </rPh>
    <rPh sb="6" eb="8">
      <t>カセン</t>
    </rPh>
    <rPh sb="8" eb="10">
      <t>イジ</t>
    </rPh>
    <rPh sb="10" eb="12">
      <t>カイシュウ</t>
    </rPh>
    <rPh sb="12" eb="14">
      <t>コウジ</t>
    </rPh>
    <rPh sb="15" eb="17">
      <t>セッケイ</t>
    </rPh>
    <rPh sb="17" eb="19">
      <t>ギョウム</t>
    </rPh>
    <rPh sb="19" eb="21">
      <t>イタク</t>
    </rPh>
    <rPh sb="24" eb="26">
      <t>ケンサイ</t>
    </rPh>
    <phoneticPr fontId="2"/>
  </si>
  <si>
    <t>令和３年度　交通安全施設等整備工事　点検業務委託　公共（その４）県単（その11）合併</t>
  </si>
  <si>
    <t>令和３年度　交通安全施設等整備工事　点検業務委託　公共（その３）県単（その10）合併</t>
  </si>
  <si>
    <t>令和２年度　街路整備工事　道路詳細修正設計業務委託　県単（その24）</t>
    <rPh sb="0" eb="2">
      <t>レイワ</t>
    </rPh>
    <rPh sb="3" eb="5">
      <t>ネンド</t>
    </rPh>
    <rPh sb="6" eb="8">
      <t>ガイロ</t>
    </rPh>
    <rPh sb="8" eb="10">
      <t>セイビ</t>
    </rPh>
    <rPh sb="10" eb="12">
      <t>コウジ</t>
    </rPh>
    <rPh sb="13" eb="15">
      <t>ドウロ</t>
    </rPh>
    <rPh sb="15" eb="17">
      <t>ショウサイ</t>
    </rPh>
    <rPh sb="17" eb="19">
      <t>シュウセイ</t>
    </rPh>
    <rPh sb="19" eb="21">
      <t>セッケイ</t>
    </rPh>
    <rPh sb="21" eb="23">
      <t>ギョウム</t>
    </rPh>
    <rPh sb="23" eb="25">
      <t>イタク</t>
    </rPh>
    <rPh sb="26" eb="27">
      <t>ケン</t>
    </rPh>
    <rPh sb="27" eb="28">
      <t>タン</t>
    </rPh>
    <phoneticPr fontId="2"/>
  </si>
  <si>
    <t>令和３年度　急傾斜地崩壊対策工事　測量業務委託　公共（その１）</t>
  </si>
  <si>
    <t>令和２年度 交通安全施設等整備工事 点検業務委託 公共（その17）令和２年度 交通安全施設補修工事 点検業務委託 県単（その43）令和３年度 交通安全施設補修工事 点検業務委託 県単（その33）合併</t>
    <rPh sb="45" eb="47">
      <t>ホシュウ</t>
    </rPh>
    <rPh sb="57" eb="58">
      <t>ケン</t>
    </rPh>
    <rPh sb="58" eb="59">
      <t>タン</t>
    </rPh>
    <rPh sb="77" eb="79">
      <t>ホシュウ</t>
    </rPh>
    <phoneticPr fontId="2"/>
  </si>
  <si>
    <t>令和２年度　道路改良工事　県単（その63）事業認定申請図書作成業務委託</t>
    <rPh sb="0" eb="2">
      <t>レイワ</t>
    </rPh>
    <rPh sb="3" eb="4">
      <t>ネン</t>
    </rPh>
    <rPh sb="4" eb="5">
      <t>ド</t>
    </rPh>
    <rPh sb="6" eb="12">
      <t>ドウロカイリョウコウジ</t>
    </rPh>
    <rPh sb="13" eb="15">
      <t>ケンタン</t>
    </rPh>
    <rPh sb="21" eb="23">
      <t>ジギョウ</t>
    </rPh>
    <rPh sb="23" eb="25">
      <t>ニンテイ</t>
    </rPh>
    <rPh sb="25" eb="27">
      <t>シンセイ</t>
    </rPh>
    <rPh sb="27" eb="29">
      <t>トショ</t>
    </rPh>
    <rPh sb="29" eb="31">
      <t>サクセイ</t>
    </rPh>
    <rPh sb="31" eb="33">
      <t>ギョウム</t>
    </rPh>
    <rPh sb="33" eb="35">
      <t>イタク</t>
    </rPh>
    <phoneticPr fontId="2"/>
  </si>
  <si>
    <t>令和３年度　急傾斜地崩壊対策工事　設計業務委託 公共（その１）</t>
    <rPh sb="17" eb="19">
      <t>セッケイ</t>
    </rPh>
    <rPh sb="19" eb="21">
      <t>ギョウム</t>
    </rPh>
    <rPh sb="21" eb="23">
      <t>イタク</t>
    </rPh>
    <phoneticPr fontId="2"/>
  </si>
  <si>
    <t>令和２年度　急傾斜地崩壊対策工事　県単（その２）令和３年度　急傾斜地崩壊対策工事　県単（その１）合併　測量業務委託</t>
  </si>
  <si>
    <t>令和２年度　通常砂防工事　公共（その２） 令和２年度　防災砂防工事　県単（その16）合併　地質調査業務委託</t>
  </si>
  <si>
    <t>令和２年度　通常砂防工事　公共（その１） 令和２年度　防災砂防工事　県単（その13）合併　測量業務委託</t>
    <rPh sb="45" eb="47">
      <t>ソクリョウ</t>
    </rPh>
    <phoneticPr fontId="2"/>
  </si>
  <si>
    <t>令和２年度 河川修繕工事 県単(その６) 令和３年度 河川修繕工事 県単(その３)合併 測量業務委託</t>
    <rPh sb="0" eb="2">
      <t>レイワ</t>
    </rPh>
    <rPh sb="3" eb="4">
      <t>ネン</t>
    </rPh>
    <rPh sb="4" eb="5">
      <t>ド</t>
    </rPh>
    <rPh sb="6" eb="8">
      <t>カセン</t>
    </rPh>
    <rPh sb="8" eb="10">
      <t>シュウゼン</t>
    </rPh>
    <rPh sb="10" eb="12">
      <t>コウジ</t>
    </rPh>
    <rPh sb="13" eb="14">
      <t>ケン</t>
    </rPh>
    <rPh sb="14" eb="15">
      <t>タン</t>
    </rPh>
    <rPh sb="21" eb="23">
      <t>レイワ</t>
    </rPh>
    <rPh sb="24" eb="25">
      <t>ネン</t>
    </rPh>
    <rPh sb="25" eb="26">
      <t>ド</t>
    </rPh>
    <rPh sb="27" eb="29">
      <t>カセン</t>
    </rPh>
    <rPh sb="29" eb="31">
      <t>シュウゼン</t>
    </rPh>
    <rPh sb="31" eb="33">
      <t>コウジ</t>
    </rPh>
    <rPh sb="34" eb="35">
      <t>ケン</t>
    </rPh>
    <rPh sb="35" eb="36">
      <t>タン</t>
    </rPh>
    <rPh sb="41" eb="43">
      <t>ガッペイ</t>
    </rPh>
    <rPh sb="44" eb="46">
      <t>ソクリョウ</t>
    </rPh>
    <rPh sb="46" eb="48">
      <t>ギョウム</t>
    </rPh>
    <rPh sb="48" eb="50">
      <t>イタク</t>
    </rPh>
    <phoneticPr fontId="2"/>
  </si>
  <si>
    <t>令和３年度　道路災害防除工事　地質調査業務委託　県単（その51）</t>
  </si>
  <si>
    <t>令和２年度　道路災害防除工事　設計業務委託（ゼロ県債）（その１）</t>
  </si>
  <si>
    <t>令和３年度　交通安全施設等整備工事　設計業務委託　県単（その９）</t>
    <rPh sb="0" eb="2">
      <t>レイワ</t>
    </rPh>
    <rPh sb="3" eb="4">
      <t>ネン</t>
    </rPh>
    <rPh sb="4" eb="5">
      <t>ド</t>
    </rPh>
    <rPh sb="6" eb="8">
      <t>コウツウ</t>
    </rPh>
    <rPh sb="8" eb="10">
      <t>アンゼン</t>
    </rPh>
    <rPh sb="10" eb="12">
      <t>シセツ</t>
    </rPh>
    <rPh sb="12" eb="13">
      <t>トウ</t>
    </rPh>
    <rPh sb="13" eb="15">
      <t>セイビ</t>
    </rPh>
    <rPh sb="15" eb="17">
      <t>コウジ</t>
    </rPh>
    <rPh sb="18" eb="20">
      <t>セッケイ</t>
    </rPh>
    <rPh sb="20" eb="22">
      <t>ギョウム</t>
    </rPh>
    <rPh sb="22" eb="24">
      <t>イタク</t>
    </rPh>
    <rPh sb="25" eb="26">
      <t>ケン</t>
    </rPh>
    <rPh sb="26" eb="27">
      <t>タン</t>
    </rPh>
    <phoneticPr fontId="2"/>
  </si>
  <si>
    <t>令和３年度　交通安全施設等整備工事　測量業務委託　県単（その19）</t>
    <rPh sb="0" eb="2">
      <t>レイワ</t>
    </rPh>
    <rPh sb="3" eb="4">
      <t>ネン</t>
    </rPh>
    <rPh sb="4" eb="5">
      <t>ド</t>
    </rPh>
    <rPh sb="6" eb="8">
      <t>コウツウ</t>
    </rPh>
    <rPh sb="8" eb="10">
      <t>アンゼン</t>
    </rPh>
    <rPh sb="10" eb="12">
      <t>シセツ</t>
    </rPh>
    <rPh sb="12" eb="13">
      <t>トウ</t>
    </rPh>
    <rPh sb="13" eb="15">
      <t>セイビ</t>
    </rPh>
    <rPh sb="15" eb="17">
      <t>コウジ</t>
    </rPh>
    <rPh sb="18" eb="20">
      <t>ソクリョウ</t>
    </rPh>
    <rPh sb="20" eb="22">
      <t>ギョウム</t>
    </rPh>
    <rPh sb="22" eb="24">
      <t>イタク</t>
    </rPh>
    <rPh sb="25" eb="26">
      <t>ケン</t>
    </rPh>
    <rPh sb="26" eb="27">
      <t>タン</t>
    </rPh>
    <phoneticPr fontId="2"/>
  </si>
  <si>
    <t>令和３年度　橋りょう補修工事　橋りょう点検業務委託　県単（その8）</t>
  </si>
  <si>
    <t>令和３年度　橋りょう補修工事　橋りょう点検業務委託　公共（その２）県単（その７）</t>
  </si>
  <si>
    <t>令和２年度　橋りょう補修工事　公共（その1）　令和３年度　橋りょう補修工事　県単（その5）合併　橋りょう点検業務委託</t>
    <rPh sb="56" eb="58">
      <t>イタク</t>
    </rPh>
    <phoneticPr fontId="2"/>
  </si>
  <si>
    <t>令和２年度　橋りょう補修工事　公共（その２）　令和３年度　橋りょう補修工事　県単（その６）合併　橋りょう点検業務委託</t>
    <rPh sb="56" eb="58">
      <t>イタク</t>
    </rPh>
    <phoneticPr fontId="2"/>
  </si>
  <si>
    <t>令和２年度　厚木土木事務所　設計積算・現場技術業務委託（その２）</t>
    <rPh sb="0" eb="2">
      <t>レイワ</t>
    </rPh>
    <rPh sb="3" eb="5">
      <t>ネンド</t>
    </rPh>
    <rPh sb="6" eb="8">
      <t>アツギ</t>
    </rPh>
    <rPh sb="8" eb="10">
      <t>ドボク</t>
    </rPh>
    <rPh sb="10" eb="12">
      <t>ジム</t>
    </rPh>
    <rPh sb="12" eb="13">
      <t>ショ</t>
    </rPh>
    <rPh sb="14" eb="16">
      <t>セッケイ</t>
    </rPh>
    <rPh sb="16" eb="18">
      <t>セキサン</t>
    </rPh>
    <rPh sb="19" eb="21">
      <t>ゲンバ</t>
    </rPh>
    <rPh sb="21" eb="23">
      <t>ギジュツ</t>
    </rPh>
    <rPh sb="23" eb="25">
      <t>ギョウム</t>
    </rPh>
    <rPh sb="25" eb="27">
      <t>イタク</t>
    </rPh>
    <phoneticPr fontId="2"/>
  </si>
  <si>
    <t>令和２年度　道路災害防除工事　公共（その２）令和３年度　道路災害防除工事　県単（その１５）合併　法面工設計業務委託</t>
  </si>
  <si>
    <t>令和３年度　道路災害防除工事　防災点検業務委託　県単（その45）</t>
  </si>
  <si>
    <t>令和３年度　道路災害防除工事　測量業務委託　県単（その80）</t>
  </si>
  <si>
    <t>令和３年度　道路災害防除工事　測量業務委託　県単（その81）</t>
  </si>
  <si>
    <t>令和３年度　道路災害防除工事　トンネル補修設計業務　公共（その１）県単（その17）</t>
  </si>
  <si>
    <t>令和２年度　道路改良工事　道路詳細設計等業務委託　公共（その61）県単（その64）</t>
    <rPh sb="0" eb="2">
      <t>レイワ</t>
    </rPh>
    <rPh sb="3" eb="4">
      <t>ネン</t>
    </rPh>
    <rPh sb="4" eb="5">
      <t>ド</t>
    </rPh>
    <rPh sb="6" eb="12">
      <t>ドウロカイリョウコウジ</t>
    </rPh>
    <rPh sb="13" eb="19">
      <t>ドウロショウサイセッケイ</t>
    </rPh>
    <rPh sb="19" eb="20">
      <t>トウ</t>
    </rPh>
    <rPh sb="20" eb="22">
      <t>ギョウム</t>
    </rPh>
    <rPh sb="22" eb="24">
      <t>イタク</t>
    </rPh>
    <rPh sb="25" eb="27">
      <t>コウキョウ</t>
    </rPh>
    <phoneticPr fontId="2"/>
  </si>
  <si>
    <t>令和２年度　道路改良工事　地質調査業務委託　公共（その63）県単（その66）</t>
    <rPh sb="0" eb="2">
      <t>レイワ</t>
    </rPh>
    <rPh sb="3" eb="4">
      <t>ネン</t>
    </rPh>
    <rPh sb="4" eb="5">
      <t>ド</t>
    </rPh>
    <rPh sb="6" eb="12">
      <t>ドウロカイリョウコウジ</t>
    </rPh>
    <rPh sb="13" eb="15">
      <t>チシツ</t>
    </rPh>
    <rPh sb="15" eb="17">
      <t>チョウサ</t>
    </rPh>
    <rPh sb="17" eb="19">
      <t>ギョウム</t>
    </rPh>
    <rPh sb="19" eb="21">
      <t>イタク</t>
    </rPh>
    <rPh sb="22" eb="24">
      <t>コウキョウ</t>
    </rPh>
    <phoneticPr fontId="2"/>
  </si>
  <si>
    <t>令和２年度　道路改良工事　地質調査業務委託　公共（その62）県単（その65）</t>
    <rPh sb="0" eb="2">
      <t>レイワ</t>
    </rPh>
    <rPh sb="3" eb="4">
      <t>ネン</t>
    </rPh>
    <rPh sb="4" eb="5">
      <t>ド</t>
    </rPh>
    <rPh sb="6" eb="12">
      <t>ドウロカイリョウコウジ</t>
    </rPh>
    <rPh sb="13" eb="15">
      <t>チシツ</t>
    </rPh>
    <rPh sb="15" eb="17">
      <t>チョウサ</t>
    </rPh>
    <rPh sb="17" eb="19">
      <t>ギョウム</t>
    </rPh>
    <rPh sb="19" eb="21">
      <t>イタク</t>
    </rPh>
    <rPh sb="22" eb="24">
      <t>コウキョウ</t>
    </rPh>
    <phoneticPr fontId="2"/>
  </si>
  <si>
    <t>令和３年度　公園整備工事　防災点検業務委託　県単（その706）</t>
  </si>
  <si>
    <t>令和３年度　公園整備工事　公園施設改修設計業務委託　県単（その802）</t>
    <rPh sb="0" eb="2">
      <t>レイワ</t>
    </rPh>
    <rPh sb="3" eb="5">
      <t>ネンド</t>
    </rPh>
    <rPh sb="6" eb="8">
      <t>コウエン</t>
    </rPh>
    <rPh sb="8" eb="10">
      <t>セイビ</t>
    </rPh>
    <rPh sb="10" eb="12">
      <t>コウジ</t>
    </rPh>
    <rPh sb="13" eb="15">
      <t>コウエン</t>
    </rPh>
    <rPh sb="15" eb="17">
      <t>シセツ</t>
    </rPh>
    <rPh sb="17" eb="19">
      <t>カイシュウ</t>
    </rPh>
    <rPh sb="19" eb="21">
      <t>セッケイ</t>
    </rPh>
    <rPh sb="21" eb="23">
      <t>ギョウム</t>
    </rPh>
    <rPh sb="23" eb="25">
      <t>イタク</t>
    </rPh>
    <rPh sb="26" eb="28">
      <t>ケンタン</t>
    </rPh>
    <phoneticPr fontId="2"/>
  </si>
  <si>
    <t>令和２年度　河川改修工事　県単（その４）令和３年度  河川改修工事 県単（その１）合併　流量観測業務委託</t>
    <rPh sb="0" eb="2">
      <t>レイワ</t>
    </rPh>
    <rPh sb="3" eb="5">
      <t>ネンド</t>
    </rPh>
    <rPh sb="6" eb="8">
      <t>カセン</t>
    </rPh>
    <rPh sb="8" eb="10">
      <t>カイシュウ</t>
    </rPh>
    <rPh sb="10" eb="12">
      <t>コウジ</t>
    </rPh>
    <rPh sb="13" eb="15">
      <t>ケンタン</t>
    </rPh>
    <rPh sb="41" eb="43">
      <t>ガッペイ</t>
    </rPh>
    <phoneticPr fontId="2"/>
  </si>
  <si>
    <t>令和３年度 急傾斜地崩壊対策工事　地質調査業務委託 県単（その２）</t>
  </si>
  <si>
    <t>令和２年度　河川修繕工事　測量業務委託　ゼロ県債（その１）</t>
  </si>
  <si>
    <t>令和３年度　通常砂防工事　公共（その１）令和３年度　防災砂防工事　県単（その４）合併　測量業務委託</t>
  </si>
  <si>
    <t>令和３年度　防災砂防工事　砂防堰堤予備設計業務委託　県単（その２）</t>
    <rPh sb="0" eb="2">
      <t>レイワ</t>
    </rPh>
    <rPh sb="3" eb="5">
      <t>ネンド</t>
    </rPh>
    <rPh sb="6" eb="8">
      <t>ボウサイ</t>
    </rPh>
    <rPh sb="8" eb="10">
      <t>サボウ</t>
    </rPh>
    <rPh sb="10" eb="12">
      <t>コウジ</t>
    </rPh>
    <rPh sb="13" eb="15">
      <t>サボウ</t>
    </rPh>
    <rPh sb="15" eb="17">
      <t>エンテイ</t>
    </rPh>
    <rPh sb="17" eb="19">
      <t>ヨビ</t>
    </rPh>
    <rPh sb="19" eb="21">
      <t>セッケイ</t>
    </rPh>
    <rPh sb="21" eb="23">
      <t>ギョウム</t>
    </rPh>
    <rPh sb="23" eb="25">
      <t>イタク</t>
    </rPh>
    <rPh sb="26" eb="28">
      <t>ケンタン</t>
    </rPh>
    <phoneticPr fontId="2"/>
  </si>
  <si>
    <t>令和３年度　通常砂防工事　公共（その１）令和３年度　防災砂防工事　県単（その３）合併　砂防堰堤詳細設計業務委託</t>
    <rPh sb="43" eb="45">
      <t>サボウ</t>
    </rPh>
    <rPh sb="45" eb="47">
      <t>エンテイ</t>
    </rPh>
    <rPh sb="47" eb="49">
      <t>ショウサイ</t>
    </rPh>
    <rPh sb="49" eb="51">
      <t>セッケイ</t>
    </rPh>
    <phoneticPr fontId="2"/>
  </si>
  <si>
    <t>令和２年度　通常砂防工事 公共(その２) 令和２年度　防災砂防工事 県単(その15）合併　砂防設備長寿命化計画策定にかかる基礎調査業務委託（砂防堰堤等）</t>
  </si>
  <si>
    <t>令和２年度　通常砂防工事 公共(その１) 令和２年度　防災砂防工事 県単(その14)合併　砂防設備長寿命化計画策定に係る基礎調査業務委託（渓流保全工）</t>
  </si>
  <si>
    <t>令和２年度　防災砂防工事　県単（その11）測量業務委託</t>
  </si>
  <si>
    <t>令和２年度　通常砂防工事　公共（その４）　令和３年度　通常砂防工事　公共（その１）合併　土砂災害防止法に基づく基礎調査（土石流）業務委託</t>
  </si>
  <si>
    <t>令和２年度　砂防関係事業調査費　公共（その９）　土砂災害防止法に基づく基礎調査（急傾斜地の崩壊）業務委託</t>
  </si>
  <si>
    <t>令和２年度　砂防関係事業調査費　公共（その10）　土砂災害防止法に基づく基礎調査（急傾斜地の崩壊）業務委託</t>
  </si>
  <si>
    <t>令和２年度　河川改修工事　県単（その３）令和３年度　河川修繕工事　県単（その３）合併　地質調査業務委託</t>
  </si>
  <si>
    <t>令和２年度　川づくり推進工事　県単（その４）令和３年度　川づくり推進工事　県単（その１）河床環境状況調査業務委託</t>
    <rPh sb="0" eb="2">
      <t>レイワ</t>
    </rPh>
    <rPh sb="3" eb="5">
      <t>ネンド</t>
    </rPh>
    <rPh sb="6" eb="7">
      <t>カワ</t>
    </rPh>
    <rPh sb="10" eb="12">
      <t>スイシン</t>
    </rPh>
    <rPh sb="12" eb="14">
      <t>コウジ</t>
    </rPh>
    <rPh sb="15" eb="17">
      <t>ケンタン</t>
    </rPh>
    <phoneticPr fontId="2"/>
  </si>
  <si>
    <t>令和２年度　道路改良工事　地質調査業務委託　県単（その７）</t>
  </si>
  <si>
    <t>令和２年度　河川改修工事　公共（その６）　令和２年度　河川改修工事　県単（その18）　合併　橋梁詳細設計業務委託</t>
  </si>
  <si>
    <t>令和２年度　道路災害防除工事（県単）　道路構造物補修設計業務委託</t>
    <rPh sb="6" eb="10">
      <t>ドウロサイガイ</t>
    </rPh>
    <rPh sb="10" eb="12">
      <t>ボウジョ</t>
    </rPh>
    <rPh sb="12" eb="14">
      <t>コウジ</t>
    </rPh>
    <rPh sb="15" eb="16">
      <t>ケン</t>
    </rPh>
    <rPh sb="16" eb="17">
      <t>タン</t>
    </rPh>
    <rPh sb="19" eb="21">
      <t>ドウロ</t>
    </rPh>
    <rPh sb="21" eb="24">
      <t>コウゾウブツ</t>
    </rPh>
    <rPh sb="24" eb="26">
      <t>ホシュウ</t>
    </rPh>
    <rPh sb="26" eb="28">
      <t>セッケイ</t>
    </rPh>
    <rPh sb="28" eb="30">
      <t>ギョウム</t>
    </rPh>
    <rPh sb="30" eb="32">
      <t>イタク</t>
    </rPh>
    <phoneticPr fontId="5"/>
  </si>
  <si>
    <t>令和２年度　街路整備工事　ゼロ県債（その１）　道路改良工事　ゼロ県債（その１）　合併　事業再評価分析業務委託</t>
  </si>
  <si>
    <t>令和２年度　道路補修工事(ゼロ県債)　令和２年度　橋りょう補修工事(ゼロ県債)　令和２年度　交通安全施設補修工事(ゼロ県債)　合併　発注者支援業務委託</t>
  </si>
  <si>
    <t>令和２年度　道路災害防除工事　県単（その３）　設計積算・現場技術業務委託</t>
    <rPh sb="0" eb="2">
      <t>レイワ</t>
    </rPh>
    <rPh sb="3" eb="5">
      <t>ネンド</t>
    </rPh>
    <rPh sb="6" eb="8">
      <t>ドウロ</t>
    </rPh>
    <rPh sb="8" eb="10">
      <t>サイガイ</t>
    </rPh>
    <rPh sb="10" eb="12">
      <t>ボウジョ</t>
    </rPh>
    <rPh sb="12" eb="14">
      <t>コウジ</t>
    </rPh>
    <rPh sb="15" eb="16">
      <t>ケン</t>
    </rPh>
    <rPh sb="16" eb="17">
      <t>タン</t>
    </rPh>
    <rPh sb="23" eb="25">
      <t>セッケイ</t>
    </rPh>
    <rPh sb="25" eb="27">
      <t>セキサン</t>
    </rPh>
    <rPh sb="28" eb="30">
      <t>ゲンバ</t>
    </rPh>
    <rPh sb="30" eb="32">
      <t>ギジュツ</t>
    </rPh>
    <rPh sb="32" eb="34">
      <t>ギョウム</t>
    </rPh>
    <rPh sb="34" eb="36">
      <t>イタク</t>
    </rPh>
    <phoneticPr fontId="5"/>
  </si>
  <si>
    <t>令和２年度　河川改修工事　県単（その７０）　令和２年度　河川修繕工事　県単（その５９）　合併　地質調査業務委託</t>
  </si>
  <si>
    <t>令和３年度　交通安全施設補修工事　県単（その１１）　トンネル照明施設設計業務委託</t>
    <rPh sb="0" eb="2">
      <t>レイワ</t>
    </rPh>
    <rPh sb="3" eb="5">
      <t>ネンド</t>
    </rPh>
    <rPh sb="6" eb="10">
      <t>コウツウアンゼン</t>
    </rPh>
    <rPh sb="10" eb="12">
      <t>シセツ</t>
    </rPh>
    <rPh sb="12" eb="16">
      <t>ホシュウコウジ</t>
    </rPh>
    <rPh sb="17" eb="19">
      <t>ケンタン</t>
    </rPh>
    <rPh sb="30" eb="32">
      <t>ショウメイ</t>
    </rPh>
    <rPh sb="32" eb="34">
      <t>シセツ</t>
    </rPh>
    <rPh sb="34" eb="36">
      <t>セッケイ</t>
    </rPh>
    <rPh sb="36" eb="38">
      <t>ギョウム</t>
    </rPh>
    <rPh sb="38" eb="40">
      <t>イタク</t>
    </rPh>
    <phoneticPr fontId="5"/>
  </si>
  <si>
    <t>令和３年度　街路整備工事　県単（その１０）　測量業務委託</t>
    <rPh sb="0" eb="2">
      <t>レイワ</t>
    </rPh>
    <rPh sb="3" eb="5">
      <t>ネンド</t>
    </rPh>
    <rPh sb="6" eb="8">
      <t>ガイロ</t>
    </rPh>
    <rPh sb="8" eb="10">
      <t>セイビ</t>
    </rPh>
    <rPh sb="10" eb="12">
      <t>コウジ</t>
    </rPh>
    <rPh sb="13" eb="14">
      <t>ケン</t>
    </rPh>
    <rPh sb="14" eb="15">
      <t>タン</t>
    </rPh>
    <phoneticPr fontId="5"/>
  </si>
  <si>
    <t>令和２年度　河川改修工事　県単（その６９）　令和２年度　河川修繕工事　県単（その６１）　令和３年度　河川改修工事　県単（その７）　合併　護岸修正設計業務委託</t>
    <rPh sb="22" eb="24">
      <t>レイワ</t>
    </rPh>
    <rPh sb="25" eb="26">
      <t>ネン</t>
    </rPh>
    <rPh sb="26" eb="27">
      <t>ド</t>
    </rPh>
    <rPh sb="28" eb="34">
      <t>カセンシュウゼンコウジ</t>
    </rPh>
    <rPh sb="35" eb="36">
      <t>ケン</t>
    </rPh>
    <rPh sb="36" eb="37">
      <t>タン</t>
    </rPh>
    <phoneticPr fontId="8"/>
  </si>
  <si>
    <t>令和２年度　河川修繕工事　県単（その６０）　令和３年度　河川改修工事　県単（その８）合併　設計業務委託</t>
    <rPh sb="0" eb="2">
      <t>レイワ</t>
    </rPh>
    <rPh sb="3" eb="5">
      <t>ネンド</t>
    </rPh>
    <rPh sb="6" eb="8">
      <t>カセン</t>
    </rPh>
    <rPh sb="8" eb="10">
      <t>シュウゼン</t>
    </rPh>
    <rPh sb="10" eb="12">
      <t>コウジ</t>
    </rPh>
    <rPh sb="13" eb="15">
      <t>ケンタン</t>
    </rPh>
    <rPh sb="22" eb="24">
      <t>レイワ</t>
    </rPh>
    <rPh sb="25" eb="27">
      <t>ネンド</t>
    </rPh>
    <rPh sb="28" eb="30">
      <t>カセン</t>
    </rPh>
    <rPh sb="30" eb="32">
      <t>カイシュウ</t>
    </rPh>
    <rPh sb="32" eb="34">
      <t>コウジ</t>
    </rPh>
    <rPh sb="35" eb="37">
      <t>ケンタン</t>
    </rPh>
    <rPh sb="42" eb="44">
      <t>ガッペイ</t>
    </rPh>
    <rPh sb="45" eb="47">
      <t>セッケイ</t>
    </rPh>
    <rPh sb="47" eb="49">
      <t>ギョウム</t>
    </rPh>
    <rPh sb="49" eb="51">
      <t>イタク</t>
    </rPh>
    <phoneticPr fontId="5"/>
  </si>
  <si>
    <t>令和２年度　河川改修工事　県単（その７３）　令和３年度　河川改修工事　県単（その１６）合併　護岸詳細設計業務委託</t>
    <rPh sb="0" eb="2">
      <t>レイワ</t>
    </rPh>
    <rPh sb="3" eb="5">
      <t>ネンド</t>
    </rPh>
    <rPh sb="6" eb="8">
      <t>カセン</t>
    </rPh>
    <rPh sb="8" eb="10">
      <t>カイシュウ</t>
    </rPh>
    <rPh sb="10" eb="12">
      <t>コウジ</t>
    </rPh>
    <rPh sb="13" eb="15">
      <t>ケンタン</t>
    </rPh>
    <rPh sb="22" eb="24">
      <t>レイワ</t>
    </rPh>
    <rPh sb="25" eb="27">
      <t>ネンド</t>
    </rPh>
    <rPh sb="28" eb="30">
      <t>カセン</t>
    </rPh>
    <rPh sb="30" eb="32">
      <t>カイシュウ</t>
    </rPh>
    <rPh sb="32" eb="34">
      <t>コウジ</t>
    </rPh>
    <rPh sb="35" eb="37">
      <t>ケンタン</t>
    </rPh>
    <rPh sb="43" eb="45">
      <t>ガッペイ</t>
    </rPh>
    <rPh sb="46" eb="48">
      <t>ゴガン</t>
    </rPh>
    <rPh sb="48" eb="50">
      <t>ショウサイ</t>
    </rPh>
    <rPh sb="50" eb="52">
      <t>セッケイ</t>
    </rPh>
    <rPh sb="52" eb="54">
      <t>ギョウム</t>
    </rPh>
    <rPh sb="54" eb="56">
      <t>イタク</t>
    </rPh>
    <phoneticPr fontId="5"/>
  </si>
  <si>
    <t>令和２年度　交通安全施設等整備工事　公共（その１）　令和２年度　交通安全施設補修工事　県単（その４）　令和３年度　交通安全施設等整備工事　公共（その１）　合併　道路照明灯点検業務委託</t>
    <rPh sb="0" eb="2">
      <t>レイワ</t>
    </rPh>
    <rPh sb="3" eb="5">
      <t>ネンド</t>
    </rPh>
    <rPh sb="6" eb="12">
      <t>コウツウアンゼンシセツ</t>
    </rPh>
    <rPh sb="12" eb="13">
      <t>トウ</t>
    </rPh>
    <rPh sb="13" eb="17">
      <t>セイビコウジ</t>
    </rPh>
    <rPh sb="18" eb="20">
      <t>コウキョウ</t>
    </rPh>
    <rPh sb="26" eb="28">
      <t>レイワ</t>
    </rPh>
    <rPh sb="29" eb="31">
      <t>ネンド</t>
    </rPh>
    <rPh sb="32" eb="38">
      <t>コウツウアンゼンシセツ</t>
    </rPh>
    <rPh sb="38" eb="42">
      <t>ホシュウコウジ</t>
    </rPh>
    <rPh sb="43" eb="45">
      <t>ケンタン</t>
    </rPh>
    <rPh sb="51" eb="53">
      <t>レイワ</t>
    </rPh>
    <rPh sb="54" eb="56">
      <t>ネンド</t>
    </rPh>
    <rPh sb="57" eb="63">
      <t>コウツウアンゼンシセツ</t>
    </rPh>
    <rPh sb="63" eb="64">
      <t>トウ</t>
    </rPh>
    <rPh sb="64" eb="68">
      <t>セイビコウジ</t>
    </rPh>
    <rPh sb="69" eb="71">
      <t>コウキョウ</t>
    </rPh>
    <rPh sb="77" eb="79">
      <t>ガッペイ</t>
    </rPh>
    <rPh sb="80" eb="85">
      <t>ドウロショウメイトウ</t>
    </rPh>
    <rPh sb="85" eb="87">
      <t>テンケン</t>
    </rPh>
    <rPh sb="87" eb="91">
      <t>ギョウムイタク</t>
    </rPh>
    <phoneticPr fontId="5"/>
  </si>
  <si>
    <t>令和２年度　交通安全施設等整備工事　公共（その２）・県単（その３）　令和３年度　交通安全施設等整備工事　公共（その２）　令和３年度　交通安全施設補修工事　県単（その４６）　合併　道路標識点検業務委託</t>
    <rPh sb="0" eb="2">
      <t>レイワ</t>
    </rPh>
    <rPh sb="3" eb="5">
      <t>ネンド</t>
    </rPh>
    <rPh sb="6" eb="12">
      <t>コウツウアンゼンシセツ</t>
    </rPh>
    <rPh sb="12" eb="13">
      <t>トウ</t>
    </rPh>
    <rPh sb="13" eb="17">
      <t>セイビコウジ</t>
    </rPh>
    <rPh sb="18" eb="20">
      <t>コウキョウ</t>
    </rPh>
    <rPh sb="26" eb="28">
      <t>ケンタン</t>
    </rPh>
    <rPh sb="34" eb="36">
      <t>レイワ</t>
    </rPh>
    <rPh sb="37" eb="39">
      <t>ネンド</t>
    </rPh>
    <rPh sb="40" eb="46">
      <t>コウツウアンゼンシセツ</t>
    </rPh>
    <rPh sb="46" eb="47">
      <t>トウ</t>
    </rPh>
    <rPh sb="47" eb="51">
      <t>セイビコウジ</t>
    </rPh>
    <rPh sb="52" eb="54">
      <t>コウキョウ</t>
    </rPh>
    <rPh sb="72" eb="74">
      <t>ホシュウ</t>
    </rPh>
    <rPh sb="77" eb="78">
      <t>ケン</t>
    </rPh>
    <rPh sb="78" eb="79">
      <t>タン</t>
    </rPh>
    <rPh sb="86" eb="88">
      <t>ガッペイ</t>
    </rPh>
    <rPh sb="89" eb="91">
      <t>ドウロ</t>
    </rPh>
    <rPh sb="91" eb="93">
      <t>ヒョウシキ</t>
    </rPh>
    <rPh sb="93" eb="95">
      <t>テンケン</t>
    </rPh>
    <rPh sb="95" eb="99">
      <t>ギョウムイタク</t>
    </rPh>
    <phoneticPr fontId="5"/>
  </si>
  <si>
    <t>令和２年度　交通安全施設等整備工事　公共（その３）　令和３年度　交通安全施設等整備工事　公共（その３）　令和３年度　交通安全施設補修工事　県単（その９）　合併　道路標識点検業務委託</t>
    <rPh sb="0" eb="2">
      <t>レイワ</t>
    </rPh>
    <rPh sb="3" eb="5">
      <t>ネンド</t>
    </rPh>
    <rPh sb="6" eb="12">
      <t>コウツウアンゼンシセツ</t>
    </rPh>
    <rPh sb="12" eb="13">
      <t>トウ</t>
    </rPh>
    <rPh sb="13" eb="17">
      <t>セイビコウジ</t>
    </rPh>
    <rPh sb="18" eb="20">
      <t>コウキョウ</t>
    </rPh>
    <rPh sb="26" eb="28">
      <t>レイワ</t>
    </rPh>
    <rPh sb="29" eb="31">
      <t>ネンド</t>
    </rPh>
    <rPh sb="32" eb="38">
      <t>コウツウアンゼンシセツ</t>
    </rPh>
    <rPh sb="38" eb="39">
      <t>トウ</t>
    </rPh>
    <rPh sb="39" eb="43">
      <t>セイビコウジ</t>
    </rPh>
    <rPh sb="44" eb="46">
      <t>コウキョウ</t>
    </rPh>
    <rPh sb="52" eb="54">
      <t>レイワ</t>
    </rPh>
    <rPh sb="55" eb="57">
      <t>ネンド</t>
    </rPh>
    <rPh sb="58" eb="60">
      <t>コウツウ</t>
    </rPh>
    <rPh sb="60" eb="62">
      <t>アンゼン</t>
    </rPh>
    <rPh sb="62" eb="64">
      <t>シセツ</t>
    </rPh>
    <rPh sb="64" eb="66">
      <t>ホシュウ</t>
    </rPh>
    <rPh sb="66" eb="68">
      <t>コウジ</t>
    </rPh>
    <rPh sb="69" eb="71">
      <t>ケンタン</t>
    </rPh>
    <rPh sb="77" eb="79">
      <t>ガッペイ</t>
    </rPh>
    <rPh sb="80" eb="82">
      <t>ドウロ</t>
    </rPh>
    <rPh sb="82" eb="84">
      <t>ヒョウシキ</t>
    </rPh>
    <rPh sb="84" eb="86">
      <t>テンケン</t>
    </rPh>
    <rPh sb="86" eb="90">
      <t>ギョウムイタク</t>
    </rPh>
    <phoneticPr fontId="5"/>
  </si>
  <si>
    <t>令和３年度　急傾斜地計画調査費　県単（その１）　令和２年度　砂防関係事業調査費　公共（その５）　合併　測量業務委託</t>
    <rPh sb="0" eb="2">
      <t>レイワ</t>
    </rPh>
    <rPh sb="3" eb="5">
      <t>ネンド</t>
    </rPh>
    <rPh sb="6" eb="7">
      <t>キュウ</t>
    </rPh>
    <rPh sb="7" eb="10">
      <t>ケイシャチ</t>
    </rPh>
    <rPh sb="10" eb="12">
      <t>ケイカク</t>
    </rPh>
    <rPh sb="12" eb="14">
      <t>チョウサ</t>
    </rPh>
    <rPh sb="14" eb="15">
      <t>ヒ</t>
    </rPh>
    <rPh sb="16" eb="18">
      <t>ケンタン</t>
    </rPh>
    <rPh sb="24" eb="26">
      <t>レイワ</t>
    </rPh>
    <rPh sb="27" eb="29">
      <t>ネンド</t>
    </rPh>
    <rPh sb="30" eb="32">
      <t>サボウ</t>
    </rPh>
    <rPh sb="32" eb="34">
      <t>カンケイ</t>
    </rPh>
    <rPh sb="34" eb="36">
      <t>ジギョウ</t>
    </rPh>
    <rPh sb="36" eb="38">
      <t>チョウサ</t>
    </rPh>
    <rPh sb="38" eb="39">
      <t>ヒ</t>
    </rPh>
    <rPh sb="40" eb="42">
      <t>コウキョウ</t>
    </rPh>
    <rPh sb="48" eb="50">
      <t>ガッペイ</t>
    </rPh>
    <rPh sb="51" eb="53">
      <t>ソクリョウ</t>
    </rPh>
    <rPh sb="53" eb="55">
      <t>ギョウム</t>
    </rPh>
    <rPh sb="55" eb="57">
      <t>イタク</t>
    </rPh>
    <phoneticPr fontId="5"/>
  </si>
  <si>
    <t>令和２年度　交通安全施設等整備工事　県単・令和２年度　交通安全施設補修工事　県単・令和３年度　交通安全施設補修工事　県単　合併　設計積算・現場技術業務委託</t>
    <rPh sb="0" eb="2">
      <t>レイワ</t>
    </rPh>
    <rPh sb="3" eb="5">
      <t>ネンド</t>
    </rPh>
    <rPh sb="6" eb="8">
      <t>コウツウ</t>
    </rPh>
    <rPh sb="8" eb="10">
      <t>アンゼン</t>
    </rPh>
    <rPh sb="10" eb="12">
      <t>シセツ</t>
    </rPh>
    <rPh sb="12" eb="13">
      <t>トウ</t>
    </rPh>
    <rPh sb="13" eb="15">
      <t>セイビ</t>
    </rPh>
    <rPh sb="15" eb="17">
      <t>コウジ</t>
    </rPh>
    <rPh sb="18" eb="20">
      <t>ケンタン</t>
    </rPh>
    <rPh sb="21" eb="23">
      <t>レイワ</t>
    </rPh>
    <rPh sb="24" eb="26">
      <t>ネンド</t>
    </rPh>
    <rPh sb="27" eb="29">
      <t>コウツウ</t>
    </rPh>
    <rPh sb="29" eb="31">
      <t>アンゼン</t>
    </rPh>
    <rPh sb="31" eb="33">
      <t>シセツ</t>
    </rPh>
    <rPh sb="33" eb="35">
      <t>ホシュウ</t>
    </rPh>
    <rPh sb="35" eb="37">
      <t>コウジ</t>
    </rPh>
    <rPh sb="38" eb="39">
      <t>ケン</t>
    </rPh>
    <rPh sb="39" eb="40">
      <t>タン</t>
    </rPh>
    <rPh sb="41" eb="43">
      <t>レイワ</t>
    </rPh>
    <rPh sb="44" eb="46">
      <t>ネンド</t>
    </rPh>
    <rPh sb="47" eb="57">
      <t>コウツウアンゼンシセツホシュウコウジ</t>
    </rPh>
    <rPh sb="58" eb="59">
      <t>ケン</t>
    </rPh>
    <rPh sb="59" eb="60">
      <t>タン</t>
    </rPh>
    <rPh sb="61" eb="63">
      <t>ガッペイ</t>
    </rPh>
    <rPh sb="64" eb="66">
      <t>セッケイ</t>
    </rPh>
    <rPh sb="66" eb="68">
      <t>セキサン</t>
    </rPh>
    <rPh sb="69" eb="71">
      <t>ゲンバ</t>
    </rPh>
    <rPh sb="71" eb="73">
      <t>ギジュツ</t>
    </rPh>
    <rPh sb="73" eb="75">
      <t>ギョウム</t>
    </rPh>
    <rPh sb="75" eb="77">
      <t>イタク</t>
    </rPh>
    <phoneticPr fontId="5"/>
  </si>
  <si>
    <t>令和２年度　橋りょう補修工事　公共・県単　令和３年度　橋りょう補修工事　県単　合併　橋梁定期点検業務委託</t>
    <rPh sb="0" eb="2">
      <t>レイワ</t>
    </rPh>
    <rPh sb="3" eb="5">
      <t>ネンド</t>
    </rPh>
    <rPh sb="6" eb="7">
      <t>キョウ</t>
    </rPh>
    <rPh sb="10" eb="12">
      <t>ホシュウ</t>
    </rPh>
    <rPh sb="12" eb="14">
      <t>コウジ</t>
    </rPh>
    <rPh sb="13" eb="14">
      <t>セコウ</t>
    </rPh>
    <rPh sb="15" eb="17">
      <t>コウキョウ</t>
    </rPh>
    <rPh sb="18" eb="20">
      <t>ケンタン</t>
    </rPh>
    <rPh sb="21" eb="23">
      <t>レイワ</t>
    </rPh>
    <rPh sb="24" eb="26">
      <t>ネンド</t>
    </rPh>
    <rPh sb="27" eb="28">
      <t>キョウ</t>
    </rPh>
    <rPh sb="31" eb="33">
      <t>ホシュウ</t>
    </rPh>
    <rPh sb="33" eb="35">
      <t>コウジ</t>
    </rPh>
    <rPh sb="36" eb="38">
      <t>ケンタン</t>
    </rPh>
    <rPh sb="39" eb="41">
      <t>ガッペイ</t>
    </rPh>
    <rPh sb="42" eb="44">
      <t>キョウリョウ</t>
    </rPh>
    <rPh sb="44" eb="46">
      <t>テイキ</t>
    </rPh>
    <rPh sb="46" eb="48">
      <t>テンケン</t>
    </rPh>
    <rPh sb="48" eb="50">
      <t>ギョウム</t>
    </rPh>
    <rPh sb="50" eb="52">
      <t>イタク</t>
    </rPh>
    <phoneticPr fontId="5"/>
  </si>
  <si>
    <t>令和２年度　道路災害防除工事　県単　令和３年度　道路災害防除工事　県単　合併　道路防災カルテ点検業務委託</t>
    <rPh sb="0" eb="2">
      <t>レイワ</t>
    </rPh>
    <rPh sb="3" eb="5">
      <t>ネンド</t>
    </rPh>
    <rPh sb="6" eb="8">
      <t>ドウロ</t>
    </rPh>
    <rPh sb="8" eb="10">
      <t>サイガイ</t>
    </rPh>
    <rPh sb="10" eb="12">
      <t>ボウジョ</t>
    </rPh>
    <rPh sb="12" eb="14">
      <t>コウジ</t>
    </rPh>
    <rPh sb="13" eb="14">
      <t>セコウ</t>
    </rPh>
    <rPh sb="15" eb="17">
      <t>ケンタン</t>
    </rPh>
    <rPh sb="18" eb="20">
      <t>レイワ</t>
    </rPh>
    <rPh sb="21" eb="23">
      <t>ネンド</t>
    </rPh>
    <rPh sb="24" eb="26">
      <t>ドウロ</t>
    </rPh>
    <rPh sb="26" eb="28">
      <t>サイガイ</t>
    </rPh>
    <rPh sb="28" eb="30">
      <t>ボウジョ</t>
    </rPh>
    <rPh sb="30" eb="32">
      <t>コウジ</t>
    </rPh>
    <rPh sb="33" eb="35">
      <t>ケンタン</t>
    </rPh>
    <rPh sb="36" eb="38">
      <t>ガッペイ</t>
    </rPh>
    <rPh sb="39" eb="41">
      <t>ドウロ</t>
    </rPh>
    <rPh sb="41" eb="43">
      <t>ボウサイ</t>
    </rPh>
    <rPh sb="46" eb="48">
      <t>テンケン</t>
    </rPh>
    <rPh sb="48" eb="50">
      <t>ギョウム</t>
    </rPh>
    <rPh sb="50" eb="52">
      <t>イタク</t>
    </rPh>
    <phoneticPr fontId="5"/>
  </si>
  <si>
    <t>令和２年度　道路災害防除工事　県単　令和３年度　道路災害防除工事　県単　合併　トンネル補修設計業務委託</t>
    <rPh sb="0" eb="2">
      <t>レイワ</t>
    </rPh>
    <rPh sb="3" eb="5">
      <t>ネンド</t>
    </rPh>
    <rPh sb="6" eb="8">
      <t>ドウロ</t>
    </rPh>
    <rPh sb="8" eb="10">
      <t>サイガイ</t>
    </rPh>
    <rPh sb="10" eb="12">
      <t>ボウジョ</t>
    </rPh>
    <rPh sb="12" eb="14">
      <t>コウジ</t>
    </rPh>
    <rPh sb="13" eb="14">
      <t>セコウ</t>
    </rPh>
    <rPh sb="15" eb="17">
      <t>ケンタン</t>
    </rPh>
    <rPh sb="18" eb="20">
      <t>レイワ</t>
    </rPh>
    <rPh sb="21" eb="23">
      <t>ネンド</t>
    </rPh>
    <rPh sb="24" eb="26">
      <t>ドウロ</t>
    </rPh>
    <rPh sb="26" eb="28">
      <t>サイガイ</t>
    </rPh>
    <rPh sb="28" eb="30">
      <t>ボウジョ</t>
    </rPh>
    <rPh sb="30" eb="32">
      <t>コウジ</t>
    </rPh>
    <rPh sb="33" eb="35">
      <t>ケンタン</t>
    </rPh>
    <rPh sb="36" eb="38">
      <t>ガッペイ</t>
    </rPh>
    <rPh sb="43" eb="45">
      <t>ホシュウ</t>
    </rPh>
    <rPh sb="45" eb="47">
      <t>セッケイ</t>
    </rPh>
    <rPh sb="47" eb="49">
      <t>ギョウム</t>
    </rPh>
    <rPh sb="49" eb="51">
      <t>イタク</t>
    </rPh>
    <phoneticPr fontId="5"/>
  </si>
  <si>
    <t>令和３年度　街路整備工事　県単（その1）　用地測量業務委託</t>
  </si>
  <si>
    <t>令和３年度　道路改良工事　公共（その1）　令和３年度　道路改良工事　県単（その3）　合併　道路設計等業務委託</t>
  </si>
  <si>
    <t>令和３年度　道路改良工事　県単（その９）　用地測量業務委託</t>
    <rPh sb="0" eb="2">
      <t>レイワ</t>
    </rPh>
    <rPh sb="3" eb="5">
      <t>ネンド</t>
    </rPh>
    <rPh sb="6" eb="8">
      <t>ドウロ</t>
    </rPh>
    <rPh sb="8" eb="10">
      <t>カイリョウ</t>
    </rPh>
    <rPh sb="10" eb="12">
      <t>コウジ</t>
    </rPh>
    <rPh sb="13" eb="14">
      <t>ケン</t>
    </rPh>
    <rPh sb="14" eb="15">
      <t>タン</t>
    </rPh>
    <rPh sb="21" eb="23">
      <t>ヨウチ</t>
    </rPh>
    <rPh sb="23" eb="25">
      <t>ソクリョウ</t>
    </rPh>
    <rPh sb="25" eb="27">
      <t>ギョウム</t>
    </rPh>
    <rPh sb="27" eb="29">
      <t>イタク</t>
    </rPh>
    <phoneticPr fontId="5"/>
  </si>
  <si>
    <t>令和３年度　道路改良工事　県単（その10）　用地測量業務委託</t>
    <rPh sb="0" eb="2">
      <t>レイワ</t>
    </rPh>
    <rPh sb="3" eb="5">
      <t>ネンド</t>
    </rPh>
    <rPh sb="6" eb="8">
      <t>ドウロ</t>
    </rPh>
    <rPh sb="8" eb="10">
      <t>カイリョウ</t>
    </rPh>
    <rPh sb="10" eb="12">
      <t>コウジ</t>
    </rPh>
    <rPh sb="13" eb="14">
      <t>ケン</t>
    </rPh>
    <rPh sb="14" eb="15">
      <t>タン</t>
    </rPh>
    <rPh sb="22" eb="24">
      <t>ヨウチ</t>
    </rPh>
    <rPh sb="24" eb="26">
      <t>ソクリョウ</t>
    </rPh>
    <rPh sb="26" eb="28">
      <t>ギョウム</t>
    </rPh>
    <rPh sb="28" eb="30">
      <t>イタク</t>
    </rPh>
    <phoneticPr fontId="5"/>
  </si>
  <si>
    <t>令和３年度　道路改良工事　県単（その11）　道路設計業務委託</t>
    <rPh sb="0" eb="2">
      <t>レイワ</t>
    </rPh>
    <rPh sb="3" eb="5">
      <t>ネンド</t>
    </rPh>
    <rPh sb="6" eb="8">
      <t>ドウロ</t>
    </rPh>
    <rPh sb="8" eb="10">
      <t>カイリョウ</t>
    </rPh>
    <rPh sb="10" eb="12">
      <t>コウジ</t>
    </rPh>
    <rPh sb="13" eb="14">
      <t>ケン</t>
    </rPh>
    <rPh sb="14" eb="15">
      <t>タン</t>
    </rPh>
    <rPh sb="22" eb="24">
      <t>ドウロ</t>
    </rPh>
    <rPh sb="24" eb="26">
      <t>セッケイ</t>
    </rPh>
    <rPh sb="26" eb="28">
      <t>ギョウム</t>
    </rPh>
    <rPh sb="28" eb="30">
      <t>イタク</t>
    </rPh>
    <phoneticPr fontId="5"/>
  </si>
  <si>
    <t>令和３年度　道路改良工事　公共（その５）　令和３年度　道路改良工事　県単（その４）　合併　協議資料作成等業務委託</t>
    <rPh sb="0" eb="2">
      <t>レイワ</t>
    </rPh>
    <rPh sb="3" eb="5">
      <t>ネンド</t>
    </rPh>
    <rPh sb="6" eb="8">
      <t>ドウロ</t>
    </rPh>
    <rPh sb="8" eb="10">
      <t>カイリョウ</t>
    </rPh>
    <rPh sb="10" eb="12">
      <t>コウジ</t>
    </rPh>
    <rPh sb="13" eb="15">
      <t>コウキョウ</t>
    </rPh>
    <rPh sb="34" eb="35">
      <t>ケン</t>
    </rPh>
    <rPh sb="35" eb="36">
      <t>タン</t>
    </rPh>
    <rPh sb="42" eb="44">
      <t>ガッペイ</t>
    </rPh>
    <rPh sb="45" eb="47">
      <t>キョウギ</t>
    </rPh>
    <rPh sb="47" eb="49">
      <t>シリョウ</t>
    </rPh>
    <rPh sb="49" eb="51">
      <t>サクセイ</t>
    </rPh>
    <rPh sb="51" eb="52">
      <t>トウ</t>
    </rPh>
    <rPh sb="52" eb="54">
      <t>ギョウム</t>
    </rPh>
    <rPh sb="54" eb="56">
      <t>イタク</t>
    </rPh>
    <phoneticPr fontId="5"/>
  </si>
  <si>
    <t>令和２年度　河川改修工事　公共(その13）
令和２年度　河川改修工事　県単（その71）
令和２年度　河川修繕工事　県単（その62）
令和３年度　河川改修工事　県単（その40）　合併　橋梁詳細設計業務委託</t>
    <rPh sb="0" eb="2">
      <t>レイワ</t>
    </rPh>
    <rPh sb="3" eb="5">
      <t>ネンド</t>
    </rPh>
    <rPh sb="6" eb="8">
      <t>カセン</t>
    </rPh>
    <rPh sb="8" eb="10">
      <t>カイシュウ</t>
    </rPh>
    <rPh sb="10" eb="12">
      <t>コウジ</t>
    </rPh>
    <rPh sb="13" eb="15">
      <t>コウキョウ</t>
    </rPh>
    <rPh sb="22" eb="24">
      <t>レイワ</t>
    </rPh>
    <rPh sb="25" eb="27">
      <t>ネンド</t>
    </rPh>
    <rPh sb="28" eb="30">
      <t>カセン</t>
    </rPh>
    <rPh sb="30" eb="32">
      <t>カイシュウ</t>
    </rPh>
    <rPh sb="32" eb="34">
      <t>コウジ</t>
    </rPh>
    <rPh sb="35" eb="36">
      <t>ケン</t>
    </rPh>
    <rPh sb="36" eb="37">
      <t>タン</t>
    </rPh>
    <rPh sb="44" eb="46">
      <t>レイワ</t>
    </rPh>
    <rPh sb="47" eb="49">
      <t>ネンド</t>
    </rPh>
    <rPh sb="50" eb="52">
      <t>カセン</t>
    </rPh>
    <rPh sb="52" eb="54">
      <t>シュウゼン</t>
    </rPh>
    <rPh sb="54" eb="56">
      <t>コウジ</t>
    </rPh>
    <rPh sb="57" eb="58">
      <t>ケン</t>
    </rPh>
    <rPh sb="58" eb="59">
      <t>タン</t>
    </rPh>
    <rPh sb="66" eb="68">
      <t>レイワ</t>
    </rPh>
    <rPh sb="69" eb="71">
      <t>ネンド</t>
    </rPh>
    <rPh sb="72" eb="74">
      <t>カセン</t>
    </rPh>
    <rPh sb="74" eb="76">
      <t>カイシュウ</t>
    </rPh>
    <rPh sb="76" eb="78">
      <t>コウジ</t>
    </rPh>
    <rPh sb="79" eb="80">
      <t>ケン</t>
    </rPh>
    <rPh sb="80" eb="81">
      <t>タン</t>
    </rPh>
    <rPh sb="88" eb="90">
      <t>ガッペイ</t>
    </rPh>
    <rPh sb="91" eb="93">
      <t>キョウリョウ</t>
    </rPh>
    <rPh sb="93" eb="95">
      <t>ショウサイ</t>
    </rPh>
    <rPh sb="95" eb="97">
      <t>セッケイ</t>
    </rPh>
    <rPh sb="97" eb="99">
      <t>ギョウム</t>
    </rPh>
    <rPh sb="99" eb="101">
      <t>イタク</t>
    </rPh>
    <phoneticPr fontId="8"/>
  </si>
  <si>
    <t>令和３年度　河川改修工事　県単（その12）　橋梁詳細設計業務委託</t>
    <rPh sb="0" eb="2">
      <t>レイワ</t>
    </rPh>
    <rPh sb="3" eb="5">
      <t>ネンド</t>
    </rPh>
    <rPh sb="6" eb="12">
      <t>カセンカイシュウコウジ</t>
    </rPh>
    <rPh sb="13" eb="15">
      <t>ケンタン</t>
    </rPh>
    <rPh sb="22" eb="24">
      <t>キョウリョウ</t>
    </rPh>
    <rPh sb="24" eb="26">
      <t>ショウサイ</t>
    </rPh>
    <rPh sb="26" eb="28">
      <t>セッケイ</t>
    </rPh>
    <rPh sb="28" eb="30">
      <t>ギョウム</t>
    </rPh>
    <rPh sb="30" eb="32">
      <t>イタク</t>
    </rPh>
    <phoneticPr fontId="5"/>
  </si>
  <si>
    <t>令和２年度　河川改修工事　県単（その67）設計積算・現場技術業務委託　令和３年度　河川改修工事　県単（その３）設計積算・現場技術業務委託　合併</t>
    <rPh sb="0" eb="2">
      <t>レイワ</t>
    </rPh>
    <rPh sb="3" eb="5">
      <t>ネンド</t>
    </rPh>
    <rPh sb="6" eb="8">
      <t>カセン</t>
    </rPh>
    <rPh sb="8" eb="10">
      <t>カイシュウ</t>
    </rPh>
    <rPh sb="10" eb="12">
      <t>コウジ</t>
    </rPh>
    <rPh sb="13" eb="15">
      <t>ケンタン</t>
    </rPh>
    <rPh sb="21" eb="23">
      <t>セッケイ</t>
    </rPh>
    <rPh sb="23" eb="25">
      <t>セキサン</t>
    </rPh>
    <rPh sb="26" eb="28">
      <t>ゲンバ</t>
    </rPh>
    <rPh sb="28" eb="30">
      <t>ギジュツ</t>
    </rPh>
    <rPh sb="30" eb="32">
      <t>ギョウム</t>
    </rPh>
    <rPh sb="32" eb="34">
      <t>イタク</t>
    </rPh>
    <rPh sb="35" eb="37">
      <t>レイワ</t>
    </rPh>
    <rPh sb="38" eb="40">
      <t>ネンド</t>
    </rPh>
    <rPh sb="41" eb="43">
      <t>カセン</t>
    </rPh>
    <rPh sb="43" eb="45">
      <t>カイシュウ</t>
    </rPh>
    <rPh sb="45" eb="47">
      <t>コウジ</t>
    </rPh>
    <rPh sb="48" eb="50">
      <t>ケンタン</t>
    </rPh>
    <rPh sb="55" eb="57">
      <t>セッケイ</t>
    </rPh>
    <rPh sb="57" eb="59">
      <t>セキサン</t>
    </rPh>
    <rPh sb="60" eb="62">
      <t>ゲンバ</t>
    </rPh>
    <rPh sb="62" eb="64">
      <t>ギジュツ</t>
    </rPh>
    <rPh sb="64" eb="66">
      <t>ギョウム</t>
    </rPh>
    <rPh sb="66" eb="68">
      <t>イタク</t>
    </rPh>
    <rPh sb="69" eb="71">
      <t>ガッペイ</t>
    </rPh>
    <phoneticPr fontId="5"/>
  </si>
  <si>
    <t>令和２年度　河川改修工事（ゼロ県債）（その１）設計積算・現場技術業務委託</t>
  </si>
  <si>
    <t>令和２年度　砂防関係事業調査費　公共（その６）　測量業務委託</t>
    <rPh sb="0" eb="2">
      <t>レイワ</t>
    </rPh>
    <rPh sb="3" eb="5">
      <t>ネンド</t>
    </rPh>
    <rPh sb="6" eb="8">
      <t>サボウ</t>
    </rPh>
    <rPh sb="8" eb="10">
      <t>カンケイ</t>
    </rPh>
    <rPh sb="10" eb="12">
      <t>ジギョウ</t>
    </rPh>
    <rPh sb="12" eb="14">
      <t>チョウサ</t>
    </rPh>
    <rPh sb="14" eb="15">
      <t>ヒ</t>
    </rPh>
    <rPh sb="16" eb="18">
      <t>コウキョウ</t>
    </rPh>
    <rPh sb="24" eb="26">
      <t>ソクリョウ</t>
    </rPh>
    <rPh sb="26" eb="28">
      <t>ギョウム</t>
    </rPh>
    <rPh sb="28" eb="30">
      <t>イタク</t>
    </rPh>
    <phoneticPr fontId="5"/>
  </si>
  <si>
    <t>令和３年度　交通安全施設等整備工事　公共（その１）　令和３年度　交通安全施設補修工事　県単（その15）　合併　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6" eb="28">
      <t>レイワ</t>
    </rPh>
    <rPh sb="29" eb="31">
      <t>ネンド</t>
    </rPh>
    <rPh sb="32" eb="34">
      <t>コウツウ</t>
    </rPh>
    <rPh sb="34" eb="36">
      <t>アンゼン</t>
    </rPh>
    <rPh sb="36" eb="38">
      <t>シセツ</t>
    </rPh>
    <rPh sb="38" eb="40">
      <t>ホシュウ</t>
    </rPh>
    <rPh sb="40" eb="42">
      <t>コウジ</t>
    </rPh>
    <rPh sb="43" eb="45">
      <t>ケンタン</t>
    </rPh>
    <rPh sb="52" eb="54">
      <t>ガッペイ</t>
    </rPh>
    <rPh sb="55" eb="57">
      <t>セッケイ</t>
    </rPh>
    <rPh sb="57" eb="59">
      <t>ギョウム</t>
    </rPh>
    <rPh sb="59" eb="61">
      <t>イタク</t>
    </rPh>
    <phoneticPr fontId="5"/>
  </si>
  <si>
    <t>令和2年度　防災砂防工事　ゼロ県債（その１）測量業務委託</t>
    <rPh sb="0" eb="2">
      <t>レイワ</t>
    </rPh>
    <rPh sb="3" eb="5">
      <t>ネンド</t>
    </rPh>
    <rPh sb="6" eb="8">
      <t>ボウサイ</t>
    </rPh>
    <rPh sb="8" eb="10">
      <t>サボウ</t>
    </rPh>
    <rPh sb="10" eb="12">
      <t>コウジ</t>
    </rPh>
    <rPh sb="15" eb="17">
      <t>ケンサイ</t>
    </rPh>
    <rPh sb="22" eb="24">
      <t>ソクリョウ</t>
    </rPh>
    <rPh sb="24" eb="26">
      <t>ギョウム</t>
    </rPh>
    <rPh sb="26" eb="28">
      <t>イタク</t>
    </rPh>
    <phoneticPr fontId="5"/>
  </si>
  <si>
    <t>令和２年度　防災砂防工事　県単（その11）砂防堰堤詳細設計業務委託</t>
  </si>
  <si>
    <t>令和２年度 通常砂防工事 公共 砂防堰堤改築詳細設計業務委託（その２）</t>
    <rPh sb="6" eb="8">
      <t>ツウジョウ</t>
    </rPh>
    <rPh sb="13" eb="15">
      <t>コウキョウ</t>
    </rPh>
    <rPh sb="20" eb="22">
      <t>カイチク</t>
    </rPh>
    <phoneticPr fontId="5"/>
  </si>
  <si>
    <t>令和元年　災害復旧工事　県単　発注者支援業務委託（その１）</t>
  </si>
  <si>
    <t>令和３年度　河川修繕工事　県単（その22）護岸詳細設計業務委託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9">
      <t>ギョウム</t>
    </rPh>
    <rPh sb="29" eb="31">
      <t>イタク</t>
    </rPh>
    <phoneticPr fontId="5"/>
  </si>
  <si>
    <t>令和３年度　河川改修工事　県単（その12）測量業務委託</t>
    <rPh sb="0" eb="2">
      <t>レイワ</t>
    </rPh>
    <rPh sb="3" eb="5">
      <t>ネンド</t>
    </rPh>
    <rPh sb="6" eb="8">
      <t>カセン</t>
    </rPh>
    <rPh sb="8" eb="10">
      <t>カイシュウ</t>
    </rPh>
    <rPh sb="10" eb="12">
      <t>コウジ</t>
    </rPh>
    <rPh sb="13" eb="14">
      <t>ケン</t>
    </rPh>
    <rPh sb="14" eb="15">
      <t>タン</t>
    </rPh>
    <rPh sb="21" eb="23">
      <t>ソクリョウ</t>
    </rPh>
    <rPh sb="23" eb="25">
      <t>ギョウム</t>
    </rPh>
    <rPh sb="25" eb="27">
      <t>イタク</t>
    </rPh>
    <phoneticPr fontId="5"/>
  </si>
  <si>
    <t>令和３年度　河川改修工事　県単（その11）地質調査業務委託</t>
    <rPh sb="0" eb="2">
      <t>レイワ</t>
    </rPh>
    <rPh sb="3" eb="5">
      <t>ネンド</t>
    </rPh>
    <rPh sb="6" eb="8">
      <t>カセン</t>
    </rPh>
    <rPh sb="8" eb="10">
      <t>カイシュウ</t>
    </rPh>
    <rPh sb="10" eb="12">
      <t>コウジ</t>
    </rPh>
    <rPh sb="13" eb="14">
      <t>ケン</t>
    </rPh>
    <rPh sb="14" eb="15">
      <t>タン</t>
    </rPh>
    <rPh sb="21" eb="23">
      <t>チシツ</t>
    </rPh>
    <rPh sb="23" eb="25">
      <t>チョウサ</t>
    </rPh>
    <rPh sb="25" eb="27">
      <t>ギョウム</t>
    </rPh>
    <rPh sb="27" eb="29">
      <t>イタク</t>
    </rPh>
    <phoneticPr fontId="5"/>
  </si>
  <si>
    <t>令和２年度　通常砂防工事　公共外　発注者支援業務委託（その１）</t>
    <rPh sb="0" eb="2">
      <t>レイワ</t>
    </rPh>
    <rPh sb="3" eb="5">
      <t>ネンド</t>
    </rPh>
    <rPh sb="6" eb="8">
      <t>ツウジョウ</t>
    </rPh>
    <rPh sb="8" eb="10">
      <t>サボウ</t>
    </rPh>
    <rPh sb="10" eb="12">
      <t>コウジ</t>
    </rPh>
    <rPh sb="13" eb="15">
      <t>コウキョウ</t>
    </rPh>
    <rPh sb="15" eb="16">
      <t>ホカ</t>
    </rPh>
    <rPh sb="17" eb="20">
      <t>ハッチュウシャ</t>
    </rPh>
    <rPh sb="20" eb="22">
      <t>シエン</t>
    </rPh>
    <rPh sb="22" eb="24">
      <t>ギョウム</t>
    </rPh>
    <rPh sb="24" eb="26">
      <t>イタク</t>
    </rPh>
    <phoneticPr fontId="5"/>
  </si>
  <si>
    <t>令和３年度　防災砂防工事　県単（その３）護岸詳細設計業務委託</t>
    <rPh sb="0" eb="2">
      <t>レイワ</t>
    </rPh>
    <rPh sb="3" eb="5">
      <t>ネンド</t>
    </rPh>
    <rPh sb="6" eb="8">
      <t>ボウサイ</t>
    </rPh>
    <rPh sb="8" eb="10">
      <t>サボウ</t>
    </rPh>
    <rPh sb="10" eb="12">
      <t>コウジ</t>
    </rPh>
    <rPh sb="13" eb="15">
      <t>ケンタン</t>
    </rPh>
    <rPh sb="20" eb="22">
      <t>ゴガン</t>
    </rPh>
    <rPh sb="22" eb="24">
      <t>ショウサイ</t>
    </rPh>
    <rPh sb="24" eb="26">
      <t>セッケイ</t>
    </rPh>
    <rPh sb="26" eb="28">
      <t>ギョウム</t>
    </rPh>
    <rPh sb="28" eb="30">
      <t>イタク</t>
    </rPh>
    <phoneticPr fontId="5"/>
  </si>
  <si>
    <t>令和3年度厚木土木事務所津久井治水センター発注者支援業務委託（その２）</t>
    <rPh sb="0" eb="2">
      <t>レイワ</t>
    </rPh>
    <rPh sb="3" eb="4">
      <t>ネン</t>
    </rPh>
    <rPh sb="4" eb="5">
      <t>ド</t>
    </rPh>
    <rPh sb="5" eb="7">
      <t>アツギ</t>
    </rPh>
    <rPh sb="7" eb="9">
      <t>ドボク</t>
    </rPh>
    <rPh sb="9" eb="11">
      <t>ジム</t>
    </rPh>
    <rPh sb="11" eb="12">
      <t>ショ</t>
    </rPh>
    <rPh sb="12" eb="17">
      <t>ツクイチスイ</t>
    </rPh>
    <rPh sb="21" eb="28">
      <t>ハッチュウシャシエンギョウム</t>
    </rPh>
    <rPh sb="28" eb="30">
      <t>イタク</t>
    </rPh>
    <phoneticPr fontId="5"/>
  </si>
  <si>
    <t>令和２年度　通常砂防工事　公共（その３）
令和３年度　防災砂防工事　県単（その５）合併　測量業務委託</t>
    <rPh sb="0" eb="2">
      <t>レイワ</t>
    </rPh>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ソクリョウ</t>
    </rPh>
    <rPh sb="46" eb="48">
      <t>ギョウム</t>
    </rPh>
    <rPh sb="48" eb="50">
      <t>イタク</t>
    </rPh>
    <phoneticPr fontId="5"/>
  </si>
  <si>
    <t>令和２年度　急傾斜地崩壊対策工事　地質調査業務委託　公共（その２）県単（その３）</t>
    <rPh sb="0" eb="2">
      <t>レイワ</t>
    </rPh>
    <rPh sb="3" eb="5">
      <t>ネンド</t>
    </rPh>
    <rPh sb="6" eb="7">
      <t>キュウ</t>
    </rPh>
    <rPh sb="7" eb="10">
      <t>ケイシャチ</t>
    </rPh>
    <rPh sb="10" eb="12">
      <t>ホウカイ</t>
    </rPh>
    <rPh sb="12" eb="14">
      <t>タイサク</t>
    </rPh>
    <rPh sb="14" eb="16">
      <t>コウジ</t>
    </rPh>
    <rPh sb="17" eb="19">
      <t>チシツ</t>
    </rPh>
    <rPh sb="19" eb="21">
      <t>チョウサ</t>
    </rPh>
    <rPh sb="21" eb="23">
      <t>ギョウム</t>
    </rPh>
    <rPh sb="23" eb="25">
      <t>イタク</t>
    </rPh>
    <rPh sb="26" eb="28">
      <t>コウキョウ</t>
    </rPh>
    <rPh sb="33" eb="35">
      <t>ケンタン</t>
    </rPh>
    <phoneticPr fontId="5"/>
  </si>
  <si>
    <t>令和２年度　急傾斜地崩壊対策工事　公共（その１）令和３年度　急傾斜地崩壊対策工事　県単（その１）合併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5"/>
  </si>
  <si>
    <t>令和２年度　通常砂防工事　公共（その１）令和３年度　防災砂防工事　県単（その４）合併　測量業務委託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5">
      <t>ケンタン</t>
    </rPh>
    <rPh sb="40" eb="42">
      <t>ガッペイ</t>
    </rPh>
    <rPh sb="43" eb="45">
      <t>ソクリョウ</t>
    </rPh>
    <rPh sb="45" eb="47">
      <t>ギョウム</t>
    </rPh>
    <rPh sb="47" eb="49">
      <t>イタク</t>
    </rPh>
    <phoneticPr fontId="5"/>
  </si>
  <si>
    <t>令和３年度　河川修繕工事　県単（その75）地質調査業務委託</t>
    <rPh sb="0" eb="2">
      <t>レイワ</t>
    </rPh>
    <rPh sb="3" eb="5">
      <t>ネンド</t>
    </rPh>
    <rPh sb="6" eb="8">
      <t>カセン</t>
    </rPh>
    <rPh sb="8" eb="10">
      <t>シュウゼン</t>
    </rPh>
    <rPh sb="10" eb="12">
      <t>コウジ</t>
    </rPh>
    <rPh sb="13" eb="14">
      <t>ケン</t>
    </rPh>
    <rPh sb="14" eb="15">
      <t>タン</t>
    </rPh>
    <rPh sb="21" eb="23">
      <t>チシツ</t>
    </rPh>
    <rPh sb="23" eb="25">
      <t>チョウサ</t>
    </rPh>
    <rPh sb="25" eb="27">
      <t>ギョウム</t>
    </rPh>
    <rPh sb="27" eb="29">
      <t>イタク</t>
    </rPh>
    <phoneticPr fontId="5"/>
  </si>
  <si>
    <t>令和３年度　厚木土木事務所津久井治水センター　発注者支援業務委託（その３）</t>
    <rPh sb="0" eb="2">
      <t>レイワ</t>
    </rPh>
    <rPh sb="3" eb="5">
      <t>ネンド</t>
    </rPh>
    <rPh sb="6" eb="8">
      <t>アツギ</t>
    </rPh>
    <rPh sb="8" eb="10">
      <t>ドボク</t>
    </rPh>
    <rPh sb="10" eb="12">
      <t>ジム</t>
    </rPh>
    <rPh sb="12" eb="13">
      <t>ショ</t>
    </rPh>
    <rPh sb="13" eb="16">
      <t>ツクイ</t>
    </rPh>
    <rPh sb="16" eb="18">
      <t>チスイ</t>
    </rPh>
    <rPh sb="23" eb="26">
      <t>ハッチュウシャ</t>
    </rPh>
    <rPh sb="26" eb="28">
      <t>シエン</t>
    </rPh>
    <rPh sb="28" eb="30">
      <t>ギョウム</t>
    </rPh>
    <rPh sb="30" eb="32">
      <t>イタク</t>
    </rPh>
    <phoneticPr fontId="5"/>
  </si>
  <si>
    <t>令和２年度　急傾斜地崩壊対策工事　詳細設計業務委託　公共（その３）県単（その４）</t>
    <rPh sb="0" eb="2">
      <t>レイワ</t>
    </rPh>
    <rPh sb="3" eb="5">
      <t>ネンド</t>
    </rPh>
    <rPh sb="6" eb="7">
      <t>キュウ</t>
    </rPh>
    <rPh sb="7" eb="10">
      <t>ケイシャチ</t>
    </rPh>
    <rPh sb="10" eb="12">
      <t>ホウカイ</t>
    </rPh>
    <rPh sb="12" eb="14">
      <t>タイサク</t>
    </rPh>
    <rPh sb="14" eb="16">
      <t>コウジ</t>
    </rPh>
    <rPh sb="17" eb="19">
      <t>ショウサイ</t>
    </rPh>
    <rPh sb="19" eb="21">
      <t>セッケイ</t>
    </rPh>
    <rPh sb="21" eb="23">
      <t>ギョウム</t>
    </rPh>
    <rPh sb="23" eb="25">
      <t>イタク</t>
    </rPh>
    <rPh sb="26" eb="28">
      <t>コウキョウ</t>
    </rPh>
    <rPh sb="33" eb="35">
      <t>ケンタン</t>
    </rPh>
    <phoneticPr fontId="5"/>
  </si>
  <si>
    <t>令和３年度　防災砂防工事　県単　砂防調査業務委託（その14）</t>
    <rPh sb="0" eb="2">
      <t>レイワ</t>
    </rPh>
    <rPh sb="3" eb="5">
      <t>ネンド</t>
    </rPh>
    <rPh sb="6" eb="8">
      <t>ボウサイ</t>
    </rPh>
    <rPh sb="8" eb="10">
      <t>サボウ</t>
    </rPh>
    <rPh sb="16" eb="18">
      <t>サボウ</t>
    </rPh>
    <rPh sb="18" eb="20">
      <t>チョウサ</t>
    </rPh>
    <rPh sb="20" eb="22">
      <t>ギョウム</t>
    </rPh>
    <rPh sb="22" eb="24">
      <t>イタク</t>
    </rPh>
    <phoneticPr fontId="5"/>
  </si>
  <si>
    <t>令和３年度　通常砂防工事　公共　砂防施設長寿命化計画策定に係る基礎調査業務委託（渓流保全工）</t>
    <rPh sb="0" eb="2">
      <t>レイワ</t>
    </rPh>
    <rPh sb="3" eb="5">
      <t>ネンド</t>
    </rPh>
    <rPh sb="6" eb="8">
      <t>ツウジョウ</t>
    </rPh>
    <rPh sb="8" eb="10">
      <t>サボウ</t>
    </rPh>
    <rPh sb="13" eb="15">
      <t>コウキョウ</t>
    </rPh>
    <rPh sb="16" eb="18">
      <t>サボウ</t>
    </rPh>
    <rPh sb="18" eb="20">
      <t>シセツ</t>
    </rPh>
    <rPh sb="20" eb="24">
      <t>チョウジュミョウカ</t>
    </rPh>
    <rPh sb="24" eb="26">
      <t>ケイカク</t>
    </rPh>
    <rPh sb="26" eb="28">
      <t>サクテイ</t>
    </rPh>
    <rPh sb="29" eb="30">
      <t>カカ</t>
    </rPh>
    <rPh sb="31" eb="33">
      <t>キソ</t>
    </rPh>
    <rPh sb="33" eb="35">
      <t>チョウサ</t>
    </rPh>
    <rPh sb="35" eb="37">
      <t>ギョウム</t>
    </rPh>
    <rPh sb="37" eb="39">
      <t>イタク</t>
    </rPh>
    <rPh sb="40" eb="42">
      <t>ケイリュウ</t>
    </rPh>
    <rPh sb="42" eb="44">
      <t>ホゼン</t>
    </rPh>
    <rPh sb="44" eb="45">
      <t>コウ</t>
    </rPh>
    <phoneticPr fontId="5"/>
  </si>
  <si>
    <t>令和２年度　通常砂防工事　公共　砂防堰堤改築詳細設計業務委託（その２）</t>
    <rPh sb="0" eb="2">
      <t>レイワ</t>
    </rPh>
    <rPh sb="3" eb="5">
      <t>ネンド</t>
    </rPh>
    <rPh sb="6" eb="8">
      <t>ツウジョウ</t>
    </rPh>
    <rPh sb="8" eb="10">
      <t>サボウ</t>
    </rPh>
    <rPh sb="10" eb="12">
      <t>コウジ</t>
    </rPh>
    <rPh sb="13" eb="15">
      <t>コウキョウ</t>
    </rPh>
    <rPh sb="16" eb="18">
      <t>サボウ</t>
    </rPh>
    <rPh sb="18" eb="20">
      <t>エンテイ</t>
    </rPh>
    <rPh sb="20" eb="22">
      <t>カイチク</t>
    </rPh>
    <rPh sb="22" eb="24">
      <t>ショウサイ</t>
    </rPh>
    <rPh sb="24" eb="26">
      <t>セッケイ</t>
    </rPh>
    <rPh sb="26" eb="28">
      <t>ギョウム</t>
    </rPh>
    <rPh sb="28" eb="30">
      <t>イタク</t>
    </rPh>
    <phoneticPr fontId="5"/>
  </si>
  <si>
    <t>令和３年度　防災砂防工事　県単（その６）砂防施設改良工事　県単（その３）合併　砂防堰堤予備設計業務委託</t>
    <rPh sb="0" eb="2">
      <t>レイワ</t>
    </rPh>
    <rPh sb="3" eb="5">
      <t>ネンド</t>
    </rPh>
    <rPh sb="6" eb="8">
      <t>ボウサイ</t>
    </rPh>
    <rPh sb="8" eb="10">
      <t>サボウ</t>
    </rPh>
    <rPh sb="10" eb="12">
      <t>コウジ</t>
    </rPh>
    <rPh sb="13" eb="14">
      <t>ケン</t>
    </rPh>
    <rPh sb="14" eb="15">
      <t>タン</t>
    </rPh>
    <rPh sb="20" eb="22">
      <t>サボウ</t>
    </rPh>
    <rPh sb="22" eb="24">
      <t>シセツ</t>
    </rPh>
    <rPh sb="24" eb="26">
      <t>カイリョウ</t>
    </rPh>
    <rPh sb="26" eb="28">
      <t>コウジ</t>
    </rPh>
    <rPh sb="29" eb="30">
      <t>ケン</t>
    </rPh>
    <rPh sb="30" eb="31">
      <t>タン</t>
    </rPh>
    <rPh sb="36" eb="38">
      <t>ガッペイ</t>
    </rPh>
    <rPh sb="39" eb="41">
      <t>サボウ</t>
    </rPh>
    <rPh sb="41" eb="43">
      <t>エンテイ</t>
    </rPh>
    <rPh sb="43" eb="45">
      <t>ヨビ</t>
    </rPh>
    <rPh sb="45" eb="47">
      <t>セッケイ</t>
    </rPh>
    <rPh sb="47" eb="49">
      <t>ギョウム</t>
    </rPh>
    <rPh sb="49" eb="51">
      <t>イタク</t>
    </rPh>
    <phoneticPr fontId="5"/>
  </si>
  <si>
    <t>令和２年度　通常砂防工事　公共（その１）令和３年度　防災砂防工事　県単（その９）合併　測量業務委託</t>
    <rPh sb="0" eb="2">
      <t>レイワ</t>
    </rPh>
    <rPh sb="3" eb="5">
      <t>ネンド</t>
    </rPh>
    <rPh sb="6" eb="8">
      <t>ツウジョウ</t>
    </rPh>
    <rPh sb="8" eb="10">
      <t>サボウ</t>
    </rPh>
    <rPh sb="10" eb="12">
      <t>コウジ</t>
    </rPh>
    <rPh sb="13" eb="15">
      <t>コウキョウ</t>
    </rPh>
    <phoneticPr fontId="5"/>
  </si>
  <si>
    <t>令２年度　砂防関係事業調査費　公共　土砂災害防止法に基づく基礎調査（土石流２巡目）業務委託（その13）</t>
    <rPh sb="0" eb="1">
      <t>レイ</t>
    </rPh>
    <rPh sb="2" eb="4">
      <t>ネンド</t>
    </rPh>
    <rPh sb="5" eb="7">
      <t>サボウ</t>
    </rPh>
    <rPh sb="7" eb="9">
      <t>カンケイ</t>
    </rPh>
    <rPh sb="9" eb="11">
      <t>ジギョウ</t>
    </rPh>
    <rPh sb="11" eb="13">
      <t>チョウサ</t>
    </rPh>
    <rPh sb="13" eb="14">
      <t>ヒ</t>
    </rPh>
    <rPh sb="15" eb="17">
      <t>コウキョウ</t>
    </rPh>
    <rPh sb="18" eb="20">
      <t>ドシャ</t>
    </rPh>
    <rPh sb="20" eb="22">
      <t>サイガイ</t>
    </rPh>
    <rPh sb="22" eb="24">
      <t>ボウシ</t>
    </rPh>
    <rPh sb="24" eb="25">
      <t>ホウ</t>
    </rPh>
    <rPh sb="26" eb="27">
      <t>モト</t>
    </rPh>
    <rPh sb="29" eb="31">
      <t>キソ</t>
    </rPh>
    <rPh sb="31" eb="33">
      <t>チョウサ</t>
    </rPh>
    <rPh sb="34" eb="37">
      <t>ドセキリュウ</t>
    </rPh>
    <rPh sb="38" eb="39">
      <t>ジュン</t>
    </rPh>
    <rPh sb="39" eb="40">
      <t>メ</t>
    </rPh>
    <rPh sb="41" eb="43">
      <t>ギョウム</t>
    </rPh>
    <rPh sb="43" eb="45">
      <t>イタク</t>
    </rPh>
    <phoneticPr fontId="5"/>
  </si>
  <si>
    <t>令和２年度　河川修繕工事　ゼロ県債（その１）護岸詳細設計業務委託</t>
    <rPh sb="0" eb="2">
      <t>レイワ</t>
    </rPh>
    <rPh sb="3" eb="5">
      <t>ネンド</t>
    </rPh>
    <rPh sb="6" eb="8">
      <t>カセン</t>
    </rPh>
    <rPh sb="8" eb="10">
      <t>シュウゼン</t>
    </rPh>
    <rPh sb="10" eb="12">
      <t>コウジ</t>
    </rPh>
    <rPh sb="15" eb="17">
      <t>ケンサイ</t>
    </rPh>
    <rPh sb="22" eb="24">
      <t>ゴガン</t>
    </rPh>
    <rPh sb="24" eb="26">
      <t>ショウサイ</t>
    </rPh>
    <rPh sb="26" eb="28">
      <t>セッケイ</t>
    </rPh>
    <rPh sb="28" eb="30">
      <t>ギョウム</t>
    </rPh>
    <rPh sb="30" eb="32">
      <t>イタク</t>
    </rPh>
    <phoneticPr fontId="5"/>
  </si>
  <si>
    <t>令和元年災害復旧工事県単（その42）令和2年度河川改修工事県単（その１）合併発注者支援業務委託</t>
    <rPh sb="0" eb="2">
      <t>レイワ</t>
    </rPh>
    <rPh sb="2" eb="4">
      <t>ガンネン</t>
    </rPh>
    <rPh sb="4" eb="6">
      <t>サイガイ</t>
    </rPh>
    <rPh sb="6" eb="8">
      <t>フッキュウ</t>
    </rPh>
    <rPh sb="8" eb="10">
      <t>コウジ</t>
    </rPh>
    <rPh sb="10" eb="11">
      <t>ケン</t>
    </rPh>
    <rPh sb="11" eb="12">
      <t>タン</t>
    </rPh>
    <rPh sb="18" eb="20">
      <t>レイワ</t>
    </rPh>
    <rPh sb="21" eb="22">
      <t>ネン</t>
    </rPh>
    <rPh sb="22" eb="23">
      <t>ド</t>
    </rPh>
    <rPh sb="23" eb="25">
      <t>カセン</t>
    </rPh>
    <rPh sb="25" eb="27">
      <t>カイシュウ</t>
    </rPh>
    <rPh sb="27" eb="29">
      <t>コウジ</t>
    </rPh>
    <rPh sb="29" eb="30">
      <t>ケン</t>
    </rPh>
    <rPh sb="30" eb="31">
      <t>タン</t>
    </rPh>
    <rPh sb="36" eb="38">
      <t>ガッペイ</t>
    </rPh>
    <rPh sb="38" eb="41">
      <t>ハッチュウシャ</t>
    </rPh>
    <rPh sb="41" eb="43">
      <t>シエン</t>
    </rPh>
    <rPh sb="43" eb="45">
      <t>ギョウム</t>
    </rPh>
    <rPh sb="45" eb="47">
      <t>イタク</t>
    </rPh>
    <phoneticPr fontId="5"/>
  </si>
  <si>
    <t>令和３年度　河川改修工事　県単（その１）地質調査業務委託</t>
    <rPh sb="0" eb="2">
      <t>レイワ</t>
    </rPh>
    <rPh sb="3" eb="4">
      <t>ネン</t>
    </rPh>
    <rPh sb="4" eb="5">
      <t>ド</t>
    </rPh>
    <rPh sb="6" eb="8">
      <t>カセン</t>
    </rPh>
    <rPh sb="8" eb="10">
      <t>カイシュウ</t>
    </rPh>
    <rPh sb="10" eb="12">
      <t>コウジ</t>
    </rPh>
    <rPh sb="13" eb="14">
      <t>ケン</t>
    </rPh>
    <rPh sb="14" eb="15">
      <t>タン</t>
    </rPh>
    <rPh sb="20" eb="22">
      <t>チシツ</t>
    </rPh>
    <rPh sb="22" eb="24">
      <t>チョウサ</t>
    </rPh>
    <rPh sb="24" eb="26">
      <t>ギョウム</t>
    </rPh>
    <rPh sb="26" eb="28">
      <t>イタク</t>
    </rPh>
    <phoneticPr fontId="5"/>
  </si>
  <si>
    <t>令和２年度　河川改修工事　ゼロ県債（その１）厚木土木事務所津久井治水センター遊水地管理設備及び遠方監視制御システム設計業務委託</t>
    <rPh sb="0" eb="2">
      <t>レイワ</t>
    </rPh>
    <rPh sb="3" eb="5">
      <t>ネンド</t>
    </rPh>
    <rPh sb="6" eb="8">
      <t>カセン</t>
    </rPh>
    <rPh sb="8" eb="10">
      <t>カイシュウ</t>
    </rPh>
    <rPh sb="10" eb="12">
      <t>コウジ</t>
    </rPh>
    <rPh sb="15" eb="17">
      <t>ケンサイ</t>
    </rPh>
    <rPh sb="22" eb="24">
      <t>アツギ</t>
    </rPh>
    <rPh sb="24" eb="26">
      <t>ドボク</t>
    </rPh>
    <rPh sb="26" eb="28">
      <t>ジム</t>
    </rPh>
    <rPh sb="28" eb="34">
      <t>ショツクイチスイ</t>
    </rPh>
    <rPh sb="38" eb="41">
      <t>ユウスイチ</t>
    </rPh>
    <rPh sb="41" eb="43">
      <t>カンリ</t>
    </rPh>
    <rPh sb="43" eb="45">
      <t>セツビ</t>
    </rPh>
    <rPh sb="45" eb="46">
      <t>オヨ</t>
    </rPh>
    <rPh sb="47" eb="49">
      <t>エンポウ</t>
    </rPh>
    <rPh sb="49" eb="51">
      <t>カンシ</t>
    </rPh>
    <rPh sb="51" eb="53">
      <t>セイギョ</t>
    </rPh>
    <rPh sb="57" eb="59">
      <t>セッケイ</t>
    </rPh>
    <rPh sb="59" eb="61">
      <t>ギョウム</t>
    </rPh>
    <rPh sb="61" eb="63">
      <t>イタク</t>
    </rPh>
    <phoneticPr fontId="5"/>
  </si>
  <si>
    <t>令和２年度　道路補修工事（県単）他２件　設計積算・現場技術業務委託</t>
    <rPh sb="0" eb="2">
      <t>レイワ</t>
    </rPh>
    <rPh sb="3" eb="5">
      <t>ネンド</t>
    </rPh>
    <rPh sb="6" eb="8">
      <t>ドウロ</t>
    </rPh>
    <rPh sb="8" eb="10">
      <t>ホシュウ</t>
    </rPh>
    <rPh sb="10" eb="12">
      <t>コウジ</t>
    </rPh>
    <rPh sb="13" eb="14">
      <t>ケン</t>
    </rPh>
    <rPh sb="14" eb="15">
      <t>タン</t>
    </rPh>
    <rPh sb="16" eb="17">
      <t>ホカ</t>
    </rPh>
    <rPh sb="18" eb="19">
      <t>ケン</t>
    </rPh>
    <rPh sb="20" eb="22">
      <t>セッケイ</t>
    </rPh>
    <rPh sb="22" eb="24">
      <t>セキサン</t>
    </rPh>
    <rPh sb="25" eb="27">
      <t>ゲンバ</t>
    </rPh>
    <rPh sb="27" eb="29">
      <t>ギジュツ</t>
    </rPh>
    <rPh sb="29" eb="31">
      <t>ギョウム</t>
    </rPh>
    <rPh sb="31" eb="33">
      <t>イタク</t>
    </rPh>
    <phoneticPr fontId="2"/>
  </si>
  <si>
    <t>令和２年度　通常砂防工事（公共）その２　令和２年度　防災砂防工事（県単）その２　合併　砂防施設長寿命化計画策定に係る基礎調査業務委託</t>
    <rPh sb="0" eb="2">
      <t>レイワ</t>
    </rPh>
    <rPh sb="3" eb="4">
      <t>ネン</t>
    </rPh>
    <rPh sb="4" eb="5">
      <t>ド</t>
    </rPh>
    <rPh sb="6" eb="8">
      <t>ツウジョウ</t>
    </rPh>
    <rPh sb="8" eb="10">
      <t>サボウ</t>
    </rPh>
    <rPh sb="10" eb="12">
      <t>コウジ</t>
    </rPh>
    <rPh sb="13" eb="15">
      <t>コウキョウ</t>
    </rPh>
    <rPh sb="20" eb="22">
      <t>レイワ</t>
    </rPh>
    <rPh sb="23" eb="24">
      <t>ネン</t>
    </rPh>
    <rPh sb="24" eb="25">
      <t>ド</t>
    </rPh>
    <rPh sb="26" eb="28">
      <t>ボウサイ</t>
    </rPh>
    <rPh sb="28" eb="30">
      <t>サボウ</t>
    </rPh>
    <rPh sb="30" eb="32">
      <t>コウジ</t>
    </rPh>
    <rPh sb="33" eb="34">
      <t>ケン</t>
    </rPh>
    <rPh sb="34" eb="35">
      <t>タン</t>
    </rPh>
    <rPh sb="40" eb="42">
      <t>ガッペイ</t>
    </rPh>
    <rPh sb="43" eb="45">
      <t>サボウ</t>
    </rPh>
    <rPh sb="45" eb="47">
      <t>シセツ</t>
    </rPh>
    <rPh sb="47" eb="51">
      <t>チョウジュミョウカ</t>
    </rPh>
    <rPh sb="51" eb="53">
      <t>ケイカク</t>
    </rPh>
    <rPh sb="53" eb="55">
      <t>サクテイ</t>
    </rPh>
    <rPh sb="56" eb="57">
      <t>カカワ</t>
    </rPh>
    <rPh sb="58" eb="60">
      <t>キソ</t>
    </rPh>
    <rPh sb="60" eb="62">
      <t>チョウサ</t>
    </rPh>
    <rPh sb="62" eb="64">
      <t>ギョウム</t>
    </rPh>
    <rPh sb="64" eb="66">
      <t>イタク</t>
    </rPh>
    <phoneticPr fontId="2"/>
  </si>
  <si>
    <t>令和元年度　災害復旧工事（県単）その76　測量業務委託</t>
    <rPh sb="0" eb="2">
      <t>レイワ</t>
    </rPh>
    <rPh sb="2" eb="4">
      <t>ガンネン</t>
    </rPh>
    <rPh sb="4" eb="5">
      <t>ド</t>
    </rPh>
    <rPh sb="6" eb="8">
      <t>サイガイ</t>
    </rPh>
    <rPh sb="8" eb="10">
      <t>フッキュウ</t>
    </rPh>
    <rPh sb="10" eb="12">
      <t>コウジ</t>
    </rPh>
    <rPh sb="13" eb="14">
      <t>ケン</t>
    </rPh>
    <rPh sb="14" eb="15">
      <t>タン</t>
    </rPh>
    <rPh sb="21" eb="23">
      <t>ソクリョウ</t>
    </rPh>
    <rPh sb="23" eb="25">
      <t>ギョウム</t>
    </rPh>
    <rPh sb="25" eb="27">
      <t>イタク</t>
    </rPh>
    <phoneticPr fontId="2"/>
  </si>
  <si>
    <t>令和２年度　橋りょう補修工事（県単）その３　橋梁点検業務委託</t>
    <rPh sb="0" eb="2">
      <t>レイワ</t>
    </rPh>
    <rPh sb="3" eb="5">
      <t>ネンド</t>
    </rPh>
    <rPh sb="6" eb="7">
      <t>キョウ</t>
    </rPh>
    <rPh sb="10" eb="12">
      <t>ホシュウ</t>
    </rPh>
    <rPh sb="12" eb="14">
      <t>コウジ</t>
    </rPh>
    <rPh sb="15" eb="16">
      <t>ケン</t>
    </rPh>
    <rPh sb="16" eb="17">
      <t>タン</t>
    </rPh>
    <rPh sb="22" eb="24">
      <t>キョウリョウ</t>
    </rPh>
    <rPh sb="24" eb="26">
      <t>テンケン</t>
    </rPh>
    <rPh sb="26" eb="28">
      <t>ギョウム</t>
    </rPh>
    <rPh sb="28" eb="30">
      <t>イタク</t>
    </rPh>
    <phoneticPr fontId="11"/>
  </si>
  <si>
    <t>令和元年度　河川改修工事他１件（ゼロ県債）設計積算・現場技術業務委託</t>
    <rPh sb="0" eb="2">
      <t>レイワ</t>
    </rPh>
    <rPh sb="2" eb="3">
      <t>モト</t>
    </rPh>
    <rPh sb="3" eb="4">
      <t>ネン</t>
    </rPh>
    <rPh sb="4" eb="5">
      <t>ド</t>
    </rPh>
    <rPh sb="6" eb="8">
      <t>カセン</t>
    </rPh>
    <rPh sb="8" eb="10">
      <t>カイシュウ</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2"/>
  </si>
  <si>
    <t>令和２年度　道路改良工事（県単）その28  道路施設点検業務委託</t>
    <rPh sb="0" eb="2">
      <t>レイワ</t>
    </rPh>
    <rPh sb="3" eb="5">
      <t>ネンド</t>
    </rPh>
    <rPh sb="6" eb="12">
      <t>ドウロカイリョウコウジ</t>
    </rPh>
    <rPh sb="13" eb="15">
      <t>ケンタン</t>
    </rPh>
    <rPh sb="22" eb="24">
      <t>ドウロ</t>
    </rPh>
    <rPh sb="24" eb="26">
      <t>シセツ</t>
    </rPh>
    <rPh sb="26" eb="28">
      <t>テンケン</t>
    </rPh>
    <rPh sb="28" eb="30">
      <t>ギョウム</t>
    </rPh>
    <rPh sb="30" eb="32">
      <t>イタク</t>
    </rPh>
    <phoneticPr fontId="2"/>
  </si>
  <si>
    <t>令和２年度 通常砂防工事（公共）その１　令和２年度　防災砂防工事（県単）その１合併　発注者支援業務委託</t>
    <rPh sb="4" eb="5">
      <t>ド</t>
    </rPh>
    <rPh sb="6" eb="8">
      <t>ツウジョウ</t>
    </rPh>
    <rPh sb="8" eb="10">
      <t>サボウ</t>
    </rPh>
    <rPh sb="26" eb="28">
      <t>ボウサイ</t>
    </rPh>
    <rPh sb="28" eb="30">
      <t>サボウ</t>
    </rPh>
    <rPh sb="30" eb="32">
      <t>コウジ</t>
    </rPh>
    <rPh sb="39" eb="41">
      <t>ガッペイ</t>
    </rPh>
    <rPh sb="42" eb="47">
      <t>ハッチュウシャシエン</t>
    </rPh>
    <rPh sb="47" eb="49">
      <t>ギョウム</t>
    </rPh>
    <rPh sb="49" eb="51">
      <t>イタク</t>
    </rPh>
    <phoneticPr fontId="2"/>
  </si>
  <si>
    <t>令和2年度　交通安全施設等整備工事(県単)その22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セッケイ</t>
    </rPh>
    <rPh sb="28" eb="30">
      <t>ギョウム</t>
    </rPh>
    <rPh sb="30" eb="32">
      <t>イタク</t>
    </rPh>
    <phoneticPr fontId="2"/>
  </si>
  <si>
    <t>令和２年度 河川修繕工事（川づくり）（県単）その１　令和２年度　河川修繕工事（県単）その４８　合併　酒匂川水系総合土砂管理検討調査委託</t>
    <rPh sb="4" eb="5">
      <t>ド</t>
    </rPh>
    <rPh sb="6" eb="8">
      <t>カセン</t>
    </rPh>
    <rPh sb="8" eb="10">
      <t>シュウゼン</t>
    </rPh>
    <rPh sb="10" eb="12">
      <t>コウジ</t>
    </rPh>
    <rPh sb="13" eb="14">
      <t>カワ</t>
    </rPh>
    <rPh sb="19" eb="20">
      <t>ケン</t>
    </rPh>
    <rPh sb="20" eb="21">
      <t>タン</t>
    </rPh>
    <rPh sb="32" eb="34">
      <t>カセン</t>
    </rPh>
    <rPh sb="34" eb="36">
      <t>シュウゼン</t>
    </rPh>
    <rPh sb="36" eb="38">
      <t>コウジ</t>
    </rPh>
    <rPh sb="47" eb="49">
      <t>ガッペイ</t>
    </rPh>
    <rPh sb="50" eb="52">
      <t>サカワ</t>
    </rPh>
    <rPh sb="52" eb="53">
      <t>ガワ</t>
    </rPh>
    <rPh sb="53" eb="55">
      <t>スイケイ</t>
    </rPh>
    <rPh sb="55" eb="57">
      <t>ソウゴウ</t>
    </rPh>
    <rPh sb="57" eb="59">
      <t>ドシャ</t>
    </rPh>
    <rPh sb="59" eb="61">
      <t>カンリ</t>
    </rPh>
    <rPh sb="61" eb="63">
      <t>ケントウ</t>
    </rPh>
    <rPh sb="63" eb="65">
      <t>チョウサ</t>
    </rPh>
    <rPh sb="65" eb="67">
      <t>イタク</t>
    </rPh>
    <phoneticPr fontId="2"/>
  </si>
  <si>
    <t>令和２年度 通常砂防工事（公共）その３　令和２年度　防災砂防工事（県単）その３合併　測量業務委託</t>
    <rPh sb="4" eb="5">
      <t>ド</t>
    </rPh>
    <rPh sb="6" eb="8">
      <t>ツウジョウ</t>
    </rPh>
    <rPh sb="8" eb="10">
      <t>サボウ</t>
    </rPh>
    <rPh sb="26" eb="28">
      <t>ボウサイ</t>
    </rPh>
    <rPh sb="28" eb="30">
      <t>サボウ</t>
    </rPh>
    <rPh sb="30" eb="32">
      <t>コウジ</t>
    </rPh>
    <rPh sb="39" eb="41">
      <t>ガッペイ</t>
    </rPh>
    <rPh sb="42" eb="44">
      <t>ソクリョウ</t>
    </rPh>
    <rPh sb="44" eb="46">
      <t>ギョウム</t>
    </rPh>
    <rPh sb="46" eb="48">
      <t>イタク</t>
    </rPh>
    <phoneticPr fontId="2"/>
  </si>
  <si>
    <t>令和元年度　道路災害防除工事(県単)その１１　令和２年度　道路災害防除工事（県単）その８　合併　災害危険箇所点検業務委託</t>
    <rPh sb="0" eb="2">
      <t>レイワ</t>
    </rPh>
    <rPh sb="2" eb="3">
      <t>モト</t>
    </rPh>
    <rPh sb="3" eb="5">
      <t>ネンド</t>
    </rPh>
    <rPh sb="6" eb="8">
      <t>ドウロ</t>
    </rPh>
    <rPh sb="8" eb="10">
      <t>サイガイ</t>
    </rPh>
    <rPh sb="10" eb="12">
      <t>ボウジョ</t>
    </rPh>
    <rPh sb="12" eb="14">
      <t>コウジ</t>
    </rPh>
    <rPh sb="15" eb="16">
      <t>ケン</t>
    </rPh>
    <rPh sb="16" eb="17">
      <t>タン</t>
    </rPh>
    <rPh sb="23" eb="25">
      <t>レイワ</t>
    </rPh>
    <rPh sb="26" eb="28">
      <t>ネンド</t>
    </rPh>
    <rPh sb="29" eb="31">
      <t>ドウロ</t>
    </rPh>
    <rPh sb="31" eb="33">
      <t>サイガイ</t>
    </rPh>
    <rPh sb="33" eb="35">
      <t>ボウジョ</t>
    </rPh>
    <rPh sb="35" eb="37">
      <t>コウジ</t>
    </rPh>
    <rPh sb="38" eb="39">
      <t>ケン</t>
    </rPh>
    <rPh sb="39" eb="40">
      <t>タン</t>
    </rPh>
    <rPh sb="45" eb="47">
      <t>ガッペイ</t>
    </rPh>
    <rPh sb="48" eb="50">
      <t>サイガイ</t>
    </rPh>
    <rPh sb="50" eb="52">
      <t>キケン</t>
    </rPh>
    <rPh sb="52" eb="54">
      <t>カショ</t>
    </rPh>
    <rPh sb="54" eb="56">
      <t>テンケン</t>
    </rPh>
    <rPh sb="56" eb="58">
      <t>ギョウム</t>
    </rPh>
    <rPh sb="58" eb="60">
      <t>イタク</t>
    </rPh>
    <phoneticPr fontId="2"/>
  </si>
  <si>
    <t>令和２年度　交通安全施設等整備工事（公共）その15（県単）その25　横断歩道橋点検業務委託</t>
    <rPh sb="0" eb="2">
      <t>レイワ</t>
    </rPh>
    <rPh sb="3" eb="5">
      <t>ネンド</t>
    </rPh>
    <rPh sb="6" eb="17">
      <t>コウツウアンゼンシセツナドセイビコウジ</t>
    </rPh>
    <rPh sb="18" eb="20">
      <t>コウキョウ</t>
    </rPh>
    <rPh sb="26" eb="27">
      <t>ケン</t>
    </rPh>
    <rPh sb="27" eb="28">
      <t>タン</t>
    </rPh>
    <rPh sb="34" eb="39">
      <t>オウダンホドウキョウ</t>
    </rPh>
    <rPh sb="39" eb="41">
      <t>テンケン</t>
    </rPh>
    <rPh sb="41" eb="43">
      <t>ギョウム</t>
    </rPh>
    <rPh sb="43" eb="45">
      <t>イタク</t>
    </rPh>
    <phoneticPr fontId="2"/>
  </si>
  <si>
    <t>令和２年度　道路改良工事（県単）その27　測量業務委託</t>
    <rPh sb="0" eb="2">
      <t>レイワ</t>
    </rPh>
    <rPh sb="3" eb="5">
      <t>ネンド</t>
    </rPh>
    <rPh sb="6" eb="12">
      <t>ドウロカイリョウコウジ</t>
    </rPh>
    <rPh sb="13" eb="15">
      <t>ケンタン</t>
    </rPh>
    <rPh sb="21" eb="23">
      <t>ソクリョウ</t>
    </rPh>
    <rPh sb="23" eb="25">
      <t>ギョウム</t>
    </rPh>
    <rPh sb="25" eb="27">
      <t>イタク</t>
    </rPh>
    <phoneticPr fontId="2"/>
  </si>
  <si>
    <t>令和２年度河川修繕工事(ゼロ県債)その１設計業務委託</t>
    <rPh sb="0" eb="2">
      <t>レイワ</t>
    </rPh>
    <rPh sb="3" eb="5">
      <t>ネンド</t>
    </rPh>
    <rPh sb="5" eb="7">
      <t>カセン</t>
    </rPh>
    <rPh sb="7" eb="9">
      <t>シュウゼン</t>
    </rPh>
    <rPh sb="9" eb="11">
      <t>コウジ</t>
    </rPh>
    <rPh sb="14" eb="16">
      <t>ケンサイ</t>
    </rPh>
    <rPh sb="20" eb="22">
      <t>セッケイ</t>
    </rPh>
    <rPh sb="22" eb="24">
      <t>ギョウム</t>
    </rPh>
    <rPh sb="24" eb="26">
      <t>イタク</t>
    </rPh>
    <phoneticPr fontId="2"/>
  </si>
  <si>
    <t>令和２年度河川改修工事（県単）その７　酒匂川水系河川整備計画策定業務委託</t>
    <rPh sb="0" eb="2">
      <t>レイワ</t>
    </rPh>
    <rPh sb="3" eb="5">
      <t>ネンド</t>
    </rPh>
    <rPh sb="5" eb="7">
      <t>カセン</t>
    </rPh>
    <rPh sb="7" eb="9">
      <t>カイシュウ</t>
    </rPh>
    <rPh sb="9" eb="11">
      <t>コウジ</t>
    </rPh>
    <rPh sb="12" eb="13">
      <t>ケン</t>
    </rPh>
    <rPh sb="13" eb="14">
      <t>タン</t>
    </rPh>
    <rPh sb="19" eb="21">
      <t>サカワ</t>
    </rPh>
    <rPh sb="21" eb="22">
      <t>ガワ</t>
    </rPh>
    <rPh sb="22" eb="24">
      <t>スイケイ</t>
    </rPh>
    <rPh sb="24" eb="26">
      <t>カセン</t>
    </rPh>
    <rPh sb="26" eb="28">
      <t>セイビ</t>
    </rPh>
    <rPh sb="28" eb="30">
      <t>ケイカク</t>
    </rPh>
    <rPh sb="30" eb="32">
      <t>サクテイ</t>
    </rPh>
    <rPh sb="32" eb="34">
      <t>ギョウム</t>
    </rPh>
    <rPh sb="34" eb="36">
      <t>イタク</t>
    </rPh>
    <phoneticPr fontId="2"/>
  </si>
  <si>
    <t>令和2年度　交通安全施設補修工事(県単)その15　令和2年度　交通安全施設等整備工事(県単)その29　令和3年度　交通安全施設等整備工事(県単)その5　合併　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76" eb="78">
      <t>ガッペイ</t>
    </rPh>
    <rPh sb="79" eb="81">
      <t>セッケイ</t>
    </rPh>
    <rPh sb="81" eb="83">
      <t>ギョウム</t>
    </rPh>
    <rPh sb="83" eb="85">
      <t>イタク</t>
    </rPh>
    <phoneticPr fontId="2"/>
  </si>
  <si>
    <t>令和3年度 道路災害防除工事（公共）その3 令和2年度 道路災害防除工事（県単）その15 合併　トンネル定期点検業務委託</t>
    <rPh sb="0" eb="2">
      <t>レイワ</t>
    </rPh>
    <rPh sb="3" eb="4">
      <t>ネン</t>
    </rPh>
    <rPh sb="4" eb="5">
      <t>ド</t>
    </rPh>
    <rPh sb="6" eb="8">
      <t>ドウロ</t>
    </rPh>
    <rPh sb="8" eb="10">
      <t>サイガイ</t>
    </rPh>
    <rPh sb="10" eb="12">
      <t>ボウジョ</t>
    </rPh>
    <rPh sb="12" eb="14">
      <t>コウジ</t>
    </rPh>
    <rPh sb="15" eb="17">
      <t>コウキョウ</t>
    </rPh>
    <rPh sb="22" eb="24">
      <t>レイワ</t>
    </rPh>
    <rPh sb="25" eb="26">
      <t>ネン</t>
    </rPh>
    <rPh sb="26" eb="27">
      <t>ド</t>
    </rPh>
    <rPh sb="28" eb="30">
      <t>ドウロ</t>
    </rPh>
    <rPh sb="30" eb="32">
      <t>サイガイ</t>
    </rPh>
    <rPh sb="32" eb="34">
      <t>ボウジョ</t>
    </rPh>
    <rPh sb="34" eb="36">
      <t>コウジ</t>
    </rPh>
    <rPh sb="37" eb="39">
      <t>ケンタン</t>
    </rPh>
    <rPh sb="45" eb="47">
      <t>ガッペイ</t>
    </rPh>
    <rPh sb="52" eb="54">
      <t>テイキ</t>
    </rPh>
    <rPh sb="54" eb="56">
      <t>テンケン</t>
    </rPh>
    <rPh sb="56" eb="58">
      <t>ギョウム</t>
    </rPh>
    <rPh sb="58" eb="60">
      <t>イタク</t>
    </rPh>
    <phoneticPr fontId="2"/>
  </si>
  <si>
    <t>令和２年度　道路災害防除工事(県単）その１２　道路台帳整備業務委託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ダイチョウ</t>
    </rPh>
    <rPh sb="27" eb="29">
      <t>セイビ</t>
    </rPh>
    <rPh sb="29" eb="31">
      <t>ギョウム</t>
    </rPh>
    <rPh sb="31" eb="33">
      <t>イタク</t>
    </rPh>
    <phoneticPr fontId="2"/>
  </si>
  <si>
    <t>令和2年度　交通安全施設等整備工事(公共)その16(県単)その26　令和3年度　交通安全施設等整備工事(公共)その1　合併　道路照明灯点検業務委託</t>
    <rPh sb="18" eb="20">
      <t>コウキョウ</t>
    </rPh>
    <rPh sb="34" eb="35">
      <t>レイ</t>
    </rPh>
    <rPh sb="35" eb="36">
      <t>ワ</t>
    </rPh>
    <rPh sb="37" eb="39">
      <t>ネンド</t>
    </rPh>
    <rPh sb="40" eb="42">
      <t>コウツウ</t>
    </rPh>
    <rPh sb="42" eb="44">
      <t>アンゼン</t>
    </rPh>
    <rPh sb="44" eb="46">
      <t>シセツ</t>
    </rPh>
    <rPh sb="46" eb="47">
      <t>トウ</t>
    </rPh>
    <rPh sb="47" eb="49">
      <t>セイビ</t>
    </rPh>
    <rPh sb="49" eb="51">
      <t>コウジ</t>
    </rPh>
    <rPh sb="52" eb="54">
      <t>コウキョウ</t>
    </rPh>
    <rPh sb="59" eb="61">
      <t>ガッペイ</t>
    </rPh>
    <rPh sb="62" eb="64">
      <t>ドウロ</t>
    </rPh>
    <rPh sb="64" eb="67">
      <t>ショウメイトウ</t>
    </rPh>
    <rPh sb="67" eb="69">
      <t>テンケン</t>
    </rPh>
    <rPh sb="69" eb="71">
      <t>ギョウム</t>
    </rPh>
    <rPh sb="71" eb="73">
      <t>イタク</t>
    </rPh>
    <phoneticPr fontId="2"/>
  </si>
  <si>
    <t>令和2年度　交通安全施設等整備工事(公共)その17(県単)その27　令和3年度　交通安全施設等整備工事(公共)その2　合併　道路照明灯点検業務委託</t>
    <rPh sb="18" eb="20">
      <t>コウキョウ</t>
    </rPh>
    <rPh sb="34" eb="35">
      <t>レイ</t>
    </rPh>
    <rPh sb="35" eb="36">
      <t>ワ</t>
    </rPh>
    <rPh sb="37" eb="39">
      <t>ネンド</t>
    </rPh>
    <rPh sb="40" eb="42">
      <t>コウツウ</t>
    </rPh>
    <rPh sb="42" eb="44">
      <t>アンゼン</t>
    </rPh>
    <rPh sb="44" eb="46">
      <t>シセツ</t>
    </rPh>
    <rPh sb="46" eb="47">
      <t>トウ</t>
    </rPh>
    <rPh sb="47" eb="49">
      <t>セイビ</t>
    </rPh>
    <rPh sb="49" eb="51">
      <t>コウジ</t>
    </rPh>
    <rPh sb="52" eb="54">
      <t>コウキョウ</t>
    </rPh>
    <rPh sb="59" eb="61">
      <t>ガッペイ</t>
    </rPh>
    <rPh sb="62" eb="64">
      <t>ドウロ</t>
    </rPh>
    <rPh sb="64" eb="67">
      <t>ショウメイトウ</t>
    </rPh>
    <rPh sb="67" eb="69">
      <t>テンケン</t>
    </rPh>
    <rPh sb="69" eb="71">
      <t>ギョウム</t>
    </rPh>
    <rPh sb="71" eb="73">
      <t>イタク</t>
    </rPh>
    <phoneticPr fontId="2"/>
  </si>
  <si>
    <t>令和３年度　道路改良工事（県単）その20　設計業務委託</t>
    <rPh sb="0" eb="2">
      <t>レイワ</t>
    </rPh>
    <rPh sb="3" eb="5">
      <t>ネンド</t>
    </rPh>
    <rPh sb="6" eb="8">
      <t>ドウロ</t>
    </rPh>
    <rPh sb="8" eb="10">
      <t>カイリョウ</t>
    </rPh>
    <rPh sb="10" eb="12">
      <t>コウジ</t>
    </rPh>
    <rPh sb="13" eb="14">
      <t>ケン</t>
    </rPh>
    <rPh sb="14" eb="15">
      <t>タン</t>
    </rPh>
    <rPh sb="21" eb="23">
      <t>セッケイ</t>
    </rPh>
    <rPh sb="23" eb="25">
      <t>ギョウム</t>
    </rPh>
    <rPh sb="25" eb="27">
      <t>イタク</t>
    </rPh>
    <phoneticPr fontId="5"/>
  </si>
  <si>
    <t>令和２年度　通常砂防工事（公共）その４　令和２年度　防災砂防工事（県単）その４　合併　地質調査業務委託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5">
      <t>ケンタン</t>
    </rPh>
    <rPh sb="40" eb="42">
      <t>ガッペイ</t>
    </rPh>
    <rPh sb="43" eb="45">
      <t>チシツ</t>
    </rPh>
    <rPh sb="45" eb="47">
      <t>チョウサ</t>
    </rPh>
    <rPh sb="47" eb="49">
      <t>ギョウム</t>
    </rPh>
    <rPh sb="49" eb="51">
      <t>イタク</t>
    </rPh>
    <phoneticPr fontId="5"/>
  </si>
  <si>
    <t>令和２年度　防災砂防工事（県単）その２　令和３年度　防災砂防工事（県単）その３　合併　測量業務委託</t>
    <rPh sb="0" eb="2">
      <t>レイワ</t>
    </rPh>
    <rPh sb="3" eb="5">
      <t>ネンド</t>
    </rPh>
    <rPh sb="6" eb="12">
      <t>ボウサイサボウコウジ</t>
    </rPh>
    <rPh sb="13" eb="15">
      <t>ケンタン</t>
    </rPh>
    <rPh sb="20" eb="22">
      <t>レイワ</t>
    </rPh>
    <rPh sb="23" eb="25">
      <t>ネンド</t>
    </rPh>
    <rPh sb="26" eb="32">
      <t>ボウサイサボウコウジ</t>
    </rPh>
    <rPh sb="33" eb="35">
      <t>ケンタン</t>
    </rPh>
    <rPh sb="40" eb="42">
      <t>ガッペイ</t>
    </rPh>
    <rPh sb="43" eb="49">
      <t>ソクリョウギョウムイタク</t>
    </rPh>
    <phoneticPr fontId="5"/>
  </si>
  <si>
    <t>令和２年度　河川修繕工事（ゼロ県債）酒匂川水系航空レーザ測量業務委託　</t>
    <rPh sb="0" eb="2">
      <t>レイワ</t>
    </rPh>
    <rPh sb="3" eb="4">
      <t>ネン</t>
    </rPh>
    <rPh sb="4" eb="5">
      <t>ド</t>
    </rPh>
    <rPh sb="6" eb="8">
      <t>カセン</t>
    </rPh>
    <rPh sb="8" eb="10">
      <t>シュウゼン</t>
    </rPh>
    <rPh sb="10" eb="12">
      <t>コウジ</t>
    </rPh>
    <rPh sb="15" eb="17">
      <t>ケンサイ</t>
    </rPh>
    <rPh sb="18" eb="20">
      <t>サカワ</t>
    </rPh>
    <rPh sb="20" eb="21">
      <t>ガワ</t>
    </rPh>
    <rPh sb="21" eb="23">
      <t>スイケイ</t>
    </rPh>
    <rPh sb="23" eb="25">
      <t>コウクウ</t>
    </rPh>
    <rPh sb="28" eb="30">
      <t>ソクリョウ</t>
    </rPh>
    <rPh sb="30" eb="34">
      <t>ギョウムイタク</t>
    </rPh>
    <phoneticPr fontId="5"/>
  </si>
  <si>
    <t>令和３年度　交通安全施設等整備工事（県単）その６　道路台帳整備業務委託</t>
    <rPh sb="0" eb="2">
      <t>レイワ</t>
    </rPh>
    <rPh sb="3" eb="5">
      <t>ネンド</t>
    </rPh>
    <rPh sb="6" eb="15">
      <t>コウツウアンゼンシセツナドセイビ</t>
    </rPh>
    <rPh sb="15" eb="17">
      <t>コウジ</t>
    </rPh>
    <rPh sb="18" eb="20">
      <t>ケンタン</t>
    </rPh>
    <rPh sb="25" eb="31">
      <t>ドウロダイチョウセイビ</t>
    </rPh>
    <rPh sb="31" eb="33">
      <t>ギョウム</t>
    </rPh>
    <rPh sb="33" eb="35">
      <t>イタク</t>
    </rPh>
    <phoneticPr fontId="2"/>
  </si>
  <si>
    <t>令和３年度　道路改良工事（県単）その４　設計業務委託</t>
  </si>
  <si>
    <t>令和３年度　交通安全施設等整備工事（県単）その７　設計業務委託</t>
    <rPh sb="25" eb="27">
      <t>セッケイ</t>
    </rPh>
    <phoneticPr fontId="5"/>
  </si>
  <si>
    <t>令和３年度　電線地中化促進工事(県単)その２　電線共同溝台帳整備業務委託</t>
    <rPh sb="0" eb="2">
      <t>レイワ</t>
    </rPh>
    <rPh sb="3" eb="5">
      <t>ネンド</t>
    </rPh>
    <rPh sb="6" eb="8">
      <t>デンセン</t>
    </rPh>
    <rPh sb="8" eb="11">
      <t>チチュウカ</t>
    </rPh>
    <rPh sb="11" eb="13">
      <t>ソクシン</t>
    </rPh>
    <rPh sb="13" eb="15">
      <t>コウジ</t>
    </rPh>
    <rPh sb="16" eb="17">
      <t>ケン</t>
    </rPh>
    <rPh sb="17" eb="18">
      <t>タン</t>
    </rPh>
    <rPh sb="23" eb="28">
      <t>デンセンキョウドウコウ</t>
    </rPh>
    <rPh sb="28" eb="30">
      <t>ダイチョウ</t>
    </rPh>
    <rPh sb="30" eb="32">
      <t>セイビ</t>
    </rPh>
    <rPh sb="32" eb="34">
      <t>ギョウム</t>
    </rPh>
    <rPh sb="34" eb="36">
      <t>イタク</t>
    </rPh>
    <phoneticPr fontId="5"/>
  </si>
  <si>
    <t xml:space="preserve">令和３年度　道路災害防除工事（公共）その４　トンネル補修設計業務委託 </t>
  </si>
  <si>
    <t xml:space="preserve">令和２年度　橋りょう補修工事（公共）その１　令和３年度　橋りょう補修工事（県単）その１合併　橋梁点検業務委託 </t>
  </si>
  <si>
    <t xml:space="preserve">令和３年度　橋りょう補修工事（公共）その１　令和３年度　橋りょう補修工事（県単）その２合併　橋梁点検業務委託 </t>
  </si>
  <si>
    <t>令和３年度　橋りょう補修工事（県単）その９　令和３年度　道路災害防除工事（県単）その９合併　落橋防止システム設計業務委託</t>
  </si>
  <si>
    <t>令和３年度　道路改良工事（県単）その１　用地測量業務委託</t>
    <rPh sb="20" eb="22">
      <t>ヨウチ</t>
    </rPh>
    <rPh sb="22" eb="24">
      <t>ソクリョウ</t>
    </rPh>
    <phoneticPr fontId="2"/>
  </si>
  <si>
    <t>令和２年度　橋りょう補修工事（県単）その６　耐震補強設計業務委託</t>
    <rPh sb="0" eb="2">
      <t>レイワ</t>
    </rPh>
    <rPh sb="3" eb="5">
      <t>ネンド</t>
    </rPh>
    <rPh sb="6" eb="7">
      <t>ハシ</t>
    </rPh>
    <rPh sb="10" eb="12">
      <t>ホシュウ</t>
    </rPh>
    <rPh sb="12" eb="14">
      <t>コウジ</t>
    </rPh>
    <rPh sb="15" eb="17">
      <t>ケンタン</t>
    </rPh>
    <rPh sb="22" eb="24">
      <t>タイシン</t>
    </rPh>
    <rPh sb="24" eb="26">
      <t>ホキョウ</t>
    </rPh>
    <rPh sb="26" eb="28">
      <t>セッケイ</t>
    </rPh>
    <rPh sb="28" eb="30">
      <t>ギョウム</t>
    </rPh>
    <rPh sb="30" eb="32">
      <t>イタク</t>
    </rPh>
    <phoneticPr fontId="5"/>
  </si>
  <si>
    <t>令和２年度　道路災害防除工事（県単）その16　令和３年度　道路災害防除工事（県単）その11　合併　道路防災カルテ点検業務委託</t>
    <rPh sb="0" eb="2">
      <t>レイワ</t>
    </rPh>
    <rPh sb="3" eb="5">
      <t>ネンド</t>
    </rPh>
    <rPh sb="6" eb="8">
      <t>ドウロ</t>
    </rPh>
    <rPh sb="8" eb="10">
      <t>サイガイ</t>
    </rPh>
    <rPh sb="10" eb="12">
      <t>ボウジョ</t>
    </rPh>
    <rPh sb="12" eb="14">
      <t>コウジ</t>
    </rPh>
    <rPh sb="15" eb="16">
      <t>ケン</t>
    </rPh>
    <rPh sb="16" eb="17">
      <t>タン</t>
    </rPh>
    <rPh sb="23" eb="25">
      <t>レイワ</t>
    </rPh>
    <rPh sb="26" eb="28">
      <t>ネンド</t>
    </rPh>
    <rPh sb="29" eb="31">
      <t>ドウロ</t>
    </rPh>
    <rPh sb="31" eb="33">
      <t>サイガイ</t>
    </rPh>
    <rPh sb="33" eb="35">
      <t>ボウジョ</t>
    </rPh>
    <rPh sb="35" eb="37">
      <t>コウジ</t>
    </rPh>
    <rPh sb="38" eb="39">
      <t>ケン</t>
    </rPh>
    <rPh sb="39" eb="40">
      <t>タン</t>
    </rPh>
    <rPh sb="46" eb="48">
      <t>ガッペイ</t>
    </rPh>
    <rPh sb="49" eb="51">
      <t>ドウロ</t>
    </rPh>
    <rPh sb="51" eb="53">
      <t>ボウサイ</t>
    </rPh>
    <rPh sb="56" eb="58">
      <t>テンケン</t>
    </rPh>
    <rPh sb="58" eb="60">
      <t>ギョウム</t>
    </rPh>
    <rPh sb="60" eb="62">
      <t>イタク</t>
    </rPh>
    <phoneticPr fontId="5"/>
  </si>
  <si>
    <t>令和２年度　道路改良工事（県単）その２４　令和３年度　道路改良工事（県単）その４４　合併　道路台帳整備業務委託</t>
    <rPh sb="0" eb="2">
      <t>レイワ</t>
    </rPh>
    <rPh sb="3" eb="5">
      <t>ネンド</t>
    </rPh>
    <rPh sb="6" eb="8">
      <t>ドウロ</t>
    </rPh>
    <rPh sb="8" eb="10">
      <t>カイリョウ</t>
    </rPh>
    <rPh sb="10" eb="12">
      <t>コウジ</t>
    </rPh>
    <rPh sb="13" eb="14">
      <t>ケン</t>
    </rPh>
    <rPh sb="14" eb="15">
      <t>タン</t>
    </rPh>
    <rPh sb="21" eb="23">
      <t>レイワ</t>
    </rPh>
    <rPh sb="24" eb="26">
      <t>ネンド</t>
    </rPh>
    <rPh sb="27" eb="29">
      <t>ドウロ</t>
    </rPh>
    <rPh sb="29" eb="31">
      <t>カイリョウ</t>
    </rPh>
    <rPh sb="31" eb="33">
      <t>コウジ</t>
    </rPh>
    <rPh sb="34" eb="35">
      <t>ケン</t>
    </rPh>
    <rPh sb="35" eb="36">
      <t>タン</t>
    </rPh>
    <rPh sb="42" eb="44">
      <t>ガッペイ</t>
    </rPh>
    <rPh sb="45" eb="47">
      <t>ドウロ</t>
    </rPh>
    <rPh sb="47" eb="49">
      <t>ダイチョウ</t>
    </rPh>
    <rPh sb="49" eb="51">
      <t>セイビ</t>
    </rPh>
    <rPh sb="51" eb="53">
      <t>ギョウム</t>
    </rPh>
    <rPh sb="53" eb="55">
      <t>イタク</t>
    </rPh>
    <phoneticPr fontId="5"/>
  </si>
  <si>
    <t>令和２年度　道路改良工事（県単）その２５　令和３年度　道路改良工事（県単）その４５　合併　道路台帳整備業務委託</t>
    <rPh sb="0" eb="2">
      <t>レイワ</t>
    </rPh>
    <rPh sb="3" eb="5">
      <t>ネンド</t>
    </rPh>
    <rPh sb="6" eb="8">
      <t>ドウロ</t>
    </rPh>
    <rPh sb="8" eb="10">
      <t>カイリョウ</t>
    </rPh>
    <rPh sb="10" eb="12">
      <t>コウジ</t>
    </rPh>
    <rPh sb="13" eb="14">
      <t>ケン</t>
    </rPh>
    <rPh sb="14" eb="15">
      <t>タン</t>
    </rPh>
    <rPh sb="21" eb="23">
      <t>レイワ</t>
    </rPh>
    <rPh sb="24" eb="26">
      <t>ネンド</t>
    </rPh>
    <rPh sb="27" eb="29">
      <t>ドウロ</t>
    </rPh>
    <rPh sb="29" eb="31">
      <t>カイリョウ</t>
    </rPh>
    <rPh sb="31" eb="33">
      <t>コウジ</t>
    </rPh>
    <rPh sb="34" eb="35">
      <t>ケン</t>
    </rPh>
    <rPh sb="35" eb="36">
      <t>タン</t>
    </rPh>
    <rPh sb="42" eb="44">
      <t>ガッペイ</t>
    </rPh>
    <rPh sb="45" eb="47">
      <t>ドウロ</t>
    </rPh>
    <rPh sb="47" eb="49">
      <t>ダイチョウ</t>
    </rPh>
    <rPh sb="49" eb="51">
      <t>セイビ</t>
    </rPh>
    <rPh sb="51" eb="53">
      <t>ギョウム</t>
    </rPh>
    <rPh sb="53" eb="55">
      <t>イタク</t>
    </rPh>
    <phoneticPr fontId="2"/>
  </si>
  <si>
    <t>令和２年度　道路改良工事（県単）その２６　令和３年度　道路改良工事（県単）その４６　合併　道路台帳整備業務委託</t>
    <rPh sb="0" eb="2">
      <t>レイワ</t>
    </rPh>
    <rPh sb="3" eb="5">
      <t>ネンド</t>
    </rPh>
    <rPh sb="6" eb="8">
      <t>ドウロ</t>
    </rPh>
    <rPh sb="8" eb="10">
      <t>カイリョウ</t>
    </rPh>
    <rPh sb="10" eb="12">
      <t>コウジ</t>
    </rPh>
    <rPh sb="13" eb="14">
      <t>ケン</t>
    </rPh>
    <rPh sb="14" eb="15">
      <t>タン</t>
    </rPh>
    <rPh sb="21" eb="23">
      <t>レイワ</t>
    </rPh>
    <rPh sb="24" eb="26">
      <t>ネンド</t>
    </rPh>
    <rPh sb="27" eb="29">
      <t>ドウロ</t>
    </rPh>
    <rPh sb="29" eb="31">
      <t>カイリョウ</t>
    </rPh>
    <rPh sb="31" eb="33">
      <t>コウジ</t>
    </rPh>
    <rPh sb="34" eb="35">
      <t>ケン</t>
    </rPh>
    <rPh sb="35" eb="36">
      <t>タン</t>
    </rPh>
    <rPh sb="42" eb="44">
      <t>ガッペイ</t>
    </rPh>
    <rPh sb="45" eb="47">
      <t>ドウロ</t>
    </rPh>
    <rPh sb="47" eb="49">
      <t>ダイチョウ</t>
    </rPh>
    <rPh sb="49" eb="51">
      <t>セイビ</t>
    </rPh>
    <rPh sb="51" eb="53">
      <t>ギョウム</t>
    </rPh>
    <rPh sb="53" eb="55">
      <t>イタク</t>
    </rPh>
    <phoneticPr fontId="2"/>
  </si>
  <si>
    <t>令和３年度　道路改良工事（県単）その４３　点検業務委託</t>
    <rPh sb="21" eb="23">
      <t>テンケン</t>
    </rPh>
    <rPh sb="23" eb="25">
      <t>ギョウム</t>
    </rPh>
    <rPh sb="25" eb="27">
      <t>イタク</t>
    </rPh>
    <phoneticPr fontId="2"/>
  </si>
  <si>
    <t>令和元年度　災害復旧工事（県単）その31　発注者支援業務委託</t>
    <rPh sb="0" eb="2">
      <t>レイワ</t>
    </rPh>
    <rPh sb="2" eb="4">
      <t>ガンネン</t>
    </rPh>
    <rPh sb="3" eb="5">
      <t>ネンド</t>
    </rPh>
    <rPh sb="6" eb="8">
      <t>サイガイ</t>
    </rPh>
    <rPh sb="8" eb="10">
      <t>フッキュウ</t>
    </rPh>
    <rPh sb="10" eb="12">
      <t>コウジ</t>
    </rPh>
    <rPh sb="13" eb="14">
      <t>ケン</t>
    </rPh>
    <rPh sb="14" eb="15">
      <t>タン</t>
    </rPh>
    <rPh sb="21" eb="24">
      <t>ハッチュウシャ</t>
    </rPh>
    <rPh sb="24" eb="26">
      <t>シエン</t>
    </rPh>
    <rPh sb="26" eb="28">
      <t>ギョウム</t>
    </rPh>
    <rPh sb="28" eb="30">
      <t>イタク</t>
    </rPh>
    <phoneticPr fontId="5"/>
  </si>
  <si>
    <t>令和２年度　通常砂防工事（公共）その５　令和３年度　通常砂防工事（公共）その１　令和２年度　防災砂防工事（県単）その５合併　設計業務委託</t>
    <rPh sb="0" eb="2">
      <t>レイワ</t>
    </rPh>
    <rPh sb="3" eb="5">
      <t>ネンド</t>
    </rPh>
    <rPh sb="6" eb="8">
      <t>ツウジョウ</t>
    </rPh>
    <rPh sb="8" eb="10">
      <t>サボウ</t>
    </rPh>
    <rPh sb="10" eb="12">
      <t>コウジ</t>
    </rPh>
    <rPh sb="13" eb="15">
      <t>コウキョウ</t>
    </rPh>
    <rPh sb="20" eb="22">
      <t>レイワ</t>
    </rPh>
    <rPh sb="23" eb="25">
      <t>ネンド</t>
    </rPh>
    <rPh sb="26" eb="28">
      <t>ツウジョウ</t>
    </rPh>
    <rPh sb="28" eb="30">
      <t>サボウ</t>
    </rPh>
    <rPh sb="30" eb="32">
      <t>コウジ</t>
    </rPh>
    <rPh sb="33" eb="35">
      <t>コウキョウ</t>
    </rPh>
    <rPh sb="40" eb="42">
      <t>レイワ</t>
    </rPh>
    <rPh sb="43" eb="45">
      <t>ネンド</t>
    </rPh>
    <rPh sb="46" eb="48">
      <t>ボウサイ</t>
    </rPh>
    <rPh sb="48" eb="50">
      <t>サボウ</t>
    </rPh>
    <rPh sb="50" eb="52">
      <t>コウジ</t>
    </rPh>
    <rPh sb="53" eb="55">
      <t>ケンタン</t>
    </rPh>
    <rPh sb="59" eb="61">
      <t>ガッペイ</t>
    </rPh>
    <rPh sb="62" eb="64">
      <t>セッケイ</t>
    </rPh>
    <rPh sb="64" eb="66">
      <t>ギョウム</t>
    </rPh>
    <rPh sb="66" eb="68">
      <t>イタク</t>
    </rPh>
    <phoneticPr fontId="5"/>
  </si>
  <si>
    <t>令和２年度　通常砂防工事（公共）その15　基礎調査（土石流）業務委託</t>
    <rPh sb="0" eb="2">
      <t>レイワ</t>
    </rPh>
    <rPh sb="3" eb="5">
      <t>ネンド</t>
    </rPh>
    <rPh sb="6" eb="8">
      <t>ツウジョウ</t>
    </rPh>
    <rPh sb="8" eb="10">
      <t>サボウ</t>
    </rPh>
    <rPh sb="10" eb="12">
      <t>コウジ</t>
    </rPh>
    <rPh sb="13" eb="15">
      <t>コウキョウ</t>
    </rPh>
    <rPh sb="21" eb="23">
      <t>キソ</t>
    </rPh>
    <rPh sb="23" eb="25">
      <t>チョウサ</t>
    </rPh>
    <rPh sb="26" eb="29">
      <t>ドセキリュウ</t>
    </rPh>
    <rPh sb="30" eb="32">
      <t>ギョウム</t>
    </rPh>
    <rPh sb="32" eb="34">
      <t>イタク</t>
    </rPh>
    <phoneticPr fontId="5"/>
  </si>
  <si>
    <t>令和２年度　通常砂防工事（公共）その１　令和２年度　防災砂防工事（県単）その10合併　砂防施設長寿命化計画策定に係る基礎調査業務委託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5">
      <t>ケンタン</t>
    </rPh>
    <rPh sb="40" eb="42">
      <t>ガッペイ</t>
    </rPh>
    <rPh sb="43" eb="45">
      <t>サボウ</t>
    </rPh>
    <rPh sb="45" eb="47">
      <t>シセツ</t>
    </rPh>
    <rPh sb="47" eb="50">
      <t>チョウジュミョウ</t>
    </rPh>
    <rPh sb="50" eb="51">
      <t>カ</t>
    </rPh>
    <rPh sb="51" eb="53">
      <t>ケイカク</t>
    </rPh>
    <rPh sb="53" eb="55">
      <t>サクテイ</t>
    </rPh>
    <rPh sb="56" eb="57">
      <t>カカ</t>
    </rPh>
    <rPh sb="58" eb="60">
      <t>キソ</t>
    </rPh>
    <rPh sb="60" eb="62">
      <t>チョウサ</t>
    </rPh>
    <rPh sb="62" eb="64">
      <t>ギョウム</t>
    </rPh>
    <rPh sb="64" eb="66">
      <t>イタク</t>
    </rPh>
    <phoneticPr fontId="5"/>
  </si>
  <si>
    <t>令和２年度　通常砂防工事（公共）その２　令和２年度　防災砂防工事（県単）その11合併　砂防施設長寿命化計画策定に係る基礎調査業務委託</t>
    <rPh sb="0" eb="2">
      <t>レイワ</t>
    </rPh>
    <rPh sb="3" eb="4">
      <t>ネン</t>
    </rPh>
    <rPh sb="4" eb="5">
      <t>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4">
      <t>ケン</t>
    </rPh>
    <rPh sb="34" eb="35">
      <t>タン</t>
    </rPh>
    <rPh sb="40" eb="42">
      <t>ガッペイ</t>
    </rPh>
    <rPh sb="43" eb="45">
      <t>サボウ</t>
    </rPh>
    <rPh sb="45" eb="47">
      <t>シセツ</t>
    </rPh>
    <rPh sb="47" eb="51">
      <t>チョウジュミョウカ</t>
    </rPh>
    <rPh sb="51" eb="53">
      <t>ケイカク</t>
    </rPh>
    <rPh sb="53" eb="55">
      <t>サクテイ</t>
    </rPh>
    <rPh sb="56" eb="57">
      <t>カカ</t>
    </rPh>
    <rPh sb="58" eb="60">
      <t>キソ</t>
    </rPh>
    <rPh sb="60" eb="62">
      <t>チョウサ</t>
    </rPh>
    <rPh sb="62" eb="64">
      <t>ギョウム</t>
    </rPh>
    <rPh sb="64" eb="66">
      <t>イタク</t>
    </rPh>
    <phoneticPr fontId="2"/>
  </si>
  <si>
    <t>令和２年度　通常砂防工事（公共）その１　令和２年度　防災砂防工事（県単）その３ 合併　発注者支援業務委託</t>
  </si>
  <si>
    <t>令和２年度　防災砂防工事（県単）その９　令和３年度　防災砂防工事（県単）その４　合併　設計業務委託</t>
    <rPh sb="20" eb="22">
      <t>レイワ</t>
    </rPh>
    <rPh sb="23" eb="25">
      <t>ネンド</t>
    </rPh>
    <rPh sb="26" eb="28">
      <t>ボウサイ</t>
    </rPh>
    <rPh sb="28" eb="30">
      <t>サボウ</t>
    </rPh>
    <rPh sb="30" eb="32">
      <t>コウジ</t>
    </rPh>
    <rPh sb="33" eb="35">
      <t>ケンタン</t>
    </rPh>
    <rPh sb="40" eb="42">
      <t>ガッペイ</t>
    </rPh>
    <rPh sb="43" eb="45">
      <t>セッケイ</t>
    </rPh>
    <rPh sb="45" eb="47">
      <t>ギョウム</t>
    </rPh>
    <rPh sb="47" eb="49">
      <t>イタク</t>
    </rPh>
    <phoneticPr fontId="2"/>
  </si>
  <si>
    <t>令和３年度　河川修繕工事　県単　（その１３３）災害復旧設計業務委託</t>
    <rPh sb="0" eb="2">
      <t>レイワ</t>
    </rPh>
    <rPh sb="6" eb="8">
      <t>カセン</t>
    </rPh>
    <rPh sb="8" eb="10">
      <t>シュウゼン</t>
    </rPh>
    <rPh sb="10" eb="12">
      <t>コウジ</t>
    </rPh>
    <rPh sb="13" eb="14">
      <t>ケン</t>
    </rPh>
    <rPh sb="14" eb="15">
      <t>タン</t>
    </rPh>
    <rPh sb="23" eb="25">
      <t>サイガイ</t>
    </rPh>
    <rPh sb="25" eb="27">
      <t>フッキュウ</t>
    </rPh>
    <rPh sb="27" eb="29">
      <t>セッケイ</t>
    </rPh>
    <rPh sb="29" eb="31">
      <t>ギョウム</t>
    </rPh>
    <rPh sb="31" eb="33">
      <t>イタク</t>
    </rPh>
    <phoneticPr fontId="5"/>
  </si>
  <si>
    <t>令和３年度　災害復旧工事　県単　（その１）災害復旧設計業務委託</t>
    <rPh sb="0" eb="2">
      <t>レイワ</t>
    </rPh>
    <rPh sb="6" eb="8">
      <t>サイガイ</t>
    </rPh>
    <rPh sb="8" eb="10">
      <t>フッキュウ</t>
    </rPh>
    <rPh sb="10" eb="12">
      <t>コウジ</t>
    </rPh>
    <rPh sb="13" eb="14">
      <t>ケン</t>
    </rPh>
    <rPh sb="14" eb="15">
      <t>タン</t>
    </rPh>
    <rPh sb="21" eb="23">
      <t>サイガイ</t>
    </rPh>
    <rPh sb="23" eb="25">
      <t>フッキュウ</t>
    </rPh>
    <rPh sb="25" eb="27">
      <t>セッケイ</t>
    </rPh>
    <rPh sb="27" eb="29">
      <t>ギョウム</t>
    </rPh>
    <rPh sb="29" eb="31">
      <t>イタク</t>
    </rPh>
    <phoneticPr fontId="5"/>
  </si>
  <si>
    <t>令和３年度　河川修繕工事　県単（その１３４）　令和３年度　災害復旧工事　県単（その４）合併　災害復旧設計業務委託</t>
    <rPh sb="0" eb="2">
      <t>レイワ</t>
    </rPh>
    <rPh sb="3" eb="5">
      <t>ネンド</t>
    </rPh>
    <rPh sb="6" eb="12">
      <t>カセンシュウゼンコウジ</t>
    </rPh>
    <rPh sb="13" eb="14">
      <t>ケン</t>
    </rPh>
    <rPh sb="14" eb="15">
      <t>タン</t>
    </rPh>
    <rPh sb="23" eb="25">
      <t>レイワ</t>
    </rPh>
    <rPh sb="26" eb="28">
      <t>ネンド</t>
    </rPh>
    <rPh sb="29" eb="31">
      <t>サイガイ</t>
    </rPh>
    <rPh sb="31" eb="33">
      <t>フッキュウ</t>
    </rPh>
    <rPh sb="33" eb="35">
      <t>コウジ</t>
    </rPh>
    <rPh sb="36" eb="37">
      <t>ケン</t>
    </rPh>
    <rPh sb="37" eb="38">
      <t>タン</t>
    </rPh>
    <rPh sb="43" eb="45">
      <t>ガッペイ</t>
    </rPh>
    <rPh sb="46" eb="48">
      <t>サイガイ</t>
    </rPh>
    <rPh sb="48" eb="50">
      <t>フッキュウ</t>
    </rPh>
    <rPh sb="50" eb="52">
      <t>セッケイ</t>
    </rPh>
    <rPh sb="52" eb="54">
      <t>ギョウム</t>
    </rPh>
    <rPh sb="54" eb="56">
      <t>イタク</t>
    </rPh>
    <phoneticPr fontId="5"/>
  </si>
  <si>
    <t>令和３年度　河川一般管理工事（県単）その８　令和３年度　河川修繕工事（県単）その144　合併　河川台帳作成業務委託</t>
    <rPh sb="0" eb="2">
      <t>レイワ</t>
    </rPh>
    <rPh sb="3" eb="5">
      <t>ネンド</t>
    </rPh>
    <rPh sb="6" eb="8">
      <t>カセン</t>
    </rPh>
    <rPh sb="8" eb="10">
      <t>イッパン</t>
    </rPh>
    <rPh sb="10" eb="12">
      <t>カンリ</t>
    </rPh>
    <rPh sb="12" eb="14">
      <t>コウジ</t>
    </rPh>
    <rPh sb="15" eb="16">
      <t>ケン</t>
    </rPh>
    <rPh sb="16" eb="17">
      <t>タン</t>
    </rPh>
    <rPh sb="22" eb="24">
      <t>レイワ</t>
    </rPh>
    <rPh sb="25" eb="27">
      <t>ネンド</t>
    </rPh>
    <rPh sb="28" eb="30">
      <t>カセン</t>
    </rPh>
    <rPh sb="30" eb="32">
      <t>シュウゼン</t>
    </rPh>
    <rPh sb="32" eb="34">
      <t>コウジ</t>
    </rPh>
    <rPh sb="35" eb="36">
      <t>ケン</t>
    </rPh>
    <rPh sb="36" eb="37">
      <t>タン</t>
    </rPh>
    <rPh sb="44" eb="46">
      <t>ガッペイ</t>
    </rPh>
    <rPh sb="47" eb="49">
      <t>カセン</t>
    </rPh>
    <rPh sb="49" eb="51">
      <t>ダイチョウ</t>
    </rPh>
    <rPh sb="51" eb="53">
      <t>サクセイ</t>
    </rPh>
    <rPh sb="53" eb="55">
      <t>ギョウム</t>
    </rPh>
    <rPh sb="55" eb="57">
      <t>イタク</t>
    </rPh>
    <phoneticPr fontId="5"/>
  </si>
  <si>
    <t>令和２年度　河川修繕工事他１件（ゼロ県債）設計積算・現場技術業務委託</t>
    <rPh sb="0" eb="2">
      <t>レイワ</t>
    </rPh>
    <rPh sb="3" eb="5">
      <t>ネンド</t>
    </rPh>
    <rPh sb="6" eb="8">
      <t>カセン</t>
    </rPh>
    <rPh sb="8" eb="10">
      <t>シュウゼン</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5"/>
  </si>
  <si>
    <t>令和２年度　水防情報基盤緊急整備工事（県単）その２令和２年度河川改修工事（県単）その５令和３年度水防情報基盤緊急整備工事（県単）その７　合併　酒匂川水系酒匂川洪水浸水想定区域図作成検討業務委託</t>
    <rPh sb="19" eb="20">
      <t>ケン</t>
    </rPh>
    <rPh sb="20" eb="21">
      <t>タン</t>
    </rPh>
    <rPh sb="25" eb="27">
      <t>レイワ</t>
    </rPh>
    <rPh sb="28" eb="30">
      <t>ネンド</t>
    </rPh>
    <rPh sb="30" eb="32">
      <t>カセン</t>
    </rPh>
    <rPh sb="32" eb="34">
      <t>カイシュウ</t>
    </rPh>
    <rPh sb="34" eb="36">
      <t>コウジ</t>
    </rPh>
    <rPh sb="37" eb="38">
      <t>ケン</t>
    </rPh>
    <rPh sb="38" eb="39">
      <t>タン</t>
    </rPh>
    <rPh sb="43" eb="45">
      <t>レイワ</t>
    </rPh>
    <rPh sb="46" eb="48">
      <t>ネンド</t>
    </rPh>
    <rPh sb="48" eb="50">
      <t>スイボウ</t>
    </rPh>
    <rPh sb="50" eb="52">
      <t>ジョウホウ</t>
    </rPh>
    <rPh sb="52" eb="54">
      <t>キバン</t>
    </rPh>
    <rPh sb="54" eb="56">
      <t>キンキュウ</t>
    </rPh>
    <rPh sb="56" eb="58">
      <t>セイビ</t>
    </rPh>
    <rPh sb="58" eb="60">
      <t>コウジ</t>
    </rPh>
    <rPh sb="61" eb="62">
      <t>ケン</t>
    </rPh>
    <rPh sb="62" eb="63">
      <t>タン</t>
    </rPh>
    <rPh sb="68" eb="70">
      <t>ガッペイ</t>
    </rPh>
    <rPh sb="71" eb="73">
      <t>サカワ</t>
    </rPh>
    <rPh sb="73" eb="74">
      <t>ガワ</t>
    </rPh>
    <rPh sb="74" eb="76">
      <t>スイケイ</t>
    </rPh>
    <rPh sb="76" eb="78">
      <t>サカワ</t>
    </rPh>
    <rPh sb="78" eb="79">
      <t>カワ</t>
    </rPh>
    <rPh sb="79" eb="81">
      <t>コウズイ</t>
    </rPh>
    <rPh sb="81" eb="83">
      <t>シンスイ</t>
    </rPh>
    <rPh sb="83" eb="85">
      <t>ソウテイ</t>
    </rPh>
    <rPh sb="85" eb="87">
      <t>クイキ</t>
    </rPh>
    <rPh sb="87" eb="88">
      <t>ズ</t>
    </rPh>
    <rPh sb="88" eb="90">
      <t>サクセイ</t>
    </rPh>
    <rPh sb="90" eb="92">
      <t>ケントウ</t>
    </rPh>
    <rPh sb="92" eb="94">
      <t>ギョウム</t>
    </rPh>
    <rPh sb="94" eb="96">
      <t>イタク</t>
    </rPh>
    <phoneticPr fontId="2"/>
  </si>
  <si>
    <t>令和元年度通常砂防工事（公共）明許繰越その３　令和２年度通常砂防工事（公共）当初23号その３　令和２年度砂防維持管理工事(県単)その19　合併　測量業務委託</t>
  </si>
  <si>
    <t>令和元年度　交通安全施設等整備工事（県単）その39　令和２年度　交通安全施設等整備工事（県単）その5　合併　測量業務委託</t>
    <rPh sb="0" eb="2">
      <t>レイワ</t>
    </rPh>
    <rPh sb="2" eb="4">
      <t>ガンネン</t>
    </rPh>
    <rPh sb="4" eb="5">
      <t>ド</t>
    </rPh>
    <rPh sb="6" eb="8">
      <t>コウツウ</t>
    </rPh>
    <rPh sb="8" eb="10">
      <t>アンゼン</t>
    </rPh>
    <rPh sb="10" eb="12">
      <t>シセツ</t>
    </rPh>
    <rPh sb="12" eb="13">
      <t>トウ</t>
    </rPh>
    <rPh sb="13" eb="15">
      <t>セイビ</t>
    </rPh>
    <rPh sb="15" eb="17">
      <t>コウジ</t>
    </rPh>
    <rPh sb="17" eb="21">
      <t>ケ</t>
    </rPh>
    <rPh sb="51" eb="53">
      <t>ガッペイ</t>
    </rPh>
    <rPh sb="54" eb="56">
      <t>ソクリョウ</t>
    </rPh>
    <rPh sb="56" eb="58">
      <t>ギョウム</t>
    </rPh>
    <rPh sb="58" eb="60">
      <t>イタク</t>
    </rPh>
    <phoneticPr fontId="5"/>
  </si>
  <si>
    <t>令和２年度　河川修繕工事（県単）その12　令和２年度　河川改修工事（県単）その17　令和２年度　海岸高潮対策工事（県単）その７　合併　発注者支援業務委託</t>
    <rPh sb="0" eb="2">
      <t>レイワ</t>
    </rPh>
    <rPh sb="3" eb="5">
      <t>ネンド</t>
    </rPh>
    <rPh sb="6" eb="8">
      <t>カセン</t>
    </rPh>
    <rPh sb="8" eb="10">
      <t>シュウゼン</t>
    </rPh>
    <rPh sb="10" eb="12">
      <t>コウジ</t>
    </rPh>
    <rPh sb="13" eb="15">
      <t>ケンタン</t>
    </rPh>
    <rPh sb="29" eb="31">
      <t>カイシュウ</t>
    </rPh>
    <rPh sb="42" eb="44">
      <t>レイワ</t>
    </rPh>
    <rPh sb="45" eb="47">
      <t>ネンド</t>
    </rPh>
    <rPh sb="48" eb="50">
      <t>カイガン</t>
    </rPh>
    <rPh sb="50" eb="52">
      <t>タカシオ</t>
    </rPh>
    <rPh sb="52" eb="54">
      <t>タイサク</t>
    </rPh>
    <rPh sb="54" eb="56">
      <t>コウジ</t>
    </rPh>
    <rPh sb="57" eb="59">
      <t>ケンタン</t>
    </rPh>
    <rPh sb="64" eb="66">
      <t>ガッペイ</t>
    </rPh>
    <rPh sb="67" eb="70">
      <t>ハッチュウシャ</t>
    </rPh>
    <rPh sb="70" eb="72">
      <t>シエン</t>
    </rPh>
    <rPh sb="72" eb="74">
      <t>ギョウム</t>
    </rPh>
    <rPh sb="74" eb="76">
      <t>イタク</t>
    </rPh>
    <phoneticPr fontId="5"/>
  </si>
  <si>
    <t>令和元年度　災害復旧工事（県単）明許繰越その３　令和２年度　砂防環境整備工事（県単）その４　令和２年度　砂防施設改良工事（県単）その９　令和２年度　防災砂防工事（県単）その19　合併　土石流・流木対策計画検討業務委託</t>
    <rPh sb="0" eb="2">
      <t>レイワ</t>
    </rPh>
    <rPh sb="2" eb="4">
      <t>ガンネン</t>
    </rPh>
    <rPh sb="4" eb="5">
      <t>ド</t>
    </rPh>
    <rPh sb="6" eb="8">
      <t>サイガイ</t>
    </rPh>
    <rPh sb="8" eb="10">
      <t>フッキュウ</t>
    </rPh>
    <rPh sb="10" eb="12">
      <t>コウジ</t>
    </rPh>
    <rPh sb="13" eb="14">
      <t>ケン</t>
    </rPh>
    <rPh sb="14" eb="15">
      <t>タン</t>
    </rPh>
    <rPh sb="16" eb="18">
      <t>メイキョ</t>
    </rPh>
    <rPh sb="18" eb="20">
      <t>クリコシ</t>
    </rPh>
    <rPh sb="24" eb="26">
      <t>レイワ</t>
    </rPh>
    <rPh sb="27" eb="29">
      <t>ネンド</t>
    </rPh>
    <rPh sb="30" eb="32">
      <t>サボウ</t>
    </rPh>
    <rPh sb="32" eb="34">
      <t>カンキョウ</t>
    </rPh>
    <rPh sb="34" eb="36">
      <t>セイビ</t>
    </rPh>
    <rPh sb="36" eb="38">
      <t>コウジ</t>
    </rPh>
    <rPh sb="39" eb="40">
      <t>ケン</t>
    </rPh>
    <rPh sb="40" eb="41">
      <t>タン</t>
    </rPh>
    <rPh sb="46" eb="48">
      <t>レイワ</t>
    </rPh>
    <rPh sb="49" eb="51">
      <t>ネンド</t>
    </rPh>
    <rPh sb="52" eb="54">
      <t>サボウ</t>
    </rPh>
    <rPh sb="54" eb="56">
      <t>シセツ</t>
    </rPh>
    <rPh sb="56" eb="58">
      <t>カイリョウ</t>
    </rPh>
    <rPh sb="58" eb="60">
      <t>コウジ</t>
    </rPh>
    <rPh sb="61" eb="62">
      <t>ケン</t>
    </rPh>
    <rPh sb="62" eb="63">
      <t>タン</t>
    </rPh>
    <rPh sb="68" eb="70">
      <t>レイワ</t>
    </rPh>
    <rPh sb="71" eb="72">
      <t>ネン</t>
    </rPh>
    <rPh sb="72" eb="73">
      <t>ド</t>
    </rPh>
    <rPh sb="74" eb="76">
      <t>ボウサイ</t>
    </rPh>
    <rPh sb="76" eb="78">
      <t>サボウ</t>
    </rPh>
    <rPh sb="78" eb="80">
      <t>コウジ</t>
    </rPh>
    <rPh sb="81" eb="82">
      <t>ケン</t>
    </rPh>
    <rPh sb="82" eb="83">
      <t>タン</t>
    </rPh>
    <rPh sb="89" eb="91">
      <t>ガッペイ</t>
    </rPh>
    <rPh sb="92" eb="95">
      <t>ドセキリュウ</t>
    </rPh>
    <rPh sb="96" eb="98">
      <t>リュウボク</t>
    </rPh>
    <rPh sb="98" eb="100">
      <t>タイサク</t>
    </rPh>
    <rPh sb="100" eb="102">
      <t>ケイカク</t>
    </rPh>
    <rPh sb="102" eb="104">
      <t>ケントウ</t>
    </rPh>
    <rPh sb="104" eb="106">
      <t>ギョウム</t>
    </rPh>
    <rPh sb="106" eb="108">
      <t>イタク</t>
    </rPh>
    <phoneticPr fontId="5"/>
  </si>
  <si>
    <t>令和２年度　交通安全施設等整備工事（県単）その９　真鶴歩道橋南側エレベーター設置修正設計業務委託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マナヅル</t>
    </rPh>
    <rPh sb="27" eb="30">
      <t>ホドウキョウ</t>
    </rPh>
    <rPh sb="30" eb="32">
      <t>ミナミガワ</t>
    </rPh>
    <rPh sb="38" eb="40">
      <t>セッチ</t>
    </rPh>
    <rPh sb="40" eb="42">
      <t>シュウセイ</t>
    </rPh>
    <rPh sb="42" eb="44">
      <t>セッケイ</t>
    </rPh>
    <rPh sb="44" eb="46">
      <t>ギョウム</t>
    </rPh>
    <rPh sb="46" eb="48">
      <t>イタク</t>
    </rPh>
    <phoneticPr fontId="2"/>
  </si>
  <si>
    <t>令和２年度　橋りょう補修工事（県単）設計業務委託</t>
    <rPh sb="3" eb="5">
      <t>ネンド</t>
    </rPh>
    <rPh sb="6" eb="7">
      <t>キョウ</t>
    </rPh>
    <rPh sb="10" eb="12">
      <t>ホシュウ</t>
    </rPh>
    <rPh sb="12" eb="14">
      <t>コウジ</t>
    </rPh>
    <rPh sb="15" eb="16">
      <t>ケン</t>
    </rPh>
    <rPh sb="16" eb="17">
      <t>タン</t>
    </rPh>
    <rPh sb="18" eb="20">
      <t>セッケイ</t>
    </rPh>
    <rPh sb="20" eb="22">
      <t>ギョウム</t>
    </rPh>
    <rPh sb="22" eb="24">
      <t>イタク</t>
    </rPh>
    <phoneticPr fontId="2"/>
  </si>
  <si>
    <t>令和２年度　道路災害防除工事（ゼロ県債）設計業務委託</t>
    <rPh sb="0" eb="2">
      <t>レイワ</t>
    </rPh>
    <rPh sb="3" eb="5">
      <t>ネンド</t>
    </rPh>
    <rPh sb="6" eb="8">
      <t>ドウロ</t>
    </rPh>
    <rPh sb="8" eb="10">
      <t>サイガイ</t>
    </rPh>
    <rPh sb="10" eb="12">
      <t>ボウジョ</t>
    </rPh>
    <rPh sb="12" eb="14">
      <t>コウジ</t>
    </rPh>
    <rPh sb="17" eb="19">
      <t>ケンサイ</t>
    </rPh>
    <rPh sb="20" eb="22">
      <t>セッケイ</t>
    </rPh>
    <rPh sb="22" eb="24">
      <t>ギョウム</t>
    </rPh>
    <rPh sb="24" eb="26">
      <t>イタク</t>
    </rPh>
    <phoneticPr fontId="2"/>
  </si>
  <si>
    <t>令和２年度　交通安全施設等整備工事（公共）その９　大型道路標識点検業務委託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オオガタ</t>
    </rPh>
    <rPh sb="27" eb="29">
      <t>ドウロ</t>
    </rPh>
    <rPh sb="29" eb="31">
      <t>ヒョウシキ</t>
    </rPh>
    <rPh sb="31" eb="33">
      <t>テンケン</t>
    </rPh>
    <rPh sb="33" eb="35">
      <t>ギョウム</t>
    </rPh>
    <rPh sb="35" eb="37">
      <t>イタク</t>
    </rPh>
    <phoneticPr fontId="2"/>
  </si>
  <si>
    <t>令和２年度　通常砂防工事（公共）その１　砂防施設・地すべり防止施設長寿命化計画基礎調査業務委託</t>
    <rPh sb="0" eb="2">
      <t>レイワ</t>
    </rPh>
    <rPh sb="3" eb="4">
      <t>ネン</t>
    </rPh>
    <rPh sb="4" eb="5">
      <t>ド</t>
    </rPh>
    <rPh sb="6" eb="12">
      <t>ツウジョウサボウコウジ</t>
    </rPh>
    <rPh sb="13" eb="15">
      <t>コウキョウ</t>
    </rPh>
    <rPh sb="20" eb="22">
      <t>サボウ</t>
    </rPh>
    <rPh sb="22" eb="24">
      <t>シセツ</t>
    </rPh>
    <rPh sb="25" eb="26">
      <t>ジ</t>
    </rPh>
    <rPh sb="29" eb="31">
      <t>ボウシ</t>
    </rPh>
    <rPh sb="31" eb="33">
      <t>シセツ</t>
    </rPh>
    <rPh sb="33" eb="37">
      <t>チョウジュミョウカ</t>
    </rPh>
    <rPh sb="37" eb="39">
      <t>ケイカク</t>
    </rPh>
    <rPh sb="39" eb="41">
      <t>キソ</t>
    </rPh>
    <rPh sb="41" eb="43">
      <t>チョウサ</t>
    </rPh>
    <rPh sb="43" eb="45">
      <t>ギョウム</t>
    </rPh>
    <rPh sb="45" eb="47">
      <t>イタク</t>
    </rPh>
    <phoneticPr fontId="2"/>
  </si>
  <si>
    <t>令和２年度地すべり対策工事（公共）当初３号その３　令和２年度地すべり対策工事（公共）当初４号その２　合併　地すべり対策検討業務委託</t>
    <rPh sb="5" eb="6">
      <t>ジ</t>
    </rPh>
    <rPh sb="9" eb="11">
      <t>タイサク</t>
    </rPh>
    <rPh sb="11" eb="13">
      <t>コウジ</t>
    </rPh>
    <rPh sb="17" eb="19">
      <t>トウショ</t>
    </rPh>
    <rPh sb="20" eb="21">
      <t>ゴウ</t>
    </rPh>
    <rPh sb="29" eb="30">
      <t>ド</t>
    </rPh>
    <rPh sb="30" eb="31">
      <t>ジ</t>
    </rPh>
    <rPh sb="34" eb="36">
      <t>タイサク</t>
    </rPh>
    <rPh sb="36" eb="38">
      <t>コウジ</t>
    </rPh>
    <rPh sb="50" eb="52">
      <t>ガッペイ</t>
    </rPh>
    <rPh sb="53" eb="54">
      <t>ジ</t>
    </rPh>
    <rPh sb="57" eb="59">
      <t>タイサク</t>
    </rPh>
    <rPh sb="59" eb="61">
      <t>ケントウ</t>
    </rPh>
    <rPh sb="61" eb="63">
      <t>ギョウム</t>
    </rPh>
    <rPh sb="63" eb="65">
      <t>イタク</t>
    </rPh>
    <phoneticPr fontId="2"/>
  </si>
  <si>
    <t>令和２年度　河川改修工事(県単)その20　令和２年度　河川修繕工事（県単）その95　合併　護岸設計業務委託</t>
    <rPh sb="0" eb="2">
      <t>レイワ</t>
    </rPh>
    <rPh sb="3" eb="5">
      <t>ネンド</t>
    </rPh>
    <rPh sb="6" eb="8">
      <t>カセン</t>
    </rPh>
    <rPh sb="8" eb="10">
      <t>カイシュウ</t>
    </rPh>
    <rPh sb="10" eb="12">
      <t>コウジ</t>
    </rPh>
    <rPh sb="13" eb="14">
      <t>ケン</t>
    </rPh>
    <rPh sb="14" eb="15">
      <t>タン</t>
    </rPh>
    <rPh sb="21" eb="23">
      <t>レイワ</t>
    </rPh>
    <rPh sb="24" eb="26">
      <t>ネンド</t>
    </rPh>
    <rPh sb="27" eb="29">
      <t>カセン</t>
    </rPh>
    <rPh sb="29" eb="31">
      <t>シュウゼン</t>
    </rPh>
    <rPh sb="31" eb="33">
      <t>コウジ</t>
    </rPh>
    <rPh sb="34" eb="35">
      <t>ケン</t>
    </rPh>
    <rPh sb="35" eb="36">
      <t>タン</t>
    </rPh>
    <rPh sb="42" eb="44">
      <t>ガッペイ</t>
    </rPh>
    <rPh sb="45" eb="47">
      <t>ゴガン</t>
    </rPh>
    <rPh sb="47" eb="49">
      <t>セッケイ</t>
    </rPh>
    <rPh sb="49" eb="51">
      <t>ギョウム</t>
    </rPh>
    <rPh sb="51" eb="53">
      <t>イタク</t>
    </rPh>
    <phoneticPr fontId="2"/>
  </si>
  <si>
    <t>令和２年度 港湾補修工事(県単)その８　令和２年度　港湾修築工事(県単)その５　合併　事業評価検討業務委託</t>
    <rPh sb="0" eb="2">
      <t>レイワ</t>
    </rPh>
    <rPh sb="3" eb="5">
      <t>ネンド</t>
    </rPh>
    <rPh sb="6" eb="8">
      <t>コウワン</t>
    </rPh>
    <rPh sb="8" eb="10">
      <t>ホシュウ</t>
    </rPh>
    <rPh sb="10" eb="12">
      <t>コウジ</t>
    </rPh>
    <rPh sb="13" eb="14">
      <t>ケン</t>
    </rPh>
    <rPh sb="14" eb="15">
      <t>タン</t>
    </rPh>
    <rPh sb="20" eb="22">
      <t>レイワ</t>
    </rPh>
    <rPh sb="23" eb="25">
      <t>ネンド</t>
    </rPh>
    <rPh sb="26" eb="28">
      <t>コウワン</t>
    </rPh>
    <rPh sb="28" eb="30">
      <t>シュウチク</t>
    </rPh>
    <rPh sb="30" eb="32">
      <t>コウジ</t>
    </rPh>
    <rPh sb="33" eb="34">
      <t>ケン</t>
    </rPh>
    <rPh sb="34" eb="35">
      <t>タン</t>
    </rPh>
    <rPh sb="40" eb="42">
      <t>ガッペイ</t>
    </rPh>
    <rPh sb="43" eb="45">
      <t>ジギョウ</t>
    </rPh>
    <rPh sb="45" eb="47">
      <t>ヒョウカ</t>
    </rPh>
    <rPh sb="47" eb="49">
      <t>ケントウ</t>
    </rPh>
    <rPh sb="49" eb="51">
      <t>ギョウム</t>
    </rPh>
    <rPh sb="51" eb="53">
      <t>イタク</t>
    </rPh>
    <phoneticPr fontId="2"/>
  </si>
  <si>
    <t>令和２年度　通常砂防工事（公共）当初５号その４　測量業務委託</t>
    <rPh sb="0" eb="2">
      <t>レイワ</t>
    </rPh>
    <rPh sb="3" eb="4">
      <t>ネン</t>
    </rPh>
    <rPh sb="4" eb="5">
      <t>ド</t>
    </rPh>
    <rPh sb="6" eb="12">
      <t>ツウジョウサボウコウジ</t>
    </rPh>
    <rPh sb="13" eb="15">
      <t>コウキョウ</t>
    </rPh>
    <rPh sb="16" eb="18">
      <t>トウショ</t>
    </rPh>
    <rPh sb="19" eb="20">
      <t>ゴウ</t>
    </rPh>
    <rPh sb="24" eb="26">
      <t>ソクリョウ</t>
    </rPh>
    <rPh sb="26" eb="28">
      <t>ギョウム</t>
    </rPh>
    <rPh sb="28" eb="30">
      <t>イタク</t>
    </rPh>
    <phoneticPr fontId="2"/>
  </si>
  <si>
    <t>令和３年度 道路災害防除工事（県単）その７ 設計業務委託</t>
  </si>
  <si>
    <t>令和２年度　道路改良工事（県単）その５　用地測量業務委託</t>
    <rPh sb="0" eb="2">
      <t>レイワ</t>
    </rPh>
    <rPh sb="3" eb="5">
      <t>ネンド</t>
    </rPh>
    <rPh sb="6" eb="12">
      <t>ドウロカイリョウコウジ</t>
    </rPh>
    <rPh sb="13" eb="15">
      <t>ケンタン</t>
    </rPh>
    <rPh sb="20" eb="22">
      <t>ヨウチ</t>
    </rPh>
    <rPh sb="22" eb="24">
      <t>ソクリョウ</t>
    </rPh>
    <rPh sb="24" eb="28">
      <t>ギョウムイタク</t>
    </rPh>
    <phoneticPr fontId="2"/>
  </si>
  <si>
    <t>令和２年度　道路改良工事（県単）その４　用地測量業務委託</t>
    <rPh sb="0" eb="2">
      <t>レイワ</t>
    </rPh>
    <rPh sb="3" eb="5">
      <t>ネンド</t>
    </rPh>
    <rPh sb="6" eb="12">
      <t>ドウロカイリョウコウジ</t>
    </rPh>
    <rPh sb="13" eb="15">
      <t>ケンタン</t>
    </rPh>
    <rPh sb="20" eb="22">
      <t>ヨウチ</t>
    </rPh>
    <rPh sb="22" eb="24">
      <t>ソクリョウ</t>
    </rPh>
    <rPh sb="24" eb="28">
      <t>ギョウムイタク</t>
    </rPh>
    <phoneticPr fontId="2"/>
  </si>
  <si>
    <t>令和２年度　道路改良工事（公共）その１（県単）その１　合併　環境影響予測評価実施計画書作成業務委託</t>
    <rPh sb="0" eb="2">
      <t>レイワ</t>
    </rPh>
    <rPh sb="3" eb="5">
      <t>ネンド</t>
    </rPh>
    <rPh sb="6" eb="12">
      <t>ドウロカイリョウコウジ</t>
    </rPh>
    <rPh sb="13" eb="15">
      <t>コウキョウ</t>
    </rPh>
    <rPh sb="20" eb="22">
      <t>ケンタン</t>
    </rPh>
    <rPh sb="27" eb="29">
      <t>ガッペイ</t>
    </rPh>
    <rPh sb="30" eb="32">
      <t>カンキョウ</t>
    </rPh>
    <rPh sb="32" eb="34">
      <t>エイキョウ</t>
    </rPh>
    <rPh sb="34" eb="36">
      <t>ヨソク</t>
    </rPh>
    <rPh sb="36" eb="38">
      <t>ヒョウカ</t>
    </rPh>
    <rPh sb="38" eb="40">
      <t>ジッシ</t>
    </rPh>
    <rPh sb="40" eb="43">
      <t>ケイカクショ</t>
    </rPh>
    <rPh sb="43" eb="45">
      <t>サクセイ</t>
    </rPh>
    <rPh sb="45" eb="47">
      <t>ギョウム</t>
    </rPh>
    <rPh sb="47" eb="49">
      <t>イタク</t>
    </rPh>
    <phoneticPr fontId="2"/>
  </si>
  <si>
    <t>令和２年度 道路災害防除工事（県単）設計業務委託</t>
    <rPh sb="0" eb="2">
      <t>レイワ</t>
    </rPh>
    <rPh sb="3" eb="5">
      <t>ネンド</t>
    </rPh>
    <rPh sb="6" eb="8">
      <t>ドウロ</t>
    </rPh>
    <rPh sb="8" eb="10">
      <t>サイガイ</t>
    </rPh>
    <rPh sb="10" eb="12">
      <t>ボウジョ</t>
    </rPh>
    <rPh sb="12" eb="14">
      <t>コウジ</t>
    </rPh>
    <rPh sb="15" eb="16">
      <t>ケン</t>
    </rPh>
    <rPh sb="16" eb="17">
      <t>タン</t>
    </rPh>
    <rPh sb="18" eb="20">
      <t>セッケイ</t>
    </rPh>
    <rPh sb="20" eb="22">
      <t>ギョウム</t>
    </rPh>
    <rPh sb="22" eb="24">
      <t>イタク</t>
    </rPh>
    <phoneticPr fontId="2"/>
  </si>
  <si>
    <t>令和２年度 街路整備工事ゼロ県債（その２）事業再評価分析業務委託</t>
    <rPh sb="6" eb="8">
      <t>ガイロ</t>
    </rPh>
    <rPh sb="8" eb="10">
      <t>セイビ</t>
    </rPh>
    <rPh sb="14" eb="16">
      <t>ケンサイ</t>
    </rPh>
    <rPh sb="21" eb="23">
      <t>ジギョウ</t>
    </rPh>
    <rPh sb="23" eb="26">
      <t>サイヒョウカ</t>
    </rPh>
    <rPh sb="26" eb="28">
      <t>ブンセキ</t>
    </rPh>
    <rPh sb="28" eb="30">
      <t>ギョウム</t>
    </rPh>
    <phoneticPr fontId="2"/>
  </si>
  <si>
    <t>令和２年度　道路改良工事（県単）その６　用地測量業務委託</t>
    <rPh sb="0" eb="2">
      <t>レイワ</t>
    </rPh>
    <rPh sb="3" eb="5">
      <t>ネンド</t>
    </rPh>
    <rPh sb="6" eb="12">
      <t>ドウロカイリョウコウジ</t>
    </rPh>
    <rPh sb="13" eb="15">
      <t>ケンタン</t>
    </rPh>
    <rPh sb="20" eb="22">
      <t>ヨウチ</t>
    </rPh>
    <rPh sb="22" eb="24">
      <t>ソクリョウ</t>
    </rPh>
    <rPh sb="24" eb="28">
      <t>ギョウムイタク</t>
    </rPh>
    <phoneticPr fontId="2"/>
  </si>
  <si>
    <t>令和２年度通常砂防工事(公共)明許繰越その２ 測量業務委託</t>
  </si>
  <si>
    <t>令和２年度　通常砂防工事(公共)明許繰越その３ 設計業務委託</t>
  </si>
  <si>
    <t>令和３年度　道路災害防除工事（県単）その11　測量業務委託</t>
    <rPh sb="0" eb="2">
      <t>レイワ</t>
    </rPh>
    <rPh sb="3" eb="5">
      <t>ネンド</t>
    </rPh>
    <rPh sb="6" eb="8">
      <t>ドウロ</t>
    </rPh>
    <rPh sb="8" eb="10">
      <t>サイガイ</t>
    </rPh>
    <rPh sb="10" eb="12">
      <t>ボウジョ</t>
    </rPh>
    <rPh sb="12" eb="14">
      <t>コウジ</t>
    </rPh>
    <rPh sb="15" eb="17">
      <t>ケンタン</t>
    </rPh>
    <rPh sb="23" eb="25">
      <t>ソクリョウ</t>
    </rPh>
    <rPh sb="25" eb="27">
      <t>ギョウム</t>
    </rPh>
    <rPh sb="27" eb="29">
      <t>イタク</t>
    </rPh>
    <phoneticPr fontId="5"/>
  </si>
  <si>
    <t>令和３年度 道路災害防除工事（県単）その12 測量業務委託</t>
    <rPh sb="0" eb="2">
      <t>レイワ</t>
    </rPh>
    <rPh sb="23" eb="25">
      <t>ソクリョウ</t>
    </rPh>
    <phoneticPr fontId="5"/>
  </si>
  <si>
    <t>令和２年度 道路災害防除工事（県単）設計積算業務・現場技術業務委託</t>
    <rPh sb="0" eb="2">
      <t>レイワ</t>
    </rPh>
    <rPh sb="3" eb="5">
      <t>ネンド</t>
    </rPh>
    <rPh sb="6" eb="8">
      <t>ドウロ</t>
    </rPh>
    <rPh sb="8" eb="10">
      <t>サイガイ</t>
    </rPh>
    <rPh sb="10" eb="12">
      <t>ボウジョ</t>
    </rPh>
    <rPh sb="12" eb="14">
      <t>コウジ</t>
    </rPh>
    <rPh sb="15" eb="16">
      <t>ケン</t>
    </rPh>
    <rPh sb="16" eb="17">
      <t>タン</t>
    </rPh>
    <rPh sb="18" eb="20">
      <t>セッケイ</t>
    </rPh>
    <rPh sb="20" eb="22">
      <t>セキサン</t>
    </rPh>
    <rPh sb="22" eb="24">
      <t>ギョウム</t>
    </rPh>
    <rPh sb="25" eb="27">
      <t>ゲンバ</t>
    </rPh>
    <rPh sb="27" eb="29">
      <t>ギジュツ</t>
    </rPh>
    <rPh sb="29" eb="31">
      <t>ギョウム</t>
    </rPh>
    <rPh sb="31" eb="33">
      <t>イタク</t>
    </rPh>
    <phoneticPr fontId="5"/>
  </si>
  <si>
    <t>令和２年度　交通安全施設等整備工事
（公共）明許繰越　その13　（県単）明許繰越　その43　道路照明灯点検業務委託</t>
  </si>
  <si>
    <t>令和３年度　交通安全施設等整備工事（県単）その10　設計業務委託</t>
  </si>
  <si>
    <t>令和３年度　河川修繕工事(県単)その６７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5"/>
  </si>
  <si>
    <t>令和３年度　河川改修工事（県単）その５　河川構造物設計業務委託</t>
  </si>
  <si>
    <t>令和２年度　橋りょう補修工事（公共）明許繰越その２  令和３年度　橋りょう補修工事（公共）その１  令和３年度　橋りょう補修工事（県単）その２　合併　橋りょう点検業務委託</t>
  </si>
  <si>
    <t>令和３年度　交通安全施設等整備工事（県単）その11　設計業務委託</t>
  </si>
  <si>
    <t>令和２年度　交通安全施設等整備工事（公共）明許繰越その12　（県単）明許繰越その42　令和３年度　交通安全施設等整備工事（県単）その29　合併　大型道路標識点検業務委託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1" eb="23">
      <t>メイキョ</t>
    </rPh>
    <rPh sb="23" eb="25">
      <t>クリコシ</t>
    </rPh>
    <rPh sb="31" eb="32">
      <t>ケン</t>
    </rPh>
    <rPh sb="32" eb="33">
      <t>タン</t>
    </rPh>
    <rPh sb="34" eb="36">
      <t>メイキョ</t>
    </rPh>
    <rPh sb="36" eb="38">
      <t>クリコシ</t>
    </rPh>
    <rPh sb="43" eb="45">
      <t>レイワ</t>
    </rPh>
    <rPh sb="46" eb="48">
      <t>ネンド</t>
    </rPh>
    <rPh sb="49" eb="51">
      <t>コウツウ</t>
    </rPh>
    <rPh sb="51" eb="53">
      <t>アンゼン</t>
    </rPh>
    <rPh sb="53" eb="55">
      <t>シセツ</t>
    </rPh>
    <rPh sb="55" eb="56">
      <t>トウ</t>
    </rPh>
    <rPh sb="56" eb="58">
      <t>セイビ</t>
    </rPh>
    <rPh sb="58" eb="60">
      <t>コウジ</t>
    </rPh>
    <rPh sb="61" eb="62">
      <t>ケン</t>
    </rPh>
    <rPh sb="62" eb="63">
      <t>タン</t>
    </rPh>
    <rPh sb="69" eb="71">
      <t>ガッペイ</t>
    </rPh>
    <rPh sb="72" eb="74">
      <t>オオガタ</t>
    </rPh>
    <rPh sb="74" eb="76">
      <t>ドウロ</t>
    </rPh>
    <rPh sb="76" eb="78">
      <t>ヒョウシキ</t>
    </rPh>
    <rPh sb="78" eb="80">
      <t>テンケン</t>
    </rPh>
    <rPh sb="80" eb="82">
      <t>ギョウム</t>
    </rPh>
    <rPh sb="82" eb="84">
      <t>イタク</t>
    </rPh>
    <phoneticPr fontId="5"/>
  </si>
  <si>
    <t>令和２年度　通常砂防工事(公共)明許繰越その４　設計業務委託</t>
  </si>
  <si>
    <t>令和２年度　橋りょう補修工事(公共)明許繰越 その１（県単）明許繰越その１交通安全施設等整備工事（公共）明許繰越その16　令和３年度　橋りょう補修工事（県単）その１　合併　橋りょう点検業務委託</t>
    <rPh sb="0" eb="2">
      <t>レイワ</t>
    </rPh>
    <rPh sb="3" eb="5">
      <t>ネンド</t>
    </rPh>
    <rPh sb="6" eb="7">
      <t>キョウ</t>
    </rPh>
    <rPh sb="10" eb="12">
      <t>ホシュウ</t>
    </rPh>
    <rPh sb="12" eb="14">
      <t>コウジ</t>
    </rPh>
    <rPh sb="15" eb="17">
      <t>コウキョウ</t>
    </rPh>
    <rPh sb="18" eb="20">
      <t>メイキョ</t>
    </rPh>
    <rPh sb="20" eb="22">
      <t>クリコシ</t>
    </rPh>
    <rPh sb="27" eb="29">
      <t>ケンタン</t>
    </rPh>
    <rPh sb="30" eb="32">
      <t>メイキョ</t>
    </rPh>
    <rPh sb="32" eb="33">
      <t>ク</t>
    </rPh>
    <rPh sb="33" eb="34">
      <t>コ</t>
    </rPh>
    <rPh sb="37" eb="39">
      <t>コウツウ</t>
    </rPh>
    <rPh sb="39" eb="41">
      <t>アンゼン</t>
    </rPh>
    <rPh sb="41" eb="43">
      <t>シセツ</t>
    </rPh>
    <rPh sb="43" eb="44">
      <t>トウ</t>
    </rPh>
    <rPh sb="44" eb="46">
      <t>セイビ</t>
    </rPh>
    <rPh sb="46" eb="48">
      <t>コウジ</t>
    </rPh>
    <rPh sb="49" eb="51">
      <t>コウキョウ</t>
    </rPh>
    <rPh sb="52" eb="54">
      <t>メイキョ</t>
    </rPh>
    <rPh sb="54" eb="56">
      <t>クリコシ</t>
    </rPh>
    <rPh sb="61" eb="63">
      <t>レイワ</t>
    </rPh>
    <rPh sb="64" eb="66">
      <t>ネンド</t>
    </rPh>
    <rPh sb="67" eb="68">
      <t>キョウ</t>
    </rPh>
    <rPh sb="71" eb="73">
      <t>ホシュウ</t>
    </rPh>
    <rPh sb="73" eb="75">
      <t>コウジ</t>
    </rPh>
    <rPh sb="76" eb="77">
      <t>ケン</t>
    </rPh>
    <rPh sb="77" eb="78">
      <t>タン</t>
    </rPh>
    <rPh sb="83" eb="85">
      <t>ガッペイ</t>
    </rPh>
    <rPh sb="86" eb="87">
      <t>キョウ</t>
    </rPh>
    <rPh sb="90" eb="92">
      <t>テンケン</t>
    </rPh>
    <rPh sb="92" eb="94">
      <t>ギョウム</t>
    </rPh>
    <rPh sb="94" eb="96">
      <t>イタク</t>
    </rPh>
    <phoneticPr fontId="5"/>
  </si>
  <si>
    <t>令和３年度　道路災害防除工事（県単）その１道路施設点検業務委託</t>
    <rPh sb="0" eb="2">
      <t>レイワ</t>
    </rPh>
    <rPh sb="3" eb="5">
      <t>ネンド</t>
    </rPh>
    <rPh sb="6" eb="14">
      <t>ドウロサイガイボウジョコウジ</t>
    </rPh>
    <rPh sb="15" eb="17">
      <t>ケンタン</t>
    </rPh>
    <rPh sb="21" eb="31">
      <t>ドウロシセツテンケンギョウムイタク</t>
    </rPh>
    <phoneticPr fontId="5"/>
  </si>
  <si>
    <t>令和３年度　道路補修工事（県単）
設計積算業務・現場技術業務委託</t>
    <rPh sb="0" eb="2">
      <t>レイワ</t>
    </rPh>
    <rPh sb="3" eb="5">
      <t>ネンド</t>
    </rPh>
    <rPh sb="6" eb="8">
      <t>ドウロ</t>
    </rPh>
    <rPh sb="8" eb="10">
      <t>ホシュウ</t>
    </rPh>
    <rPh sb="10" eb="12">
      <t>コウジ</t>
    </rPh>
    <rPh sb="13" eb="14">
      <t>ケン</t>
    </rPh>
    <rPh sb="14" eb="15">
      <t>タン</t>
    </rPh>
    <rPh sb="17" eb="19">
      <t>セッケイ</t>
    </rPh>
    <rPh sb="19" eb="21">
      <t>セキサン</t>
    </rPh>
    <rPh sb="21" eb="23">
      <t>ギョウム</t>
    </rPh>
    <rPh sb="24" eb="26">
      <t>ゲンバ</t>
    </rPh>
    <rPh sb="26" eb="28">
      <t>ギジュツ</t>
    </rPh>
    <rPh sb="28" eb="30">
      <t>ギョウム</t>
    </rPh>
    <rPh sb="30" eb="32">
      <t>イタク</t>
    </rPh>
    <phoneticPr fontId="5"/>
  </si>
  <si>
    <t>令和元年度道路災害防除工事（県単）令和元年度道路補修工事（県単）令和２年度道路災害防除工事（県単）令和２年度道路補修工事（県単）合併　設計積算業務・現場技術業務委託</t>
  </si>
  <si>
    <t>令和２年度道路災害防除工事（ゼロ県債）設計積算業務・現場技術業務委託</t>
  </si>
  <si>
    <t>令和３年度道路災害防除工事（県単）その１設計業務委託</t>
  </si>
  <si>
    <t>令和３年度道路補修工事（県単）その１　令和３年度橋りょう補修工事（県単）その３合併　設計積算業務委託</t>
  </si>
  <si>
    <t>令和３年度　道路災害防除工事（県単）その１　測量業務委託</t>
    <rPh sb="0" eb="2">
      <t>レイワ</t>
    </rPh>
    <rPh sb="3" eb="5">
      <t>ネンド</t>
    </rPh>
    <rPh sb="6" eb="8">
      <t>ドウロ</t>
    </rPh>
    <rPh sb="8" eb="10">
      <t>サイガイ</t>
    </rPh>
    <rPh sb="10" eb="12">
      <t>ボウジョ</t>
    </rPh>
    <rPh sb="12" eb="14">
      <t>コウジ</t>
    </rPh>
    <rPh sb="15" eb="16">
      <t>ケン</t>
    </rPh>
    <rPh sb="16" eb="17">
      <t>タン</t>
    </rPh>
    <rPh sb="22" eb="24">
      <t>ソクリョウ</t>
    </rPh>
    <rPh sb="24" eb="26">
      <t>ギョウム</t>
    </rPh>
    <rPh sb="26" eb="28">
      <t>イタク</t>
    </rPh>
    <phoneticPr fontId="5"/>
  </si>
  <si>
    <t>令和２年度 道路災害防除工事（県単）令和３年度 道路災害防除工事（県単）合併　越波対策検討設計業務委託</t>
    <rPh sb="0" eb="2">
      <t>レイワ</t>
    </rPh>
    <rPh sb="3" eb="5">
      <t>ネンド</t>
    </rPh>
    <rPh sb="6" eb="8">
      <t>ドウロ</t>
    </rPh>
    <rPh sb="8" eb="10">
      <t>サイガイ</t>
    </rPh>
    <rPh sb="10" eb="12">
      <t>ボウジョ</t>
    </rPh>
    <rPh sb="12" eb="14">
      <t>コウジ</t>
    </rPh>
    <rPh sb="15" eb="16">
      <t>ケン</t>
    </rPh>
    <rPh sb="16" eb="17">
      <t>タン</t>
    </rPh>
    <rPh sb="36" eb="38">
      <t>ガッペイ</t>
    </rPh>
    <rPh sb="39" eb="41">
      <t>エッパ</t>
    </rPh>
    <rPh sb="41" eb="43">
      <t>タイサク</t>
    </rPh>
    <rPh sb="43" eb="45">
      <t>ケントウ</t>
    </rPh>
    <rPh sb="45" eb="47">
      <t>セッケイ</t>
    </rPh>
    <rPh sb="47" eb="49">
      <t>ギョウム</t>
    </rPh>
    <rPh sb="49" eb="51">
      <t>イタク</t>
    </rPh>
    <phoneticPr fontId="5"/>
  </si>
  <si>
    <t>令和３年度　道路災害防除工事（県単）函嶺洞門観測業務委託</t>
    <rPh sb="0" eb="2">
      <t>レイワ</t>
    </rPh>
    <rPh sb="3" eb="5">
      <t>ネンド</t>
    </rPh>
    <rPh sb="6" eb="8">
      <t>ドウロ</t>
    </rPh>
    <rPh sb="8" eb="10">
      <t>サイガイ</t>
    </rPh>
    <rPh sb="10" eb="12">
      <t>ボウジョ</t>
    </rPh>
    <rPh sb="12" eb="14">
      <t>コウジ</t>
    </rPh>
    <rPh sb="15" eb="16">
      <t>ケン</t>
    </rPh>
    <rPh sb="16" eb="17">
      <t>タン</t>
    </rPh>
    <rPh sb="18" eb="22">
      <t>カンレイドウモン</t>
    </rPh>
    <rPh sb="22" eb="24">
      <t>カンソク</t>
    </rPh>
    <rPh sb="24" eb="26">
      <t>ギョウム</t>
    </rPh>
    <rPh sb="26" eb="28">
      <t>イタク</t>
    </rPh>
    <phoneticPr fontId="5"/>
  </si>
  <si>
    <t>令和３年度　交通安全施設等整備工事（公共）その１（県単）その３設計業務委託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1" eb="33">
      <t>セッケイ</t>
    </rPh>
    <rPh sb="33" eb="35">
      <t>ギョウム</t>
    </rPh>
    <rPh sb="35" eb="37">
      <t>イタク</t>
    </rPh>
    <phoneticPr fontId="5"/>
  </si>
  <si>
    <t>令和３年度　交通安全施設等整備工事（県単）その９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ギョウム</t>
    </rPh>
    <rPh sb="29" eb="31">
      <t>イタク</t>
    </rPh>
    <phoneticPr fontId="5"/>
  </si>
  <si>
    <t>令和２年度　街路整備工事　県単　明許繰越（その77）令和３年度　街路整備工事　県単（その10）合併　用地測量業務委託</t>
    <rPh sb="0" eb="2">
      <t>レイワ</t>
    </rPh>
    <rPh sb="3" eb="5">
      <t>ネンド</t>
    </rPh>
    <rPh sb="6" eb="8">
      <t>ガイロ</t>
    </rPh>
    <rPh sb="8" eb="10">
      <t>セイビ</t>
    </rPh>
    <rPh sb="10" eb="12">
      <t>コウジ</t>
    </rPh>
    <rPh sb="13" eb="14">
      <t>ケン</t>
    </rPh>
    <rPh sb="14" eb="15">
      <t>タン</t>
    </rPh>
    <rPh sb="16" eb="18">
      <t>メイキョ</t>
    </rPh>
    <rPh sb="18" eb="20">
      <t>クリコシ</t>
    </rPh>
    <rPh sb="26" eb="28">
      <t>レイワ</t>
    </rPh>
    <rPh sb="29" eb="31">
      <t>ネンド</t>
    </rPh>
    <rPh sb="32" eb="34">
      <t>ガイロ</t>
    </rPh>
    <rPh sb="34" eb="36">
      <t>セイビ</t>
    </rPh>
    <rPh sb="36" eb="38">
      <t>コウジ</t>
    </rPh>
    <rPh sb="39" eb="40">
      <t>ケン</t>
    </rPh>
    <rPh sb="40" eb="41">
      <t>タン</t>
    </rPh>
    <rPh sb="47" eb="49">
      <t>ガッペイ</t>
    </rPh>
    <rPh sb="50" eb="52">
      <t>ヨウチ</t>
    </rPh>
    <rPh sb="52" eb="54">
      <t>ソクリョウ</t>
    </rPh>
    <rPh sb="54" eb="56">
      <t>ギョウム</t>
    </rPh>
    <rPh sb="56" eb="58">
      <t>イタク</t>
    </rPh>
    <phoneticPr fontId="5"/>
  </si>
  <si>
    <t>令和２年度 街路整備工事 公共　明許繰越（その52）県単　明許繰越（その81）令和３年度 街路整備工事 公共（その12）合併　地質調査業務委託</t>
    <rPh sb="60" eb="62">
      <t>ガッペイ</t>
    </rPh>
    <phoneticPr fontId="65"/>
  </si>
  <si>
    <t>令和２年度 街路整備工事 公共　明許繰越（その60）県単　明許繰越（その82）令和３年度　街路整備工事　県単（その20）合併　地質調査業務委託</t>
    <rPh sb="39" eb="41">
      <t>レイワ</t>
    </rPh>
    <rPh sb="42" eb="44">
      <t>ネンド</t>
    </rPh>
    <rPh sb="45" eb="47">
      <t>ガイロ</t>
    </rPh>
    <rPh sb="47" eb="49">
      <t>セイビ</t>
    </rPh>
    <rPh sb="49" eb="51">
      <t>コウジ</t>
    </rPh>
    <rPh sb="52" eb="53">
      <t>ケン</t>
    </rPh>
    <rPh sb="53" eb="54">
      <t>タン</t>
    </rPh>
    <rPh sb="60" eb="62">
      <t>ガッペイ</t>
    </rPh>
    <phoneticPr fontId="5"/>
  </si>
  <si>
    <t>令和２年度 街路整備工事 ゼロ県債（その１）トンネルFEM解析業務委託</t>
    <rPh sb="0" eb="2">
      <t>レイワ</t>
    </rPh>
    <rPh sb="3" eb="5">
      <t>ネンド</t>
    </rPh>
    <rPh sb="6" eb="8">
      <t>ガイロ</t>
    </rPh>
    <rPh sb="8" eb="10">
      <t>セイビ</t>
    </rPh>
    <rPh sb="10" eb="12">
      <t>コウジ</t>
    </rPh>
    <rPh sb="15" eb="17">
      <t>ケンサイ</t>
    </rPh>
    <rPh sb="29" eb="31">
      <t>カイセキ</t>
    </rPh>
    <rPh sb="31" eb="33">
      <t>ギョウム</t>
    </rPh>
    <rPh sb="33" eb="35">
      <t>イタク</t>
    </rPh>
    <phoneticPr fontId="5"/>
  </si>
  <si>
    <t>令和２年度 街路整備工事 県単（その72）設計積算業務・現場技術業務委託</t>
    <rPh sb="0" eb="2">
      <t>レイワ</t>
    </rPh>
    <rPh sb="3" eb="5">
      <t>ネンド</t>
    </rPh>
    <rPh sb="6" eb="8">
      <t>ガイロ</t>
    </rPh>
    <rPh sb="8" eb="10">
      <t>セイビ</t>
    </rPh>
    <rPh sb="10" eb="12">
      <t>コウジ</t>
    </rPh>
    <rPh sb="13" eb="15">
      <t>ケンタン</t>
    </rPh>
    <rPh sb="21" eb="23">
      <t>セッケイ</t>
    </rPh>
    <rPh sb="23" eb="25">
      <t>セキサン</t>
    </rPh>
    <rPh sb="25" eb="27">
      <t>ギョウム</t>
    </rPh>
    <rPh sb="28" eb="30">
      <t>ゲンバ</t>
    </rPh>
    <rPh sb="30" eb="32">
      <t>ギジュツ</t>
    </rPh>
    <rPh sb="32" eb="34">
      <t>ギョウム</t>
    </rPh>
    <rPh sb="34" eb="36">
      <t>イタク</t>
    </rPh>
    <phoneticPr fontId="5"/>
  </si>
  <si>
    <t>令和３年度　公園整備工事　県単（その３）恩賜箱根公園　管理詰所改築工事監理業務委託</t>
  </si>
  <si>
    <t>令和２年度 街路整備工事 県単　明許繰越（その83）用地測量業務委託</t>
    <rPh sb="13" eb="14">
      <t>ケン</t>
    </rPh>
    <rPh sb="14" eb="15">
      <t>タン</t>
    </rPh>
    <rPh sb="26" eb="28">
      <t>ヨウチ</t>
    </rPh>
    <rPh sb="28" eb="30">
      <t>ソクリョウ</t>
    </rPh>
    <phoneticPr fontId="5"/>
  </si>
  <si>
    <t>令和２年度　道路改良工事　県単　明許繰越（その２５）道路台帳整備業務委託</t>
    <rPh sb="0" eb="2">
      <t>レイワ</t>
    </rPh>
    <rPh sb="3" eb="5">
      <t>ネンド</t>
    </rPh>
    <rPh sb="8" eb="10">
      <t>カイリョウ</t>
    </rPh>
    <rPh sb="10" eb="12">
      <t>コウジ</t>
    </rPh>
    <rPh sb="13" eb="14">
      <t>ケン</t>
    </rPh>
    <rPh sb="14" eb="15">
      <t>タン</t>
    </rPh>
    <rPh sb="16" eb="17">
      <t>ア</t>
    </rPh>
    <rPh sb="18" eb="20">
      <t>クリコシ</t>
    </rPh>
    <rPh sb="26" eb="28">
      <t>ドウロ</t>
    </rPh>
    <rPh sb="28" eb="30">
      <t>ダイチョウ</t>
    </rPh>
    <rPh sb="30" eb="32">
      <t>セイビ</t>
    </rPh>
    <rPh sb="32" eb="34">
      <t>ギョウム</t>
    </rPh>
    <rPh sb="34" eb="36">
      <t>イタク</t>
    </rPh>
    <phoneticPr fontId="5"/>
  </si>
  <si>
    <t>令和３年度　交通安全施設等整備工事　（県単）その５　用地測量業務委託</t>
    <rPh sb="0" eb="2">
      <t>レイワ</t>
    </rPh>
    <rPh sb="3" eb="5">
      <t>ネンド</t>
    </rPh>
    <rPh sb="6" eb="8">
      <t>コウツウ</t>
    </rPh>
    <rPh sb="8" eb="10">
      <t>アンゼン</t>
    </rPh>
    <rPh sb="10" eb="12">
      <t>シセツ</t>
    </rPh>
    <rPh sb="12" eb="13">
      <t>トウ</t>
    </rPh>
    <rPh sb="13" eb="15">
      <t>セイビ</t>
    </rPh>
    <rPh sb="15" eb="17">
      <t>コウジ</t>
    </rPh>
    <rPh sb="19" eb="20">
      <t>ケン</t>
    </rPh>
    <rPh sb="20" eb="21">
      <t>タン</t>
    </rPh>
    <rPh sb="26" eb="28">
      <t>ヨウチ</t>
    </rPh>
    <rPh sb="28" eb="30">
      <t>ソクリョウ</t>
    </rPh>
    <rPh sb="30" eb="32">
      <t>ギョウム</t>
    </rPh>
    <rPh sb="32" eb="34">
      <t>イタク</t>
    </rPh>
    <phoneticPr fontId="5"/>
  </si>
  <si>
    <t>令和２年度　道路改良工事　県単　明許繰越（その２６）道路付属物点検業務委託</t>
    <rPh sb="0" eb="2">
      <t>レイワ</t>
    </rPh>
    <rPh sb="3" eb="5">
      <t>ネンド</t>
    </rPh>
    <rPh sb="8" eb="10">
      <t>カイリョウ</t>
    </rPh>
    <rPh sb="10" eb="12">
      <t>コウジ</t>
    </rPh>
    <rPh sb="13" eb="14">
      <t>ケン</t>
    </rPh>
    <rPh sb="14" eb="15">
      <t>タン</t>
    </rPh>
    <rPh sb="16" eb="17">
      <t>ア</t>
    </rPh>
    <rPh sb="18" eb="20">
      <t>クリコシ</t>
    </rPh>
    <rPh sb="26" eb="28">
      <t>ドウロ</t>
    </rPh>
    <rPh sb="28" eb="30">
      <t>フゾク</t>
    </rPh>
    <rPh sb="30" eb="31">
      <t>ブツ</t>
    </rPh>
    <rPh sb="31" eb="33">
      <t>テンケン</t>
    </rPh>
    <rPh sb="33" eb="35">
      <t>ギョウム</t>
    </rPh>
    <rPh sb="35" eb="37">
      <t>イタク</t>
    </rPh>
    <phoneticPr fontId="5"/>
  </si>
  <si>
    <t>令和２年度　道路改良工事　県単　明許繰越（その１１）　令和３年度　道路改良工事　県単（その５）合併　測量業務委託</t>
    <rPh sb="0" eb="2">
      <t>レイワ</t>
    </rPh>
    <rPh sb="3" eb="5">
      <t>ネンド</t>
    </rPh>
    <rPh sb="6" eb="8">
      <t>ドウロ</t>
    </rPh>
    <rPh sb="8" eb="10">
      <t>カイリョウ</t>
    </rPh>
    <rPh sb="10" eb="12">
      <t>コウジ</t>
    </rPh>
    <rPh sb="13" eb="14">
      <t>ケン</t>
    </rPh>
    <rPh sb="14" eb="15">
      <t>タン</t>
    </rPh>
    <rPh sb="16" eb="18">
      <t>メイキョ</t>
    </rPh>
    <rPh sb="18" eb="20">
      <t>クリコシ</t>
    </rPh>
    <rPh sb="27" eb="29">
      <t>レイワ</t>
    </rPh>
    <rPh sb="30" eb="32">
      <t>ネンド</t>
    </rPh>
    <rPh sb="33" eb="35">
      <t>ドウロ</t>
    </rPh>
    <rPh sb="35" eb="37">
      <t>カイリョウ</t>
    </rPh>
    <rPh sb="37" eb="39">
      <t>コウジ</t>
    </rPh>
    <rPh sb="40" eb="41">
      <t>ケン</t>
    </rPh>
    <rPh sb="41" eb="42">
      <t>タン</t>
    </rPh>
    <rPh sb="47" eb="49">
      <t>ガッペイ</t>
    </rPh>
    <rPh sb="50" eb="52">
      <t>ソクリョウ</t>
    </rPh>
    <rPh sb="52" eb="54">
      <t>ギョウム</t>
    </rPh>
    <rPh sb="54" eb="56">
      <t>イタク</t>
    </rPh>
    <phoneticPr fontId="5"/>
  </si>
  <si>
    <t>令和２年度　道路改良工事　県単　明許繰越（その９）測量業務委託</t>
    <rPh sb="0" eb="2">
      <t>レイワ</t>
    </rPh>
    <rPh sb="3" eb="5">
      <t>ネンド</t>
    </rPh>
    <rPh sb="6" eb="8">
      <t>ドウロ</t>
    </rPh>
    <rPh sb="8" eb="10">
      <t>カイリョウ</t>
    </rPh>
    <rPh sb="10" eb="12">
      <t>コウジ</t>
    </rPh>
    <rPh sb="13" eb="14">
      <t>ケン</t>
    </rPh>
    <rPh sb="14" eb="15">
      <t>タン</t>
    </rPh>
    <rPh sb="16" eb="18">
      <t>メイキョ</t>
    </rPh>
    <rPh sb="18" eb="20">
      <t>クリコシ</t>
    </rPh>
    <rPh sb="25" eb="27">
      <t>ソクリョウ</t>
    </rPh>
    <rPh sb="27" eb="29">
      <t>ギョウム</t>
    </rPh>
    <rPh sb="29" eb="31">
      <t>イタク</t>
    </rPh>
    <phoneticPr fontId="5"/>
  </si>
  <si>
    <t>令和２年度　河川修繕工事（県単）明許繰越その５　令和３年度　河川改修工事（県単）その１　合併　流量観測業務委託</t>
    <rPh sb="0" eb="2">
      <t>レイワ</t>
    </rPh>
    <rPh sb="3" eb="5">
      <t>ネンド</t>
    </rPh>
    <rPh sb="6" eb="8">
      <t>カセン</t>
    </rPh>
    <rPh sb="8" eb="10">
      <t>シュウゼン</t>
    </rPh>
    <rPh sb="10" eb="12">
      <t>コウジ</t>
    </rPh>
    <rPh sb="13" eb="15">
      <t>ケンタン</t>
    </rPh>
    <rPh sb="16" eb="20">
      <t>メイキョクリコシ</t>
    </rPh>
    <rPh sb="44" eb="46">
      <t>ガッペイ</t>
    </rPh>
    <phoneticPr fontId="65"/>
  </si>
  <si>
    <t>令和２年度　海岸高潮対策工事（公共）明許繰越その２　令和２年度　海岸高潮対策工事（県単）明許繰越その３　合併　地質調査業務委託</t>
  </si>
  <si>
    <t>令和２年度　海岸高潮対策工事（県単）明許繰越その４　令和３年度　海岸補修工事（県単）その１２　合併　海岸移動状況調査業務委託</t>
  </si>
  <si>
    <t>令和2年度　地すべり対策工事（公共）明許繰越その5　地すべり観測解析業務委託</t>
    <rPh sb="0" eb="2">
      <t>レイワ</t>
    </rPh>
    <rPh sb="3" eb="5">
      <t>ネンド</t>
    </rPh>
    <rPh sb="6" eb="7">
      <t>ジ</t>
    </rPh>
    <rPh sb="10" eb="12">
      <t>タイサク</t>
    </rPh>
    <rPh sb="12" eb="14">
      <t>コウジ</t>
    </rPh>
    <rPh sb="15" eb="17">
      <t>コウキョウ</t>
    </rPh>
    <rPh sb="18" eb="20">
      <t>メイキョ</t>
    </rPh>
    <rPh sb="20" eb="22">
      <t>クリコシ</t>
    </rPh>
    <rPh sb="26" eb="27">
      <t>ジ</t>
    </rPh>
    <rPh sb="30" eb="32">
      <t>カンソク</t>
    </rPh>
    <rPh sb="32" eb="34">
      <t>カイセキ</t>
    </rPh>
    <rPh sb="34" eb="36">
      <t>ギョウム</t>
    </rPh>
    <rPh sb="36" eb="38">
      <t>イタク</t>
    </rPh>
    <phoneticPr fontId="5"/>
  </si>
  <si>
    <t>令和元年度　通常砂防工事（公共）明許繰越その2　令和2年度　通常砂防工事（公共）その1　合併　箱根山火山噴火緊急減災対策砂防計画策定業務委託</t>
  </si>
  <si>
    <t>令和2年度　通常砂防工事（公共）その1　基礎調査業務委託</t>
  </si>
  <si>
    <t>令和２年度　通常砂防工事（公共）明許繰越その２　測量業務委託</t>
    <rPh sb="0" eb="2">
      <t>レイワ</t>
    </rPh>
    <rPh sb="3" eb="4">
      <t>ネン</t>
    </rPh>
    <rPh sb="4" eb="5">
      <t>ド</t>
    </rPh>
    <rPh sb="6" eb="12">
      <t>ツウジョウサボウコウジ</t>
    </rPh>
    <rPh sb="13" eb="15">
      <t>コウキョウ</t>
    </rPh>
    <rPh sb="16" eb="20">
      <t>メイキョクリコシ</t>
    </rPh>
    <rPh sb="24" eb="28">
      <t>ソクリョウギョウム</t>
    </rPh>
    <rPh sb="28" eb="30">
      <t>イタク</t>
    </rPh>
    <phoneticPr fontId="5"/>
  </si>
  <si>
    <t>令和２年度　通常砂防工事（公共）明許繰越その１　設計業務委託</t>
    <rPh sb="0" eb="2">
      <t>レイワ</t>
    </rPh>
    <rPh sb="3" eb="4">
      <t>ネン</t>
    </rPh>
    <rPh sb="4" eb="5">
      <t>ド</t>
    </rPh>
    <rPh sb="6" eb="12">
      <t>ツウジョウサボウコウジ</t>
    </rPh>
    <rPh sb="13" eb="15">
      <t>コウキョウ</t>
    </rPh>
    <rPh sb="16" eb="20">
      <t>メイキョクリコシ</t>
    </rPh>
    <rPh sb="24" eb="26">
      <t>セッケイ</t>
    </rPh>
    <rPh sb="26" eb="28">
      <t>ギョウム</t>
    </rPh>
    <rPh sb="28" eb="30">
      <t>イタク</t>
    </rPh>
    <phoneticPr fontId="5"/>
  </si>
  <si>
    <t>令和３年度　急傾斜地崩壊対策工事（県単）当初58号その１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0" eb="22">
      <t>トウショ</t>
    </rPh>
    <rPh sb="24" eb="25">
      <t>ゴウ</t>
    </rPh>
    <rPh sb="29" eb="31">
      <t>ソクリョウ</t>
    </rPh>
    <rPh sb="31" eb="33">
      <t>ギョウム</t>
    </rPh>
    <rPh sb="33" eb="35">
      <t>イタク</t>
    </rPh>
    <phoneticPr fontId="5"/>
  </si>
  <si>
    <t>令和２年度　地すべり対策工事（公共）明許繰越その３　令和３年度　地すべり対策工事（県単）その１　合併　地すべり観測解析業務委託</t>
    <rPh sb="0" eb="2">
      <t>レイワ</t>
    </rPh>
    <rPh sb="3" eb="4">
      <t>ネン</t>
    </rPh>
    <rPh sb="4" eb="5">
      <t>ド</t>
    </rPh>
    <rPh sb="6" eb="7">
      <t>ジ</t>
    </rPh>
    <rPh sb="10" eb="12">
      <t>タイサク</t>
    </rPh>
    <rPh sb="12" eb="14">
      <t>コウジ</t>
    </rPh>
    <rPh sb="15" eb="17">
      <t>コウキョウ</t>
    </rPh>
    <rPh sb="18" eb="22">
      <t>メイキョクリコシ</t>
    </rPh>
    <rPh sb="41" eb="42">
      <t>ケン</t>
    </rPh>
    <rPh sb="42" eb="43">
      <t>タン</t>
    </rPh>
    <rPh sb="48" eb="50">
      <t>ガッペイ</t>
    </rPh>
    <rPh sb="51" eb="52">
      <t>ジ</t>
    </rPh>
    <rPh sb="55" eb="57">
      <t>カンソク</t>
    </rPh>
    <rPh sb="57" eb="59">
      <t>カイセキ</t>
    </rPh>
    <rPh sb="59" eb="61">
      <t>ギョウム</t>
    </rPh>
    <rPh sb="61" eb="63">
      <t>イタク</t>
    </rPh>
    <phoneticPr fontId="5"/>
  </si>
  <si>
    <t>令和２年度　海岸高潮対策工事（県単）その11
令和２年度　海岸補修工事（県単）その15　合併　高潮対策基本計画策定業務委託</t>
    <rPh sb="0" eb="2">
      <t>レイワ</t>
    </rPh>
    <rPh sb="3" eb="4">
      <t>ネン</t>
    </rPh>
    <rPh sb="4" eb="5">
      <t>ド</t>
    </rPh>
    <rPh sb="6" eb="8">
      <t>カイガン</t>
    </rPh>
    <rPh sb="8" eb="10">
      <t>タカシオ</t>
    </rPh>
    <rPh sb="10" eb="12">
      <t>タイサク</t>
    </rPh>
    <rPh sb="12" eb="14">
      <t>コウジ</t>
    </rPh>
    <rPh sb="15" eb="17">
      <t>ケンタン</t>
    </rPh>
    <rPh sb="23" eb="25">
      <t>レイワ</t>
    </rPh>
    <rPh sb="26" eb="27">
      <t>ネン</t>
    </rPh>
    <rPh sb="27" eb="28">
      <t>ド</t>
    </rPh>
    <rPh sb="29" eb="31">
      <t>カイガン</t>
    </rPh>
    <rPh sb="31" eb="33">
      <t>ホシュウ</t>
    </rPh>
    <rPh sb="33" eb="35">
      <t>コウジ</t>
    </rPh>
    <rPh sb="36" eb="38">
      <t>ケンタン</t>
    </rPh>
    <rPh sb="44" eb="46">
      <t>ガッペイ</t>
    </rPh>
    <rPh sb="47" eb="49">
      <t>タカシオ</t>
    </rPh>
    <rPh sb="49" eb="51">
      <t>タイサク</t>
    </rPh>
    <rPh sb="51" eb="53">
      <t>キホン</t>
    </rPh>
    <rPh sb="53" eb="55">
      <t>ケイカク</t>
    </rPh>
    <rPh sb="55" eb="57">
      <t>サクテイ</t>
    </rPh>
    <rPh sb="57" eb="59">
      <t>ギョウム</t>
    </rPh>
    <rPh sb="59" eb="61">
      <t>イタク</t>
    </rPh>
    <phoneticPr fontId="5"/>
  </si>
  <si>
    <t>令和２年度　急傾斜地崩壊対策工事（ゼロ県債）１２－１測量業務委託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2"/>
  </si>
  <si>
    <t>令和２年度　河川再生工事　（公共）２－２　測量業務委託</t>
  </si>
  <si>
    <t>令和３年度　河川改修工事　（県単）69－２　流量観測業務委託</t>
    <rPh sb="26" eb="28">
      <t>ギョウム</t>
    </rPh>
    <phoneticPr fontId="5"/>
  </si>
  <si>
    <t>令和３年度　都市公園整備工事（公共）その７　令和３年度　公園整備工事（県単）その９　合併　地質調査業務委託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2" eb="44">
      <t>ガッペイ</t>
    </rPh>
    <rPh sb="45" eb="47">
      <t>チシツ</t>
    </rPh>
    <rPh sb="47" eb="49">
      <t>チョウサ</t>
    </rPh>
    <rPh sb="49" eb="51">
      <t>ギョウム</t>
    </rPh>
    <rPh sb="51" eb="53">
      <t>イタク</t>
    </rPh>
    <phoneticPr fontId="5"/>
  </si>
  <si>
    <t>令和２年度 河川改修工事(県単) 63-2 令和２年度 河川修繕工事(県単) 130-4 合併 侍従川水系河川現況調査検討業務委託</t>
    <rPh sb="0" eb="2">
      <t>レイワ</t>
    </rPh>
    <rPh sb="3" eb="5">
      <t>ネンド</t>
    </rPh>
    <rPh sb="22" eb="24">
      <t>レイワ</t>
    </rPh>
    <rPh sb="25" eb="27">
      <t>ネンド</t>
    </rPh>
    <phoneticPr fontId="5"/>
  </si>
  <si>
    <t>令和３年度 水防情報基盤緊急整備工事(県単) 26-1 テレメータ観測局詳細設計業務委託</t>
    <rPh sb="0" eb="2">
      <t>レイワ</t>
    </rPh>
    <rPh sb="3" eb="5">
      <t>ネンド</t>
    </rPh>
    <rPh sb="12" eb="14">
      <t>キンキュウ</t>
    </rPh>
    <rPh sb="36" eb="38">
      <t>ショウサイ</t>
    </rPh>
    <phoneticPr fontId="5"/>
  </si>
  <si>
    <t>令和２年度　通常砂防工事（公共）その１１　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5"/>
  </si>
  <si>
    <t>令和３年度　都市公園整備工事（公共）その５　令和３年度　公園整備工事（県単）その８　合併　測量業務委託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2" eb="44">
      <t>ガッペイ</t>
    </rPh>
    <rPh sb="45" eb="47">
      <t>ソクリョウ</t>
    </rPh>
    <rPh sb="47" eb="49">
      <t>ギョウム</t>
    </rPh>
    <rPh sb="49" eb="51">
      <t>イタク</t>
    </rPh>
    <phoneticPr fontId="5"/>
  </si>
  <si>
    <t>令和３年度　公園整備工事（県単）その２　測量業務委託</t>
    <rPh sb="0" eb="2">
      <t>レイワ</t>
    </rPh>
    <rPh sb="3" eb="5">
      <t>ネンド</t>
    </rPh>
    <rPh sb="6" eb="8">
      <t>コウエン</t>
    </rPh>
    <rPh sb="8" eb="10">
      <t>セイビ</t>
    </rPh>
    <rPh sb="10" eb="12">
      <t>コウジ</t>
    </rPh>
    <rPh sb="13" eb="15">
      <t>ケンタン</t>
    </rPh>
    <rPh sb="20" eb="22">
      <t>ソクリョウ</t>
    </rPh>
    <rPh sb="22" eb="24">
      <t>ギョウム</t>
    </rPh>
    <rPh sb="24" eb="26">
      <t>イタク</t>
    </rPh>
    <phoneticPr fontId="5"/>
  </si>
  <si>
    <t>令和２年度　河川修繕工事（県単）１３３－１１ 川和遊水地遠隔監視設備等更新設計業務委託</t>
  </si>
  <si>
    <t>令和３年度　河川改修工事（県単）６７－１　令和３年度　河川修繕工事（県単）１３２－７合併　測量業務委託</t>
  </si>
  <si>
    <t>令和３年度　河川修繕工事（県単）１４８－８　測量業務委託</t>
    <rPh sb="0" eb="2">
      <t>レイワ</t>
    </rPh>
    <rPh sb="3" eb="5">
      <t>ネンド</t>
    </rPh>
    <rPh sb="6" eb="8">
      <t>カセン</t>
    </rPh>
    <rPh sb="8" eb="10">
      <t>シュウゼン</t>
    </rPh>
    <rPh sb="10" eb="12">
      <t>コウジ</t>
    </rPh>
    <rPh sb="13" eb="14">
      <t>ケン</t>
    </rPh>
    <rPh sb="14" eb="15">
      <t>タン</t>
    </rPh>
    <rPh sb="22" eb="24">
      <t>ソクリョウ</t>
    </rPh>
    <rPh sb="24" eb="26">
      <t>ギョウム</t>
    </rPh>
    <rPh sb="26" eb="28">
      <t>イタク</t>
    </rPh>
    <phoneticPr fontId="5"/>
  </si>
  <si>
    <t>令和２年度　河川改修工事（県単）６４－２ 恩田川遊水地上部利用計画検討業務委託</t>
    <rPh sb="8" eb="10">
      <t>カイシュウ</t>
    </rPh>
    <rPh sb="21" eb="23">
      <t>オンダ</t>
    </rPh>
    <rPh sb="23" eb="24">
      <t>ガワ</t>
    </rPh>
    <rPh sb="24" eb="27">
      <t>ユウスイチ</t>
    </rPh>
    <rPh sb="27" eb="29">
      <t>ジョウブ</t>
    </rPh>
    <rPh sb="29" eb="31">
      <t>リヨウ</t>
    </rPh>
    <rPh sb="31" eb="33">
      <t>ケイカク</t>
    </rPh>
    <rPh sb="33" eb="35">
      <t>ケントウ</t>
    </rPh>
    <phoneticPr fontId="5"/>
  </si>
  <si>
    <t>令和３年度　河川修繕工事（県単）１４２－４　帷子川分水路トンネル点検業務委託</t>
    <rPh sb="0" eb="2">
      <t>レイワ</t>
    </rPh>
    <rPh sb="3" eb="5">
      <t>ネンド</t>
    </rPh>
    <rPh sb="6" eb="8">
      <t>カセン</t>
    </rPh>
    <rPh sb="8" eb="10">
      <t>シュウゼン</t>
    </rPh>
    <rPh sb="10" eb="12">
      <t>コウジ</t>
    </rPh>
    <rPh sb="13" eb="14">
      <t>ケン</t>
    </rPh>
    <rPh sb="14" eb="15">
      <t>タン</t>
    </rPh>
    <rPh sb="22" eb="24">
      <t>カタビラ</t>
    </rPh>
    <rPh sb="24" eb="25">
      <t>ガワ</t>
    </rPh>
    <rPh sb="25" eb="28">
      <t>ブンスイロ</t>
    </rPh>
    <rPh sb="32" eb="34">
      <t>テンケン</t>
    </rPh>
    <rPh sb="34" eb="36">
      <t>ギョウム</t>
    </rPh>
    <rPh sb="36" eb="38">
      <t>イタク</t>
    </rPh>
    <phoneticPr fontId="5"/>
  </si>
  <si>
    <t>令和３年度　河川改修工事（県単）７１－１　地下水位等観測業務委託</t>
    <rPh sb="0" eb="2">
      <t>レイワ</t>
    </rPh>
    <rPh sb="3" eb="5">
      <t>ネンド</t>
    </rPh>
    <rPh sb="6" eb="8">
      <t>カセン</t>
    </rPh>
    <rPh sb="8" eb="10">
      <t>カイシュウ</t>
    </rPh>
    <rPh sb="10" eb="12">
      <t>コウジ</t>
    </rPh>
    <rPh sb="13" eb="14">
      <t>ケン</t>
    </rPh>
    <rPh sb="14" eb="15">
      <t>タン</t>
    </rPh>
    <rPh sb="21" eb="23">
      <t>チカ</t>
    </rPh>
    <rPh sb="23" eb="25">
      <t>スイイ</t>
    </rPh>
    <rPh sb="25" eb="26">
      <t>トウ</t>
    </rPh>
    <rPh sb="26" eb="28">
      <t>カンソク</t>
    </rPh>
    <rPh sb="28" eb="30">
      <t>ギョウム</t>
    </rPh>
    <rPh sb="30" eb="32">
      <t>イタク</t>
    </rPh>
    <phoneticPr fontId="5"/>
  </si>
  <si>
    <t>令和３年度 河川改修工事（県単）66－１ 令和３年度　河川一般管理工事（県単）２－９　合併　護岸詳細設計業務委託</t>
    <rPh sb="0" eb="2">
      <t>レイワ</t>
    </rPh>
    <rPh sb="3" eb="5">
      <t>ネンド</t>
    </rPh>
    <rPh sb="21" eb="23">
      <t>レイワ</t>
    </rPh>
    <rPh sb="24" eb="26">
      <t>ネンド</t>
    </rPh>
    <rPh sb="27" eb="29">
      <t>カセン</t>
    </rPh>
    <rPh sb="29" eb="31">
      <t>イッパン</t>
    </rPh>
    <rPh sb="31" eb="33">
      <t>カンリ</t>
    </rPh>
    <rPh sb="33" eb="35">
      <t>コウジ</t>
    </rPh>
    <rPh sb="36" eb="37">
      <t>ケン</t>
    </rPh>
    <rPh sb="37" eb="38">
      <t>タン</t>
    </rPh>
    <rPh sb="43" eb="45">
      <t>ガッペイ</t>
    </rPh>
    <phoneticPr fontId="5"/>
  </si>
  <si>
    <t>令和２年度 河川修繕工事（県単）122－16 令和３年度 河川修繕工事（県単）138－１ 合併 管理用通路空洞調査業務委託</t>
    <rPh sb="0" eb="2">
      <t>レイワ</t>
    </rPh>
    <rPh sb="3" eb="5">
      <t>ネンド</t>
    </rPh>
    <rPh sb="23" eb="25">
      <t>レイワ</t>
    </rPh>
    <rPh sb="26" eb="28">
      <t>ネンド</t>
    </rPh>
    <phoneticPr fontId="5"/>
  </si>
  <si>
    <t>令和３年度 水防情報基盤緊急整備工事（県単）24－１ 令和３年度 河川修繕工事（県単）２－３ 合併 水門遠隔監視システム設計業務委託</t>
    <rPh sb="0" eb="2">
      <t>レイワ</t>
    </rPh>
    <rPh sb="3" eb="5">
      <t>ネンド</t>
    </rPh>
    <rPh sb="12" eb="14">
      <t>キンキュウ</t>
    </rPh>
    <rPh sb="62" eb="64">
      <t>ギョウム</t>
    </rPh>
    <phoneticPr fontId="5"/>
  </si>
  <si>
    <t>令和２年度　通常砂防工事(公共)その９基礎調査業務委託</t>
    <rPh sb="0" eb="2">
      <t>レイワ</t>
    </rPh>
    <rPh sb="3" eb="5">
      <t>ネンド</t>
    </rPh>
    <rPh sb="6" eb="8">
      <t>ツウジョウ</t>
    </rPh>
    <rPh sb="8" eb="10">
      <t>サボウ</t>
    </rPh>
    <rPh sb="10" eb="12">
      <t>コウジ</t>
    </rPh>
    <rPh sb="13" eb="15">
      <t>コウキョウ</t>
    </rPh>
    <rPh sb="19" eb="21">
      <t>キソ</t>
    </rPh>
    <rPh sb="21" eb="23">
      <t>チョウサ</t>
    </rPh>
    <rPh sb="23" eb="25">
      <t>ギョウム</t>
    </rPh>
    <rPh sb="25" eb="27">
      <t>イタク</t>
    </rPh>
    <phoneticPr fontId="5"/>
  </si>
  <si>
    <t>令和３年度　通常砂防工事(公共)その１基礎調査業務委託(土石流)</t>
    <rPh sb="0" eb="2">
      <t>レイワ</t>
    </rPh>
    <rPh sb="3" eb="5">
      <t>ネンド</t>
    </rPh>
    <rPh sb="6" eb="8">
      <t>ツウジョウ</t>
    </rPh>
    <rPh sb="8" eb="10">
      <t>サボウ</t>
    </rPh>
    <rPh sb="10" eb="12">
      <t>コウジ</t>
    </rPh>
    <rPh sb="13" eb="15">
      <t>コウキョウ</t>
    </rPh>
    <rPh sb="28" eb="31">
      <t>ドセキリュウ</t>
    </rPh>
    <phoneticPr fontId="5"/>
  </si>
  <si>
    <t>令和３年度　急傾斜地崩壊対策工事（公共）９５－２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5"/>
  </si>
  <si>
    <t>令和２年度　急傾斜地崩壊対策工事（公共）８８－３、令和３年度　急傾斜地崩壊対策工事（県単）６１－１、７１－３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レイワ</t>
    </rPh>
    <rPh sb="28" eb="29">
      <t>ネン</t>
    </rPh>
    <rPh sb="29" eb="30">
      <t>ド</t>
    </rPh>
    <rPh sb="31" eb="32">
      <t>キュウ</t>
    </rPh>
    <rPh sb="32" eb="35">
      <t>ケイシャチ</t>
    </rPh>
    <rPh sb="35" eb="37">
      <t>ホウカイ</t>
    </rPh>
    <rPh sb="37" eb="39">
      <t>タイサク</t>
    </rPh>
    <rPh sb="39" eb="41">
      <t>コウジ</t>
    </rPh>
    <rPh sb="42" eb="43">
      <t>ケン</t>
    </rPh>
    <rPh sb="43" eb="44">
      <t>タン</t>
    </rPh>
    <rPh sb="55" eb="57">
      <t>ガッペイ</t>
    </rPh>
    <rPh sb="58" eb="60">
      <t>ソクリョウ</t>
    </rPh>
    <rPh sb="60" eb="62">
      <t>ギョウム</t>
    </rPh>
    <rPh sb="62" eb="64">
      <t>イタク</t>
    </rPh>
    <phoneticPr fontId="5"/>
  </si>
  <si>
    <t>令和２年度　急傾斜地崩壊対策工事（県単）６０－１、令和３年度　急傾斜地崩壊対策工事（県単）６３－１、７０－１、令和３年度　急傾斜地施設改良工事（県単）１３－１、１５－１　合併　設計業務委託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5" eb="27">
      <t>レイワ</t>
    </rPh>
    <rPh sb="28" eb="29">
      <t>ネン</t>
    </rPh>
    <rPh sb="29" eb="30">
      <t>ド</t>
    </rPh>
    <rPh sb="31" eb="32">
      <t>キュウ</t>
    </rPh>
    <rPh sb="32" eb="35">
      <t>ケイシャチ</t>
    </rPh>
    <rPh sb="35" eb="37">
      <t>ホウカイ</t>
    </rPh>
    <rPh sb="37" eb="39">
      <t>タイサク</t>
    </rPh>
    <rPh sb="39" eb="41">
      <t>コウジ</t>
    </rPh>
    <rPh sb="42" eb="43">
      <t>ケン</t>
    </rPh>
    <rPh sb="43" eb="44">
      <t>タン</t>
    </rPh>
    <rPh sb="65" eb="67">
      <t>シセツ</t>
    </rPh>
    <rPh sb="67" eb="69">
      <t>カイリョウ</t>
    </rPh>
    <rPh sb="85" eb="87">
      <t>ガッペイ</t>
    </rPh>
    <rPh sb="88" eb="90">
      <t>セッケイ</t>
    </rPh>
    <rPh sb="90" eb="92">
      <t>ギョウム</t>
    </rPh>
    <rPh sb="92" eb="94">
      <t>イタク</t>
    </rPh>
    <phoneticPr fontId="5"/>
  </si>
  <si>
    <t>令和３年度　急傾斜地崩壊対策工事（県単）７３－１　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5"/>
  </si>
  <si>
    <t>令和２年度　急傾斜地崩壊対策工事（公共）その４　令和２年度　急傾斜地崩壊対策工事（２月補正・公共）その２　令和３年度　急傾斜地崩壊対策工事（公共）その１　令和３年度　急傾斜地崩壊対策工事（県単）その５　合併　発注者支援業務委託</t>
  </si>
  <si>
    <t>令和３年度　急傾斜地崩壊対策工事（県単）８２－１　設計業務委託</t>
    <rPh sb="0" eb="2">
      <t>レイワ</t>
    </rPh>
    <rPh sb="3" eb="5">
      <t>ネンド</t>
    </rPh>
    <rPh sb="6" eb="16">
      <t>キュウケイシャチホウカイタイサクコウジ</t>
    </rPh>
    <rPh sb="17" eb="18">
      <t>ケン</t>
    </rPh>
    <rPh sb="18" eb="19">
      <t>タン</t>
    </rPh>
    <rPh sb="25" eb="27">
      <t>セッケイ</t>
    </rPh>
    <rPh sb="27" eb="29">
      <t>ギョウム</t>
    </rPh>
    <rPh sb="29" eb="31">
      <t>イタク</t>
    </rPh>
    <phoneticPr fontId="5"/>
  </si>
  <si>
    <t>令和２年度　急傾斜地崩壊対策工事（公共)103-3 令和２年度　急傾斜地崩壊対策工事（２月補正・公共）７３－３　令和３年度　急傾斜地崩壊対策工事（県単）７９－１、その４ 合併　測量業務委託</t>
    <rPh sb="0" eb="2">
      <t>レイワ</t>
    </rPh>
    <rPh sb="3" eb="5">
      <t>ネンド</t>
    </rPh>
    <rPh sb="6" eb="16">
      <t>キュウケイシャチホウカイタイサクコウジ</t>
    </rPh>
    <rPh sb="17" eb="19">
      <t>コウキョウ</t>
    </rPh>
    <rPh sb="26" eb="28">
      <t>レイワ</t>
    </rPh>
    <rPh sb="29" eb="31">
      <t>ネンド</t>
    </rPh>
    <rPh sb="32" eb="42">
      <t>キュウケイシャチホウカイタイサクコウジ</t>
    </rPh>
    <rPh sb="44" eb="45">
      <t>ガツ</t>
    </rPh>
    <rPh sb="45" eb="47">
      <t>ホセイ</t>
    </rPh>
    <rPh sb="48" eb="50">
      <t>コウキョウ</t>
    </rPh>
    <rPh sb="56" eb="58">
      <t>レイワ</t>
    </rPh>
    <rPh sb="59" eb="61">
      <t>ネンド</t>
    </rPh>
    <rPh sb="62" eb="72">
      <t>キュウケイシャチホウカイタイサクコウジ</t>
    </rPh>
    <rPh sb="73" eb="74">
      <t>ケン</t>
    </rPh>
    <rPh sb="74" eb="75">
      <t>タン</t>
    </rPh>
    <rPh sb="85" eb="87">
      <t>ガッペイ</t>
    </rPh>
    <rPh sb="88" eb="94">
      <t>ソクリョウギョウムイタク</t>
    </rPh>
    <phoneticPr fontId="5"/>
  </si>
  <si>
    <t>令和2年度　急傾斜地崩壊対策工事(2月補正・公共)６７－１、令和3年度　急傾斜地崩壊対策工事(県単）７６－１　合併測量業務委託</t>
    <rPh sb="0" eb="2">
      <t>レイワ</t>
    </rPh>
    <rPh sb="3" eb="5">
      <t>ネンド</t>
    </rPh>
    <rPh sb="6" eb="7">
      <t>キュウ</t>
    </rPh>
    <rPh sb="7" eb="10">
      <t>ケイシャチ</t>
    </rPh>
    <rPh sb="10" eb="12">
      <t>ホウカイ</t>
    </rPh>
    <rPh sb="12" eb="14">
      <t>タイサク</t>
    </rPh>
    <rPh sb="14" eb="16">
      <t>コウジ</t>
    </rPh>
    <rPh sb="18" eb="19">
      <t>ガツ</t>
    </rPh>
    <rPh sb="19" eb="21">
      <t>ホセイ</t>
    </rPh>
    <rPh sb="22" eb="24">
      <t>コウキョウ</t>
    </rPh>
    <rPh sb="30" eb="32">
      <t>レイワ</t>
    </rPh>
    <rPh sb="33" eb="35">
      <t>ネンド</t>
    </rPh>
    <rPh sb="36" eb="37">
      <t>キュウ</t>
    </rPh>
    <rPh sb="37" eb="40">
      <t>ケイシャチ</t>
    </rPh>
    <rPh sb="40" eb="42">
      <t>ホウカイ</t>
    </rPh>
    <rPh sb="42" eb="44">
      <t>タイサク</t>
    </rPh>
    <rPh sb="44" eb="46">
      <t>コウジ</t>
    </rPh>
    <rPh sb="47" eb="48">
      <t>ケン</t>
    </rPh>
    <rPh sb="48" eb="49">
      <t>タン</t>
    </rPh>
    <rPh sb="55" eb="57">
      <t>ガッペイ</t>
    </rPh>
    <rPh sb="57" eb="59">
      <t>ソクリョウ</t>
    </rPh>
    <rPh sb="59" eb="61">
      <t>ギョウム</t>
    </rPh>
    <rPh sb="61" eb="63">
      <t>イタク</t>
    </rPh>
    <phoneticPr fontId="5"/>
  </si>
  <si>
    <t>令和３年度　急傾斜地崩壊対策工事（県単）８３－２　設計業務委託</t>
    <rPh sb="0" eb="2">
      <t>レイワ</t>
    </rPh>
    <rPh sb="3" eb="4">
      <t>ネン</t>
    </rPh>
    <rPh sb="4" eb="5">
      <t>ド</t>
    </rPh>
    <rPh sb="6" eb="16">
      <t>キュウケイシャチホウカイタイサクコウジ</t>
    </rPh>
    <rPh sb="17" eb="18">
      <t>ケン</t>
    </rPh>
    <rPh sb="18" eb="19">
      <t>タン</t>
    </rPh>
    <rPh sb="25" eb="27">
      <t>セッケイ</t>
    </rPh>
    <rPh sb="27" eb="29">
      <t>ギョウム</t>
    </rPh>
    <rPh sb="29" eb="31">
      <t>イタク</t>
    </rPh>
    <phoneticPr fontId="5"/>
  </si>
  <si>
    <t>令和３年度　都市公園整備工事（公共）その２　令和３年度　公園整備工事（県単）その５　合併　花見台便所改築基本・実施設計業務委託</t>
  </si>
  <si>
    <t>令和３年度　都市公園整備工事（公共）その４　令和３年度　公園整備工事（県単）その11　合併　地質調査業務委託</t>
  </si>
  <si>
    <t>令和３年度　都市公園整備工事（公共）その３　令和３年度　公園整備工事（県単）その10　合併　４号便所改築基本実施設計業務委託</t>
  </si>
  <si>
    <t>令和３年度　都市公園整備工事（公共）その４　令和３年度　公園整備工事（県単）その12　合併　防球ネット等実施設計業務委託</t>
    <rPh sb="51" eb="52">
      <t>トウ</t>
    </rPh>
    <rPh sb="52" eb="54">
      <t>ジッシ</t>
    </rPh>
    <phoneticPr fontId="5"/>
  </si>
  <si>
    <t>令和２年度 河川再生工事（公共）１－１令和３年度　河川修繕工事（県単）２－８合併 中村川親水施設詳細設計業務委託</t>
    <rPh sb="0" eb="2">
      <t>レイワ</t>
    </rPh>
    <rPh sb="3" eb="5">
      <t>ネンド</t>
    </rPh>
    <rPh sb="19" eb="21">
      <t>レイワ</t>
    </rPh>
    <rPh sb="22" eb="24">
      <t>ネンド</t>
    </rPh>
    <rPh sb="25" eb="27">
      <t>カセン</t>
    </rPh>
    <rPh sb="27" eb="29">
      <t>シュウゼン</t>
    </rPh>
    <rPh sb="29" eb="31">
      <t>コウジ</t>
    </rPh>
    <rPh sb="32" eb="33">
      <t>ケン</t>
    </rPh>
    <rPh sb="33" eb="34">
      <t>タン</t>
    </rPh>
    <rPh sb="38" eb="40">
      <t>ガッペイ</t>
    </rPh>
    <phoneticPr fontId="5"/>
  </si>
  <si>
    <t>令和３年度　急傾斜地崩壊対策工事　県単（91-1）測量業務委託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5" eb="27">
      <t>ソクリョウ</t>
    </rPh>
    <rPh sb="27" eb="29">
      <t>ギョウム</t>
    </rPh>
    <rPh sb="29" eb="31">
      <t>イタク</t>
    </rPh>
    <phoneticPr fontId="5"/>
  </si>
  <si>
    <t>令和３年度　急傾斜地施設改良工事　県単（16-1）測量業務委託</t>
    <rPh sb="0" eb="2">
      <t>レイワ</t>
    </rPh>
    <rPh sb="3" eb="4">
      <t>ネン</t>
    </rPh>
    <rPh sb="4" eb="5">
      <t>ド</t>
    </rPh>
    <rPh sb="6" eb="7">
      <t>キュウ</t>
    </rPh>
    <rPh sb="7" eb="10">
      <t>ケイシャチ</t>
    </rPh>
    <rPh sb="10" eb="12">
      <t>シセツ</t>
    </rPh>
    <rPh sb="12" eb="14">
      <t>カイリョウ</t>
    </rPh>
    <rPh sb="14" eb="16">
      <t>コウジ</t>
    </rPh>
    <rPh sb="17" eb="18">
      <t>ケン</t>
    </rPh>
    <rPh sb="18" eb="19">
      <t>タン</t>
    </rPh>
    <rPh sb="25" eb="27">
      <t>ソクリョウ</t>
    </rPh>
    <rPh sb="27" eb="29">
      <t>ギョウム</t>
    </rPh>
    <rPh sb="29" eb="31">
      <t>イタク</t>
    </rPh>
    <phoneticPr fontId="5"/>
  </si>
  <si>
    <t>令和３年度　急傾斜地崩壊対策工事　県単（88-1）設計業務委託</t>
    <rPh sb="25" eb="27">
      <t>セッケイ</t>
    </rPh>
    <phoneticPr fontId="5"/>
  </si>
  <si>
    <t>令和３年度　急傾斜地崩壊対策工事　県単（86-2）地質調査業務委託</t>
    <rPh sb="25" eb="27">
      <t>チシツ</t>
    </rPh>
    <rPh sb="27" eb="29">
      <t>チョウサ</t>
    </rPh>
    <rPh sb="29" eb="31">
      <t>ギョウム</t>
    </rPh>
    <phoneticPr fontId="5"/>
  </si>
  <si>
    <t>令和３年度　公園整備工事　県単（その３）測量業務委託</t>
    <rPh sb="6" eb="8">
      <t>コウエン</t>
    </rPh>
    <rPh sb="8" eb="10">
      <t>セイビ</t>
    </rPh>
    <rPh sb="20" eb="22">
      <t>ソクリョウ</t>
    </rPh>
    <phoneticPr fontId="5"/>
  </si>
  <si>
    <t>令和２年度　急傾斜地崩壊対策工事　県単（その１）令和３年度　急傾斜地崩壊対策工事　県単（91-2）地質調査業務委託　合併</t>
    <rPh sb="58" eb="60">
      <t>ガッペイ</t>
    </rPh>
    <phoneticPr fontId="5"/>
  </si>
  <si>
    <t>令和３年度　河川改修工事　測量業務委託　県単（その４）</t>
  </si>
  <si>
    <t>令和２年度　急傾斜地崩壊対策工事　公共（77－１）測量業務委託（２月補正）令和３年度　急傾斜地崩壊対策工事　公共（116－2）測量業務委託　合併</t>
    <rPh sb="17" eb="19">
      <t>コウキョウ</t>
    </rPh>
    <rPh sb="25" eb="27">
      <t>ソクリョウ</t>
    </rPh>
    <rPh sb="27" eb="29">
      <t>ギョウム</t>
    </rPh>
    <rPh sb="33" eb="34">
      <t>ガツ</t>
    </rPh>
    <rPh sb="34" eb="36">
      <t>ホセイ</t>
    </rPh>
    <rPh sb="37" eb="39">
      <t>レイワ</t>
    </rPh>
    <rPh sb="40" eb="42">
      <t>ネンド</t>
    </rPh>
    <rPh sb="43" eb="44">
      <t>キュウ</t>
    </rPh>
    <rPh sb="44" eb="47">
      <t>ケイシャチ</t>
    </rPh>
    <rPh sb="47" eb="49">
      <t>ホウカイ</t>
    </rPh>
    <rPh sb="49" eb="51">
      <t>タイサク</t>
    </rPh>
    <rPh sb="51" eb="53">
      <t>コウジ</t>
    </rPh>
    <rPh sb="54" eb="56">
      <t>コウキョウ</t>
    </rPh>
    <rPh sb="63" eb="65">
      <t>ソクリョウ</t>
    </rPh>
    <rPh sb="65" eb="67">
      <t>ギョウム</t>
    </rPh>
    <rPh sb="67" eb="69">
      <t>イタク</t>
    </rPh>
    <rPh sb="70" eb="72">
      <t>ガッペイ</t>
    </rPh>
    <phoneticPr fontId="5"/>
  </si>
  <si>
    <t>令和２年度　急傾斜地崩壊対策工事　公共（77－２）（２月補正）令和３年度　急傾斜地崩壊対策工事　公共（116－１）地質調査委託　合併</t>
    <rPh sb="17" eb="19">
      <t>コウキョウ</t>
    </rPh>
    <rPh sb="48" eb="50">
      <t>コウキョウ</t>
    </rPh>
    <rPh sb="57" eb="59">
      <t>チシツ</t>
    </rPh>
    <rPh sb="59" eb="61">
      <t>チョウサ</t>
    </rPh>
    <rPh sb="61" eb="63">
      <t>イタク</t>
    </rPh>
    <rPh sb="64" eb="66">
      <t>ガッペイ</t>
    </rPh>
    <phoneticPr fontId="5"/>
  </si>
  <si>
    <t>令和３年度　河川改修工事　河川環境調査業務委託　県単（その１）</t>
    <rPh sb="0" eb="2">
      <t>レイワ</t>
    </rPh>
    <rPh sb="3" eb="5">
      <t>ネンド</t>
    </rPh>
    <rPh sb="6" eb="8">
      <t>カセン</t>
    </rPh>
    <rPh sb="8" eb="10">
      <t>カイシュウ</t>
    </rPh>
    <rPh sb="10" eb="12">
      <t>コウジ</t>
    </rPh>
    <rPh sb="13" eb="15">
      <t>カセン</t>
    </rPh>
    <rPh sb="15" eb="17">
      <t>カンキョウ</t>
    </rPh>
    <rPh sb="17" eb="19">
      <t>チョウサ</t>
    </rPh>
    <rPh sb="19" eb="21">
      <t>ギョウム</t>
    </rPh>
    <rPh sb="21" eb="23">
      <t>イタク</t>
    </rPh>
    <rPh sb="24" eb="26">
      <t>ケンタン</t>
    </rPh>
    <phoneticPr fontId="5"/>
  </si>
  <si>
    <t>令和３年度　河川一般管理工事　測量業務委託　県単（その１）</t>
    <rPh sb="0" eb="2">
      <t>レイワ</t>
    </rPh>
    <rPh sb="3" eb="5">
      <t>ネンド</t>
    </rPh>
    <rPh sb="6" eb="8">
      <t>カセン</t>
    </rPh>
    <rPh sb="8" eb="10">
      <t>イッパン</t>
    </rPh>
    <rPh sb="10" eb="12">
      <t>カンリ</t>
    </rPh>
    <rPh sb="12" eb="14">
      <t>コウジ</t>
    </rPh>
    <rPh sb="15" eb="17">
      <t>ソクリョウ</t>
    </rPh>
    <rPh sb="17" eb="19">
      <t>ギョウム</t>
    </rPh>
    <rPh sb="19" eb="21">
      <t>イタク</t>
    </rPh>
    <rPh sb="22" eb="24">
      <t>ケンタン</t>
    </rPh>
    <phoneticPr fontId="5"/>
  </si>
  <si>
    <t>令和２年度　河川改修工事　県単(その26）　令和３年度　河川改修工事　県単（その９）　令和３年度　河川修繕工事　県単（その16）合併　地下水位観測業務委託</t>
    <rPh sb="0" eb="2">
      <t>レイワ</t>
    </rPh>
    <rPh sb="3" eb="5">
      <t>ネンド</t>
    </rPh>
    <rPh sb="6" eb="8">
      <t>カセン</t>
    </rPh>
    <rPh sb="8" eb="10">
      <t>カイシュウ</t>
    </rPh>
    <rPh sb="10" eb="12">
      <t>コウジ</t>
    </rPh>
    <rPh sb="13" eb="15">
      <t>ケンタン</t>
    </rPh>
    <rPh sb="22" eb="24">
      <t>レイワ</t>
    </rPh>
    <rPh sb="25" eb="27">
      <t>ネンド</t>
    </rPh>
    <rPh sb="28" eb="30">
      <t>カセン</t>
    </rPh>
    <rPh sb="30" eb="32">
      <t>カイシュウ</t>
    </rPh>
    <rPh sb="32" eb="34">
      <t>コウジ</t>
    </rPh>
    <rPh sb="35" eb="37">
      <t>ケンタン</t>
    </rPh>
    <rPh sb="43" eb="45">
      <t>レイワ</t>
    </rPh>
    <rPh sb="46" eb="48">
      <t>ネンド</t>
    </rPh>
    <rPh sb="49" eb="51">
      <t>カセン</t>
    </rPh>
    <rPh sb="51" eb="53">
      <t>シュウゼン</t>
    </rPh>
    <rPh sb="53" eb="55">
      <t>コウジ</t>
    </rPh>
    <rPh sb="56" eb="58">
      <t>ケンタン</t>
    </rPh>
    <rPh sb="64" eb="66">
      <t>ガッペイ</t>
    </rPh>
    <rPh sb="67" eb="69">
      <t>チカ</t>
    </rPh>
    <rPh sb="69" eb="71">
      <t>スイイ</t>
    </rPh>
    <rPh sb="71" eb="73">
      <t>カンソク</t>
    </rPh>
    <rPh sb="73" eb="75">
      <t>ギョウム</t>
    </rPh>
    <rPh sb="75" eb="77">
      <t>イタク</t>
    </rPh>
    <phoneticPr fontId="5"/>
  </si>
  <si>
    <t>令和３年度　急傾斜地崩壊対策工事　県単（90－２）測量業務委託</t>
    <rPh sb="17" eb="18">
      <t>ケン</t>
    </rPh>
    <rPh sb="18" eb="19">
      <t>タン</t>
    </rPh>
    <rPh sb="25" eb="27">
      <t>ソクリョウ</t>
    </rPh>
    <rPh sb="27" eb="29">
      <t>ギョウム</t>
    </rPh>
    <phoneticPr fontId="5"/>
  </si>
  <si>
    <t>令和３年度　急傾斜地崩壊対策工事　公共（114－１）令和３年度　急傾斜地崩壊対策工事　県単（87－３）測量業務委託　合併</t>
    <rPh sb="17" eb="19">
      <t>コウキョウ</t>
    </rPh>
    <rPh sb="43" eb="44">
      <t>ケン</t>
    </rPh>
    <rPh sb="44" eb="45">
      <t>タン</t>
    </rPh>
    <rPh sb="51" eb="53">
      <t>ソクリョウ</t>
    </rPh>
    <rPh sb="53" eb="55">
      <t>ギョウム</t>
    </rPh>
    <rPh sb="55" eb="57">
      <t>イタク</t>
    </rPh>
    <rPh sb="58" eb="60">
      <t>ガッペイ</t>
    </rPh>
    <phoneticPr fontId="5"/>
  </si>
  <si>
    <t>令和３年度　都市公園整備工事　公共（その５）令和３年度　公園整備工事　県単（その６）設計業務委託　合併</t>
    <rPh sb="6" eb="8">
      <t>トシ</t>
    </rPh>
    <rPh sb="8" eb="10">
      <t>コウエン</t>
    </rPh>
    <rPh sb="10" eb="12">
      <t>セイビ</t>
    </rPh>
    <rPh sb="15" eb="17">
      <t>コウキョウ</t>
    </rPh>
    <rPh sb="35" eb="36">
      <t>ケン</t>
    </rPh>
    <rPh sb="36" eb="37">
      <t>タン</t>
    </rPh>
    <rPh sb="42" eb="44">
      <t>セッケイ</t>
    </rPh>
    <rPh sb="44" eb="46">
      <t>ギョウム</t>
    </rPh>
    <rPh sb="49" eb="51">
      <t>ガッペイ</t>
    </rPh>
    <phoneticPr fontId="5"/>
  </si>
  <si>
    <t>令和２年度　相模川流域下水道　右岸処理場　放流渠等耐震対策基本設計業務委託　公共　（その１９）</t>
    <rPh sb="0" eb="2">
      <t>レイワ</t>
    </rPh>
    <rPh sb="3" eb="5">
      <t>ネンド</t>
    </rPh>
    <rPh sb="38" eb="40">
      <t>コウキョウ</t>
    </rPh>
    <phoneticPr fontId="2"/>
  </si>
  <si>
    <t>令和２年度　酒匂川流域下水道　右岸処理場　沈砂池ポンプ室耐震設計業務委託　公共（その１１）</t>
  </si>
  <si>
    <t>令和２年度　酒匂川流域下水道　右岸処理場　沈砂池ポンプ室耐震詳細設計業務委託　公共（その８４）</t>
  </si>
  <si>
    <t>令和２年度　相模川流域下水道　右岸処理場　水処理第１・２・３系列電気設備改築工事基本設計及び同建築付帯設備詳細設計業務委託　公共（その９３）令和３年度　相模川流域下水道　右岸処理場　水処理第１・２・３系列電気設備改築工事基本設計及び同建築付帯設備詳細設計業務委託　公共（その９）合併</t>
  </si>
  <si>
    <t>令和２年度　相模川流域下水道　左岸処理場　汚泥処理監視制御設備改築工事詳細設計業務委託　公共（その９４）令和３年度　相模川流域下水道　左岸処理場　汚泥処理監視制御設備改築工事詳細設計業務委託　公共（その１１）合併</t>
  </si>
  <si>
    <t>西浦賀３丁目E</t>
    <rPh sb="0" eb="3">
      <t>ニシウラガ</t>
    </rPh>
    <rPh sb="4" eb="6">
      <t>チョウメ</t>
    </rPh>
    <phoneticPr fontId="34"/>
  </si>
  <si>
    <t>横須賀市西浦賀三丁目地内</t>
    <rPh sb="0" eb="4">
      <t>ヨコスカシ</t>
    </rPh>
    <rPh sb="4" eb="7">
      <t>ニシウラガ</t>
    </rPh>
    <rPh sb="7" eb="8">
      <t>サン</t>
    </rPh>
    <rPh sb="8" eb="10">
      <t>チョウメ</t>
    </rPh>
    <rPh sb="10" eb="11">
      <t>チ</t>
    </rPh>
    <rPh sb="11" eb="12">
      <t>ナイ</t>
    </rPh>
    <phoneticPr fontId="34"/>
  </si>
  <si>
    <t>㈲アース測量</t>
    <rPh sb="4" eb="6">
      <t>ソクリョウ</t>
    </rPh>
    <phoneticPr fontId="38"/>
  </si>
  <si>
    <t>二級河川　松越川</t>
    <rPh sb="0" eb="2">
      <t>ニキュウ</t>
    </rPh>
    <rPh sb="2" eb="4">
      <t>カセン</t>
    </rPh>
    <rPh sb="5" eb="6">
      <t>マツ</t>
    </rPh>
    <rPh sb="6" eb="7">
      <t>ゴ</t>
    </rPh>
    <rPh sb="7" eb="8">
      <t>カワ</t>
    </rPh>
    <phoneticPr fontId="31"/>
  </si>
  <si>
    <t>横須賀市長坂二丁目　地先他</t>
    <rPh sb="0" eb="4">
      <t>ヨコスカシ</t>
    </rPh>
    <rPh sb="4" eb="6">
      <t>ナガサカ</t>
    </rPh>
    <rPh sb="6" eb="9">
      <t>ニチョウメ</t>
    </rPh>
    <rPh sb="10" eb="12">
      <t>チサキ</t>
    </rPh>
    <rPh sb="12" eb="13">
      <t>ホカ</t>
    </rPh>
    <phoneticPr fontId="31"/>
  </si>
  <si>
    <t>㈲府川測量事務所</t>
    <rPh sb="1" eb="3">
      <t>フカワ</t>
    </rPh>
    <rPh sb="3" eb="5">
      <t>ソクリョウ</t>
    </rPh>
    <rPh sb="5" eb="7">
      <t>ジム</t>
    </rPh>
    <rPh sb="7" eb="8">
      <t>ショ</t>
    </rPh>
    <phoneticPr fontId="37"/>
  </si>
  <si>
    <t>二級河川　田越川</t>
    <rPh sb="0" eb="2">
      <t>ニキュウ</t>
    </rPh>
    <rPh sb="2" eb="4">
      <t>カセン</t>
    </rPh>
    <rPh sb="5" eb="8">
      <t>タゴエガワ</t>
    </rPh>
    <phoneticPr fontId="31"/>
  </si>
  <si>
    <t>逗子市逗子五丁目　地先　他</t>
    <rPh sb="0" eb="3">
      <t>ズシシ</t>
    </rPh>
    <rPh sb="3" eb="5">
      <t>ズシ</t>
    </rPh>
    <rPh sb="5" eb="8">
      <t>ゴチョウメ</t>
    </rPh>
    <rPh sb="9" eb="11">
      <t>チサキ</t>
    </rPh>
    <rPh sb="12" eb="13">
      <t>ホカ</t>
    </rPh>
    <phoneticPr fontId="31"/>
  </si>
  <si>
    <t>㈱辰巳測量設計</t>
    <rPh sb="1" eb="7">
      <t>タツミソクリョウセッケイ</t>
    </rPh>
    <phoneticPr fontId="37"/>
  </si>
  <si>
    <t>鴨居２丁目Ｂ　他</t>
    <rPh sb="3" eb="5">
      <t>チョウメ</t>
    </rPh>
    <phoneticPr fontId="33"/>
  </si>
  <si>
    <t>横須賀市鴨居二丁目　地内　他</t>
    <rPh sb="0" eb="4">
      <t>ヨコスカシ</t>
    </rPh>
    <rPh sb="4" eb="6">
      <t>カモイ</t>
    </rPh>
    <rPh sb="6" eb="7">
      <t>フタ</t>
    </rPh>
    <rPh sb="7" eb="9">
      <t>チョウメ</t>
    </rPh>
    <rPh sb="10" eb="12">
      <t>チナイ</t>
    </rPh>
    <rPh sb="13" eb="14">
      <t>ホカ</t>
    </rPh>
    <phoneticPr fontId="31"/>
  </si>
  <si>
    <t>太平測量設計㈱</t>
    <rPh sb="0" eb="2">
      <t>タイヘイ</t>
    </rPh>
    <rPh sb="2" eb="4">
      <t>ソクリョウ</t>
    </rPh>
    <rPh sb="4" eb="6">
      <t>セッケイ</t>
    </rPh>
    <phoneticPr fontId="37"/>
  </si>
  <si>
    <t>久比里1丁目Ｄ</t>
    <rPh sb="0" eb="3">
      <t>クビリ</t>
    </rPh>
    <rPh sb="4" eb="6">
      <t>チョウメ</t>
    </rPh>
    <phoneticPr fontId="31"/>
  </si>
  <si>
    <t>横須賀市久比里一丁目　地内</t>
    <rPh sb="0" eb="4">
      <t>ヨコスカシ</t>
    </rPh>
    <rPh sb="4" eb="7">
      <t>クビリ</t>
    </rPh>
    <rPh sb="7" eb="8">
      <t>イチ</t>
    </rPh>
    <rPh sb="8" eb="10">
      <t>チョウメ</t>
    </rPh>
    <rPh sb="11" eb="13">
      <t>チナイ</t>
    </rPh>
    <phoneticPr fontId="31"/>
  </si>
  <si>
    <t>㈲理工社</t>
    <rPh sb="1" eb="3">
      <t>リコウ</t>
    </rPh>
    <rPh sb="3" eb="4">
      <t>シャ</t>
    </rPh>
    <phoneticPr fontId="37"/>
  </si>
  <si>
    <t>粟田２Ｆ他</t>
  </si>
  <si>
    <t>横須賀市粟田二丁目　地内他</t>
    <rPh sb="0" eb="4">
      <t>ヨコスカシ</t>
    </rPh>
    <rPh sb="4" eb="6">
      <t>アワタ</t>
    </rPh>
    <rPh sb="6" eb="7">
      <t>フタ</t>
    </rPh>
    <rPh sb="7" eb="9">
      <t>チョウメ</t>
    </rPh>
    <rPh sb="10" eb="12">
      <t>チナイ</t>
    </rPh>
    <rPh sb="12" eb="13">
      <t>ホカ</t>
    </rPh>
    <phoneticPr fontId="31"/>
  </si>
  <si>
    <t>衣笠町Ａ</t>
    <rPh sb="0" eb="2">
      <t>キヌガサ</t>
    </rPh>
    <rPh sb="2" eb="3">
      <t>マチ</t>
    </rPh>
    <phoneticPr fontId="31"/>
  </si>
  <si>
    <t>横須賀市衣笠町　地内</t>
    <rPh sb="0" eb="4">
      <t>ヨコスカシ</t>
    </rPh>
    <rPh sb="4" eb="7">
      <t>キヌガサマチ</t>
    </rPh>
    <rPh sb="8" eb="9">
      <t>チ</t>
    </rPh>
    <rPh sb="9" eb="10">
      <t>ナイ</t>
    </rPh>
    <phoneticPr fontId="31"/>
  </si>
  <si>
    <t>㈱創和測量コンサルタンツ</t>
    <rPh sb="1" eb="3">
      <t>ソウワ</t>
    </rPh>
    <rPh sb="3" eb="5">
      <t>ソクリョウ</t>
    </rPh>
    <phoneticPr fontId="37"/>
  </si>
  <si>
    <t>富士見町３丁目Ａ</t>
    <rPh sb="0" eb="4">
      <t>フジミチョウ</t>
    </rPh>
    <rPh sb="5" eb="7">
      <t>チョウメ</t>
    </rPh>
    <phoneticPr fontId="31"/>
  </si>
  <si>
    <t>横須賀市富士見町三丁目　地内</t>
    <rPh sb="0" eb="3">
      <t>ヨコスカ</t>
    </rPh>
    <rPh sb="3" eb="4">
      <t>シ</t>
    </rPh>
    <rPh sb="4" eb="7">
      <t>フジミ</t>
    </rPh>
    <rPh sb="7" eb="8">
      <t>チョウ</t>
    </rPh>
    <rPh sb="8" eb="9">
      <t>ミ</t>
    </rPh>
    <rPh sb="9" eb="11">
      <t>チョウメ</t>
    </rPh>
    <rPh sb="12" eb="13">
      <t>チ</t>
    </rPh>
    <rPh sb="13" eb="14">
      <t>ナイ</t>
    </rPh>
    <phoneticPr fontId="31"/>
  </si>
  <si>
    <t>㈲三浦建築測量</t>
    <rPh sb="1" eb="3">
      <t>ミウラ</t>
    </rPh>
    <rPh sb="3" eb="5">
      <t>ケンチク</t>
    </rPh>
    <rPh sb="5" eb="7">
      <t>ソクリョウ</t>
    </rPh>
    <phoneticPr fontId="37"/>
  </si>
  <si>
    <t>佐野町Ｃ他</t>
    <rPh sb="0" eb="2">
      <t>サノ</t>
    </rPh>
    <rPh sb="2" eb="3">
      <t>マチ</t>
    </rPh>
    <rPh sb="4" eb="5">
      <t>ホカ</t>
    </rPh>
    <phoneticPr fontId="31"/>
  </si>
  <si>
    <t>横須賀市佐野町五丁目　地内</t>
    <rPh sb="0" eb="3">
      <t>ヨコスカ</t>
    </rPh>
    <rPh sb="3" eb="4">
      <t>シ</t>
    </rPh>
    <rPh sb="4" eb="6">
      <t>サノ</t>
    </rPh>
    <rPh sb="6" eb="7">
      <t>マチ</t>
    </rPh>
    <rPh sb="7" eb="8">
      <t>ゴ</t>
    </rPh>
    <rPh sb="8" eb="10">
      <t>チョウメ</t>
    </rPh>
    <rPh sb="11" eb="12">
      <t>チ</t>
    </rPh>
    <rPh sb="12" eb="13">
      <t>ナイ</t>
    </rPh>
    <phoneticPr fontId="31"/>
  </si>
  <si>
    <t>原町Ａ</t>
    <rPh sb="0" eb="2">
      <t>ハラマチ</t>
    </rPh>
    <phoneticPr fontId="29"/>
  </si>
  <si>
    <t>三浦市原町　地内</t>
    <rPh sb="0" eb="3">
      <t>ミウラシ</t>
    </rPh>
    <rPh sb="3" eb="5">
      <t>ハラマチ</t>
    </rPh>
    <rPh sb="6" eb="7">
      <t>チ</t>
    </rPh>
    <rPh sb="7" eb="8">
      <t>ナイ</t>
    </rPh>
    <phoneticPr fontId="29"/>
  </si>
  <si>
    <t>㈱川坂コンサルタント</t>
    <rPh sb="1" eb="3">
      <t>カワサカ</t>
    </rPh>
    <phoneticPr fontId="36"/>
  </si>
  <si>
    <t>国道１３４号</t>
    <rPh sb="0" eb="2">
      <t>コクドウ</t>
    </rPh>
    <rPh sb="5" eb="6">
      <t>ゴウ</t>
    </rPh>
    <phoneticPr fontId="28"/>
  </si>
  <si>
    <t>三浦市初声町下宮田　地内</t>
    <rPh sb="0" eb="3">
      <t>ミウラシ</t>
    </rPh>
    <rPh sb="3" eb="4">
      <t>ハツ</t>
    </rPh>
    <rPh sb="4" eb="5">
      <t>コエ</t>
    </rPh>
    <rPh sb="5" eb="6">
      <t>マチ</t>
    </rPh>
    <rPh sb="6" eb="9">
      <t>シモミヤタ</t>
    </rPh>
    <rPh sb="10" eb="11">
      <t>チ</t>
    </rPh>
    <rPh sb="11" eb="12">
      <t>ナイ</t>
    </rPh>
    <phoneticPr fontId="28"/>
  </si>
  <si>
    <t>㈱辰巳測量設計</t>
    <rPh sb="1" eb="3">
      <t>タツミ</t>
    </rPh>
    <rPh sb="3" eb="5">
      <t>ソクリョウ</t>
    </rPh>
    <rPh sb="5" eb="7">
      <t>セッケイ</t>
    </rPh>
    <phoneticPr fontId="35"/>
  </si>
  <si>
    <t>県道２６号（横須賀三崎）</t>
    <rPh sb="0" eb="2">
      <t>ケンドウ</t>
    </rPh>
    <rPh sb="4" eb="5">
      <t>ゴウ</t>
    </rPh>
    <rPh sb="6" eb="9">
      <t>ヨコスカ</t>
    </rPh>
    <rPh sb="9" eb="11">
      <t>ミサキ</t>
    </rPh>
    <phoneticPr fontId="28"/>
  </si>
  <si>
    <t>横須賀市小矢部四丁目　地内</t>
    <rPh sb="0" eb="4">
      <t>ヨコスカシ</t>
    </rPh>
    <rPh sb="4" eb="7">
      <t>コヤベ</t>
    </rPh>
    <rPh sb="7" eb="10">
      <t>ヨンチョウメ</t>
    </rPh>
    <rPh sb="11" eb="13">
      <t>チナイ</t>
    </rPh>
    <phoneticPr fontId="28"/>
  </si>
  <si>
    <t>日本都市整備㈱</t>
    <rPh sb="0" eb="6">
      <t>ニホントシセイビ</t>
    </rPh>
    <phoneticPr fontId="35"/>
  </si>
  <si>
    <t>地方港湾葉山港</t>
    <rPh sb="0" eb="2">
      <t>チホウ</t>
    </rPh>
    <rPh sb="2" eb="4">
      <t>コウワン</t>
    </rPh>
    <rPh sb="4" eb="6">
      <t>ハヤマ</t>
    </rPh>
    <rPh sb="6" eb="7">
      <t>コウ</t>
    </rPh>
    <phoneticPr fontId="28"/>
  </si>
  <si>
    <t>葉山町堀内　地先</t>
    <rPh sb="0" eb="3">
      <t>ハヤママチ</t>
    </rPh>
    <rPh sb="3" eb="5">
      <t>ホリウチ</t>
    </rPh>
    <rPh sb="6" eb="8">
      <t>チサキ</t>
    </rPh>
    <phoneticPr fontId="28"/>
  </si>
  <si>
    <t>㈱五省コンサルタント</t>
    <rPh sb="1" eb="2">
      <t>ゴ</t>
    </rPh>
    <rPh sb="2" eb="3">
      <t>ショウ</t>
    </rPh>
    <phoneticPr fontId="35"/>
  </si>
  <si>
    <t>吉倉町２丁目Ａ</t>
    <rPh sb="0" eb="2">
      <t>ヨシクラ</t>
    </rPh>
    <rPh sb="2" eb="3">
      <t>チョウ</t>
    </rPh>
    <rPh sb="4" eb="6">
      <t>チョウメ</t>
    </rPh>
    <phoneticPr fontId="28"/>
  </si>
  <si>
    <t>横須賀市吉倉町二丁目　地内</t>
    <rPh sb="0" eb="4">
      <t>ヨコスカシ</t>
    </rPh>
    <rPh sb="4" eb="6">
      <t>ヨシクラ</t>
    </rPh>
    <rPh sb="6" eb="7">
      <t>チョウ</t>
    </rPh>
    <rPh sb="7" eb="10">
      <t>ニチョウメ</t>
    </rPh>
    <rPh sb="11" eb="12">
      <t>チ</t>
    </rPh>
    <rPh sb="12" eb="13">
      <t>ナイ</t>
    </rPh>
    <phoneticPr fontId="28"/>
  </si>
  <si>
    <t>大滝町</t>
    <rPh sb="0" eb="2">
      <t>オオタキ</t>
    </rPh>
    <rPh sb="2" eb="3">
      <t>チョウ</t>
    </rPh>
    <phoneticPr fontId="28"/>
  </si>
  <si>
    <t>横須賀市大滝町二丁目　地内</t>
    <rPh sb="0" eb="4">
      <t>ヨコスカシ</t>
    </rPh>
    <rPh sb="4" eb="6">
      <t>オオタキ</t>
    </rPh>
    <rPh sb="6" eb="7">
      <t>チョウ</t>
    </rPh>
    <rPh sb="7" eb="10">
      <t>ニチョウメ</t>
    </rPh>
    <rPh sb="11" eb="13">
      <t>チナイ</t>
    </rPh>
    <phoneticPr fontId="28"/>
  </si>
  <si>
    <t>㈱技研コンサルタント</t>
    <rPh sb="1" eb="3">
      <t>ギケン</t>
    </rPh>
    <phoneticPr fontId="35"/>
  </si>
  <si>
    <t>県道２８号（本町山中）</t>
    <rPh sb="0" eb="2">
      <t>ケンドウ</t>
    </rPh>
    <rPh sb="4" eb="5">
      <t>ゴウ</t>
    </rPh>
    <rPh sb="6" eb="8">
      <t>ホンチョウ</t>
    </rPh>
    <rPh sb="8" eb="10">
      <t>ヤマナカ</t>
    </rPh>
    <phoneticPr fontId="52"/>
  </si>
  <si>
    <t>横須賀市西逸見町一丁目　地内　他（汐見高架橋）</t>
  </si>
  <si>
    <t>㈲三浦建築測量</t>
  </si>
  <si>
    <t>横須賀市山中町　地内　他（山中高架橋）</t>
  </si>
  <si>
    <t>葉山測地㈱</t>
    <rPh sb="0" eb="2">
      <t>ハヤマ</t>
    </rPh>
    <rPh sb="2" eb="4">
      <t>ソクチ</t>
    </rPh>
    <phoneticPr fontId="30"/>
  </si>
  <si>
    <t>二級河川　下山川</t>
    <rPh sb="0" eb="2">
      <t>ニキュウ</t>
    </rPh>
    <rPh sb="2" eb="4">
      <t>カセン</t>
    </rPh>
    <rPh sb="5" eb="7">
      <t>シモヤマ</t>
    </rPh>
    <rPh sb="7" eb="8">
      <t>ガワ</t>
    </rPh>
    <phoneticPr fontId="52"/>
  </si>
  <si>
    <t>葉山町下山口　地先</t>
    <rPh sb="0" eb="3">
      <t>ハヤママチ</t>
    </rPh>
    <rPh sb="3" eb="4">
      <t>シモ</t>
    </rPh>
    <rPh sb="4" eb="6">
      <t>ヤマグチ</t>
    </rPh>
    <rPh sb="7" eb="9">
      <t>チサキ</t>
    </rPh>
    <phoneticPr fontId="52"/>
  </si>
  <si>
    <t>太平測量設計㈱</t>
    <rPh sb="0" eb="4">
      <t>タイヘイソクリョウ</t>
    </rPh>
    <rPh sb="4" eb="6">
      <t>セッケイ</t>
    </rPh>
    <phoneticPr fontId="30"/>
  </si>
  <si>
    <t>東逸見町３丁目Ａ　他</t>
    <rPh sb="0" eb="4">
      <t>ヒガシヘミチョウ</t>
    </rPh>
    <rPh sb="5" eb="7">
      <t>チョウメ</t>
    </rPh>
    <rPh sb="9" eb="10">
      <t>ホカ</t>
    </rPh>
    <phoneticPr fontId="52"/>
  </si>
  <si>
    <t>横須賀市東逸見町三丁目　地内　他</t>
    <rPh sb="0" eb="4">
      <t>ヨコスカシ</t>
    </rPh>
    <rPh sb="4" eb="8">
      <t>ヒガシヘミチョウ</t>
    </rPh>
    <rPh sb="8" eb="11">
      <t>サンチョウメ</t>
    </rPh>
    <rPh sb="12" eb="14">
      <t>チナイ</t>
    </rPh>
    <rPh sb="15" eb="16">
      <t>ホカ</t>
    </rPh>
    <phoneticPr fontId="52"/>
  </si>
  <si>
    <t>㈲府川測量事務所</t>
    <rPh sb="1" eb="3">
      <t>フカワ</t>
    </rPh>
    <rPh sb="3" eb="5">
      <t>ソクリョウ</t>
    </rPh>
    <rPh sb="5" eb="7">
      <t>ジム</t>
    </rPh>
    <rPh sb="7" eb="8">
      <t>ショ</t>
    </rPh>
    <phoneticPr fontId="30"/>
  </si>
  <si>
    <t>吉倉町１丁目Ｃ</t>
    <rPh sb="0" eb="3">
      <t>ヨシクラチョウ</t>
    </rPh>
    <rPh sb="4" eb="6">
      <t>チョウメ</t>
    </rPh>
    <phoneticPr fontId="52"/>
  </si>
  <si>
    <t>横須賀市吉倉町一丁目　地内</t>
    <rPh sb="0" eb="4">
      <t>ヨコスカシ</t>
    </rPh>
    <rPh sb="4" eb="7">
      <t>ヨシクラチョウ</t>
    </rPh>
    <rPh sb="7" eb="8">
      <t>イチ</t>
    </rPh>
    <rPh sb="8" eb="10">
      <t>チョウメ</t>
    </rPh>
    <rPh sb="11" eb="12">
      <t>チ</t>
    </rPh>
    <rPh sb="12" eb="13">
      <t>ナイ</t>
    </rPh>
    <phoneticPr fontId="52"/>
  </si>
  <si>
    <t>㈱椿</t>
    <rPh sb="1" eb="2">
      <t>ツバキ</t>
    </rPh>
    <phoneticPr fontId="30"/>
  </si>
  <si>
    <t>田浦泉町Ａ</t>
  </si>
  <si>
    <t>横須賀市田浦泉町　地内</t>
  </si>
  <si>
    <t>㈲理工社</t>
    <rPh sb="1" eb="3">
      <t>リコウ</t>
    </rPh>
    <rPh sb="3" eb="4">
      <t>シャ</t>
    </rPh>
    <phoneticPr fontId="55"/>
  </si>
  <si>
    <t>沼間２丁目Ｂ</t>
    <rPh sb="0" eb="2">
      <t>ヌママ</t>
    </rPh>
    <rPh sb="3" eb="5">
      <t>チョウメ</t>
    </rPh>
    <phoneticPr fontId="52"/>
  </si>
  <si>
    <t>逗子市沼間二丁目　地内</t>
    <rPh sb="0" eb="3">
      <t>ズシシ</t>
    </rPh>
    <rPh sb="3" eb="5">
      <t>ヌママ</t>
    </rPh>
    <rPh sb="5" eb="6">
      <t>ニ</t>
    </rPh>
    <rPh sb="6" eb="8">
      <t>チョウメ</t>
    </rPh>
    <rPh sb="9" eb="11">
      <t>チナイ</t>
    </rPh>
    <phoneticPr fontId="52"/>
  </si>
  <si>
    <t>久木５丁目Ｃ</t>
    <rPh sb="0" eb="2">
      <t>ヒサギ</t>
    </rPh>
    <rPh sb="3" eb="5">
      <t>チョウメ</t>
    </rPh>
    <phoneticPr fontId="66"/>
  </si>
  <si>
    <t>逗子市久木五丁目　地内</t>
    <rPh sb="0" eb="3">
      <t>ズシシ</t>
    </rPh>
    <rPh sb="3" eb="5">
      <t>ヒサギ</t>
    </rPh>
    <rPh sb="5" eb="6">
      <t>５</t>
    </rPh>
    <rPh sb="6" eb="8">
      <t>チョウメ</t>
    </rPh>
    <rPh sb="9" eb="10">
      <t>チ</t>
    </rPh>
    <rPh sb="10" eb="11">
      <t>ナイ</t>
    </rPh>
    <phoneticPr fontId="66"/>
  </si>
  <si>
    <t>㈱横浜ソイルリサーチ</t>
    <rPh sb="1" eb="3">
      <t>ヨコハマ</t>
    </rPh>
    <phoneticPr fontId="27"/>
  </si>
  <si>
    <t>二級河川　田越川</t>
    <rPh sb="0" eb="2">
      <t>ニキュウ</t>
    </rPh>
    <rPh sb="2" eb="4">
      <t>カセン</t>
    </rPh>
    <rPh sb="5" eb="8">
      <t>タゴエガワ</t>
    </rPh>
    <phoneticPr fontId="53"/>
  </si>
  <si>
    <t>逗子市桜山八丁目　地先</t>
    <rPh sb="0" eb="3">
      <t>ズシシ</t>
    </rPh>
    <rPh sb="3" eb="5">
      <t>サクラヤマ</t>
    </rPh>
    <rPh sb="5" eb="8">
      <t>ハッチョウメ</t>
    </rPh>
    <rPh sb="9" eb="11">
      <t>チサキ</t>
    </rPh>
    <phoneticPr fontId="53"/>
  </si>
  <si>
    <t>県立観音崎公園</t>
    <rPh sb="0" eb="2">
      <t>ケンリツ</t>
    </rPh>
    <rPh sb="2" eb="5">
      <t>カンノンザキ</t>
    </rPh>
    <rPh sb="5" eb="7">
      <t>コウエン</t>
    </rPh>
    <phoneticPr fontId="54"/>
  </si>
  <si>
    <t>横須賀市鴨居三丁目　地内</t>
    <rPh sb="0" eb="4">
      <t>ヨコスカシ</t>
    </rPh>
    <rPh sb="4" eb="6">
      <t>カモイ</t>
    </rPh>
    <rPh sb="6" eb="9">
      <t>サンチョウメ</t>
    </rPh>
    <rPh sb="10" eb="11">
      <t>チ</t>
    </rPh>
    <rPh sb="11" eb="12">
      <t>ナイ</t>
    </rPh>
    <phoneticPr fontId="54"/>
  </si>
  <si>
    <t>㈱横浜テクノス</t>
    <rPh sb="1" eb="3">
      <t>ヨコハマ</t>
    </rPh>
    <phoneticPr fontId="55"/>
  </si>
  <si>
    <t>土石流危険渓流　田中川</t>
    <rPh sb="0" eb="3">
      <t>ドセキリュウ</t>
    </rPh>
    <rPh sb="3" eb="5">
      <t>キケン</t>
    </rPh>
    <rPh sb="5" eb="7">
      <t>ケイリュウ</t>
    </rPh>
    <rPh sb="8" eb="10">
      <t>タナカ</t>
    </rPh>
    <rPh sb="10" eb="11">
      <t>カワ</t>
    </rPh>
    <phoneticPr fontId="54"/>
  </si>
  <si>
    <t>横須賀市秋谷二丁目　地先　他</t>
    <rPh sb="0" eb="4">
      <t>ヨコスカシ</t>
    </rPh>
    <rPh sb="4" eb="6">
      <t>アキヤ</t>
    </rPh>
    <rPh sb="6" eb="9">
      <t>ニチョウメ</t>
    </rPh>
    <rPh sb="10" eb="12">
      <t>チサキ</t>
    </rPh>
    <rPh sb="13" eb="14">
      <t>ホカ</t>
    </rPh>
    <phoneticPr fontId="54"/>
  </si>
  <si>
    <t>横浜ボーリング工業㈱</t>
    <rPh sb="0" eb="2">
      <t>ヨコハマ</t>
    </rPh>
    <rPh sb="7" eb="9">
      <t>コウギョウ</t>
    </rPh>
    <phoneticPr fontId="55"/>
  </si>
  <si>
    <t>東逸見町Ｅ</t>
    <rPh sb="0" eb="1">
      <t>ヒガシ</t>
    </rPh>
    <rPh sb="1" eb="3">
      <t>ヘミ</t>
    </rPh>
    <rPh sb="3" eb="4">
      <t>マチ</t>
    </rPh>
    <phoneticPr fontId="54"/>
  </si>
  <si>
    <t>横須賀市東逸見町一丁目　地内</t>
    <rPh sb="7" eb="8">
      <t>マチ</t>
    </rPh>
    <rPh sb="12" eb="14">
      <t>チナイ</t>
    </rPh>
    <phoneticPr fontId="67"/>
  </si>
  <si>
    <t>㈱横浜環境地質</t>
    <rPh sb="1" eb="3">
      <t>ヨコハマ</t>
    </rPh>
    <rPh sb="3" eb="5">
      <t>カンキョウ</t>
    </rPh>
    <rPh sb="5" eb="7">
      <t>チシツ</t>
    </rPh>
    <phoneticPr fontId="55"/>
  </si>
  <si>
    <t>山の根３丁目Ｅ</t>
    <rPh sb="0" eb="1">
      <t>ヤマ</t>
    </rPh>
    <rPh sb="2" eb="3">
      <t>ネ</t>
    </rPh>
    <rPh sb="4" eb="6">
      <t>チョウメ</t>
    </rPh>
    <phoneticPr fontId="54"/>
  </si>
  <si>
    <t>逗子市山の根三丁目　地内</t>
    <rPh sb="0" eb="3">
      <t>ズシシ</t>
    </rPh>
    <rPh sb="3" eb="4">
      <t>ヤマ</t>
    </rPh>
    <rPh sb="5" eb="6">
      <t>ネ</t>
    </rPh>
    <rPh sb="6" eb="9">
      <t>サンチョウメ</t>
    </rPh>
    <rPh sb="10" eb="12">
      <t>チナイ</t>
    </rPh>
    <phoneticPr fontId="54"/>
  </si>
  <si>
    <t>㈱技研コンサルタント</t>
    <rPh sb="1" eb="3">
      <t>ギケン</t>
    </rPh>
    <phoneticPr fontId="55"/>
  </si>
  <si>
    <t>浦郷町２丁目Ｂ　他</t>
    <rPh sb="0" eb="3">
      <t>ウラゴウチョウ</t>
    </rPh>
    <rPh sb="4" eb="6">
      <t>チョウメ</t>
    </rPh>
    <rPh sb="8" eb="9">
      <t>ホカ</t>
    </rPh>
    <phoneticPr fontId="54"/>
  </si>
  <si>
    <t>横須賀市浦郷町二丁目　地内　他</t>
    <rPh sb="4" eb="7">
      <t>ウラゴウチョウ</t>
    </rPh>
    <rPh sb="7" eb="10">
      <t>ニチョウメ</t>
    </rPh>
    <rPh sb="11" eb="13">
      <t>チナイ</t>
    </rPh>
    <rPh sb="14" eb="15">
      <t>ホカ</t>
    </rPh>
    <phoneticPr fontId="54"/>
  </si>
  <si>
    <t>㈱創和技術</t>
    <rPh sb="1" eb="3">
      <t>ソウワ</t>
    </rPh>
    <rPh sb="3" eb="5">
      <t>ギジュツ</t>
    </rPh>
    <phoneticPr fontId="55"/>
  </si>
  <si>
    <t>沼間２丁目Ｂ</t>
    <rPh sb="0" eb="2">
      <t>ヌママ</t>
    </rPh>
    <rPh sb="2" eb="5">
      <t>ニチョウメ</t>
    </rPh>
    <phoneticPr fontId="54"/>
  </si>
  <si>
    <t>逗子市沼間二丁目　地内</t>
    <rPh sb="0" eb="3">
      <t>ズシシ</t>
    </rPh>
    <rPh sb="3" eb="5">
      <t>ヌママ</t>
    </rPh>
    <rPh sb="5" eb="8">
      <t>ニチョウメ</t>
    </rPh>
    <rPh sb="9" eb="11">
      <t>チナイ</t>
    </rPh>
    <phoneticPr fontId="54"/>
  </si>
  <si>
    <t>二級河川　下山川</t>
    <rPh sb="0" eb="2">
      <t>ニキュウ</t>
    </rPh>
    <rPh sb="2" eb="4">
      <t>カセン</t>
    </rPh>
    <rPh sb="5" eb="7">
      <t>シモヤマ</t>
    </rPh>
    <rPh sb="7" eb="8">
      <t>ガワ</t>
    </rPh>
    <phoneticPr fontId="56"/>
  </si>
  <si>
    <t>葉山町下山口　地先</t>
    <rPh sb="0" eb="3">
      <t>ハヤママチ</t>
    </rPh>
    <rPh sb="3" eb="4">
      <t>シモ</t>
    </rPh>
    <rPh sb="4" eb="6">
      <t>ヤマグチ</t>
    </rPh>
    <rPh sb="7" eb="9">
      <t>チサキ</t>
    </rPh>
    <phoneticPr fontId="56"/>
  </si>
  <si>
    <t>㈱辰巳測量設計</t>
    <rPh sb="1" eb="5">
      <t>タツミソクリョウ</t>
    </rPh>
    <rPh sb="5" eb="7">
      <t>セッケイ</t>
    </rPh>
    <phoneticPr fontId="42"/>
  </si>
  <si>
    <t>国道１３４号　他</t>
    <rPh sb="0" eb="2">
      <t>コクドウ</t>
    </rPh>
    <rPh sb="5" eb="6">
      <t>ゴウ</t>
    </rPh>
    <rPh sb="7" eb="8">
      <t>ホカ</t>
    </rPh>
    <phoneticPr fontId="57"/>
  </si>
  <si>
    <t>葉山町堀内地内　他　(葉山隧道　他）</t>
    <rPh sb="0" eb="3">
      <t>ハヤママチ</t>
    </rPh>
    <rPh sb="3" eb="5">
      <t>ホリウチ</t>
    </rPh>
    <rPh sb="5" eb="6">
      <t>チ</t>
    </rPh>
    <rPh sb="6" eb="7">
      <t>ナイ</t>
    </rPh>
    <rPh sb="8" eb="9">
      <t>ホカ</t>
    </rPh>
    <rPh sb="11" eb="13">
      <t>ハヤマ</t>
    </rPh>
    <rPh sb="13" eb="15">
      <t>ズイドウ</t>
    </rPh>
    <rPh sb="16" eb="17">
      <t>ホカ</t>
    </rPh>
    <phoneticPr fontId="57"/>
  </si>
  <si>
    <t>県道２６号（横須賀三崎）三浦縦貫道路Ⅱ期</t>
    <rPh sb="0" eb="2">
      <t>ケンドウ</t>
    </rPh>
    <rPh sb="4" eb="5">
      <t>ゴウ</t>
    </rPh>
    <rPh sb="6" eb="9">
      <t>ヨコスカ</t>
    </rPh>
    <rPh sb="9" eb="11">
      <t>ミサキ</t>
    </rPh>
    <rPh sb="12" eb="14">
      <t>ミウラ</t>
    </rPh>
    <rPh sb="14" eb="16">
      <t>ジュウカン</t>
    </rPh>
    <rPh sb="16" eb="18">
      <t>ドウロ</t>
    </rPh>
    <rPh sb="19" eb="20">
      <t>キ</t>
    </rPh>
    <phoneticPr fontId="59"/>
  </si>
  <si>
    <t>横須賀土木事務所管内</t>
    <rPh sb="0" eb="3">
      <t>ヨコスカ</t>
    </rPh>
    <rPh sb="3" eb="5">
      <t>ドボク</t>
    </rPh>
    <rPh sb="5" eb="7">
      <t>ジム</t>
    </rPh>
    <rPh sb="7" eb="8">
      <t>ショ</t>
    </rPh>
    <rPh sb="8" eb="10">
      <t>カンナイ</t>
    </rPh>
    <phoneticPr fontId="59"/>
  </si>
  <si>
    <t>大日コンサルタント㈱</t>
    <rPh sb="0" eb="2">
      <t>ダイニチ</t>
    </rPh>
    <phoneticPr fontId="58"/>
  </si>
  <si>
    <t>県立観音崎公園</t>
    <rPh sb="0" eb="2">
      <t>ケンリツ</t>
    </rPh>
    <rPh sb="2" eb="5">
      <t>カンノンザキ</t>
    </rPh>
    <rPh sb="5" eb="7">
      <t>コウエン</t>
    </rPh>
    <phoneticPr fontId="59"/>
  </si>
  <si>
    <t>横須賀市鴨居三丁目　地内</t>
    <rPh sb="0" eb="4">
      <t>ヨコスカシ</t>
    </rPh>
    <rPh sb="4" eb="6">
      <t>カモイ</t>
    </rPh>
    <rPh sb="6" eb="9">
      <t>サンチョウメ</t>
    </rPh>
    <rPh sb="10" eb="11">
      <t>チ</t>
    </rPh>
    <rPh sb="11" eb="12">
      <t>ナイ</t>
    </rPh>
    <phoneticPr fontId="59"/>
  </si>
  <si>
    <t>桜山７丁目Ｂ</t>
    <rPh sb="0" eb="2">
      <t>サクラヤマ</t>
    </rPh>
    <rPh sb="3" eb="5">
      <t>チョウメ</t>
    </rPh>
    <phoneticPr fontId="59"/>
  </si>
  <si>
    <t>逗子市桜山七丁目　地内</t>
    <rPh sb="0" eb="3">
      <t>ズシシ</t>
    </rPh>
    <rPh sb="3" eb="5">
      <t>サクラヤマ</t>
    </rPh>
    <rPh sb="5" eb="6">
      <t>７</t>
    </rPh>
    <rPh sb="6" eb="8">
      <t>チョウメ</t>
    </rPh>
    <rPh sb="9" eb="11">
      <t>チナイ</t>
    </rPh>
    <phoneticPr fontId="59"/>
  </si>
  <si>
    <t>㈲七一三測量社</t>
    <rPh sb="1" eb="2">
      <t>ナナ</t>
    </rPh>
    <rPh sb="2" eb="3">
      <t>イチ</t>
    </rPh>
    <rPh sb="3" eb="4">
      <t>サン</t>
    </rPh>
    <rPh sb="4" eb="6">
      <t>ソクリョウ</t>
    </rPh>
    <rPh sb="6" eb="7">
      <t>シャ</t>
    </rPh>
    <phoneticPr fontId="58"/>
  </si>
  <si>
    <t>吉倉町１丁目Ｃ</t>
    <rPh sb="0" eb="3">
      <t>ヨシクラマチ</t>
    </rPh>
    <rPh sb="4" eb="6">
      <t>チョウメ</t>
    </rPh>
    <phoneticPr fontId="59"/>
  </si>
  <si>
    <t>横須賀市吉倉町一丁目　地内</t>
    <rPh sb="0" eb="4">
      <t>ヨコスカシ</t>
    </rPh>
    <rPh sb="4" eb="6">
      <t>ヨシクラ</t>
    </rPh>
    <rPh sb="6" eb="7">
      <t>マチ</t>
    </rPh>
    <rPh sb="7" eb="10">
      <t>イッチョウメ</t>
    </rPh>
    <rPh sb="11" eb="12">
      <t>チ</t>
    </rPh>
    <rPh sb="12" eb="13">
      <t>ナイ</t>
    </rPh>
    <phoneticPr fontId="59"/>
  </si>
  <si>
    <t>地球技術開発㈱</t>
    <rPh sb="0" eb="2">
      <t>チキュウ</t>
    </rPh>
    <rPh sb="2" eb="4">
      <t>ギジュツ</t>
    </rPh>
    <rPh sb="4" eb="6">
      <t>カイハツ</t>
    </rPh>
    <phoneticPr fontId="58"/>
  </si>
  <si>
    <t>二級河川　下山川</t>
    <rPh sb="0" eb="2">
      <t>ニキュウ</t>
    </rPh>
    <rPh sb="2" eb="4">
      <t>カセン</t>
    </rPh>
    <rPh sb="5" eb="7">
      <t>シモヤマ</t>
    </rPh>
    <rPh sb="7" eb="8">
      <t>ガワ</t>
    </rPh>
    <phoneticPr fontId="60"/>
  </si>
  <si>
    <t>葉山町下山口　地先</t>
    <rPh sb="0" eb="3">
      <t>ハヤママチ</t>
    </rPh>
    <rPh sb="3" eb="4">
      <t>シモ</t>
    </rPh>
    <rPh sb="4" eb="6">
      <t>ヤマグチ</t>
    </rPh>
    <rPh sb="7" eb="9">
      <t>チサキ</t>
    </rPh>
    <phoneticPr fontId="60"/>
  </si>
  <si>
    <t>県道２８号（本町山中）</t>
    <rPh sb="0" eb="2">
      <t>ケンドウ</t>
    </rPh>
    <rPh sb="4" eb="5">
      <t>ゴウ</t>
    </rPh>
    <rPh sb="6" eb="8">
      <t>ホンチョウ</t>
    </rPh>
    <rPh sb="8" eb="10">
      <t>ヤマナカ</t>
    </rPh>
    <phoneticPr fontId="61"/>
  </si>
  <si>
    <t>横須賀市山中町　地内</t>
    <rPh sb="0" eb="4">
      <t>ヨコスカシ</t>
    </rPh>
    <rPh sb="4" eb="7">
      <t>ヤマナカチョウ</t>
    </rPh>
    <rPh sb="8" eb="10">
      <t>チナイ</t>
    </rPh>
    <phoneticPr fontId="61"/>
  </si>
  <si>
    <t>県立はやま三ヶ岡山緑地</t>
    <rPh sb="0" eb="2">
      <t>ケンリツ</t>
    </rPh>
    <rPh sb="5" eb="11">
      <t>サンガオカヤマリョクチ</t>
    </rPh>
    <phoneticPr fontId="61"/>
  </si>
  <si>
    <t>葉山町堀内　地内</t>
    <rPh sb="0" eb="5">
      <t>ハヤママチホリウチ</t>
    </rPh>
    <rPh sb="6" eb="7">
      <t>チ</t>
    </rPh>
    <rPh sb="7" eb="8">
      <t>ナイ</t>
    </rPh>
    <phoneticPr fontId="61"/>
  </si>
  <si>
    <t>㈲府川測量事務所</t>
    <rPh sb="1" eb="8">
      <t>フカワソクリョウジムショ</t>
    </rPh>
    <phoneticPr fontId="46"/>
  </si>
  <si>
    <t>管内一円</t>
    <rPh sb="0" eb="2">
      <t>カンナイ</t>
    </rPh>
    <rPh sb="2" eb="4">
      <t>イチエン</t>
    </rPh>
    <phoneticPr fontId="61"/>
  </si>
  <si>
    <t>葉山町堀内　地先　他</t>
    <rPh sb="0" eb="3">
      <t>ハヤママチ</t>
    </rPh>
    <rPh sb="3" eb="5">
      <t>ホリウチ</t>
    </rPh>
    <rPh sb="6" eb="8">
      <t>チサキ</t>
    </rPh>
    <rPh sb="9" eb="10">
      <t>ホカ</t>
    </rPh>
    <phoneticPr fontId="61"/>
  </si>
  <si>
    <t>二級河川　下山川</t>
    <rPh sb="0" eb="4">
      <t>ニキュウカセン</t>
    </rPh>
    <rPh sb="5" eb="7">
      <t>シモヤマ</t>
    </rPh>
    <rPh sb="7" eb="8">
      <t>ガワ</t>
    </rPh>
    <phoneticPr fontId="61"/>
  </si>
  <si>
    <t>葉山町下山口　地先</t>
    <rPh sb="0" eb="3">
      <t>ハヤママチ</t>
    </rPh>
    <rPh sb="3" eb="4">
      <t>シモ</t>
    </rPh>
    <rPh sb="4" eb="6">
      <t>ヤマグチ</t>
    </rPh>
    <rPh sb="7" eb="9">
      <t>チサキ</t>
    </rPh>
    <phoneticPr fontId="61"/>
  </si>
  <si>
    <t>日本エンジニアリング㈱</t>
    <rPh sb="0" eb="2">
      <t>ニホン</t>
    </rPh>
    <phoneticPr fontId="46"/>
  </si>
  <si>
    <t>追浜町２丁目Ｂ</t>
    <rPh sb="0" eb="2">
      <t>オッパマ</t>
    </rPh>
    <rPh sb="2" eb="3">
      <t>マチ</t>
    </rPh>
    <rPh sb="4" eb="6">
      <t>チョウメ</t>
    </rPh>
    <phoneticPr fontId="61"/>
  </si>
  <si>
    <t>横須賀市追浜町二丁目　地内</t>
    <rPh sb="0" eb="4">
      <t>ヨコスカシ</t>
    </rPh>
    <rPh sb="4" eb="6">
      <t>オッパマ</t>
    </rPh>
    <rPh sb="6" eb="7">
      <t>マチ</t>
    </rPh>
    <rPh sb="7" eb="10">
      <t>ニチョウメ</t>
    </rPh>
    <rPh sb="11" eb="13">
      <t>チナイ</t>
    </rPh>
    <phoneticPr fontId="61"/>
  </si>
  <si>
    <t>太平測量設計㈱</t>
    <rPh sb="0" eb="2">
      <t>タイヘイ</t>
    </rPh>
    <rPh sb="2" eb="4">
      <t>ソクリョウ</t>
    </rPh>
    <rPh sb="4" eb="6">
      <t>セッケイ</t>
    </rPh>
    <phoneticPr fontId="46"/>
  </si>
  <si>
    <t>桜山Ｃ</t>
    <rPh sb="0" eb="2">
      <t>サクラヤマ</t>
    </rPh>
    <phoneticPr fontId="61"/>
  </si>
  <si>
    <t>逗子市桜山六丁目　地内</t>
    <rPh sb="9" eb="11">
      <t>チナイ</t>
    </rPh>
    <phoneticPr fontId="61"/>
  </si>
  <si>
    <t>㈱川坂コンサルタント</t>
    <rPh sb="1" eb="3">
      <t>カワサカ</t>
    </rPh>
    <phoneticPr fontId="46"/>
  </si>
  <si>
    <t>堀内Ｅ</t>
    <rPh sb="0" eb="2">
      <t>ホリウチ</t>
    </rPh>
    <phoneticPr fontId="61"/>
  </si>
  <si>
    <t>葉山町堀内　地内</t>
    <rPh sb="0" eb="3">
      <t>ハヤマチョウ</t>
    </rPh>
    <rPh sb="3" eb="5">
      <t>ホリウチ</t>
    </rPh>
    <rPh sb="6" eb="8">
      <t>チナイ</t>
    </rPh>
    <phoneticPr fontId="61"/>
  </si>
  <si>
    <t>㈲今井測量設計事務所</t>
    <rPh sb="1" eb="3">
      <t>イマイ</t>
    </rPh>
    <rPh sb="3" eb="5">
      <t>ソクリョウ</t>
    </rPh>
    <rPh sb="5" eb="7">
      <t>セッケイ</t>
    </rPh>
    <rPh sb="7" eb="9">
      <t>ジム</t>
    </rPh>
    <rPh sb="9" eb="10">
      <t>ショ</t>
    </rPh>
    <phoneticPr fontId="46"/>
  </si>
  <si>
    <t>田浦町　他</t>
    <rPh sb="0" eb="3">
      <t>タウラチョウ</t>
    </rPh>
    <rPh sb="4" eb="5">
      <t>ホカ</t>
    </rPh>
    <phoneticPr fontId="61"/>
  </si>
  <si>
    <t>横須賀市田浦町一丁目　地内　他</t>
    <rPh sb="4" eb="7">
      <t>タウラチョウ</t>
    </rPh>
    <rPh sb="11" eb="12">
      <t>チ</t>
    </rPh>
    <rPh sb="12" eb="13">
      <t>ナイ</t>
    </rPh>
    <rPh sb="14" eb="15">
      <t>ホカ</t>
    </rPh>
    <phoneticPr fontId="61"/>
  </si>
  <si>
    <t>野比３丁目Ｂ</t>
    <rPh sb="0" eb="2">
      <t>ノビ</t>
    </rPh>
    <rPh sb="3" eb="5">
      <t>チョウメ</t>
    </rPh>
    <phoneticPr fontId="61"/>
  </si>
  <si>
    <t>横須賀市野比三丁目　地内</t>
    <rPh sb="0" eb="3">
      <t>ヨコスカ</t>
    </rPh>
    <rPh sb="3" eb="4">
      <t>シ</t>
    </rPh>
    <rPh sb="4" eb="6">
      <t>ノビ</t>
    </rPh>
    <rPh sb="6" eb="9">
      <t>サンチョウメ</t>
    </rPh>
    <rPh sb="10" eb="11">
      <t>チ</t>
    </rPh>
    <rPh sb="11" eb="12">
      <t>ナイ</t>
    </rPh>
    <phoneticPr fontId="61"/>
  </si>
  <si>
    <t>久比里１丁目Ｄ　他</t>
    <rPh sb="0" eb="3">
      <t>クビリ</t>
    </rPh>
    <rPh sb="4" eb="6">
      <t>チョウメ</t>
    </rPh>
    <rPh sb="8" eb="9">
      <t>ホカ</t>
    </rPh>
    <phoneticPr fontId="61"/>
  </si>
  <si>
    <t>横須賀市久比里一丁目　地内　他</t>
    <rPh sb="0" eb="4">
      <t>ヨコスカシ</t>
    </rPh>
    <rPh sb="4" eb="7">
      <t>クビリ</t>
    </rPh>
    <rPh sb="7" eb="8">
      <t>イチ</t>
    </rPh>
    <rPh sb="8" eb="10">
      <t>チョウメ</t>
    </rPh>
    <rPh sb="11" eb="13">
      <t>チナイ</t>
    </rPh>
    <rPh sb="14" eb="15">
      <t>ホカ</t>
    </rPh>
    <phoneticPr fontId="61"/>
  </si>
  <si>
    <t>㈱豊栄</t>
    <rPh sb="1" eb="3">
      <t>ホウエイ</t>
    </rPh>
    <phoneticPr fontId="46"/>
  </si>
  <si>
    <t>秋谷２丁目Ｂ</t>
    <rPh sb="0" eb="2">
      <t>アキヤ</t>
    </rPh>
    <rPh sb="3" eb="5">
      <t>チョウメ</t>
    </rPh>
    <phoneticPr fontId="61"/>
  </si>
  <si>
    <t>横須賀市秋谷二丁目　地内</t>
    <rPh sb="0" eb="4">
      <t>ヨコスカシ</t>
    </rPh>
    <rPh sb="4" eb="6">
      <t>アキヤ</t>
    </rPh>
    <rPh sb="6" eb="7">
      <t>ニ</t>
    </rPh>
    <rPh sb="7" eb="9">
      <t>チョウメ</t>
    </rPh>
    <rPh sb="10" eb="11">
      <t>チ</t>
    </rPh>
    <rPh sb="11" eb="12">
      <t>ナイ</t>
    </rPh>
    <phoneticPr fontId="61"/>
  </si>
  <si>
    <t>秋谷２丁目Ｂ　他</t>
    <rPh sb="0" eb="2">
      <t>アキヤ</t>
    </rPh>
    <rPh sb="3" eb="5">
      <t>チョウメ</t>
    </rPh>
    <rPh sb="7" eb="8">
      <t>タ</t>
    </rPh>
    <phoneticPr fontId="61"/>
  </si>
  <si>
    <t>横須賀市秋谷二丁目　地内　他</t>
    <rPh sb="0" eb="4">
      <t>ヨコスカシ</t>
    </rPh>
    <rPh sb="4" eb="6">
      <t>アキヤ</t>
    </rPh>
    <rPh sb="6" eb="7">
      <t>ニ</t>
    </rPh>
    <rPh sb="7" eb="9">
      <t>チョウメ</t>
    </rPh>
    <rPh sb="10" eb="11">
      <t>チ</t>
    </rPh>
    <rPh sb="11" eb="12">
      <t>ナイ</t>
    </rPh>
    <rPh sb="13" eb="14">
      <t>タ</t>
    </rPh>
    <phoneticPr fontId="61"/>
  </si>
  <si>
    <t>㈱横浜環境地質</t>
    <rPh sb="1" eb="5">
      <t>ヨコハマカンキョウ</t>
    </rPh>
    <rPh sb="5" eb="7">
      <t>チシツ</t>
    </rPh>
    <phoneticPr fontId="46"/>
  </si>
  <si>
    <t>長瀬２丁目Ｂ　他</t>
    <rPh sb="0" eb="2">
      <t>ナガセ</t>
    </rPh>
    <rPh sb="3" eb="5">
      <t>チョウメ</t>
    </rPh>
    <rPh sb="7" eb="8">
      <t>タ</t>
    </rPh>
    <phoneticPr fontId="61"/>
  </si>
  <si>
    <t>横須賀市長瀬二丁目　地内　他</t>
    <rPh sb="0" eb="4">
      <t>ヨコスカシ</t>
    </rPh>
    <rPh sb="4" eb="6">
      <t>ナガセ</t>
    </rPh>
    <rPh sb="6" eb="9">
      <t>ニチョウメ</t>
    </rPh>
    <rPh sb="10" eb="11">
      <t>チ</t>
    </rPh>
    <rPh sb="11" eb="12">
      <t>ナイ</t>
    </rPh>
    <rPh sb="13" eb="14">
      <t>タ</t>
    </rPh>
    <phoneticPr fontId="61"/>
  </si>
  <si>
    <t>横須賀海岸</t>
    <rPh sb="0" eb="3">
      <t>ヨコスカ</t>
    </rPh>
    <rPh sb="3" eb="5">
      <t>カイガン</t>
    </rPh>
    <phoneticPr fontId="39"/>
  </si>
  <si>
    <t>横須賀市秋谷　地先</t>
    <rPh sb="0" eb="4">
      <t>ヨコスカシ</t>
    </rPh>
    <rPh sb="4" eb="6">
      <t>アキヤ</t>
    </rPh>
    <rPh sb="7" eb="9">
      <t>チサキ</t>
    </rPh>
    <phoneticPr fontId="39"/>
  </si>
  <si>
    <t>㈲長友測量</t>
    <rPh sb="1" eb="3">
      <t>ナガトモ</t>
    </rPh>
    <rPh sb="3" eb="5">
      <t>ソクリョウ</t>
    </rPh>
    <phoneticPr fontId="69"/>
  </si>
  <si>
    <t>県道２６号（横須賀三崎）三浦縦貫道路Ⅱ期</t>
    <rPh sb="0" eb="2">
      <t>ケンドウ</t>
    </rPh>
    <rPh sb="4" eb="5">
      <t>ゴウ</t>
    </rPh>
    <rPh sb="6" eb="11">
      <t>ヨコスカミサキ</t>
    </rPh>
    <rPh sb="12" eb="20">
      <t>ミウラジュウカンドウロ２キ</t>
    </rPh>
    <phoneticPr fontId="62"/>
  </si>
  <si>
    <t>三浦市初声町高円坊　地内　他</t>
    <rPh sb="0" eb="3">
      <t>ミウラシ</t>
    </rPh>
    <rPh sb="3" eb="5">
      <t>ハッセ</t>
    </rPh>
    <rPh sb="5" eb="6">
      <t>チョウ</t>
    </rPh>
    <rPh sb="6" eb="9">
      <t>コウエンボウ</t>
    </rPh>
    <rPh sb="10" eb="11">
      <t>チ</t>
    </rPh>
    <rPh sb="11" eb="12">
      <t>ナイ</t>
    </rPh>
    <rPh sb="13" eb="14">
      <t>ホカ</t>
    </rPh>
    <phoneticPr fontId="62"/>
  </si>
  <si>
    <t>東洋技研コンサルタント㈱</t>
    <rPh sb="0" eb="4">
      <t>トウヨウギケン</t>
    </rPh>
    <phoneticPr fontId="18"/>
  </si>
  <si>
    <t>都市計画道路久里浜田浦線</t>
    <rPh sb="0" eb="2">
      <t>トシ</t>
    </rPh>
    <rPh sb="2" eb="4">
      <t>ケイカク</t>
    </rPh>
    <rPh sb="4" eb="6">
      <t>ドウロ</t>
    </rPh>
    <rPh sb="6" eb="9">
      <t>クリハマ</t>
    </rPh>
    <rPh sb="9" eb="11">
      <t>タウラ</t>
    </rPh>
    <rPh sb="11" eb="12">
      <t>セン</t>
    </rPh>
    <phoneticPr fontId="18"/>
  </si>
  <si>
    <t>横須賀市平作三丁目　地内</t>
    <rPh sb="0" eb="4">
      <t>ヨコスカシ</t>
    </rPh>
    <rPh sb="4" eb="6">
      <t>ヒラサク</t>
    </rPh>
    <rPh sb="6" eb="9">
      <t>サンチョウメ</t>
    </rPh>
    <rPh sb="10" eb="11">
      <t>チ</t>
    </rPh>
    <rPh sb="11" eb="12">
      <t>ナイ</t>
    </rPh>
    <phoneticPr fontId="62"/>
  </si>
  <si>
    <t>㈱土質基礎研究所</t>
    <rPh sb="1" eb="3">
      <t>ドシツ</t>
    </rPh>
    <rPh sb="3" eb="5">
      <t>キソ</t>
    </rPh>
    <rPh sb="5" eb="7">
      <t>ケンキュウ</t>
    </rPh>
    <rPh sb="7" eb="8">
      <t>ジョ</t>
    </rPh>
    <phoneticPr fontId="18"/>
  </si>
  <si>
    <t>都市計画道路　西海岸線</t>
    <rPh sb="0" eb="2">
      <t>トシ</t>
    </rPh>
    <rPh sb="2" eb="4">
      <t>ケイカク</t>
    </rPh>
    <rPh sb="4" eb="6">
      <t>ドウロ</t>
    </rPh>
    <rPh sb="7" eb="10">
      <t>ニシカイガン</t>
    </rPh>
    <rPh sb="10" eb="11">
      <t>セン</t>
    </rPh>
    <phoneticPr fontId="62"/>
  </si>
  <si>
    <t>三浦市三崎町小網代　地内</t>
    <rPh sb="0" eb="3">
      <t>ミウラシ</t>
    </rPh>
    <rPh sb="3" eb="5">
      <t>ミサキ</t>
    </rPh>
    <rPh sb="5" eb="6">
      <t>マチ</t>
    </rPh>
    <rPh sb="6" eb="9">
      <t>コアジロ</t>
    </rPh>
    <rPh sb="10" eb="11">
      <t>チ</t>
    </rPh>
    <rPh sb="11" eb="12">
      <t>ナイ</t>
    </rPh>
    <phoneticPr fontId="62"/>
  </si>
  <si>
    <t>八千代エンジニヤリング㈱</t>
    <rPh sb="0" eb="3">
      <t>ヤチヨ</t>
    </rPh>
    <phoneticPr fontId="18"/>
  </si>
  <si>
    <t>桜山７丁目Ｂ</t>
    <rPh sb="0" eb="2">
      <t>サクラヤマ</t>
    </rPh>
    <rPh sb="3" eb="5">
      <t>チョウメ</t>
    </rPh>
    <phoneticPr fontId="62"/>
  </si>
  <si>
    <t>逗子市桜山七丁目　地内</t>
    <rPh sb="0" eb="3">
      <t>ズシシ</t>
    </rPh>
    <rPh sb="3" eb="5">
      <t>サクラヤマ</t>
    </rPh>
    <rPh sb="5" eb="6">
      <t>７</t>
    </rPh>
    <rPh sb="6" eb="8">
      <t>チョウメ</t>
    </rPh>
    <rPh sb="9" eb="11">
      <t>チナイ</t>
    </rPh>
    <phoneticPr fontId="62"/>
  </si>
  <si>
    <t>西浦賀５丁目Ｂ　地内　他</t>
    <rPh sb="0" eb="3">
      <t>ニシウラガ</t>
    </rPh>
    <rPh sb="4" eb="6">
      <t>チョウメ</t>
    </rPh>
    <rPh sb="8" eb="9">
      <t>チ</t>
    </rPh>
    <rPh sb="9" eb="10">
      <t>ナイ</t>
    </rPh>
    <rPh sb="11" eb="12">
      <t>タ</t>
    </rPh>
    <phoneticPr fontId="62"/>
  </si>
  <si>
    <t>横須賀市西浦賀五丁目　地内　他</t>
    <rPh sb="0" eb="4">
      <t>ヨコスカシ</t>
    </rPh>
    <rPh sb="4" eb="7">
      <t>ニシウラガ</t>
    </rPh>
    <rPh sb="7" eb="8">
      <t>ゴ</t>
    </rPh>
    <rPh sb="8" eb="10">
      <t>チョウメ</t>
    </rPh>
    <rPh sb="11" eb="12">
      <t>チ</t>
    </rPh>
    <rPh sb="12" eb="13">
      <t>ナイ</t>
    </rPh>
    <rPh sb="14" eb="15">
      <t>タ</t>
    </rPh>
    <phoneticPr fontId="62"/>
  </si>
  <si>
    <t>㈲理工社</t>
    <rPh sb="1" eb="3">
      <t>リコウ</t>
    </rPh>
    <rPh sb="3" eb="4">
      <t>シャ</t>
    </rPh>
    <phoneticPr fontId="18"/>
  </si>
  <si>
    <t>鴨居１丁目Ａ　他</t>
    <rPh sb="0" eb="2">
      <t>カモイ</t>
    </rPh>
    <rPh sb="3" eb="5">
      <t>チョウメ</t>
    </rPh>
    <rPh sb="7" eb="8">
      <t>ホカ</t>
    </rPh>
    <phoneticPr fontId="62"/>
  </si>
  <si>
    <t>横須賀市鴨居一丁目　地内他</t>
    <rPh sb="0" eb="4">
      <t>ヨコスカシ</t>
    </rPh>
    <rPh sb="4" eb="6">
      <t>カモイ</t>
    </rPh>
    <rPh sb="6" eb="7">
      <t>イチ</t>
    </rPh>
    <rPh sb="7" eb="9">
      <t>チョウメ</t>
    </rPh>
    <rPh sb="10" eb="12">
      <t>チナイ</t>
    </rPh>
    <rPh sb="12" eb="13">
      <t>ホカ</t>
    </rPh>
    <phoneticPr fontId="62"/>
  </si>
  <si>
    <t>国道１３４号　他</t>
    <rPh sb="0" eb="2">
      <t>コクドウ</t>
    </rPh>
    <rPh sb="5" eb="6">
      <t>ゴウ</t>
    </rPh>
    <rPh sb="7" eb="8">
      <t>ホカ</t>
    </rPh>
    <phoneticPr fontId="63"/>
  </si>
  <si>
    <t>葉山町長柄　地内　他（長柄橋　他）</t>
    <rPh sb="0" eb="3">
      <t>ハヤママチ</t>
    </rPh>
    <rPh sb="3" eb="5">
      <t>ナガエ</t>
    </rPh>
    <rPh sb="6" eb="8">
      <t>チナイ</t>
    </rPh>
    <rPh sb="9" eb="10">
      <t>ホカ</t>
    </rPh>
    <rPh sb="11" eb="13">
      <t>ナガエ</t>
    </rPh>
    <rPh sb="13" eb="14">
      <t>ハシ</t>
    </rPh>
    <rPh sb="15" eb="16">
      <t>ホカ</t>
    </rPh>
    <phoneticPr fontId="63"/>
  </si>
  <si>
    <t>㈱相信設計</t>
    <rPh sb="1" eb="3">
      <t>ソウシン</t>
    </rPh>
    <rPh sb="3" eb="5">
      <t>セッケイ</t>
    </rPh>
    <phoneticPr fontId="49"/>
  </si>
  <si>
    <t>県道２１０号（浦賀港久里浜停車場）　他</t>
    <rPh sb="0" eb="2">
      <t>ケンドウ</t>
    </rPh>
    <rPh sb="5" eb="6">
      <t>ゴウ</t>
    </rPh>
    <rPh sb="7" eb="9">
      <t>ウラガ</t>
    </rPh>
    <rPh sb="9" eb="10">
      <t>コウ</t>
    </rPh>
    <rPh sb="10" eb="13">
      <t>クリハマ</t>
    </rPh>
    <rPh sb="13" eb="16">
      <t>テイシャジョウ</t>
    </rPh>
    <rPh sb="18" eb="19">
      <t>ホカ</t>
    </rPh>
    <phoneticPr fontId="17"/>
  </si>
  <si>
    <t>横須賀市西浦賀二丁目　地内　他</t>
    <rPh sb="0" eb="4">
      <t>ヨコスカシ</t>
    </rPh>
    <rPh sb="4" eb="7">
      <t>ニシウラガ</t>
    </rPh>
    <rPh sb="7" eb="10">
      <t>ニチョウメ</t>
    </rPh>
    <rPh sb="11" eb="12">
      <t>チ</t>
    </rPh>
    <rPh sb="12" eb="13">
      <t>ナイ</t>
    </rPh>
    <rPh sb="14" eb="15">
      <t>ホカ</t>
    </rPh>
    <phoneticPr fontId="17"/>
  </si>
  <si>
    <t>県道２６号（横須賀三崎）　他</t>
    <rPh sb="0" eb="2">
      <t>ケンドウ</t>
    </rPh>
    <rPh sb="4" eb="5">
      <t>ゴウ</t>
    </rPh>
    <rPh sb="6" eb="9">
      <t>ヨコスカ</t>
    </rPh>
    <rPh sb="9" eb="11">
      <t>ミサキ</t>
    </rPh>
    <rPh sb="13" eb="14">
      <t>ホカ</t>
    </rPh>
    <phoneticPr fontId="17"/>
  </si>
  <si>
    <t>横須賀市衣笠栄町一丁目　地内　他</t>
    <rPh sb="0" eb="4">
      <t>ヨコスカシ</t>
    </rPh>
    <rPh sb="4" eb="6">
      <t>キヌガサ</t>
    </rPh>
    <rPh sb="6" eb="7">
      <t>サカエ</t>
    </rPh>
    <rPh sb="7" eb="8">
      <t>チョウ</t>
    </rPh>
    <rPh sb="8" eb="11">
      <t>イッチョウメ</t>
    </rPh>
    <rPh sb="12" eb="13">
      <t>メジ</t>
    </rPh>
    <rPh sb="13" eb="14">
      <t>ナイ</t>
    </rPh>
    <rPh sb="15" eb="16">
      <t>ホカ</t>
    </rPh>
    <phoneticPr fontId="17"/>
  </si>
  <si>
    <t>㈱共和技術コンサルタンツ</t>
    <rPh sb="1" eb="3">
      <t>キョウワ</t>
    </rPh>
    <phoneticPr fontId="49"/>
  </si>
  <si>
    <t>都市計画道路　桜山長柄線　他</t>
    <rPh sb="0" eb="2">
      <t>トシ</t>
    </rPh>
    <rPh sb="2" eb="4">
      <t>ケイカク</t>
    </rPh>
    <rPh sb="4" eb="6">
      <t>ドウロ</t>
    </rPh>
    <rPh sb="7" eb="9">
      <t>サクラヤマ</t>
    </rPh>
    <rPh sb="9" eb="10">
      <t>ナガ</t>
    </rPh>
    <rPh sb="10" eb="11">
      <t>エ</t>
    </rPh>
    <rPh sb="11" eb="12">
      <t>セン</t>
    </rPh>
    <rPh sb="13" eb="14">
      <t>ホカ</t>
    </rPh>
    <phoneticPr fontId="63"/>
  </si>
  <si>
    <t>逗子市桜山五丁目　地内　他</t>
    <rPh sb="0" eb="3">
      <t>ズシシ</t>
    </rPh>
    <rPh sb="3" eb="5">
      <t>サクラヤマ</t>
    </rPh>
    <rPh sb="5" eb="8">
      <t>５チョウメ</t>
    </rPh>
    <rPh sb="9" eb="11">
      <t>チナイ</t>
    </rPh>
    <rPh sb="12" eb="13">
      <t>ホカ</t>
    </rPh>
    <phoneticPr fontId="63"/>
  </si>
  <si>
    <t>大日コンサルタント㈱</t>
    <rPh sb="0" eb="2">
      <t>ダイニチ</t>
    </rPh>
    <phoneticPr fontId="49"/>
  </si>
  <si>
    <t>三浦海岸　他</t>
    <rPh sb="0" eb="2">
      <t>ミウラ</t>
    </rPh>
    <rPh sb="2" eb="4">
      <t>カイガン</t>
    </rPh>
    <rPh sb="5" eb="6">
      <t>ホカ</t>
    </rPh>
    <phoneticPr fontId="63"/>
  </si>
  <si>
    <t>三浦市南下浦町上宮田　地先　他</t>
    <rPh sb="0" eb="3">
      <t>ミウラシ</t>
    </rPh>
    <rPh sb="3" eb="10">
      <t>ミナミシタウラマチカミミヤダ</t>
    </rPh>
    <rPh sb="11" eb="13">
      <t>チサキ</t>
    </rPh>
    <rPh sb="14" eb="15">
      <t>ホカ</t>
    </rPh>
    <phoneticPr fontId="63"/>
  </si>
  <si>
    <t>㈱創和技術</t>
    <rPh sb="1" eb="3">
      <t>ソウワ</t>
    </rPh>
    <rPh sb="3" eb="5">
      <t>ギジュツ</t>
    </rPh>
    <phoneticPr fontId="49"/>
  </si>
  <si>
    <t>沼間２丁目Ｂ</t>
    <rPh sb="0" eb="2">
      <t>ヌママ</t>
    </rPh>
    <rPh sb="3" eb="5">
      <t>チョウメ</t>
    </rPh>
    <phoneticPr fontId="63"/>
  </si>
  <si>
    <t>逗子市沼間二丁目　地内</t>
    <rPh sb="0" eb="3">
      <t>ズシシ</t>
    </rPh>
    <rPh sb="3" eb="5">
      <t>ヌママ</t>
    </rPh>
    <rPh sb="5" eb="8">
      <t>ニチョウメ</t>
    </rPh>
    <rPh sb="9" eb="11">
      <t>チナイ</t>
    </rPh>
    <phoneticPr fontId="63"/>
  </si>
  <si>
    <t>和田Ｂ　他</t>
    <rPh sb="0" eb="3">
      <t>ワダｂ</t>
    </rPh>
    <rPh sb="4" eb="5">
      <t>タ</t>
    </rPh>
    <phoneticPr fontId="63"/>
  </si>
  <si>
    <t>三浦市初声町和田　地内　他</t>
    <rPh sb="0" eb="3">
      <t>ミウラシ</t>
    </rPh>
    <rPh sb="3" eb="4">
      <t>ハツ</t>
    </rPh>
    <rPh sb="4" eb="6">
      <t>コエマチ</t>
    </rPh>
    <rPh sb="6" eb="8">
      <t>ワダ</t>
    </rPh>
    <rPh sb="9" eb="10">
      <t>チ</t>
    </rPh>
    <rPh sb="10" eb="11">
      <t>ナイ</t>
    </rPh>
    <rPh sb="12" eb="13">
      <t>タ</t>
    </rPh>
    <phoneticPr fontId="63"/>
  </si>
  <si>
    <t>㈱横浜ジオレスト</t>
    <rPh sb="1" eb="3">
      <t>ヨコハマ</t>
    </rPh>
    <phoneticPr fontId="49"/>
  </si>
  <si>
    <t>県道２１７号（逗子葉山横須賀）　他</t>
    <rPh sb="0" eb="2">
      <t>ケンドウ</t>
    </rPh>
    <rPh sb="5" eb="6">
      <t>ゴウ</t>
    </rPh>
    <rPh sb="7" eb="9">
      <t>ズシ</t>
    </rPh>
    <rPh sb="9" eb="11">
      <t>ハヤマ</t>
    </rPh>
    <rPh sb="11" eb="14">
      <t>ヨコスカ</t>
    </rPh>
    <rPh sb="16" eb="17">
      <t>ホカ</t>
    </rPh>
    <phoneticPr fontId="13"/>
  </si>
  <si>
    <t>葉山町長柄　地内　他　（南郷隧道　他）</t>
    <rPh sb="0" eb="3">
      <t>ハヤママチ</t>
    </rPh>
    <rPh sb="3" eb="5">
      <t>ナガエ</t>
    </rPh>
    <rPh sb="6" eb="8">
      <t>チナイ</t>
    </rPh>
    <rPh sb="9" eb="10">
      <t>ホカ</t>
    </rPh>
    <rPh sb="12" eb="14">
      <t>ナンゴウ</t>
    </rPh>
    <rPh sb="14" eb="16">
      <t>ズイドウ</t>
    </rPh>
    <rPh sb="17" eb="18">
      <t>ホカ</t>
    </rPh>
    <phoneticPr fontId="13"/>
  </si>
  <si>
    <t>県道２７号（横須賀葉山）　他</t>
    <rPh sb="0" eb="2">
      <t>ケンドウ</t>
    </rPh>
    <rPh sb="4" eb="5">
      <t>ゴウ</t>
    </rPh>
    <rPh sb="6" eb="9">
      <t>ヨコスカ</t>
    </rPh>
    <rPh sb="9" eb="11">
      <t>ハヤマ</t>
    </rPh>
    <rPh sb="13" eb="14">
      <t>ホカ</t>
    </rPh>
    <phoneticPr fontId="11"/>
  </si>
  <si>
    <t>横須賀市衣笠町　地内　他</t>
    <rPh sb="0" eb="4">
      <t>ヨコスカシ</t>
    </rPh>
    <rPh sb="4" eb="6">
      <t>キヌガサ</t>
    </rPh>
    <rPh sb="6" eb="7">
      <t>チョウ</t>
    </rPh>
    <rPh sb="8" eb="9">
      <t>メジ</t>
    </rPh>
    <rPh sb="9" eb="10">
      <t>ナイ</t>
    </rPh>
    <rPh sb="11" eb="12">
      <t>ホカ</t>
    </rPh>
    <phoneticPr fontId="11"/>
  </si>
  <si>
    <t>国道１３４号</t>
    <rPh sb="0" eb="2">
      <t>コクドウ</t>
    </rPh>
    <rPh sb="5" eb="6">
      <t>ゴウ</t>
    </rPh>
    <phoneticPr fontId="11"/>
  </si>
  <si>
    <t>横須賀市秋谷三丁目　地内（立石駐車場）</t>
    <rPh sb="0" eb="4">
      <t>ヨコスカシ</t>
    </rPh>
    <rPh sb="4" eb="6">
      <t>アキヤ</t>
    </rPh>
    <rPh sb="6" eb="9">
      <t>サンチョウメ</t>
    </rPh>
    <rPh sb="10" eb="11">
      <t>チ</t>
    </rPh>
    <rPh sb="11" eb="12">
      <t>ナイ</t>
    </rPh>
    <rPh sb="13" eb="15">
      <t>タテイシ</t>
    </rPh>
    <rPh sb="15" eb="18">
      <t>チュウシャジョウ</t>
    </rPh>
    <phoneticPr fontId="11"/>
  </si>
  <si>
    <t>㈱横浜ジオレスト</t>
    <rPh sb="1" eb="3">
      <t>ヨコハマ</t>
    </rPh>
    <phoneticPr fontId="13"/>
  </si>
  <si>
    <t>横須賀市久里浜五丁目　地内　他</t>
    <rPh sb="0" eb="4">
      <t>ヨコスカシ</t>
    </rPh>
    <rPh sb="4" eb="7">
      <t>クリハマ</t>
    </rPh>
    <rPh sb="7" eb="10">
      <t>ゴチョウメ</t>
    </rPh>
    <rPh sb="11" eb="13">
      <t>チナイ</t>
    </rPh>
    <rPh sb="14" eb="15">
      <t>ホカ</t>
    </rPh>
    <phoneticPr fontId="13"/>
  </si>
  <si>
    <t>㈱日本インシーク</t>
    <rPh sb="1" eb="3">
      <t>ニホン</t>
    </rPh>
    <phoneticPr fontId="51"/>
  </si>
  <si>
    <t>県立観音崎公園</t>
    <rPh sb="0" eb="7">
      <t>ケンリツカンノンザキコウエン</t>
    </rPh>
    <phoneticPr fontId="13"/>
  </si>
  <si>
    <t>横須賀市鴨居四丁目　地内</t>
    <rPh sb="0" eb="4">
      <t>ヨコスカシ</t>
    </rPh>
    <rPh sb="4" eb="6">
      <t>カモイ</t>
    </rPh>
    <rPh sb="6" eb="9">
      <t>ヨンチョウメ</t>
    </rPh>
    <rPh sb="10" eb="11">
      <t>チ</t>
    </rPh>
    <rPh sb="11" eb="12">
      <t>ナイ</t>
    </rPh>
    <phoneticPr fontId="13"/>
  </si>
  <si>
    <t>㈱エイト日本技術開発</t>
    <rPh sb="4" eb="6">
      <t>ニホン</t>
    </rPh>
    <rPh sb="6" eb="10">
      <t>ギジュツカイハツ</t>
    </rPh>
    <phoneticPr fontId="51"/>
  </si>
  <si>
    <t>県立塚山公園</t>
    <rPh sb="0" eb="2">
      <t>ケンリツ</t>
    </rPh>
    <rPh sb="2" eb="4">
      <t>ツカヤマ</t>
    </rPh>
    <rPh sb="4" eb="6">
      <t>コウエン</t>
    </rPh>
    <phoneticPr fontId="13"/>
  </si>
  <si>
    <t>横須賀市長浦町三丁目　地内　他</t>
    <rPh sb="0" eb="4">
      <t>ヨコスカシ</t>
    </rPh>
    <rPh sb="4" eb="7">
      <t>ナガウラチョウ</t>
    </rPh>
    <rPh sb="7" eb="10">
      <t>サンチョウメ</t>
    </rPh>
    <rPh sb="11" eb="12">
      <t>チ</t>
    </rPh>
    <rPh sb="12" eb="13">
      <t>ナイ</t>
    </rPh>
    <rPh sb="14" eb="15">
      <t>ホカ</t>
    </rPh>
    <phoneticPr fontId="13"/>
  </si>
  <si>
    <t>㈲三浦建築測量</t>
    <rPh sb="1" eb="3">
      <t>ミウラ</t>
    </rPh>
    <rPh sb="3" eb="5">
      <t>ケンチク</t>
    </rPh>
    <rPh sb="5" eb="7">
      <t>ソクリョウ</t>
    </rPh>
    <phoneticPr fontId="51"/>
  </si>
  <si>
    <t>横須賀市西逸見町三丁目　地内　他</t>
    <rPh sb="0" eb="4">
      <t>ヨコスカシ</t>
    </rPh>
    <rPh sb="4" eb="8">
      <t>ニシヘミチョウ</t>
    </rPh>
    <rPh sb="8" eb="11">
      <t>サンチョウメ</t>
    </rPh>
    <rPh sb="12" eb="13">
      <t>チ</t>
    </rPh>
    <rPh sb="13" eb="14">
      <t>ナイ</t>
    </rPh>
    <rPh sb="15" eb="16">
      <t>ホカ</t>
    </rPh>
    <phoneticPr fontId="13"/>
  </si>
  <si>
    <t>㈱豊栄</t>
    <rPh sb="1" eb="2">
      <t>ユタカ</t>
    </rPh>
    <rPh sb="2" eb="3">
      <t>エイ</t>
    </rPh>
    <phoneticPr fontId="51"/>
  </si>
  <si>
    <t>横須賀市長坂公共建設発生土受入地　他</t>
    <rPh sb="0" eb="4">
      <t>ヨコスカシ</t>
    </rPh>
    <rPh sb="4" eb="6">
      <t>ナガサカ</t>
    </rPh>
    <rPh sb="6" eb="8">
      <t>コウキョウ</t>
    </rPh>
    <rPh sb="8" eb="10">
      <t>ケンセツ</t>
    </rPh>
    <rPh sb="10" eb="13">
      <t>ハッセイド</t>
    </rPh>
    <rPh sb="13" eb="15">
      <t>ウケイレ</t>
    </rPh>
    <rPh sb="15" eb="16">
      <t>チ</t>
    </rPh>
    <rPh sb="17" eb="18">
      <t>ホカ</t>
    </rPh>
    <phoneticPr fontId="13"/>
  </si>
  <si>
    <t>横須賀市長坂五丁目　地内</t>
    <rPh sb="0" eb="4">
      <t>ヨコスカシ</t>
    </rPh>
    <rPh sb="4" eb="6">
      <t>ナガサカ</t>
    </rPh>
    <rPh sb="6" eb="9">
      <t>ゴチョウメ</t>
    </rPh>
    <rPh sb="10" eb="11">
      <t>チ</t>
    </rPh>
    <rPh sb="11" eb="12">
      <t>ナイ</t>
    </rPh>
    <phoneticPr fontId="13"/>
  </si>
  <si>
    <t>㈱創和技術</t>
    <rPh sb="1" eb="5">
      <t>ソウワギジュツ</t>
    </rPh>
    <phoneticPr fontId="51"/>
  </si>
  <si>
    <t>㈱川坂コンサルタント</t>
    <rPh sb="1" eb="3">
      <t>カワサカ</t>
    </rPh>
    <phoneticPr fontId="51"/>
  </si>
  <si>
    <t>県道２６号（横須賀三崎）三浦縦貫道路Ⅱ期</t>
    <rPh sb="0" eb="2">
      <t>ケンドウ</t>
    </rPh>
    <rPh sb="4" eb="5">
      <t>ゴウ</t>
    </rPh>
    <rPh sb="6" eb="11">
      <t>ヨコスカミサキ</t>
    </rPh>
    <rPh sb="12" eb="18">
      <t>ミウラジュウカンドウロ</t>
    </rPh>
    <rPh sb="19" eb="20">
      <t>キ</t>
    </rPh>
    <phoneticPr fontId="13"/>
  </si>
  <si>
    <t>横須賀市林五丁目　地内</t>
    <rPh sb="0" eb="4">
      <t>ヨコスカシ</t>
    </rPh>
    <rPh sb="4" eb="5">
      <t>ハヤシ</t>
    </rPh>
    <rPh sb="5" eb="8">
      <t>ゴチョウメ</t>
    </rPh>
    <rPh sb="9" eb="10">
      <t>チ</t>
    </rPh>
    <rPh sb="10" eb="11">
      <t>ナイ</t>
    </rPh>
    <phoneticPr fontId="13"/>
  </si>
  <si>
    <t>都市計画道路　桜山長柄線　他</t>
    <rPh sb="0" eb="2">
      <t>トシ</t>
    </rPh>
    <rPh sb="2" eb="4">
      <t>ケイカク</t>
    </rPh>
    <rPh sb="4" eb="6">
      <t>ドウロ</t>
    </rPh>
    <rPh sb="7" eb="9">
      <t>サクラヤマ</t>
    </rPh>
    <rPh sb="9" eb="11">
      <t>ナガエ</t>
    </rPh>
    <rPh sb="11" eb="12">
      <t>セン</t>
    </rPh>
    <rPh sb="13" eb="14">
      <t>ホカ</t>
    </rPh>
    <phoneticPr fontId="51"/>
  </si>
  <si>
    <t>逗子市桜山五丁目　地内　他</t>
    <rPh sb="0" eb="3">
      <t>ズシシ</t>
    </rPh>
    <rPh sb="3" eb="5">
      <t>サクラヤマ</t>
    </rPh>
    <rPh sb="5" eb="8">
      <t>ゴチョウメ</t>
    </rPh>
    <rPh sb="9" eb="10">
      <t>チ</t>
    </rPh>
    <rPh sb="10" eb="11">
      <t>ナイ</t>
    </rPh>
    <rPh sb="12" eb="13">
      <t>ホカ</t>
    </rPh>
    <phoneticPr fontId="13"/>
  </si>
  <si>
    <t>都市計画道路　西海岸線</t>
    <rPh sb="0" eb="2">
      <t>トシ</t>
    </rPh>
    <rPh sb="2" eb="4">
      <t>ケイカク</t>
    </rPh>
    <rPh sb="4" eb="6">
      <t>ドウロ</t>
    </rPh>
    <rPh sb="7" eb="10">
      <t>ニシカイガン</t>
    </rPh>
    <rPh sb="10" eb="11">
      <t>セン</t>
    </rPh>
    <phoneticPr fontId="13"/>
  </si>
  <si>
    <t>三浦市三崎町小網代～初声町下宮田　地内</t>
    <rPh sb="0" eb="3">
      <t>ミウラシ</t>
    </rPh>
    <rPh sb="3" eb="5">
      <t>ミサキ</t>
    </rPh>
    <rPh sb="5" eb="6">
      <t>マチ</t>
    </rPh>
    <rPh sb="6" eb="9">
      <t>コアジロ</t>
    </rPh>
    <rPh sb="10" eb="13">
      <t>ハッセマチ</t>
    </rPh>
    <rPh sb="13" eb="16">
      <t>シモミヤタ</t>
    </rPh>
    <rPh sb="17" eb="18">
      <t>チ</t>
    </rPh>
    <rPh sb="18" eb="19">
      <t>ナイ</t>
    </rPh>
    <phoneticPr fontId="13"/>
  </si>
  <si>
    <t>㈲ヒロカワ測量設計</t>
    <rPh sb="5" eb="7">
      <t>ソクリョウ</t>
    </rPh>
    <rPh sb="7" eb="9">
      <t>セッケイ</t>
    </rPh>
    <phoneticPr fontId="51"/>
  </si>
  <si>
    <t>管内一円</t>
    <rPh sb="0" eb="2">
      <t>カンナイ</t>
    </rPh>
    <rPh sb="2" eb="4">
      <t>イチエン</t>
    </rPh>
    <phoneticPr fontId="13"/>
  </si>
  <si>
    <t>葉山町上山口　地先　他</t>
    <rPh sb="0" eb="3">
      <t>ハヤママチ</t>
    </rPh>
    <rPh sb="3" eb="6">
      <t>カミヤマグチ</t>
    </rPh>
    <rPh sb="7" eb="9">
      <t>チサキ</t>
    </rPh>
    <rPh sb="10" eb="11">
      <t>ホカ</t>
    </rPh>
    <phoneticPr fontId="13"/>
  </si>
  <si>
    <t>国土防災技術㈱</t>
    <rPh sb="0" eb="6">
      <t>コクドボウサイギジュツ</t>
    </rPh>
    <phoneticPr fontId="5"/>
  </si>
  <si>
    <t>土石流危険渓流　田中川</t>
    <rPh sb="0" eb="3">
      <t>ドセキリュウ</t>
    </rPh>
    <rPh sb="3" eb="5">
      <t>キケン</t>
    </rPh>
    <rPh sb="5" eb="7">
      <t>ケイリュウ</t>
    </rPh>
    <rPh sb="8" eb="10">
      <t>タナカ</t>
    </rPh>
    <rPh sb="10" eb="11">
      <t>ガワ</t>
    </rPh>
    <phoneticPr fontId="13"/>
  </si>
  <si>
    <t>横須賀市秋谷二丁目　地先　他</t>
    <rPh sb="0" eb="4">
      <t>ヨコスカシ</t>
    </rPh>
    <rPh sb="4" eb="6">
      <t>アキヤ</t>
    </rPh>
    <rPh sb="6" eb="9">
      <t>ニチョウメ</t>
    </rPh>
    <rPh sb="10" eb="12">
      <t>チサキ</t>
    </rPh>
    <rPh sb="13" eb="14">
      <t>ホカ</t>
    </rPh>
    <phoneticPr fontId="13"/>
  </si>
  <si>
    <t>日本エンジニアリング㈱</t>
    <rPh sb="0" eb="2">
      <t>ニホン</t>
    </rPh>
    <phoneticPr fontId="51"/>
  </si>
  <si>
    <t>葉山海岸</t>
    <rPh sb="0" eb="2">
      <t>ハヤマ</t>
    </rPh>
    <rPh sb="2" eb="4">
      <t>カイガン</t>
    </rPh>
    <phoneticPr fontId="13"/>
  </si>
  <si>
    <t>葉山町一色　地先</t>
    <rPh sb="0" eb="3">
      <t>ハヤママチ</t>
    </rPh>
    <rPh sb="3" eb="5">
      <t>イッショク</t>
    </rPh>
    <rPh sb="6" eb="8">
      <t>チサキ</t>
    </rPh>
    <phoneticPr fontId="13"/>
  </si>
  <si>
    <t>㈱協和コンサルタンツ</t>
    <rPh sb="1" eb="3">
      <t>キョウワ</t>
    </rPh>
    <phoneticPr fontId="51"/>
  </si>
  <si>
    <t>二級河川　平作川</t>
    <rPh sb="0" eb="2">
      <t>ニキュウ</t>
    </rPh>
    <rPh sb="2" eb="4">
      <t>カセン</t>
    </rPh>
    <rPh sb="5" eb="7">
      <t>ヒラサク</t>
    </rPh>
    <rPh sb="7" eb="8">
      <t>ガワ</t>
    </rPh>
    <phoneticPr fontId="13"/>
  </si>
  <si>
    <t>横須賀市根岸町四丁目　地先　他</t>
    <rPh sb="0" eb="3">
      <t>ヨコスカ</t>
    </rPh>
    <rPh sb="3" eb="4">
      <t>シ</t>
    </rPh>
    <rPh sb="4" eb="6">
      <t>ネギシ</t>
    </rPh>
    <rPh sb="6" eb="7">
      <t>マチ</t>
    </rPh>
    <rPh sb="7" eb="10">
      <t>ヨンチョウメ</t>
    </rPh>
    <rPh sb="11" eb="13">
      <t>チサキ</t>
    </rPh>
    <rPh sb="14" eb="15">
      <t>ホカ</t>
    </rPh>
    <phoneticPr fontId="13"/>
  </si>
  <si>
    <t>㈲三浦建築測量</t>
    <rPh sb="1" eb="7">
      <t>ミウラケンチクソクリョウ</t>
    </rPh>
    <phoneticPr fontId="51"/>
  </si>
  <si>
    <t>地すべり防止区域　堀内</t>
    <rPh sb="0" eb="1">
      <t>ジ</t>
    </rPh>
    <rPh sb="4" eb="6">
      <t>ボウシ</t>
    </rPh>
    <rPh sb="6" eb="8">
      <t>クイキ</t>
    </rPh>
    <rPh sb="9" eb="11">
      <t>ホリウチ</t>
    </rPh>
    <phoneticPr fontId="13"/>
  </si>
  <si>
    <t>葉山町堀内　地先</t>
    <rPh sb="0" eb="3">
      <t>ハヤママチ</t>
    </rPh>
    <rPh sb="3" eb="5">
      <t>ホリウチ</t>
    </rPh>
    <rPh sb="6" eb="8">
      <t>チサキ</t>
    </rPh>
    <phoneticPr fontId="13"/>
  </si>
  <si>
    <t>川崎地質㈱</t>
    <rPh sb="0" eb="2">
      <t>カワサキ</t>
    </rPh>
    <rPh sb="2" eb="4">
      <t>チシツ</t>
    </rPh>
    <phoneticPr fontId="51"/>
  </si>
  <si>
    <t>地すべり防止区域　大沢</t>
    <rPh sb="0" eb="1">
      <t>ジ</t>
    </rPh>
    <rPh sb="4" eb="6">
      <t>ボウシ</t>
    </rPh>
    <rPh sb="6" eb="8">
      <t>クイキ</t>
    </rPh>
    <rPh sb="9" eb="11">
      <t>オオサワ</t>
    </rPh>
    <phoneticPr fontId="13"/>
  </si>
  <si>
    <t>葉山町上山口　地先</t>
    <rPh sb="0" eb="3">
      <t>ハヤママチ</t>
    </rPh>
    <rPh sb="3" eb="6">
      <t>カミヤマグチ</t>
    </rPh>
    <rPh sb="7" eb="9">
      <t>チサキ</t>
    </rPh>
    <phoneticPr fontId="13"/>
  </si>
  <si>
    <t>応用地質㈱</t>
    <rPh sb="0" eb="2">
      <t>オウヨウ</t>
    </rPh>
    <rPh sb="2" eb="4">
      <t>チシツ</t>
    </rPh>
    <phoneticPr fontId="51"/>
  </si>
  <si>
    <t>二級河川　平作川水系　平作川</t>
    <rPh sb="0" eb="2">
      <t>ニキュウ</t>
    </rPh>
    <rPh sb="2" eb="4">
      <t>カセン</t>
    </rPh>
    <rPh sb="5" eb="7">
      <t>ヒラサク</t>
    </rPh>
    <rPh sb="7" eb="8">
      <t>ガワ</t>
    </rPh>
    <rPh sb="8" eb="10">
      <t>スイケイ</t>
    </rPh>
    <rPh sb="11" eb="13">
      <t>ヒラサク</t>
    </rPh>
    <rPh sb="13" eb="14">
      <t>ガワ</t>
    </rPh>
    <phoneticPr fontId="13"/>
  </si>
  <si>
    <t>横須賀市根岸町四丁目　地先　他</t>
    <rPh sb="0" eb="4">
      <t>ヨコスカシ</t>
    </rPh>
    <rPh sb="4" eb="6">
      <t>ネギシ</t>
    </rPh>
    <rPh sb="6" eb="7">
      <t>マチ</t>
    </rPh>
    <rPh sb="7" eb="10">
      <t>ヨンチョウメ</t>
    </rPh>
    <rPh sb="11" eb="13">
      <t>チサキ</t>
    </rPh>
    <rPh sb="14" eb="15">
      <t>ホカ</t>
    </rPh>
    <phoneticPr fontId="13"/>
  </si>
  <si>
    <t>横須賀海岸</t>
    <rPh sb="0" eb="3">
      <t>ヨコスカ</t>
    </rPh>
    <rPh sb="3" eb="5">
      <t>カイガン</t>
    </rPh>
    <phoneticPr fontId="13"/>
  </si>
  <si>
    <t>横須賀市秋谷　地先</t>
    <rPh sb="0" eb="4">
      <t>ヨコスカシ</t>
    </rPh>
    <rPh sb="4" eb="6">
      <t>アキヤ</t>
    </rPh>
    <rPh sb="7" eb="9">
      <t>チサキ</t>
    </rPh>
    <phoneticPr fontId="13"/>
  </si>
  <si>
    <t>㈱建設技術研究所</t>
    <rPh sb="1" eb="3">
      <t>ケンセツ</t>
    </rPh>
    <rPh sb="3" eb="5">
      <t>ギジュツ</t>
    </rPh>
    <rPh sb="5" eb="8">
      <t>ケンキュウジョ</t>
    </rPh>
    <phoneticPr fontId="51"/>
  </si>
  <si>
    <t>地方港湾　葉山港</t>
    <rPh sb="0" eb="2">
      <t>チホウ</t>
    </rPh>
    <rPh sb="2" eb="4">
      <t>コウワン</t>
    </rPh>
    <rPh sb="5" eb="7">
      <t>ハヤマ</t>
    </rPh>
    <rPh sb="7" eb="8">
      <t>コウ</t>
    </rPh>
    <phoneticPr fontId="13"/>
  </si>
  <si>
    <t>三洋テクノマリン㈱</t>
    <rPh sb="0" eb="2">
      <t>サンヨウ</t>
    </rPh>
    <phoneticPr fontId="51"/>
  </si>
  <si>
    <t>二級河川　松越川</t>
    <rPh sb="0" eb="2">
      <t>ニキュウ</t>
    </rPh>
    <rPh sb="2" eb="4">
      <t>カセン</t>
    </rPh>
    <rPh sb="5" eb="6">
      <t>マツ</t>
    </rPh>
    <rPh sb="6" eb="7">
      <t>ゴ</t>
    </rPh>
    <rPh sb="7" eb="8">
      <t>ガワ</t>
    </rPh>
    <phoneticPr fontId="13"/>
  </si>
  <si>
    <t>横須賀市長坂二丁目　地先　他</t>
    <rPh sb="0" eb="4">
      <t>ヨコスカシ</t>
    </rPh>
    <rPh sb="4" eb="6">
      <t>ナガサカ</t>
    </rPh>
    <rPh sb="6" eb="9">
      <t>ニチョウメ</t>
    </rPh>
    <rPh sb="10" eb="12">
      <t>チサキ</t>
    </rPh>
    <rPh sb="13" eb="14">
      <t>ホカ</t>
    </rPh>
    <phoneticPr fontId="13"/>
  </si>
  <si>
    <t>㈱辰巳測量設計</t>
    <rPh sb="1" eb="3">
      <t>タツミ</t>
    </rPh>
    <rPh sb="3" eb="5">
      <t>ソクリョウ</t>
    </rPh>
    <rPh sb="5" eb="7">
      <t>セッケイ</t>
    </rPh>
    <phoneticPr fontId="51"/>
  </si>
  <si>
    <t>逗子海岸　他</t>
    <rPh sb="0" eb="2">
      <t>ズシ</t>
    </rPh>
    <rPh sb="2" eb="4">
      <t>カイガン</t>
    </rPh>
    <rPh sb="5" eb="6">
      <t>ホカ</t>
    </rPh>
    <phoneticPr fontId="13"/>
  </si>
  <si>
    <t>逗子市新宿一丁目　地先　他</t>
    <rPh sb="0" eb="3">
      <t>ズシシ</t>
    </rPh>
    <rPh sb="3" eb="5">
      <t>シンジュク</t>
    </rPh>
    <rPh sb="5" eb="8">
      <t>イッチョウメ</t>
    </rPh>
    <rPh sb="9" eb="11">
      <t>チサキ</t>
    </rPh>
    <rPh sb="12" eb="13">
      <t>ホカ</t>
    </rPh>
    <phoneticPr fontId="13"/>
  </si>
  <si>
    <t>砂防指定地
下山川</t>
    <rPh sb="0" eb="2">
      <t>サボウ</t>
    </rPh>
    <rPh sb="2" eb="5">
      <t>シテイチ</t>
    </rPh>
    <rPh sb="6" eb="8">
      <t>シモヤマ</t>
    </rPh>
    <rPh sb="8" eb="9">
      <t>ガワ</t>
    </rPh>
    <phoneticPr fontId="13"/>
  </si>
  <si>
    <t>葉山町木古庭　地先</t>
    <rPh sb="0" eb="3">
      <t>ハヤマチョウ</t>
    </rPh>
    <rPh sb="3" eb="6">
      <t>キコバ</t>
    </rPh>
    <rPh sb="7" eb="9">
      <t>チサキ</t>
    </rPh>
    <phoneticPr fontId="13"/>
  </si>
  <si>
    <t>砂防指定地　下山川　他</t>
    <rPh sb="0" eb="2">
      <t>サボウ</t>
    </rPh>
    <rPh sb="2" eb="5">
      <t>シテイチ</t>
    </rPh>
    <rPh sb="6" eb="8">
      <t>シモヤマ</t>
    </rPh>
    <rPh sb="8" eb="9">
      <t>ガワ</t>
    </rPh>
    <rPh sb="10" eb="11">
      <t>ホカ</t>
    </rPh>
    <phoneticPr fontId="13"/>
  </si>
  <si>
    <t>地すべり防止区域　池上</t>
    <rPh sb="0" eb="1">
      <t>ジ</t>
    </rPh>
    <rPh sb="4" eb="6">
      <t>ボウシ</t>
    </rPh>
    <rPh sb="6" eb="8">
      <t>クイキ</t>
    </rPh>
    <rPh sb="9" eb="11">
      <t>イケガミ</t>
    </rPh>
    <phoneticPr fontId="13"/>
  </si>
  <si>
    <t>横須賀市池上四丁目　地先　他</t>
    <rPh sb="0" eb="4">
      <t>ヨコスカシ</t>
    </rPh>
    <rPh sb="4" eb="6">
      <t>イケガミ</t>
    </rPh>
    <rPh sb="6" eb="9">
      <t>ヨンチョウメ</t>
    </rPh>
    <rPh sb="10" eb="12">
      <t>チサキ</t>
    </rPh>
    <rPh sb="13" eb="14">
      <t>ホカ</t>
    </rPh>
    <phoneticPr fontId="13"/>
  </si>
  <si>
    <t>葉山町堀内　地先</t>
    <rPh sb="0" eb="3">
      <t>ハヤマチョウ</t>
    </rPh>
    <rPh sb="3" eb="5">
      <t>ホリウチ</t>
    </rPh>
    <rPh sb="6" eb="8">
      <t>チサキ</t>
    </rPh>
    <phoneticPr fontId="13"/>
  </si>
  <si>
    <t>日本工営㈱</t>
    <rPh sb="0" eb="2">
      <t>ニホン</t>
    </rPh>
    <rPh sb="2" eb="4">
      <t>コウエイ</t>
    </rPh>
    <phoneticPr fontId="51"/>
  </si>
  <si>
    <t>東逸見町Ｅ</t>
    <rPh sb="3" eb="4">
      <t>マチ</t>
    </rPh>
    <phoneticPr fontId="12"/>
  </si>
  <si>
    <t>横須賀市東逸見町一丁目　地内</t>
    <rPh sb="7" eb="8">
      <t>マチ</t>
    </rPh>
    <rPh sb="12" eb="14">
      <t>チナイ</t>
    </rPh>
    <phoneticPr fontId="12"/>
  </si>
  <si>
    <t>桜山７丁目Ｂ</t>
  </si>
  <si>
    <t>逗子市桜山七丁目　地内　</t>
  </si>
  <si>
    <t>㈱相信設計</t>
    <rPh sb="1" eb="3">
      <t>ソウシン</t>
    </rPh>
    <rPh sb="2" eb="3">
      <t>シン</t>
    </rPh>
    <rPh sb="3" eb="5">
      <t>セッケイ</t>
    </rPh>
    <phoneticPr fontId="51"/>
  </si>
  <si>
    <t>桜山Ｃ</t>
  </si>
  <si>
    <t>逗子市桜山六丁目　地内　</t>
    <rPh sb="5" eb="6">
      <t>ロク</t>
    </rPh>
    <phoneticPr fontId="13"/>
  </si>
  <si>
    <t>㈱神奈川地質</t>
    <rPh sb="1" eb="4">
      <t>カナガワ</t>
    </rPh>
    <rPh sb="4" eb="6">
      <t>チシツ</t>
    </rPh>
    <phoneticPr fontId="51"/>
  </si>
  <si>
    <t>坂本町Ｂ　他</t>
    <rPh sb="0" eb="3">
      <t>サカモトチョウ</t>
    </rPh>
    <rPh sb="5" eb="6">
      <t>ホカ</t>
    </rPh>
    <phoneticPr fontId="13"/>
  </si>
  <si>
    <t>横須賀市坂本町二丁目　地内　他</t>
  </si>
  <si>
    <t>東逸見町　他</t>
  </si>
  <si>
    <t>横須賀市東逸見町二丁目　地内　他</t>
  </si>
  <si>
    <t>吉倉町１丁目Ｃ</t>
    <rPh sb="0" eb="2">
      <t>ヨシクラ</t>
    </rPh>
    <rPh sb="2" eb="3">
      <t>マチ</t>
    </rPh>
    <rPh sb="4" eb="6">
      <t>チョウメ</t>
    </rPh>
    <phoneticPr fontId="13"/>
  </si>
  <si>
    <t>横須賀市吉倉町一丁目　地内</t>
    <rPh sb="0" eb="4">
      <t>ヨコスカシ</t>
    </rPh>
    <rPh sb="4" eb="7">
      <t>ヨシクラマチ</t>
    </rPh>
    <rPh sb="7" eb="10">
      <t>イッチョウメ</t>
    </rPh>
    <rPh sb="11" eb="12">
      <t>チ</t>
    </rPh>
    <rPh sb="12" eb="13">
      <t>ナイ</t>
    </rPh>
    <phoneticPr fontId="13"/>
  </si>
  <si>
    <t>㈱創和測量コンサルタンツ</t>
    <rPh sb="1" eb="3">
      <t>ソウワ</t>
    </rPh>
    <rPh sb="3" eb="5">
      <t>ソクリョウ</t>
    </rPh>
    <phoneticPr fontId="51"/>
  </si>
  <si>
    <t>久木５丁目Ｃ</t>
    <rPh sb="0" eb="2">
      <t>ヒサギ</t>
    </rPh>
    <rPh sb="3" eb="5">
      <t>チョウメ</t>
    </rPh>
    <phoneticPr fontId="13"/>
  </si>
  <si>
    <t>逗子市久木五丁目　地内</t>
    <rPh sb="0" eb="3">
      <t>ズシシ</t>
    </rPh>
    <rPh sb="3" eb="5">
      <t>ヒサギ</t>
    </rPh>
    <rPh sb="5" eb="8">
      <t>ゴチョウメ</t>
    </rPh>
    <rPh sb="9" eb="10">
      <t>チ</t>
    </rPh>
    <rPh sb="10" eb="11">
      <t>ナイ</t>
    </rPh>
    <phoneticPr fontId="13"/>
  </si>
  <si>
    <t>桜山９丁目Ｃ</t>
    <rPh sb="0" eb="2">
      <t>サクラヤマ</t>
    </rPh>
    <rPh sb="3" eb="5">
      <t>チョウメ</t>
    </rPh>
    <phoneticPr fontId="13"/>
  </si>
  <si>
    <t>逗子市桜山九丁目　地内</t>
    <rPh sb="0" eb="3">
      <t>ズシシ</t>
    </rPh>
    <rPh sb="3" eb="5">
      <t>サクラヤマ</t>
    </rPh>
    <rPh sb="5" eb="6">
      <t>キュウ</t>
    </rPh>
    <rPh sb="6" eb="8">
      <t>チョウメ</t>
    </rPh>
    <rPh sb="9" eb="10">
      <t>チ</t>
    </rPh>
    <rPh sb="10" eb="11">
      <t>ナイ</t>
    </rPh>
    <phoneticPr fontId="13"/>
  </si>
  <si>
    <t>鴨居１丁目Ａ　他</t>
    <rPh sb="0" eb="2">
      <t>カモイ</t>
    </rPh>
    <rPh sb="3" eb="5">
      <t>チョウメ</t>
    </rPh>
    <rPh sb="7" eb="8">
      <t>ホカ</t>
    </rPh>
    <phoneticPr fontId="13"/>
  </si>
  <si>
    <t>横須賀市鴨居一丁目　地内　他</t>
    <rPh sb="0" eb="4">
      <t>ヨコスカシ</t>
    </rPh>
    <rPh sb="4" eb="6">
      <t>カモイ</t>
    </rPh>
    <rPh sb="6" eb="9">
      <t>イッチョウメ</t>
    </rPh>
    <rPh sb="10" eb="12">
      <t>チナイ</t>
    </rPh>
    <rPh sb="13" eb="14">
      <t>ホカ</t>
    </rPh>
    <phoneticPr fontId="13"/>
  </si>
  <si>
    <t>粟田２丁目Ｆ　他</t>
    <rPh sb="0" eb="2">
      <t>アワタ</t>
    </rPh>
    <rPh sb="3" eb="5">
      <t>チョウメ</t>
    </rPh>
    <rPh sb="7" eb="8">
      <t>ホカ</t>
    </rPh>
    <phoneticPr fontId="13"/>
  </si>
  <si>
    <t>横須賀市粟田二丁目　地内　他</t>
    <rPh sb="0" eb="4">
      <t>ヨコスカシ</t>
    </rPh>
    <rPh sb="4" eb="6">
      <t>アワタ</t>
    </rPh>
    <rPh sb="6" eb="9">
      <t>ニチョウメ</t>
    </rPh>
    <rPh sb="10" eb="12">
      <t>チナイ</t>
    </rPh>
    <rPh sb="13" eb="14">
      <t>ホカ</t>
    </rPh>
    <phoneticPr fontId="13"/>
  </si>
  <si>
    <t>不入斗町２丁目Ａ　他</t>
    <rPh sb="0" eb="4">
      <t>イリヤマズマチ</t>
    </rPh>
    <rPh sb="5" eb="7">
      <t>チョウメ</t>
    </rPh>
    <rPh sb="9" eb="10">
      <t>タ</t>
    </rPh>
    <phoneticPr fontId="13"/>
  </si>
  <si>
    <t>横須賀市不入斗町二丁目　地内　他</t>
    <rPh sb="0" eb="4">
      <t>ヨコスカシ</t>
    </rPh>
    <rPh sb="4" eb="8">
      <t>イリヤマズマチ</t>
    </rPh>
    <rPh sb="8" eb="9">
      <t>ニ</t>
    </rPh>
    <rPh sb="9" eb="11">
      <t>チョウメ</t>
    </rPh>
    <rPh sb="12" eb="13">
      <t>チ</t>
    </rPh>
    <rPh sb="13" eb="14">
      <t>ナイ</t>
    </rPh>
    <rPh sb="15" eb="16">
      <t>ホカ</t>
    </rPh>
    <phoneticPr fontId="13"/>
  </si>
  <si>
    <t>㈱椿</t>
    <rPh sb="1" eb="2">
      <t>ツバキ</t>
    </rPh>
    <phoneticPr fontId="51"/>
  </si>
  <si>
    <t>小矢部２丁目Ａ　他</t>
    <rPh sb="0" eb="3">
      <t>コヤベ</t>
    </rPh>
    <rPh sb="4" eb="6">
      <t>チョウメ</t>
    </rPh>
    <rPh sb="8" eb="9">
      <t>ホカ</t>
    </rPh>
    <phoneticPr fontId="13"/>
  </si>
  <si>
    <t>横須賀市小矢部二丁目　地内　他</t>
    <rPh sb="0" eb="4">
      <t>ヨコスカシ</t>
    </rPh>
    <rPh sb="4" eb="7">
      <t>コヤベ</t>
    </rPh>
    <rPh sb="7" eb="10">
      <t>ニチョウメ</t>
    </rPh>
    <rPh sb="11" eb="12">
      <t>チ</t>
    </rPh>
    <rPh sb="12" eb="13">
      <t>ナイ</t>
    </rPh>
    <rPh sb="14" eb="15">
      <t>タ</t>
    </rPh>
    <phoneticPr fontId="13"/>
  </si>
  <si>
    <t>東岡町Ａ</t>
    <rPh sb="0" eb="3">
      <t>ヒガシオカマチ</t>
    </rPh>
    <phoneticPr fontId="13"/>
  </si>
  <si>
    <t>三浦市東岡町　地内</t>
    <rPh sb="0" eb="2">
      <t>ミウラ</t>
    </rPh>
    <rPh sb="2" eb="3">
      <t>シ</t>
    </rPh>
    <rPh sb="3" eb="6">
      <t>ヒガシオカマチ</t>
    </rPh>
    <rPh sb="7" eb="8">
      <t>チ</t>
    </rPh>
    <rPh sb="8" eb="9">
      <t>ナイ</t>
    </rPh>
    <phoneticPr fontId="13"/>
  </si>
  <si>
    <t>㈲江藤測量</t>
    <rPh sb="1" eb="3">
      <t>エトウ</t>
    </rPh>
    <rPh sb="3" eb="5">
      <t>ソクリョウ</t>
    </rPh>
    <phoneticPr fontId="51"/>
  </si>
  <si>
    <t>和田Ｂ　他</t>
    <rPh sb="0" eb="2">
      <t>ワダ</t>
    </rPh>
    <rPh sb="4" eb="5">
      <t>タ</t>
    </rPh>
    <phoneticPr fontId="13"/>
  </si>
  <si>
    <t>三浦市初声町和田　地内　他　</t>
    <rPh sb="0" eb="3">
      <t>ミウラシ</t>
    </rPh>
    <rPh sb="3" eb="5">
      <t>ハッセ</t>
    </rPh>
    <rPh sb="5" eb="6">
      <t>マチ</t>
    </rPh>
    <rPh sb="6" eb="8">
      <t>ワダ</t>
    </rPh>
    <rPh sb="9" eb="10">
      <t>チ</t>
    </rPh>
    <rPh sb="10" eb="11">
      <t>ナイ</t>
    </rPh>
    <rPh sb="12" eb="13">
      <t>タ</t>
    </rPh>
    <phoneticPr fontId="13"/>
  </si>
  <si>
    <t>長瀬２丁目Ｂ</t>
    <rPh sb="0" eb="2">
      <t>ナガセ</t>
    </rPh>
    <rPh sb="3" eb="5">
      <t>チョウメ</t>
    </rPh>
    <phoneticPr fontId="13"/>
  </si>
  <si>
    <t>横須賀市長瀬二丁目　地内</t>
    <rPh sb="0" eb="4">
      <t>ヨコスカシ</t>
    </rPh>
    <rPh sb="4" eb="9">
      <t>ナガセニチョウメ</t>
    </rPh>
    <rPh sb="10" eb="11">
      <t>チ</t>
    </rPh>
    <rPh sb="11" eb="12">
      <t>ナイ</t>
    </rPh>
    <phoneticPr fontId="13"/>
  </si>
  <si>
    <t>佐原１丁目Ｃ</t>
    <rPh sb="0" eb="2">
      <t>サハラ</t>
    </rPh>
    <rPh sb="3" eb="5">
      <t>チョウメ</t>
    </rPh>
    <phoneticPr fontId="13"/>
  </si>
  <si>
    <t>横須賀市佐原一丁目　地内</t>
    <rPh sb="0" eb="3">
      <t>ヨコスカ</t>
    </rPh>
    <rPh sb="3" eb="4">
      <t>シ</t>
    </rPh>
    <rPh sb="4" eb="6">
      <t>サハラ</t>
    </rPh>
    <rPh sb="6" eb="7">
      <t>イチ</t>
    </rPh>
    <rPh sb="7" eb="9">
      <t>チョウメ</t>
    </rPh>
    <rPh sb="10" eb="11">
      <t>チ</t>
    </rPh>
    <rPh sb="11" eb="12">
      <t>ナイ</t>
    </rPh>
    <phoneticPr fontId="13"/>
  </si>
  <si>
    <t>㈲七一三測量社</t>
    <rPh sb="1" eb="2">
      <t>ナナ</t>
    </rPh>
    <rPh sb="2" eb="3">
      <t>イチ</t>
    </rPh>
    <rPh sb="3" eb="4">
      <t>サン</t>
    </rPh>
    <rPh sb="4" eb="6">
      <t>ソクリョウ</t>
    </rPh>
    <rPh sb="6" eb="7">
      <t>シャ</t>
    </rPh>
    <phoneticPr fontId="51"/>
  </si>
  <si>
    <t>大津町３丁目Ｂ</t>
    <rPh sb="0" eb="3">
      <t>オオツチョウ</t>
    </rPh>
    <rPh sb="4" eb="6">
      <t>チョウメ</t>
    </rPh>
    <phoneticPr fontId="13"/>
  </si>
  <si>
    <t>横須賀市大津町三丁目　地内</t>
    <rPh sb="0" eb="3">
      <t>ヨコスカ</t>
    </rPh>
    <rPh sb="3" eb="4">
      <t>シ</t>
    </rPh>
    <rPh sb="4" eb="6">
      <t>オオツ</t>
    </rPh>
    <rPh sb="6" eb="7">
      <t>マチ</t>
    </rPh>
    <rPh sb="7" eb="10">
      <t>サンチョウメ</t>
    </rPh>
    <rPh sb="11" eb="13">
      <t>チナイ</t>
    </rPh>
    <phoneticPr fontId="13"/>
  </si>
  <si>
    <t>太平測量設計㈱</t>
    <rPh sb="0" eb="2">
      <t>タイヘイ</t>
    </rPh>
    <rPh sb="2" eb="4">
      <t>ソクリョウ</t>
    </rPh>
    <rPh sb="4" eb="6">
      <t>セッケイ</t>
    </rPh>
    <phoneticPr fontId="51"/>
  </si>
  <si>
    <t>佐原１丁目Ｃ　他</t>
    <rPh sb="0" eb="2">
      <t>サハラ</t>
    </rPh>
    <rPh sb="3" eb="5">
      <t>チョウメ</t>
    </rPh>
    <rPh sb="7" eb="8">
      <t>ホカ</t>
    </rPh>
    <phoneticPr fontId="13"/>
  </si>
  <si>
    <t>横須賀市佐原一丁目　地内　他</t>
    <rPh sb="0" eb="3">
      <t>ヨコスカ</t>
    </rPh>
    <rPh sb="3" eb="4">
      <t>シ</t>
    </rPh>
    <rPh sb="4" eb="6">
      <t>サハラ</t>
    </rPh>
    <rPh sb="6" eb="7">
      <t>イチ</t>
    </rPh>
    <rPh sb="7" eb="9">
      <t>チョウメ</t>
    </rPh>
    <rPh sb="10" eb="11">
      <t>チ</t>
    </rPh>
    <rPh sb="11" eb="12">
      <t>ナイ</t>
    </rPh>
    <rPh sb="13" eb="14">
      <t>ホカ</t>
    </rPh>
    <phoneticPr fontId="13"/>
  </si>
  <si>
    <t>㈱北海ボーリング</t>
    <rPh sb="1" eb="3">
      <t>ホッカイ</t>
    </rPh>
    <phoneticPr fontId="51"/>
  </si>
  <si>
    <t>横須賀市中部・南部及び三浦市</t>
    <rPh sb="0" eb="3">
      <t>ヨコスカ</t>
    </rPh>
    <rPh sb="3" eb="4">
      <t>シ</t>
    </rPh>
    <rPh sb="4" eb="6">
      <t>チュウブ</t>
    </rPh>
    <rPh sb="7" eb="9">
      <t>ナンブ</t>
    </rPh>
    <rPh sb="9" eb="10">
      <t>オヨ</t>
    </rPh>
    <rPh sb="11" eb="13">
      <t>ミウラ</t>
    </rPh>
    <rPh sb="13" eb="14">
      <t>シ</t>
    </rPh>
    <phoneticPr fontId="13"/>
  </si>
  <si>
    <t>横須賀市汐入町三丁目　地内　他</t>
    <rPh sb="0" eb="3">
      <t>ヨコスカ</t>
    </rPh>
    <rPh sb="3" eb="4">
      <t>シ</t>
    </rPh>
    <rPh sb="4" eb="7">
      <t>シオイリチョウ</t>
    </rPh>
    <rPh sb="7" eb="10">
      <t>サンチョウメ</t>
    </rPh>
    <rPh sb="11" eb="12">
      <t>チ</t>
    </rPh>
    <rPh sb="12" eb="13">
      <t>ナイ</t>
    </rPh>
    <rPh sb="14" eb="15">
      <t>ホカ</t>
    </rPh>
    <phoneticPr fontId="13"/>
  </si>
  <si>
    <t>佐野町Ｃ　他</t>
    <rPh sb="0" eb="2">
      <t>サノ</t>
    </rPh>
    <rPh sb="2" eb="3">
      <t>チョウ</t>
    </rPh>
    <rPh sb="5" eb="6">
      <t>ホカ</t>
    </rPh>
    <phoneticPr fontId="13"/>
  </si>
  <si>
    <t>横須賀市佐野町五丁目　地内　他</t>
    <rPh sb="0" eb="4">
      <t>ヨコスカシ</t>
    </rPh>
    <rPh sb="4" eb="6">
      <t>サノ</t>
    </rPh>
    <rPh sb="6" eb="7">
      <t>マチ</t>
    </rPh>
    <rPh sb="7" eb="8">
      <t>５</t>
    </rPh>
    <rPh sb="8" eb="10">
      <t>チョウメ</t>
    </rPh>
    <rPh sb="11" eb="12">
      <t>チ</t>
    </rPh>
    <rPh sb="12" eb="13">
      <t>ナイ</t>
    </rPh>
    <rPh sb="14" eb="15">
      <t>ホカ</t>
    </rPh>
    <phoneticPr fontId="13"/>
  </si>
  <si>
    <t>㈲磐城</t>
    <rPh sb="1" eb="3">
      <t>イワキ</t>
    </rPh>
    <phoneticPr fontId="51"/>
  </si>
  <si>
    <t>上宮田　他</t>
    <rPh sb="0" eb="3">
      <t>カミミヤタ</t>
    </rPh>
    <rPh sb="4" eb="5">
      <t>ホカ</t>
    </rPh>
    <phoneticPr fontId="13"/>
  </si>
  <si>
    <t>三浦市南下浦町上宮田　地内　他</t>
    <rPh sb="0" eb="3">
      <t>ミウラシ</t>
    </rPh>
    <rPh sb="3" eb="7">
      <t>ミナミシモウラチョウ</t>
    </rPh>
    <rPh sb="7" eb="10">
      <t>カミミヤタ</t>
    </rPh>
    <rPh sb="11" eb="12">
      <t>チ</t>
    </rPh>
    <rPh sb="12" eb="13">
      <t>ナイ</t>
    </rPh>
    <rPh sb="14" eb="15">
      <t>ホカ</t>
    </rPh>
    <phoneticPr fontId="13"/>
  </si>
  <si>
    <t>㈲七一三測量社</t>
    <rPh sb="1" eb="2">
      <t>ナナ</t>
    </rPh>
    <rPh sb="2" eb="3">
      <t>イチ</t>
    </rPh>
    <rPh sb="3" eb="4">
      <t>ミ</t>
    </rPh>
    <rPh sb="4" eb="6">
      <t>ソクリョウ</t>
    </rPh>
    <rPh sb="6" eb="7">
      <t>シャ</t>
    </rPh>
    <phoneticPr fontId="51"/>
  </si>
  <si>
    <t>森崎２丁目Ｃ　他</t>
    <rPh sb="0" eb="2">
      <t>モリサキ</t>
    </rPh>
    <rPh sb="3" eb="5">
      <t>チョウメ</t>
    </rPh>
    <rPh sb="7" eb="8">
      <t>ホカ</t>
    </rPh>
    <phoneticPr fontId="13"/>
  </si>
  <si>
    <t>横須賀市森崎二丁目　地内　他</t>
    <rPh sb="0" eb="4">
      <t>ヨコスカシ</t>
    </rPh>
    <rPh sb="4" eb="6">
      <t>モリサキ</t>
    </rPh>
    <rPh sb="6" eb="7">
      <t>フタ</t>
    </rPh>
    <rPh sb="7" eb="9">
      <t>チョウメ</t>
    </rPh>
    <rPh sb="10" eb="12">
      <t>チナイ</t>
    </rPh>
    <rPh sb="13" eb="14">
      <t>ホカ</t>
    </rPh>
    <phoneticPr fontId="13"/>
  </si>
  <si>
    <t>久比里１丁目Ｄ　他</t>
    <rPh sb="0" eb="3">
      <t>クビリ</t>
    </rPh>
    <rPh sb="4" eb="6">
      <t>チョウメ</t>
    </rPh>
    <rPh sb="8" eb="9">
      <t>ホカ</t>
    </rPh>
    <phoneticPr fontId="13"/>
  </si>
  <si>
    <t>横須賀市久比里一丁目　地内　他</t>
    <rPh sb="0" eb="4">
      <t>ヨコスカシ</t>
    </rPh>
    <rPh sb="4" eb="7">
      <t>クビリ</t>
    </rPh>
    <rPh sb="7" eb="8">
      <t>イチ</t>
    </rPh>
    <rPh sb="8" eb="10">
      <t>チョウメ</t>
    </rPh>
    <rPh sb="11" eb="13">
      <t>チナイ</t>
    </rPh>
    <rPh sb="14" eb="15">
      <t>ホカ</t>
    </rPh>
    <phoneticPr fontId="13"/>
  </si>
  <si>
    <t>㈱アジア共同設計コンサルタント</t>
    <rPh sb="4" eb="6">
      <t>キョウドウ</t>
    </rPh>
    <rPh sb="6" eb="8">
      <t>セッケイ</t>
    </rPh>
    <phoneticPr fontId="13"/>
  </si>
  <si>
    <t>山の根３丁目Ｅ　他</t>
    <rPh sb="0" eb="1">
      <t>ヤマ</t>
    </rPh>
    <rPh sb="2" eb="3">
      <t>ネ</t>
    </rPh>
    <rPh sb="4" eb="6">
      <t>チョウメ</t>
    </rPh>
    <rPh sb="8" eb="9">
      <t>ホカ</t>
    </rPh>
    <phoneticPr fontId="13"/>
  </si>
  <si>
    <t>逗子市山の根三丁目　地内　他</t>
    <rPh sb="0" eb="3">
      <t>ズシシ</t>
    </rPh>
    <rPh sb="3" eb="4">
      <t>ヤマ</t>
    </rPh>
    <rPh sb="5" eb="6">
      <t>ネ</t>
    </rPh>
    <rPh sb="6" eb="9">
      <t>サンチョウメ</t>
    </rPh>
    <rPh sb="10" eb="12">
      <t>チナイ</t>
    </rPh>
    <rPh sb="13" eb="14">
      <t>ホカ</t>
    </rPh>
    <phoneticPr fontId="13"/>
  </si>
  <si>
    <t>葉山観光開発㈱</t>
    <rPh sb="0" eb="6">
      <t>ハヤマカンコウカイハツ</t>
    </rPh>
    <phoneticPr fontId="51"/>
  </si>
  <si>
    <t>秋谷２丁目Ｂ　他</t>
    <rPh sb="0" eb="2">
      <t>アキヤ</t>
    </rPh>
    <rPh sb="3" eb="5">
      <t>チョウメ</t>
    </rPh>
    <rPh sb="7" eb="8">
      <t>タ</t>
    </rPh>
    <phoneticPr fontId="64"/>
  </si>
  <si>
    <t>横須賀市秋谷二丁目　地内　他</t>
    <rPh sb="0" eb="4">
      <t>ヨコスカシ</t>
    </rPh>
    <rPh sb="4" eb="6">
      <t>アキヤ</t>
    </rPh>
    <rPh sb="6" eb="7">
      <t>ニ</t>
    </rPh>
    <rPh sb="7" eb="9">
      <t>チョウメ</t>
    </rPh>
    <rPh sb="10" eb="11">
      <t>チ</t>
    </rPh>
    <rPh sb="11" eb="12">
      <t>ナイ</t>
    </rPh>
    <rPh sb="13" eb="14">
      <t>タ</t>
    </rPh>
    <phoneticPr fontId="64"/>
  </si>
  <si>
    <t>㈱カナコン</t>
    <phoneticPr fontId="16"/>
  </si>
  <si>
    <t>県立観音崎公園</t>
    <rPh sb="0" eb="7">
      <t>ケンリツカンノンザキコウエン</t>
    </rPh>
    <phoneticPr fontId="4"/>
  </si>
  <si>
    <t>横須賀市鴨居四丁目　地内　他</t>
    <rPh sb="0" eb="4">
      <t>ヨコスカシ</t>
    </rPh>
    <rPh sb="4" eb="6">
      <t>カモイ</t>
    </rPh>
    <rPh sb="6" eb="9">
      <t>ヨンチョウメ</t>
    </rPh>
    <rPh sb="10" eb="11">
      <t>チ</t>
    </rPh>
    <rPh sb="11" eb="12">
      <t>ナイ</t>
    </rPh>
    <rPh sb="13" eb="14">
      <t>ホカ</t>
    </rPh>
    <phoneticPr fontId="4"/>
  </si>
  <si>
    <t>日本都市整備㈱</t>
    <rPh sb="0" eb="2">
      <t>ニホン</t>
    </rPh>
    <rPh sb="2" eb="4">
      <t>トシ</t>
    </rPh>
    <rPh sb="4" eb="6">
      <t>セイビ</t>
    </rPh>
    <phoneticPr fontId="12"/>
  </si>
  <si>
    <t>県道70号（秦野清川）他</t>
    <rPh sb="0" eb="2">
      <t>ケンドウ</t>
    </rPh>
    <rPh sb="4" eb="5">
      <t>ゴウ</t>
    </rPh>
    <rPh sb="6" eb="8">
      <t>ハダノ</t>
    </rPh>
    <rPh sb="8" eb="10">
      <t>キヨカワ</t>
    </rPh>
    <rPh sb="11" eb="12">
      <t>ホカ</t>
    </rPh>
    <phoneticPr fontId="2"/>
  </si>
  <si>
    <t>秦野市寺山地内他</t>
    <rPh sb="0" eb="2">
      <t>ハダノ</t>
    </rPh>
    <rPh sb="2" eb="3">
      <t>シ</t>
    </rPh>
    <rPh sb="3" eb="5">
      <t>テラヤマ</t>
    </rPh>
    <rPh sb="5" eb="7">
      <t>チナイ</t>
    </rPh>
    <rPh sb="7" eb="8">
      <t>ホカ</t>
    </rPh>
    <phoneticPr fontId="2"/>
  </si>
  <si>
    <t>地方港湾　大磯港</t>
    <rPh sb="0" eb="2">
      <t>チホウ</t>
    </rPh>
    <rPh sb="2" eb="4">
      <t>コウワン</t>
    </rPh>
    <rPh sb="5" eb="7">
      <t>オオイソ</t>
    </rPh>
    <rPh sb="7" eb="8">
      <t>コウ</t>
    </rPh>
    <phoneticPr fontId="2"/>
  </si>
  <si>
    <t>大磯町大磯地先</t>
    <rPh sb="0" eb="3">
      <t>オオイソマチ</t>
    </rPh>
    <rPh sb="3" eb="5">
      <t>オオイソ</t>
    </rPh>
    <rPh sb="5" eb="7">
      <t>チサキ</t>
    </rPh>
    <phoneticPr fontId="2"/>
  </si>
  <si>
    <t>大日本コンサルタント㈱</t>
    <rPh sb="0" eb="1">
      <t>ダイ</t>
    </rPh>
    <rPh sb="1" eb="3">
      <t>ニホン</t>
    </rPh>
    <phoneticPr fontId="2"/>
  </si>
  <si>
    <t>南矢名B地区</t>
    <rPh sb="0" eb="3">
      <t>ミナミヤナ</t>
    </rPh>
    <rPh sb="4" eb="6">
      <t>チク</t>
    </rPh>
    <phoneticPr fontId="2"/>
  </si>
  <si>
    <t>秦野市南矢名地内</t>
    <rPh sb="0" eb="3">
      <t>ハダノシ</t>
    </rPh>
    <rPh sb="3" eb="6">
      <t>ミナミヤナ</t>
    </rPh>
    <rPh sb="6" eb="7">
      <t>チ</t>
    </rPh>
    <rPh sb="7" eb="8">
      <t>ナイ</t>
    </rPh>
    <phoneticPr fontId="2"/>
  </si>
  <si>
    <t>㈲ミナミ測量</t>
    <rPh sb="4" eb="6">
      <t>ソクリョウ</t>
    </rPh>
    <phoneticPr fontId="2"/>
  </si>
  <si>
    <t>土砂災害警戒区域　入船町１　他</t>
    <rPh sb="0" eb="2">
      <t>ドシャ</t>
    </rPh>
    <rPh sb="2" eb="4">
      <t>サイガイ</t>
    </rPh>
    <rPh sb="4" eb="6">
      <t>ケイカイ</t>
    </rPh>
    <rPh sb="6" eb="8">
      <t>クイキ</t>
    </rPh>
    <rPh sb="9" eb="12">
      <t>イリフネチョウ</t>
    </rPh>
    <rPh sb="14" eb="15">
      <t>ホカ</t>
    </rPh>
    <phoneticPr fontId="2"/>
  </si>
  <si>
    <t>秦野市入船町地内他</t>
    <rPh sb="0" eb="3">
      <t>ハダノシ</t>
    </rPh>
    <rPh sb="3" eb="6">
      <t>イリフネチョウ</t>
    </rPh>
    <rPh sb="6" eb="7">
      <t>チ</t>
    </rPh>
    <rPh sb="7" eb="8">
      <t>ナイ</t>
    </rPh>
    <rPh sb="8" eb="9">
      <t>ホカ</t>
    </rPh>
    <phoneticPr fontId="2"/>
  </si>
  <si>
    <t>㈱東洋設計</t>
    <rPh sb="1" eb="3">
      <t>トウヨウ</t>
    </rPh>
    <rPh sb="3" eb="5">
      <t>セッケイ</t>
    </rPh>
    <phoneticPr fontId="2"/>
  </si>
  <si>
    <t>県道63号（相模原大磯）</t>
    <rPh sb="0" eb="2">
      <t>ケンドウ</t>
    </rPh>
    <rPh sb="4" eb="5">
      <t>ゴウ</t>
    </rPh>
    <rPh sb="6" eb="9">
      <t>サガミハラ</t>
    </rPh>
    <rPh sb="9" eb="11">
      <t>オオイソ</t>
    </rPh>
    <phoneticPr fontId="2"/>
  </si>
  <si>
    <t>大磯町月京地内他</t>
    <rPh sb="0" eb="3">
      <t>オオイソマチ</t>
    </rPh>
    <rPh sb="3" eb="5">
      <t>ガッキョウ</t>
    </rPh>
    <rPh sb="5" eb="6">
      <t>チ</t>
    </rPh>
    <rPh sb="6" eb="7">
      <t>ナイ</t>
    </rPh>
    <rPh sb="7" eb="8">
      <t>ホカ</t>
    </rPh>
    <phoneticPr fontId="2"/>
  </si>
  <si>
    <t>㈱中央測量</t>
    <rPh sb="1" eb="5">
      <t>チュウオウソクリョウ</t>
    </rPh>
    <phoneticPr fontId="2"/>
  </si>
  <si>
    <t>県道71号（秦野二宮）</t>
    <rPh sb="0" eb="2">
      <t>ケンドウ</t>
    </rPh>
    <rPh sb="4" eb="5">
      <t>ゴウ</t>
    </rPh>
    <rPh sb="6" eb="8">
      <t>ハダノ</t>
    </rPh>
    <rPh sb="8" eb="10">
      <t>ニノミヤ</t>
    </rPh>
    <phoneticPr fontId="2"/>
  </si>
  <si>
    <t>二宮町二宮地内</t>
    <rPh sb="0" eb="3">
      <t>ニノミヤマチ</t>
    </rPh>
    <rPh sb="3" eb="5">
      <t>ニノミヤ</t>
    </rPh>
    <rPh sb="5" eb="6">
      <t>チ</t>
    </rPh>
    <rPh sb="6" eb="7">
      <t>ナイ</t>
    </rPh>
    <phoneticPr fontId="2"/>
  </si>
  <si>
    <t>㈱日建技術コンサルタント</t>
    <rPh sb="1" eb="5">
      <t>ニッケンギジュツ</t>
    </rPh>
    <phoneticPr fontId="2"/>
  </si>
  <si>
    <t>国道134号（上り線）</t>
  </si>
  <si>
    <t>平塚市虹ケ浜～唐ケ原地内（花水川橋）</t>
  </si>
  <si>
    <t>砂防指定地　濁沢</t>
    <rPh sb="0" eb="2">
      <t>サボウ</t>
    </rPh>
    <rPh sb="2" eb="5">
      <t>シテイチ</t>
    </rPh>
    <rPh sb="6" eb="8">
      <t>ニゴリサワ</t>
    </rPh>
    <phoneticPr fontId="2"/>
  </si>
  <si>
    <t>秦野市八沢地先</t>
    <rPh sb="0" eb="3">
      <t>ハダノシ</t>
    </rPh>
    <rPh sb="3" eb="4">
      <t>ハッ</t>
    </rPh>
    <rPh sb="4" eb="5">
      <t>サワ</t>
    </rPh>
    <rPh sb="5" eb="7">
      <t>チサキ</t>
    </rPh>
    <phoneticPr fontId="2"/>
  </si>
  <si>
    <t>県道613号（曽屋鶴巻）</t>
    <rPh sb="0" eb="2">
      <t>ケンドウ</t>
    </rPh>
    <rPh sb="5" eb="6">
      <t>ゴウ</t>
    </rPh>
    <rPh sb="7" eb="9">
      <t>ソヤ</t>
    </rPh>
    <rPh sb="9" eb="11">
      <t>ツルマキ</t>
    </rPh>
    <phoneticPr fontId="2"/>
  </si>
  <si>
    <t>秦野市鶴巻南二丁目地内他</t>
    <rPh sb="0" eb="3">
      <t>ハダノシ</t>
    </rPh>
    <rPh sb="3" eb="5">
      <t>ツルマキ</t>
    </rPh>
    <rPh sb="5" eb="6">
      <t>ミナミ</t>
    </rPh>
    <rPh sb="6" eb="7">
      <t>フタ</t>
    </rPh>
    <rPh sb="7" eb="9">
      <t>チョウメ</t>
    </rPh>
    <rPh sb="9" eb="10">
      <t>チ</t>
    </rPh>
    <rPh sb="10" eb="11">
      <t>ナイ</t>
    </rPh>
    <rPh sb="11" eb="12">
      <t>ホカ</t>
    </rPh>
    <phoneticPr fontId="2"/>
  </si>
  <si>
    <t>㈱湘南</t>
    <rPh sb="1" eb="3">
      <t>ショウナン</t>
    </rPh>
    <phoneticPr fontId="2"/>
  </si>
  <si>
    <t>県道705号（堀山下秦野停車場）他</t>
    <rPh sb="0" eb="2">
      <t>ケンドウ</t>
    </rPh>
    <rPh sb="5" eb="6">
      <t>ゴウ</t>
    </rPh>
    <rPh sb="7" eb="10">
      <t>ホリヤマシタ</t>
    </rPh>
    <rPh sb="10" eb="12">
      <t>ハダノ</t>
    </rPh>
    <rPh sb="12" eb="14">
      <t>テイシャ</t>
    </rPh>
    <rPh sb="14" eb="15">
      <t>バ</t>
    </rPh>
    <rPh sb="16" eb="17">
      <t>ホカ</t>
    </rPh>
    <phoneticPr fontId="2"/>
  </si>
  <si>
    <t>秦野市曽屋地内他</t>
    <rPh sb="0" eb="3">
      <t>ハダノシ</t>
    </rPh>
    <rPh sb="3" eb="5">
      <t>ソヤ</t>
    </rPh>
    <rPh sb="5" eb="7">
      <t>チナイ</t>
    </rPh>
    <rPh sb="7" eb="8">
      <t>ホカ</t>
    </rPh>
    <phoneticPr fontId="2"/>
  </si>
  <si>
    <t>二級河川　葛川</t>
    <rPh sb="0" eb="2">
      <t>ニキュウ</t>
    </rPh>
    <rPh sb="2" eb="4">
      <t>カセン</t>
    </rPh>
    <rPh sb="5" eb="6">
      <t>クズ</t>
    </rPh>
    <rPh sb="6" eb="7">
      <t>カワ</t>
    </rPh>
    <phoneticPr fontId="2"/>
  </si>
  <si>
    <t>二宮町二宮地先他</t>
    <rPh sb="0" eb="3">
      <t>ニノミヤマチ</t>
    </rPh>
    <rPh sb="3" eb="5">
      <t>ニノミヤ</t>
    </rPh>
    <rPh sb="5" eb="7">
      <t>チサキ</t>
    </rPh>
    <rPh sb="7" eb="8">
      <t>ホカ</t>
    </rPh>
    <phoneticPr fontId="2"/>
  </si>
  <si>
    <t>二級河川　金目川他</t>
    <rPh sb="0" eb="2">
      <t>ニキュウ</t>
    </rPh>
    <rPh sb="2" eb="4">
      <t>カセン</t>
    </rPh>
    <rPh sb="5" eb="7">
      <t>カナメ</t>
    </rPh>
    <rPh sb="7" eb="8">
      <t>カワ</t>
    </rPh>
    <rPh sb="8" eb="9">
      <t>ホカ</t>
    </rPh>
    <phoneticPr fontId="2"/>
  </si>
  <si>
    <t>平塚市唐ケ原、秦野市蓑毛地先他</t>
    <rPh sb="3" eb="6">
      <t>トウガハラ</t>
    </rPh>
    <rPh sb="7" eb="10">
      <t>ハダノシ</t>
    </rPh>
    <rPh sb="10" eb="12">
      <t>ミノゲ</t>
    </rPh>
    <rPh sb="12" eb="14">
      <t>チサキ</t>
    </rPh>
    <rPh sb="14" eb="15">
      <t>ホカ</t>
    </rPh>
    <phoneticPr fontId="2"/>
  </si>
  <si>
    <t>砂防指定地　本沢</t>
    <rPh sb="0" eb="2">
      <t>サボウ</t>
    </rPh>
    <rPh sb="2" eb="5">
      <t>シテイチ</t>
    </rPh>
    <rPh sb="6" eb="8">
      <t>ホンサワ</t>
    </rPh>
    <phoneticPr fontId="2"/>
  </si>
  <si>
    <t>秦野市　菩提　地先</t>
    <rPh sb="0" eb="3">
      <t>ハダノシ</t>
    </rPh>
    <rPh sb="4" eb="6">
      <t>ボダイ</t>
    </rPh>
    <rPh sb="7" eb="9">
      <t>チサキ</t>
    </rPh>
    <phoneticPr fontId="2"/>
  </si>
  <si>
    <t>都市計画道路　石田小稲葉線他</t>
    <rPh sb="0" eb="2">
      <t>トシ</t>
    </rPh>
    <rPh sb="2" eb="4">
      <t>ケイカク</t>
    </rPh>
    <rPh sb="4" eb="6">
      <t>ドウロ</t>
    </rPh>
    <rPh sb="7" eb="9">
      <t>イシダ</t>
    </rPh>
    <rPh sb="9" eb="10">
      <t>コ</t>
    </rPh>
    <rPh sb="10" eb="12">
      <t>イナバ</t>
    </rPh>
    <rPh sb="12" eb="13">
      <t>セン</t>
    </rPh>
    <rPh sb="13" eb="14">
      <t>ホカ</t>
    </rPh>
    <phoneticPr fontId="2"/>
  </si>
  <si>
    <t>伊勢原市下落合～平塚市大島他</t>
  </si>
  <si>
    <t>二級河川 金目川他</t>
    <rPh sb="0" eb="2">
      <t>ニキュウ</t>
    </rPh>
    <rPh sb="2" eb="4">
      <t>カセン</t>
    </rPh>
    <rPh sb="5" eb="7">
      <t>カナメ</t>
    </rPh>
    <rPh sb="7" eb="8">
      <t>ガワ</t>
    </rPh>
    <rPh sb="8" eb="9">
      <t>ホカ</t>
    </rPh>
    <phoneticPr fontId="2"/>
  </si>
  <si>
    <t>平塚市入野地先他</t>
    <rPh sb="0" eb="2">
      <t>ヒラツカ</t>
    </rPh>
    <rPh sb="2" eb="3">
      <t>シ</t>
    </rPh>
    <rPh sb="3" eb="5">
      <t>イノ</t>
    </rPh>
    <rPh sb="5" eb="7">
      <t>チサキ</t>
    </rPh>
    <rPh sb="7" eb="8">
      <t>ホカ</t>
    </rPh>
    <phoneticPr fontId="2"/>
  </si>
  <si>
    <t>（公財）神奈川県都市整備技術センター</t>
    <rPh sb="4" eb="14">
      <t>カナガワケントシセイビギジュツ</t>
    </rPh>
    <phoneticPr fontId="2"/>
  </si>
  <si>
    <t>砂防指定地　西沢</t>
    <rPh sb="0" eb="2">
      <t>サボウ</t>
    </rPh>
    <rPh sb="2" eb="5">
      <t>シテイチ</t>
    </rPh>
    <rPh sb="6" eb="8">
      <t>ニシサワ</t>
    </rPh>
    <phoneticPr fontId="2"/>
  </si>
  <si>
    <t>秦野市名古木地先</t>
    <rPh sb="0" eb="3">
      <t>ハダノシ</t>
    </rPh>
    <rPh sb="3" eb="6">
      <t>ナガヌキ</t>
    </rPh>
    <rPh sb="6" eb="8">
      <t>チサキ</t>
    </rPh>
    <phoneticPr fontId="2"/>
  </si>
  <si>
    <t>城所地区</t>
    <rPh sb="0" eb="2">
      <t>キドコロ</t>
    </rPh>
    <rPh sb="2" eb="4">
      <t>チク</t>
    </rPh>
    <phoneticPr fontId="2"/>
  </si>
  <si>
    <t>平塚市城所地内</t>
    <rPh sb="0" eb="3">
      <t>ヒラツカシ</t>
    </rPh>
    <rPh sb="3" eb="5">
      <t>キドコロ</t>
    </rPh>
    <rPh sb="5" eb="6">
      <t>チ</t>
    </rPh>
    <rPh sb="6" eb="7">
      <t>ナイ</t>
    </rPh>
    <phoneticPr fontId="2"/>
  </si>
  <si>
    <t>㈲富士測量事務所</t>
    <rPh sb="1" eb="5">
      <t>フジソクリョウ</t>
    </rPh>
    <rPh sb="5" eb="8">
      <t>ジムショ</t>
    </rPh>
    <phoneticPr fontId="2"/>
  </si>
  <si>
    <t>砂防指定地　金目川</t>
    <rPh sb="0" eb="5">
      <t>サボウシテイチ</t>
    </rPh>
    <rPh sb="6" eb="9">
      <t>カナメガワ</t>
    </rPh>
    <phoneticPr fontId="2"/>
  </si>
  <si>
    <t>秦野市蓑毛地先</t>
    <rPh sb="0" eb="3">
      <t>ハダノシ</t>
    </rPh>
    <rPh sb="3" eb="5">
      <t>ミノゲ</t>
    </rPh>
    <rPh sb="5" eb="7">
      <t>チサキ</t>
    </rPh>
    <phoneticPr fontId="2"/>
  </si>
  <si>
    <t>㈲山口測量コンサルタント</t>
    <rPh sb="1" eb="5">
      <t>ヤマグチソクリョウ</t>
    </rPh>
    <phoneticPr fontId="2"/>
  </si>
  <si>
    <t>二級河川　金目川</t>
    <rPh sb="0" eb="4">
      <t>ニキュウカセン</t>
    </rPh>
    <rPh sb="5" eb="7">
      <t>カナメ</t>
    </rPh>
    <rPh sb="7" eb="8">
      <t>カワ</t>
    </rPh>
    <phoneticPr fontId="2"/>
  </si>
  <si>
    <t>平塚市片岡　地先</t>
    <rPh sb="0" eb="5">
      <t>ヒラツカシカタオカ</t>
    </rPh>
    <rPh sb="6" eb="8">
      <t>チサキ</t>
    </rPh>
    <phoneticPr fontId="2"/>
  </si>
  <si>
    <t>二級河川　水無川</t>
    <rPh sb="0" eb="4">
      <t>ニキュウカセン</t>
    </rPh>
    <rPh sb="5" eb="6">
      <t>ミズ</t>
    </rPh>
    <rPh sb="6" eb="7">
      <t>ナ</t>
    </rPh>
    <rPh sb="7" eb="8">
      <t>カワ</t>
    </rPh>
    <phoneticPr fontId="2"/>
  </si>
  <si>
    <t>秦野市　文京町　地先　他</t>
    <rPh sb="0" eb="3">
      <t>ハダノシ</t>
    </rPh>
    <rPh sb="4" eb="7">
      <t>ブンキョウチョウ</t>
    </rPh>
    <rPh sb="8" eb="10">
      <t>チサキ</t>
    </rPh>
    <rPh sb="11" eb="12">
      <t>ホカ</t>
    </rPh>
    <phoneticPr fontId="2"/>
  </si>
  <si>
    <t>平塚市　長持　地先</t>
    <rPh sb="0" eb="2">
      <t>ヒラツカ</t>
    </rPh>
    <rPh sb="2" eb="3">
      <t>シ</t>
    </rPh>
    <rPh sb="4" eb="6">
      <t>ナガモ</t>
    </rPh>
    <rPh sb="7" eb="9">
      <t>チサキ</t>
    </rPh>
    <phoneticPr fontId="2"/>
  </si>
  <si>
    <t>秦野市　下大槻　地先</t>
    <rPh sb="0" eb="3">
      <t>ハダノシ</t>
    </rPh>
    <rPh sb="4" eb="5">
      <t>シモ</t>
    </rPh>
    <rPh sb="5" eb="7">
      <t>オオツキ</t>
    </rPh>
    <rPh sb="8" eb="10">
      <t>チサキ</t>
    </rPh>
    <phoneticPr fontId="2"/>
  </si>
  <si>
    <t>二級河川　金目川</t>
  </si>
  <si>
    <t>秦野市　下大槻　地先</t>
  </si>
  <si>
    <t>日建コンサルタンツ㈱</t>
  </si>
  <si>
    <t>県道71号（秦野二宮）他</t>
    <rPh sb="0" eb="2">
      <t>ケンドウ</t>
    </rPh>
    <rPh sb="4" eb="5">
      <t>ゴウ</t>
    </rPh>
    <rPh sb="6" eb="8">
      <t>ハダノ</t>
    </rPh>
    <rPh sb="8" eb="10">
      <t>ニノミヤ</t>
    </rPh>
    <rPh sb="11" eb="12">
      <t>ホカ</t>
    </rPh>
    <phoneticPr fontId="2"/>
  </si>
  <si>
    <t>二宮町二宮地内他</t>
    <rPh sb="0" eb="3">
      <t>ニノミヤマチ</t>
    </rPh>
    <rPh sb="3" eb="5">
      <t>ニノミヤ</t>
    </rPh>
    <rPh sb="5" eb="7">
      <t>チナイ</t>
    </rPh>
    <rPh sb="7" eb="8">
      <t>ホカ</t>
    </rPh>
    <phoneticPr fontId="2"/>
  </si>
  <si>
    <t>県道61号（平塚伊勢原）他</t>
    <rPh sb="0" eb="2">
      <t>ケンドウ</t>
    </rPh>
    <rPh sb="4" eb="5">
      <t>ゴウ</t>
    </rPh>
    <rPh sb="6" eb="8">
      <t>ヒラツカ</t>
    </rPh>
    <rPh sb="8" eb="11">
      <t>イセハラ</t>
    </rPh>
    <rPh sb="12" eb="13">
      <t>ホカ</t>
    </rPh>
    <phoneticPr fontId="2"/>
  </si>
  <si>
    <t>平塚市追分地内他</t>
    <rPh sb="0" eb="2">
      <t>ヒラツカ</t>
    </rPh>
    <rPh sb="2" eb="3">
      <t>シ</t>
    </rPh>
    <rPh sb="3" eb="5">
      <t>オイワケ</t>
    </rPh>
    <rPh sb="5" eb="7">
      <t>チナイ</t>
    </rPh>
    <rPh sb="7" eb="8">
      <t>ホカ</t>
    </rPh>
    <phoneticPr fontId="2"/>
  </si>
  <si>
    <t>㈱アジア共同設計コンサルタント</t>
    <rPh sb="4" eb="6">
      <t>キョウドウ</t>
    </rPh>
    <rPh sb="6" eb="8">
      <t>セッケイ</t>
    </rPh>
    <phoneticPr fontId="2"/>
  </si>
  <si>
    <t>県道61号（平塚伊勢原）</t>
    <rPh sb="0" eb="2">
      <t>ケンドウ</t>
    </rPh>
    <rPh sb="4" eb="5">
      <t>ゴウ</t>
    </rPh>
    <rPh sb="6" eb="8">
      <t>ヒラツカ</t>
    </rPh>
    <rPh sb="8" eb="11">
      <t>イセハラ</t>
    </rPh>
    <phoneticPr fontId="2"/>
  </si>
  <si>
    <t>平塚市平塚一丁目地内他</t>
    <rPh sb="0" eb="3">
      <t>ヒラツカシ</t>
    </rPh>
    <rPh sb="3" eb="5">
      <t>ヒラツカ</t>
    </rPh>
    <rPh sb="5" eb="8">
      <t>イッチョウメ</t>
    </rPh>
    <rPh sb="8" eb="9">
      <t>チ</t>
    </rPh>
    <rPh sb="9" eb="10">
      <t>ナイ</t>
    </rPh>
    <rPh sb="10" eb="11">
      <t>ホカ</t>
    </rPh>
    <phoneticPr fontId="2"/>
  </si>
  <si>
    <t>オガワ測量設計㈱</t>
    <rPh sb="3" eb="7">
      <t>ソクリョウセッケイ</t>
    </rPh>
    <phoneticPr fontId="2"/>
  </si>
  <si>
    <t>二級河川　金目川他</t>
    <rPh sb="0" eb="2">
      <t>ニキュウ</t>
    </rPh>
    <rPh sb="2" eb="4">
      <t>カセン</t>
    </rPh>
    <rPh sb="5" eb="7">
      <t>カナメ</t>
    </rPh>
    <rPh sb="7" eb="8">
      <t>ガワ</t>
    </rPh>
    <rPh sb="8" eb="9">
      <t>ホカ</t>
    </rPh>
    <phoneticPr fontId="2"/>
  </si>
  <si>
    <t>平塚市長持地先他</t>
    <rPh sb="0" eb="2">
      <t>ヒラツカ</t>
    </rPh>
    <rPh sb="2" eb="3">
      <t>シ</t>
    </rPh>
    <rPh sb="3" eb="5">
      <t>ナガモチ</t>
    </rPh>
    <rPh sb="5" eb="7">
      <t>チサキ</t>
    </rPh>
    <rPh sb="7" eb="8">
      <t>ホカ</t>
    </rPh>
    <phoneticPr fontId="2"/>
  </si>
  <si>
    <t>二級河川　歌川</t>
    <rPh sb="5" eb="7">
      <t>ウタガワ</t>
    </rPh>
    <phoneticPr fontId="2"/>
  </si>
  <si>
    <t>伊勢原市小稲葉地先他</t>
    <rPh sb="0" eb="9">
      <t>イセハラシコイナバチサキ</t>
    </rPh>
    <rPh sb="9" eb="10">
      <t>ホカ</t>
    </rPh>
    <phoneticPr fontId="2"/>
  </si>
  <si>
    <t>秦野市菩提地先</t>
    <rPh sb="3" eb="5">
      <t>ボダイ</t>
    </rPh>
    <rPh sb="5" eb="7">
      <t>チサキ</t>
    </rPh>
    <phoneticPr fontId="2"/>
  </si>
  <si>
    <t>平塚海岸</t>
    <rPh sb="0" eb="2">
      <t>ヒラツカ</t>
    </rPh>
    <rPh sb="2" eb="4">
      <t>カイガン</t>
    </rPh>
    <phoneticPr fontId="2"/>
  </si>
  <si>
    <t>平塚市千石河岸地先他</t>
    <rPh sb="0" eb="3">
      <t>ヒラツカシ</t>
    </rPh>
    <rPh sb="3" eb="5">
      <t>センゴク</t>
    </rPh>
    <rPh sb="5" eb="7">
      <t>カワギシ</t>
    </rPh>
    <rPh sb="7" eb="9">
      <t>チサキ</t>
    </rPh>
    <rPh sb="9" eb="10">
      <t>ホカ</t>
    </rPh>
    <phoneticPr fontId="2"/>
  </si>
  <si>
    <t>㈲浅田測量設計事務所</t>
    <rPh sb="1" eb="3">
      <t>アサダ</t>
    </rPh>
    <rPh sb="3" eb="5">
      <t>ソクリョウ</t>
    </rPh>
    <rPh sb="5" eb="7">
      <t>セッケイ</t>
    </rPh>
    <rPh sb="7" eb="9">
      <t>ジム</t>
    </rPh>
    <rPh sb="9" eb="10">
      <t>ショ</t>
    </rPh>
    <phoneticPr fontId="2"/>
  </si>
  <si>
    <t>秦野市寺山地内他</t>
    <rPh sb="0" eb="3">
      <t>ハダノシ</t>
    </rPh>
    <rPh sb="3" eb="5">
      <t>テラヤマ</t>
    </rPh>
    <rPh sb="5" eb="7">
      <t>チナイ</t>
    </rPh>
    <rPh sb="7" eb="8">
      <t>ホカ</t>
    </rPh>
    <phoneticPr fontId="2"/>
  </si>
  <si>
    <t>県道708号(秦野大井)　他</t>
    <rPh sb="0" eb="12">
      <t>７０８</t>
    </rPh>
    <rPh sb="13" eb="14">
      <t>ホカ</t>
    </rPh>
    <phoneticPr fontId="2"/>
  </si>
  <si>
    <t>秦野市曲松二丁目地内　他</t>
    <rPh sb="0" eb="3">
      <t>ハダノシ</t>
    </rPh>
    <rPh sb="3" eb="5">
      <t>マガリマツ</t>
    </rPh>
    <rPh sb="5" eb="8">
      <t>ニチョウメ</t>
    </rPh>
    <rPh sb="8" eb="9">
      <t>チ</t>
    </rPh>
    <rPh sb="9" eb="10">
      <t>ナイ</t>
    </rPh>
    <rPh sb="11" eb="12">
      <t>ホカ</t>
    </rPh>
    <phoneticPr fontId="2"/>
  </si>
  <si>
    <t>秦野市鶴巻南一丁目地内他</t>
    <rPh sb="0" eb="3">
      <t>ハダノシ</t>
    </rPh>
    <rPh sb="3" eb="5">
      <t>ツルマキ</t>
    </rPh>
    <rPh sb="5" eb="6">
      <t>ミナミ</t>
    </rPh>
    <rPh sb="6" eb="9">
      <t>イッチョウメ</t>
    </rPh>
    <rPh sb="9" eb="10">
      <t>チ</t>
    </rPh>
    <rPh sb="10" eb="11">
      <t>ナイ</t>
    </rPh>
    <rPh sb="11" eb="12">
      <t>ホカ</t>
    </rPh>
    <phoneticPr fontId="2"/>
  </si>
  <si>
    <t>県道63号（相模原大磯）</t>
    <rPh sb="0" eb="2">
      <t>ケンドウ</t>
    </rPh>
    <rPh sb="4" eb="5">
      <t>ゴウ</t>
    </rPh>
    <rPh sb="6" eb="11">
      <t>サガミハラオオイソ</t>
    </rPh>
    <phoneticPr fontId="2"/>
  </si>
  <si>
    <t>伊勢原市東大竹地内（東大竹跨線橋）</t>
    <rPh sb="0" eb="4">
      <t>イセハラシ</t>
    </rPh>
    <rPh sb="4" eb="5">
      <t>ヒガシ</t>
    </rPh>
    <rPh sb="5" eb="7">
      <t>オオタケ</t>
    </rPh>
    <rPh sb="7" eb="8">
      <t>チ</t>
    </rPh>
    <rPh sb="8" eb="9">
      <t>ナイ</t>
    </rPh>
    <rPh sb="10" eb="16">
      <t>ヒガシオオタケコセンキョウ</t>
    </rPh>
    <phoneticPr fontId="2"/>
  </si>
  <si>
    <t>国道134号（下り線）他</t>
    <rPh sb="0" eb="2">
      <t>コクドウ</t>
    </rPh>
    <rPh sb="5" eb="6">
      <t>ゴウ</t>
    </rPh>
    <rPh sb="7" eb="8">
      <t>クダ</t>
    </rPh>
    <rPh sb="9" eb="10">
      <t>セン</t>
    </rPh>
    <rPh sb="11" eb="12">
      <t>ホカ</t>
    </rPh>
    <phoneticPr fontId="2"/>
  </si>
  <si>
    <t>平塚市須賀地内（湘南大橋）他</t>
    <rPh sb="0" eb="2">
      <t>ヒラツカ</t>
    </rPh>
    <rPh sb="2" eb="3">
      <t>シ</t>
    </rPh>
    <rPh sb="3" eb="5">
      <t>スガ</t>
    </rPh>
    <rPh sb="5" eb="7">
      <t>チナイ</t>
    </rPh>
    <rPh sb="8" eb="10">
      <t>ショウナン</t>
    </rPh>
    <rPh sb="10" eb="12">
      <t>オオハシ</t>
    </rPh>
    <rPh sb="13" eb="14">
      <t>ホカ</t>
    </rPh>
    <phoneticPr fontId="2"/>
  </si>
  <si>
    <t>秦野市落合地内　他</t>
    <rPh sb="0" eb="3">
      <t>ハダノシ</t>
    </rPh>
    <rPh sb="3" eb="5">
      <t>オチアイ</t>
    </rPh>
    <rPh sb="5" eb="7">
      <t>チナイ</t>
    </rPh>
    <rPh sb="8" eb="9">
      <t>ホカ</t>
    </rPh>
    <phoneticPr fontId="2"/>
  </si>
  <si>
    <t>㈱オリエンタルコンサルタンツ</t>
    <phoneticPr fontId="2"/>
  </si>
  <si>
    <t>二級河川　葛葉川</t>
    <rPh sb="0" eb="2">
      <t>ニキュウ</t>
    </rPh>
    <rPh sb="2" eb="4">
      <t>カセン</t>
    </rPh>
    <rPh sb="5" eb="8">
      <t>クズハガワ</t>
    </rPh>
    <phoneticPr fontId="2"/>
  </si>
  <si>
    <t>秦野市曽屋地先他　</t>
    <rPh sb="0" eb="3">
      <t>ハダノシ</t>
    </rPh>
    <rPh sb="3" eb="5">
      <t>ソヤ</t>
    </rPh>
    <rPh sb="5" eb="8">
      <t>チサキホカ</t>
    </rPh>
    <phoneticPr fontId="2"/>
  </si>
  <si>
    <t>二級河川　室川</t>
    <rPh sb="0" eb="4">
      <t>ニキュウカセン</t>
    </rPh>
    <rPh sb="5" eb="7">
      <t>ムロカワ</t>
    </rPh>
    <phoneticPr fontId="2"/>
  </si>
  <si>
    <t>秦野市今泉　地先他</t>
    <rPh sb="0" eb="3">
      <t>ハダノシ</t>
    </rPh>
    <rPh sb="3" eb="5">
      <t>イマイズミ</t>
    </rPh>
    <rPh sb="6" eb="9">
      <t>チサキホカ</t>
    </rPh>
    <phoneticPr fontId="2"/>
  </si>
  <si>
    <t>二級河川　金目川　</t>
    <rPh sb="0" eb="2">
      <t>ニキュウ</t>
    </rPh>
    <rPh sb="2" eb="4">
      <t>カセン</t>
    </rPh>
    <rPh sb="5" eb="7">
      <t>カナメ</t>
    </rPh>
    <rPh sb="7" eb="8">
      <t>ガワ</t>
    </rPh>
    <phoneticPr fontId="2"/>
  </si>
  <si>
    <t>平塚市山下地先</t>
    <rPh sb="0" eb="2">
      <t>ヒラツカ</t>
    </rPh>
    <rPh sb="2" eb="3">
      <t>シ</t>
    </rPh>
    <rPh sb="3" eb="5">
      <t>ヤマシタ</t>
    </rPh>
    <rPh sb="5" eb="7">
      <t>チサキ</t>
    </rPh>
    <phoneticPr fontId="2"/>
  </si>
  <si>
    <t>二級河川　金目川</t>
    <rPh sb="0" eb="2">
      <t>ニキュウ</t>
    </rPh>
    <rPh sb="2" eb="4">
      <t>カセン</t>
    </rPh>
    <rPh sb="5" eb="7">
      <t>カナメ</t>
    </rPh>
    <rPh sb="7" eb="8">
      <t>ガワ</t>
    </rPh>
    <phoneticPr fontId="2"/>
  </si>
  <si>
    <t>平塚市南金目地先</t>
    <rPh sb="0" eb="3">
      <t>ヒラツカシ</t>
    </rPh>
    <rPh sb="3" eb="4">
      <t>ミナミ</t>
    </rPh>
    <rPh sb="4" eb="6">
      <t>カナメ</t>
    </rPh>
    <rPh sb="6" eb="8">
      <t>チサキ</t>
    </rPh>
    <phoneticPr fontId="2"/>
  </si>
  <si>
    <t>オガワ測量設計㈱</t>
    <rPh sb="3" eb="5">
      <t>ソクリョウ</t>
    </rPh>
    <rPh sb="5" eb="7">
      <t>セッケイ</t>
    </rPh>
    <phoneticPr fontId="2"/>
  </si>
  <si>
    <t>二級河川　不動川</t>
    <rPh sb="0" eb="2">
      <t>ニキュウ</t>
    </rPh>
    <rPh sb="2" eb="4">
      <t>カセン</t>
    </rPh>
    <rPh sb="5" eb="7">
      <t>フドウ</t>
    </rPh>
    <rPh sb="7" eb="8">
      <t>ガワ</t>
    </rPh>
    <phoneticPr fontId="2"/>
  </si>
  <si>
    <t>大磯町生沢地先</t>
    <rPh sb="0" eb="3">
      <t>オオイソマチ</t>
    </rPh>
    <rPh sb="3" eb="5">
      <t>イクサワ</t>
    </rPh>
    <rPh sb="5" eb="7">
      <t>チサキ</t>
    </rPh>
    <phoneticPr fontId="2"/>
  </si>
  <si>
    <t>㈱中央測量</t>
  </si>
  <si>
    <t>砂防指定地　渋田川</t>
    <rPh sb="0" eb="2">
      <t>サボウ</t>
    </rPh>
    <rPh sb="2" eb="5">
      <t>シテイチ</t>
    </rPh>
    <rPh sb="6" eb="8">
      <t>シブタ</t>
    </rPh>
    <rPh sb="8" eb="9">
      <t>ガワ</t>
    </rPh>
    <phoneticPr fontId="2"/>
  </si>
  <si>
    <t>伊勢原市西富岡地先</t>
    <rPh sb="0" eb="4">
      <t>イセハラシ</t>
    </rPh>
    <rPh sb="4" eb="5">
      <t>ニシ</t>
    </rPh>
    <rPh sb="5" eb="7">
      <t>トミオカ</t>
    </rPh>
    <rPh sb="7" eb="9">
      <t>チサキ</t>
    </rPh>
    <phoneticPr fontId="2"/>
  </si>
  <si>
    <t>㈱日本海コンサルタント</t>
    <rPh sb="1" eb="3">
      <t>ニホン</t>
    </rPh>
    <rPh sb="3" eb="4">
      <t>カイ</t>
    </rPh>
    <phoneticPr fontId="2"/>
  </si>
  <si>
    <t>㈱エヌケー新土木研究所</t>
    <phoneticPr fontId="2"/>
  </si>
  <si>
    <t>県立秦野戸川公園</t>
    <rPh sb="0" eb="2">
      <t>ケンリツ</t>
    </rPh>
    <rPh sb="2" eb="4">
      <t>ハダノ</t>
    </rPh>
    <rPh sb="4" eb="6">
      <t>トガワ</t>
    </rPh>
    <rPh sb="6" eb="8">
      <t>コウエン</t>
    </rPh>
    <phoneticPr fontId="2"/>
  </si>
  <si>
    <t>秦野市堀山下・戸川地内</t>
    <rPh sb="0" eb="3">
      <t>ハダノシ</t>
    </rPh>
    <rPh sb="3" eb="6">
      <t>ホリヤマシタ</t>
    </rPh>
    <rPh sb="7" eb="9">
      <t>トガワ</t>
    </rPh>
    <rPh sb="9" eb="10">
      <t>チ</t>
    </rPh>
    <rPh sb="10" eb="11">
      <t>ナイ</t>
    </rPh>
    <phoneticPr fontId="2"/>
  </si>
  <si>
    <t>横浜エンジニアリング㈱</t>
    <rPh sb="0" eb="2">
      <t>ヨコハマ</t>
    </rPh>
    <phoneticPr fontId="2"/>
  </si>
  <si>
    <t>県道611号(大山板戸)他</t>
  </si>
  <si>
    <t>伊勢原市子易～上粕屋地内</t>
    <rPh sb="0" eb="4">
      <t>イセハラシ</t>
    </rPh>
    <rPh sb="4" eb="6">
      <t>コヤス</t>
    </rPh>
    <rPh sb="7" eb="10">
      <t>カミカスヤ</t>
    </rPh>
    <rPh sb="10" eb="12">
      <t>チナイ</t>
    </rPh>
    <phoneticPr fontId="2"/>
  </si>
  <si>
    <t>㈲山口測量コンサルタント</t>
    <rPh sb="1" eb="3">
      <t>ヤマグチ</t>
    </rPh>
    <rPh sb="3" eb="5">
      <t>ソクリョウ</t>
    </rPh>
    <phoneticPr fontId="2"/>
  </si>
  <si>
    <t>都市計画道路　横浜藤沢線</t>
    <rPh sb="0" eb="2">
      <t>トシ</t>
    </rPh>
    <rPh sb="2" eb="4">
      <t>ケイカク</t>
    </rPh>
    <rPh sb="4" eb="6">
      <t>ドウロ</t>
    </rPh>
    <rPh sb="7" eb="9">
      <t>ヨコハマ</t>
    </rPh>
    <rPh sb="9" eb="11">
      <t>フジサワ</t>
    </rPh>
    <rPh sb="11" eb="12">
      <t>セン</t>
    </rPh>
    <phoneticPr fontId="2"/>
  </si>
  <si>
    <t>藤沢市川名～藤沢市片瀬海岸三丁目地内</t>
    <rPh sb="0" eb="2">
      <t>フジサワ</t>
    </rPh>
    <rPh sb="2" eb="3">
      <t>シ</t>
    </rPh>
    <rPh sb="3" eb="5">
      <t>カワナ</t>
    </rPh>
    <rPh sb="6" eb="8">
      <t>フジサワ</t>
    </rPh>
    <rPh sb="8" eb="9">
      <t>シ</t>
    </rPh>
    <rPh sb="9" eb="11">
      <t>カタセ</t>
    </rPh>
    <rPh sb="11" eb="13">
      <t>カイガン</t>
    </rPh>
    <rPh sb="13" eb="16">
      <t>３チョウメ</t>
    </rPh>
    <rPh sb="16" eb="17">
      <t>チ</t>
    </rPh>
    <rPh sb="17" eb="18">
      <t>ナイ</t>
    </rPh>
    <phoneticPr fontId="2"/>
  </si>
  <si>
    <t>藤沢市川名～片瀬五丁目地内</t>
    <rPh sb="0" eb="2">
      <t>フジサワ</t>
    </rPh>
    <rPh sb="2" eb="3">
      <t>シ</t>
    </rPh>
    <rPh sb="3" eb="5">
      <t>カワナ</t>
    </rPh>
    <rPh sb="6" eb="8">
      <t>カタセ</t>
    </rPh>
    <rPh sb="8" eb="9">
      <t>イ</t>
    </rPh>
    <rPh sb="9" eb="11">
      <t>チョウメ</t>
    </rPh>
    <rPh sb="11" eb="12">
      <t>チ</t>
    </rPh>
    <rPh sb="12" eb="13">
      <t>ナイ</t>
    </rPh>
    <phoneticPr fontId="2"/>
  </si>
  <si>
    <t>㈱横浜コンサルティングセンター</t>
    <rPh sb="1" eb="3">
      <t>ヨコハマ</t>
    </rPh>
    <phoneticPr fontId="2"/>
  </si>
  <si>
    <t>一級河川目久尻川</t>
  </si>
  <si>
    <t>寒川町宮山地先</t>
  </si>
  <si>
    <t>成測量㈱</t>
  </si>
  <si>
    <t>県道409号（相模川自転車道）</t>
    <rPh sb="0" eb="2">
      <t>ケンドウ</t>
    </rPh>
    <rPh sb="5" eb="6">
      <t>ゴウ</t>
    </rPh>
    <rPh sb="7" eb="9">
      <t>サガミ</t>
    </rPh>
    <rPh sb="9" eb="10">
      <t>ガワ</t>
    </rPh>
    <rPh sb="10" eb="12">
      <t>ジテン</t>
    </rPh>
    <rPh sb="12" eb="14">
      <t>シャドウ</t>
    </rPh>
    <phoneticPr fontId="2"/>
  </si>
  <si>
    <t>寒川町一之宮地内</t>
    <rPh sb="0" eb="3">
      <t>サムカワマチ</t>
    </rPh>
    <rPh sb="3" eb="6">
      <t>イチノミヤ</t>
    </rPh>
    <rPh sb="6" eb="7">
      <t>チ</t>
    </rPh>
    <rPh sb="7" eb="8">
      <t>ナイ</t>
    </rPh>
    <phoneticPr fontId="2"/>
  </si>
  <si>
    <t>稲村ガ崎５丁目地区</t>
    <rPh sb="0" eb="2">
      <t>イナムラ</t>
    </rPh>
    <rPh sb="3" eb="4">
      <t>サキ</t>
    </rPh>
    <rPh sb="5" eb="7">
      <t>チョウメ</t>
    </rPh>
    <rPh sb="7" eb="9">
      <t>チク</t>
    </rPh>
    <phoneticPr fontId="2"/>
  </si>
  <si>
    <t>鎌倉市稲村ガ崎五丁目地内</t>
    <rPh sb="0" eb="3">
      <t>カマクラシ</t>
    </rPh>
    <rPh sb="3" eb="5">
      <t>イナムラ</t>
    </rPh>
    <rPh sb="6" eb="7">
      <t>サキ</t>
    </rPh>
    <rPh sb="7" eb="10">
      <t>ゴチョウメ</t>
    </rPh>
    <rPh sb="10" eb="11">
      <t>チ</t>
    </rPh>
    <rPh sb="11" eb="12">
      <t>ナイ</t>
    </rPh>
    <phoneticPr fontId="2"/>
  </si>
  <si>
    <t>雪ノ下２丁目Ｂ地区</t>
    <rPh sb="0" eb="1">
      <t>ユキ</t>
    </rPh>
    <rPh sb="2" eb="3">
      <t>シタ</t>
    </rPh>
    <rPh sb="4" eb="6">
      <t>チョウメ</t>
    </rPh>
    <rPh sb="7" eb="9">
      <t>チク</t>
    </rPh>
    <phoneticPr fontId="2"/>
  </si>
  <si>
    <t>鎌倉市雪ノ下二丁目地内</t>
    <rPh sb="0" eb="3">
      <t>カマクラシ</t>
    </rPh>
    <rPh sb="3" eb="4">
      <t>ユキ</t>
    </rPh>
    <rPh sb="5" eb="6">
      <t>シタ</t>
    </rPh>
    <rPh sb="6" eb="9">
      <t>ニチョウメ</t>
    </rPh>
    <rPh sb="9" eb="10">
      <t>チ</t>
    </rPh>
    <rPh sb="10" eb="11">
      <t>ナイ</t>
    </rPh>
    <phoneticPr fontId="2"/>
  </si>
  <si>
    <t>日本設計㈱</t>
    <rPh sb="0" eb="2">
      <t>ニホン</t>
    </rPh>
    <rPh sb="2" eb="4">
      <t>セッケイ</t>
    </rPh>
    <phoneticPr fontId="2"/>
  </si>
  <si>
    <t>県道409号（相模川自転車道）</t>
    <rPh sb="0" eb="2">
      <t>ケンドウ</t>
    </rPh>
    <rPh sb="5" eb="6">
      <t>ゴウ</t>
    </rPh>
    <rPh sb="7" eb="14">
      <t>サガミガワジテンシャドウ</t>
    </rPh>
    <phoneticPr fontId="2"/>
  </si>
  <si>
    <t>㈲ハタ測量</t>
    <rPh sb="3" eb="5">
      <t>ソクリョウ</t>
    </rPh>
    <phoneticPr fontId="2"/>
  </si>
  <si>
    <t>都市計画道路横浜藤沢線</t>
  </si>
  <si>
    <t>藤沢市川名地内外</t>
  </si>
  <si>
    <t>極楽寺１丁目Ｃ地区</t>
    <rPh sb="0" eb="3">
      <t>ゴクラクジ</t>
    </rPh>
    <rPh sb="4" eb="6">
      <t>チョウメ</t>
    </rPh>
    <rPh sb="7" eb="9">
      <t>チク</t>
    </rPh>
    <phoneticPr fontId="2"/>
  </si>
  <si>
    <t>鎌倉市極楽寺一丁目地内</t>
    <rPh sb="0" eb="3">
      <t>カマクラシ</t>
    </rPh>
    <rPh sb="3" eb="6">
      <t>ゴクラクジ</t>
    </rPh>
    <rPh sb="6" eb="9">
      <t>イチチョウメ</t>
    </rPh>
    <rPh sb="9" eb="10">
      <t>チ</t>
    </rPh>
    <rPh sb="10" eb="11">
      <t>ナイ</t>
    </rPh>
    <phoneticPr fontId="2"/>
  </si>
  <si>
    <t>柴胡の原地質コンサルタント㈱</t>
    <rPh sb="0" eb="1">
      <t>シバ</t>
    </rPh>
    <rPh sb="1" eb="2">
      <t>コ</t>
    </rPh>
    <rPh sb="3" eb="4">
      <t>ハラ</t>
    </rPh>
    <rPh sb="4" eb="6">
      <t>チシツ</t>
    </rPh>
    <phoneticPr fontId="2"/>
  </si>
  <si>
    <t>茅ヶ崎海岸</t>
    <rPh sb="0" eb="3">
      <t>チガサキ</t>
    </rPh>
    <rPh sb="3" eb="5">
      <t>カイガン</t>
    </rPh>
    <phoneticPr fontId="2"/>
  </si>
  <si>
    <t>茅ヶ崎市白浜町～菱沼海岸地先</t>
    <rPh sb="0" eb="3">
      <t>チガサキ</t>
    </rPh>
    <rPh sb="3" eb="4">
      <t>シ</t>
    </rPh>
    <rPh sb="4" eb="6">
      <t>シラハマ</t>
    </rPh>
    <rPh sb="6" eb="7">
      <t>チョウ</t>
    </rPh>
    <rPh sb="8" eb="12">
      <t>ヒシヌマカイガン</t>
    </rPh>
    <rPh sb="12" eb="14">
      <t>チサキ</t>
    </rPh>
    <phoneticPr fontId="2"/>
  </si>
  <si>
    <t>（一財）土木研究センター</t>
    <rPh sb="4" eb="6">
      <t>ドボク</t>
    </rPh>
    <rPh sb="6" eb="8">
      <t>ケンキュウ</t>
    </rPh>
    <phoneticPr fontId="2"/>
  </si>
  <si>
    <t>県道21号(横浜鎌倉)外</t>
    <rPh sb="0" eb="2">
      <t>ケンドウ</t>
    </rPh>
    <rPh sb="4" eb="5">
      <t>ゴウ</t>
    </rPh>
    <rPh sb="6" eb="10">
      <t>ヨコハマカマクラ</t>
    </rPh>
    <rPh sb="11" eb="12">
      <t>ホカ</t>
    </rPh>
    <phoneticPr fontId="2"/>
  </si>
  <si>
    <t>鎌倉市由比ガ浜二丁目地内外</t>
    <rPh sb="0" eb="3">
      <t>カマクラシ</t>
    </rPh>
    <rPh sb="3" eb="5">
      <t>ユイ</t>
    </rPh>
    <rPh sb="6" eb="7">
      <t>ハマ</t>
    </rPh>
    <rPh sb="7" eb="10">
      <t>ニチョウメ</t>
    </rPh>
    <rPh sb="10" eb="13">
      <t>チナイホカ</t>
    </rPh>
    <phoneticPr fontId="2"/>
  </si>
  <si>
    <t>都市計画道路　腰越大船線</t>
    <rPh sb="0" eb="6">
      <t>トシケイカクドウロ</t>
    </rPh>
    <rPh sb="7" eb="11">
      <t>コシゴエオオフナ</t>
    </rPh>
    <rPh sb="11" eb="12">
      <t>セン</t>
    </rPh>
    <phoneticPr fontId="2"/>
  </si>
  <si>
    <t>鎌倉市台二丁目～大船三丁目地内</t>
    <rPh sb="0" eb="3">
      <t>カマクラシ</t>
    </rPh>
    <rPh sb="3" eb="4">
      <t>ダイ</t>
    </rPh>
    <rPh sb="4" eb="7">
      <t>ニチョウメ</t>
    </rPh>
    <rPh sb="8" eb="10">
      <t>オオフナ</t>
    </rPh>
    <rPh sb="10" eb="13">
      <t>サンチョウメ</t>
    </rPh>
    <rPh sb="13" eb="15">
      <t>チナイ</t>
    </rPh>
    <phoneticPr fontId="2"/>
  </si>
  <si>
    <t>㈱日新測量設計</t>
    <rPh sb="1" eb="7">
      <t>ニッシンソクリョウセッケイ</t>
    </rPh>
    <phoneticPr fontId="2"/>
  </si>
  <si>
    <t>二級河川境川</t>
    <rPh sb="0" eb="2">
      <t>ニキュウ</t>
    </rPh>
    <rPh sb="2" eb="4">
      <t>カセン</t>
    </rPh>
    <rPh sb="4" eb="6">
      <t>サカイガワ</t>
    </rPh>
    <phoneticPr fontId="2"/>
  </si>
  <si>
    <t>藤沢市朝日町地先外</t>
    <rPh sb="0" eb="3">
      <t>フジサワシ</t>
    </rPh>
    <rPh sb="3" eb="5">
      <t>アサヒ</t>
    </rPh>
    <rPh sb="5" eb="6">
      <t>マチ</t>
    </rPh>
    <rPh sb="6" eb="8">
      <t>チサキ</t>
    </rPh>
    <rPh sb="8" eb="9">
      <t>ホカ</t>
    </rPh>
    <phoneticPr fontId="2"/>
  </si>
  <si>
    <t>西御門２丁目B地区</t>
    <rPh sb="0" eb="1">
      <t>ニシ</t>
    </rPh>
    <rPh sb="1" eb="3">
      <t>ミカド</t>
    </rPh>
    <rPh sb="4" eb="6">
      <t>チョウメ</t>
    </rPh>
    <rPh sb="7" eb="9">
      <t>チク</t>
    </rPh>
    <phoneticPr fontId="2"/>
  </si>
  <si>
    <t>鎌倉市西御門二丁目地内</t>
    <rPh sb="0" eb="3">
      <t>カマクラシ</t>
    </rPh>
    <rPh sb="3" eb="4">
      <t>ニシ</t>
    </rPh>
    <rPh sb="4" eb="6">
      <t>ミカド</t>
    </rPh>
    <rPh sb="6" eb="9">
      <t>ニチョウメ</t>
    </rPh>
    <rPh sb="9" eb="10">
      <t>チ</t>
    </rPh>
    <rPh sb="10" eb="11">
      <t>ナイ</t>
    </rPh>
    <phoneticPr fontId="2"/>
  </si>
  <si>
    <t>㈱広国設計</t>
    <rPh sb="1" eb="2">
      <t>ヒロ</t>
    </rPh>
    <rPh sb="2" eb="3">
      <t>クニ</t>
    </rPh>
    <rPh sb="3" eb="5">
      <t>セッケイ</t>
    </rPh>
    <phoneticPr fontId="2"/>
  </si>
  <si>
    <t>浄明寺１丁目地区</t>
    <rPh sb="0" eb="3">
      <t>ジョウミョウジ</t>
    </rPh>
    <rPh sb="4" eb="6">
      <t>チョウメ</t>
    </rPh>
    <rPh sb="6" eb="8">
      <t>チク</t>
    </rPh>
    <phoneticPr fontId="2"/>
  </si>
  <si>
    <t>鎌倉市浄明寺一丁目地内</t>
    <rPh sb="0" eb="3">
      <t>カマクラシ</t>
    </rPh>
    <rPh sb="3" eb="6">
      <t>ジョウミョウジ</t>
    </rPh>
    <rPh sb="6" eb="7">
      <t>イチ</t>
    </rPh>
    <rPh sb="7" eb="9">
      <t>チョウメ</t>
    </rPh>
    <rPh sb="9" eb="10">
      <t>チ</t>
    </rPh>
    <rPh sb="10" eb="11">
      <t>ナイ</t>
    </rPh>
    <phoneticPr fontId="2"/>
  </si>
  <si>
    <t>一級河川小出川</t>
  </si>
  <si>
    <t>茅ヶ崎市行谷地先</t>
  </si>
  <si>
    <t>国道134号</t>
    <rPh sb="0" eb="2">
      <t>コクドウ</t>
    </rPh>
    <rPh sb="5" eb="6">
      <t>ゴウ</t>
    </rPh>
    <phoneticPr fontId="2"/>
  </si>
  <si>
    <t>鎌倉市由比ガ浜四丁目地内【由比ガ浜地下駐車場】</t>
    <rPh sb="0" eb="2">
      <t>カマクラ</t>
    </rPh>
    <rPh sb="2" eb="3">
      <t>シ</t>
    </rPh>
    <rPh sb="3" eb="5">
      <t>ユイ</t>
    </rPh>
    <rPh sb="6" eb="10">
      <t>ハマヨンチョウメ</t>
    </rPh>
    <rPh sb="10" eb="11">
      <t>チ</t>
    </rPh>
    <rPh sb="11" eb="12">
      <t>ナイ</t>
    </rPh>
    <rPh sb="13" eb="15">
      <t>ユイ</t>
    </rPh>
    <rPh sb="16" eb="17">
      <t>ハマ</t>
    </rPh>
    <rPh sb="17" eb="22">
      <t>チカチュウシャジョウ</t>
    </rPh>
    <phoneticPr fontId="2"/>
  </si>
  <si>
    <t>鎌倉市七里ガ浜一丁目～腰越二丁目地内</t>
    <rPh sb="0" eb="3">
      <t>カマクラシ</t>
    </rPh>
    <rPh sb="3" eb="5">
      <t>シチリ</t>
    </rPh>
    <rPh sb="6" eb="7">
      <t>ハマ</t>
    </rPh>
    <rPh sb="7" eb="10">
      <t>イッチョウメ</t>
    </rPh>
    <rPh sb="11" eb="13">
      <t>コシゴエ</t>
    </rPh>
    <rPh sb="13" eb="16">
      <t>ニチョウメ</t>
    </rPh>
    <rPh sb="16" eb="17">
      <t>チ</t>
    </rPh>
    <rPh sb="17" eb="18">
      <t>ナイ</t>
    </rPh>
    <phoneticPr fontId="2"/>
  </si>
  <si>
    <t>茅ヶ崎市中島地先外</t>
    <rPh sb="0" eb="4">
      <t>チガサキシ</t>
    </rPh>
    <rPh sb="4" eb="6">
      <t>ナカジマ</t>
    </rPh>
    <rPh sb="6" eb="8">
      <t>チサキ</t>
    </rPh>
    <rPh sb="8" eb="9">
      <t>ホカ</t>
    </rPh>
    <phoneticPr fontId="2"/>
  </si>
  <si>
    <t>㈱明成測量調査設計</t>
    <rPh sb="1" eb="3">
      <t>メイセイ</t>
    </rPh>
    <rPh sb="3" eb="5">
      <t>ソクリョウ</t>
    </rPh>
    <rPh sb="5" eb="7">
      <t>チョウサ</t>
    </rPh>
    <rPh sb="7" eb="9">
      <t>セッケイ</t>
    </rPh>
    <phoneticPr fontId="2"/>
  </si>
  <si>
    <t>二級河川引地川外</t>
    <rPh sb="0" eb="2">
      <t>ニキュウ</t>
    </rPh>
    <rPh sb="2" eb="4">
      <t>カセン</t>
    </rPh>
    <rPh sb="4" eb="6">
      <t>ヒキチ</t>
    </rPh>
    <rPh sb="6" eb="7">
      <t>カワ</t>
    </rPh>
    <rPh sb="7" eb="8">
      <t>ホカ</t>
    </rPh>
    <phoneticPr fontId="2"/>
  </si>
  <si>
    <t>藤沢市下土棚地先外</t>
    <rPh sb="0" eb="2">
      <t>フジサワ</t>
    </rPh>
    <rPh sb="2" eb="3">
      <t>シ</t>
    </rPh>
    <rPh sb="3" eb="6">
      <t>シモツチダナ</t>
    </rPh>
    <rPh sb="6" eb="8">
      <t>チサキ</t>
    </rPh>
    <rPh sb="8" eb="9">
      <t>ホカ</t>
    </rPh>
    <phoneticPr fontId="2"/>
  </si>
  <si>
    <t>日本土木設計㈱</t>
    <rPh sb="0" eb="2">
      <t>ニホン</t>
    </rPh>
    <rPh sb="2" eb="4">
      <t>ドボク</t>
    </rPh>
    <rPh sb="4" eb="6">
      <t>セッケイ</t>
    </rPh>
    <phoneticPr fontId="2"/>
  </si>
  <si>
    <t>㈱創和測量コンサルタンツ</t>
    <rPh sb="1" eb="3">
      <t>ソウワ</t>
    </rPh>
    <rPh sb="3" eb="5">
      <t>ソクリョウ</t>
    </rPh>
    <phoneticPr fontId="2"/>
  </si>
  <si>
    <t>二級河川引地川</t>
    <rPh sb="0" eb="2">
      <t>ニキュウ</t>
    </rPh>
    <rPh sb="2" eb="4">
      <t>カセン</t>
    </rPh>
    <rPh sb="4" eb="6">
      <t>ヒキチ</t>
    </rPh>
    <rPh sb="6" eb="7">
      <t>ガワ</t>
    </rPh>
    <phoneticPr fontId="2"/>
  </si>
  <si>
    <t>藤沢市下土棚地先</t>
    <rPh sb="0" eb="3">
      <t>フジサワシ</t>
    </rPh>
    <rPh sb="3" eb="6">
      <t>シモツチダナ</t>
    </rPh>
    <rPh sb="6" eb="8">
      <t>チサキ</t>
    </rPh>
    <phoneticPr fontId="2"/>
  </si>
  <si>
    <t>㈱エヌケー新土木研究所</t>
    <rPh sb="5" eb="6">
      <t>シン</t>
    </rPh>
    <rPh sb="6" eb="8">
      <t>ドボク</t>
    </rPh>
    <rPh sb="8" eb="11">
      <t>ケンキュウジョ</t>
    </rPh>
    <phoneticPr fontId="2"/>
  </si>
  <si>
    <t>藤沢市鵠沼海岸四丁目地内（湘南海のちか道地下道）</t>
    <rPh sb="0" eb="3">
      <t>フジサワシ</t>
    </rPh>
    <rPh sb="3" eb="5">
      <t>クゲヌマ</t>
    </rPh>
    <rPh sb="5" eb="7">
      <t>カイガン</t>
    </rPh>
    <rPh sb="7" eb="10">
      <t>ヨンチョウメ</t>
    </rPh>
    <rPh sb="10" eb="11">
      <t>チ</t>
    </rPh>
    <rPh sb="11" eb="12">
      <t>ナイ</t>
    </rPh>
    <rPh sb="13" eb="15">
      <t>ショウナン</t>
    </rPh>
    <rPh sb="15" eb="16">
      <t>ウミ</t>
    </rPh>
    <rPh sb="19" eb="20">
      <t>ミチ</t>
    </rPh>
    <rPh sb="20" eb="23">
      <t>チカドウ</t>
    </rPh>
    <phoneticPr fontId="2"/>
  </si>
  <si>
    <t>国道134号外</t>
    <rPh sb="0" eb="2">
      <t>コクドウ</t>
    </rPh>
    <rPh sb="5" eb="6">
      <t>ゴウ</t>
    </rPh>
    <rPh sb="6" eb="7">
      <t>ホカ</t>
    </rPh>
    <phoneticPr fontId="2"/>
  </si>
  <si>
    <t>藤沢市片瀬海岸一丁目地内外</t>
    <rPh sb="0" eb="3">
      <t>フジサワシ</t>
    </rPh>
    <rPh sb="3" eb="10">
      <t>カタセカイガンイッチョウメ</t>
    </rPh>
    <rPh sb="10" eb="11">
      <t>チ</t>
    </rPh>
    <rPh sb="11" eb="12">
      <t>ナイ</t>
    </rPh>
    <rPh sb="12" eb="13">
      <t>ホカ</t>
    </rPh>
    <phoneticPr fontId="2"/>
  </si>
  <si>
    <t>都市計画道路 横浜藤沢線</t>
    <rPh sb="0" eb="6">
      <t>トシケイカクドウロ</t>
    </rPh>
    <rPh sb="7" eb="12">
      <t>ヨコハマフジサワセン</t>
    </rPh>
    <phoneticPr fontId="2"/>
  </si>
  <si>
    <t>鎌倉市関谷～城廻地内</t>
    <rPh sb="0" eb="3">
      <t>カマクラシ</t>
    </rPh>
    <rPh sb="3" eb="5">
      <t>セキヤ</t>
    </rPh>
    <rPh sb="6" eb="8">
      <t>シロメグリ</t>
    </rPh>
    <rPh sb="8" eb="10">
      <t>チナイ</t>
    </rPh>
    <phoneticPr fontId="2"/>
  </si>
  <si>
    <t>㈱協和コンサルタンツ</t>
    <rPh sb="1" eb="3">
      <t>キョウワ</t>
    </rPh>
    <phoneticPr fontId="2"/>
  </si>
  <si>
    <t>一級河川小出川</t>
    <rPh sb="0" eb="2">
      <t>イッキュウ</t>
    </rPh>
    <rPh sb="2" eb="4">
      <t>カセン</t>
    </rPh>
    <rPh sb="4" eb="6">
      <t>コイデ</t>
    </rPh>
    <rPh sb="6" eb="7">
      <t>ガワ</t>
    </rPh>
    <phoneticPr fontId="2"/>
  </si>
  <si>
    <t>茅ヶ崎市芹沢地先外</t>
    <rPh sb="0" eb="4">
      <t>チガサキシ</t>
    </rPh>
    <rPh sb="4" eb="6">
      <t>セリザワ</t>
    </rPh>
    <rPh sb="6" eb="8">
      <t>チサキ</t>
    </rPh>
    <rPh sb="8" eb="9">
      <t>ホカ</t>
    </rPh>
    <phoneticPr fontId="2"/>
  </si>
  <si>
    <t>㈱日新測量設計</t>
    <rPh sb="1" eb="3">
      <t>ニッシン</t>
    </rPh>
    <rPh sb="3" eb="7">
      <t>ソクリョウセッケイ</t>
    </rPh>
    <phoneticPr fontId="2"/>
  </si>
  <si>
    <t>植木Ｄ地区</t>
    <rPh sb="0" eb="2">
      <t>ウエキ</t>
    </rPh>
    <rPh sb="3" eb="5">
      <t>チク</t>
    </rPh>
    <phoneticPr fontId="2"/>
  </si>
  <si>
    <t>鎌倉市植木地内</t>
    <rPh sb="0" eb="3">
      <t>カマクラシ</t>
    </rPh>
    <rPh sb="3" eb="5">
      <t>ウエキ</t>
    </rPh>
    <rPh sb="5" eb="6">
      <t>チ</t>
    </rPh>
    <rPh sb="6" eb="7">
      <t>ナイ</t>
    </rPh>
    <phoneticPr fontId="2"/>
  </si>
  <si>
    <t>県道46号（相模原茅ケ崎）外</t>
    <rPh sb="0" eb="2">
      <t>ケンドウ</t>
    </rPh>
    <rPh sb="4" eb="5">
      <t>ゴウ</t>
    </rPh>
    <rPh sb="6" eb="9">
      <t>サガミハラ</t>
    </rPh>
    <rPh sb="9" eb="12">
      <t>チガサキ</t>
    </rPh>
    <rPh sb="13" eb="14">
      <t>ホカ</t>
    </rPh>
    <phoneticPr fontId="2"/>
  </si>
  <si>
    <t>寒川町一之宮二丁目地内外</t>
    <rPh sb="0" eb="3">
      <t>サムカワマチ</t>
    </rPh>
    <rPh sb="3" eb="6">
      <t>イチノミヤ</t>
    </rPh>
    <rPh sb="6" eb="9">
      <t>ニチョウメ</t>
    </rPh>
    <rPh sb="9" eb="10">
      <t>チ</t>
    </rPh>
    <rPh sb="10" eb="11">
      <t>ナイ</t>
    </rPh>
    <rPh sb="11" eb="12">
      <t>ホカ</t>
    </rPh>
    <phoneticPr fontId="2"/>
  </si>
  <si>
    <t>県道21号（横浜鎌倉）外</t>
    <rPh sb="0" eb="2">
      <t>ケンドウ</t>
    </rPh>
    <rPh sb="4" eb="5">
      <t>ゴウ</t>
    </rPh>
    <rPh sb="6" eb="8">
      <t>ヨコハマ</t>
    </rPh>
    <rPh sb="8" eb="10">
      <t>カマクラ</t>
    </rPh>
    <rPh sb="11" eb="12">
      <t>ホカ</t>
    </rPh>
    <phoneticPr fontId="2"/>
  </si>
  <si>
    <t>鎌倉市小町一丁目地内外</t>
    <rPh sb="0" eb="3">
      <t>カマクラシ</t>
    </rPh>
    <rPh sb="3" eb="5">
      <t>コマチ</t>
    </rPh>
    <rPh sb="5" eb="8">
      <t>イッチョウメ</t>
    </rPh>
    <rPh sb="8" eb="9">
      <t>チ</t>
    </rPh>
    <rPh sb="9" eb="10">
      <t>ナイ</t>
    </rPh>
    <rPh sb="10" eb="11">
      <t>ホカ</t>
    </rPh>
    <phoneticPr fontId="2"/>
  </si>
  <si>
    <t>都市計画道路藤沢厚木線</t>
  </si>
  <si>
    <t>藤沢市葛原地内</t>
  </si>
  <si>
    <t>㈱日新測量設計</t>
  </si>
  <si>
    <t>県道204号（金沢鎌倉）外</t>
    <rPh sb="0" eb="2">
      <t>ケンドウ</t>
    </rPh>
    <rPh sb="5" eb="6">
      <t>ゴウ</t>
    </rPh>
    <rPh sb="7" eb="9">
      <t>カナザワ</t>
    </rPh>
    <rPh sb="9" eb="11">
      <t>カマクラ</t>
    </rPh>
    <rPh sb="12" eb="13">
      <t>ソト</t>
    </rPh>
    <phoneticPr fontId="2"/>
  </si>
  <si>
    <t>鎌倉市十二所外</t>
    <rPh sb="0" eb="3">
      <t>カマクラシ</t>
    </rPh>
    <rPh sb="3" eb="6">
      <t>ジュウニソ</t>
    </rPh>
    <rPh sb="6" eb="7">
      <t>ソト</t>
    </rPh>
    <phoneticPr fontId="2"/>
  </si>
  <si>
    <t>県道30号(戸塚茅ケ崎)外</t>
    <rPh sb="0" eb="2">
      <t>ケンドウ</t>
    </rPh>
    <rPh sb="4" eb="5">
      <t>ゴウ</t>
    </rPh>
    <rPh sb="6" eb="8">
      <t>トツカ</t>
    </rPh>
    <rPh sb="8" eb="11">
      <t>チガサキ</t>
    </rPh>
    <rPh sb="12" eb="13">
      <t>ホカ</t>
    </rPh>
    <phoneticPr fontId="2"/>
  </si>
  <si>
    <t>藤沢市大鋸地内外</t>
    <rPh sb="0" eb="3">
      <t>フジサワシ</t>
    </rPh>
    <rPh sb="3" eb="5">
      <t>ダイギリ</t>
    </rPh>
    <rPh sb="5" eb="6">
      <t>チ</t>
    </rPh>
    <rPh sb="6" eb="7">
      <t>ナイ</t>
    </rPh>
    <rPh sb="7" eb="8">
      <t>ホカ</t>
    </rPh>
    <phoneticPr fontId="2"/>
  </si>
  <si>
    <t>茅ヶ崎市芹沢地先外</t>
    <rPh sb="0" eb="4">
      <t>チガサキシ</t>
    </rPh>
    <rPh sb="4" eb="6">
      <t>セリザワ</t>
    </rPh>
    <rPh sb="6" eb="8">
      <t>チサキ</t>
    </rPh>
    <rPh sb="8" eb="9">
      <t>ソト</t>
    </rPh>
    <phoneticPr fontId="2"/>
  </si>
  <si>
    <t>東湘測量設計㈱</t>
    <rPh sb="0" eb="1">
      <t>アズマ</t>
    </rPh>
    <rPh sb="1" eb="2">
      <t>ショウ</t>
    </rPh>
    <rPh sb="2" eb="4">
      <t>ソクリョウ</t>
    </rPh>
    <rPh sb="4" eb="6">
      <t>セッケイ</t>
    </rPh>
    <phoneticPr fontId="2"/>
  </si>
  <si>
    <t>笛田、芹沢１外</t>
    <rPh sb="0" eb="2">
      <t>フエダ</t>
    </rPh>
    <rPh sb="3" eb="5">
      <t>セリサワ</t>
    </rPh>
    <rPh sb="6" eb="7">
      <t>ソト</t>
    </rPh>
    <phoneticPr fontId="2"/>
  </si>
  <si>
    <t>鎌倉市笛田五丁目、茅ヶ崎市芹沢地先外</t>
    <rPh sb="0" eb="3">
      <t>カマクラシ</t>
    </rPh>
    <rPh sb="3" eb="5">
      <t>フエダ</t>
    </rPh>
    <rPh sb="5" eb="8">
      <t>ゴチョウメ</t>
    </rPh>
    <rPh sb="9" eb="13">
      <t>チガサキシ</t>
    </rPh>
    <rPh sb="13" eb="15">
      <t>セリザワ</t>
    </rPh>
    <rPh sb="15" eb="17">
      <t>チサキ</t>
    </rPh>
    <rPh sb="17" eb="18">
      <t>ソト</t>
    </rPh>
    <phoneticPr fontId="2"/>
  </si>
  <si>
    <t>十二所１外</t>
    <rPh sb="0" eb="2">
      <t>ジュウニ</t>
    </rPh>
    <rPh sb="2" eb="3">
      <t>トコロ</t>
    </rPh>
    <rPh sb="4" eb="5">
      <t>ソト</t>
    </rPh>
    <phoneticPr fontId="2"/>
  </si>
  <si>
    <t>鎌倉市域</t>
    <rPh sb="0" eb="2">
      <t>カマクラ</t>
    </rPh>
    <rPh sb="2" eb="3">
      <t>シ</t>
    </rPh>
    <rPh sb="3" eb="4">
      <t>イキ</t>
    </rPh>
    <phoneticPr fontId="2"/>
  </si>
  <si>
    <t>大鋸Ｄ地区</t>
    <rPh sb="0" eb="1">
      <t>オオ</t>
    </rPh>
    <rPh sb="1" eb="2">
      <t>ノコギリ</t>
    </rPh>
    <rPh sb="3" eb="5">
      <t>チク</t>
    </rPh>
    <phoneticPr fontId="2"/>
  </si>
  <si>
    <t>藤沢市大鋸三丁目地内</t>
    <rPh sb="0" eb="2">
      <t>フジサワ</t>
    </rPh>
    <rPh sb="2" eb="3">
      <t>シ</t>
    </rPh>
    <rPh sb="3" eb="4">
      <t>オオ</t>
    </rPh>
    <rPh sb="4" eb="5">
      <t>ノコギリ</t>
    </rPh>
    <rPh sb="5" eb="8">
      <t>サンチョウメ</t>
    </rPh>
    <rPh sb="8" eb="9">
      <t>チ</t>
    </rPh>
    <rPh sb="9" eb="10">
      <t>ナイ</t>
    </rPh>
    <phoneticPr fontId="2"/>
  </si>
  <si>
    <t>明和測量設計㈱</t>
    <rPh sb="0" eb="2">
      <t>メイワ</t>
    </rPh>
    <rPh sb="2" eb="4">
      <t>ソクリョウ</t>
    </rPh>
    <rPh sb="4" eb="6">
      <t>セッケイ</t>
    </rPh>
    <phoneticPr fontId="2"/>
  </si>
  <si>
    <t>片瀬地区</t>
    <rPh sb="0" eb="2">
      <t>カタセ</t>
    </rPh>
    <rPh sb="2" eb="4">
      <t>チク</t>
    </rPh>
    <phoneticPr fontId="2"/>
  </si>
  <si>
    <t>藤沢市片瀬山一丁目地内</t>
    <rPh sb="0" eb="2">
      <t>フジサワ</t>
    </rPh>
    <rPh sb="2" eb="3">
      <t>シ</t>
    </rPh>
    <rPh sb="3" eb="5">
      <t>カタセ</t>
    </rPh>
    <rPh sb="5" eb="6">
      <t>ヤマ</t>
    </rPh>
    <rPh sb="6" eb="7">
      <t>イチ</t>
    </rPh>
    <rPh sb="7" eb="9">
      <t>チョウメ</t>
    </rPh>
    <rPh sb="9" eb="10">
      <t>チ</t>
    </rPh>
    <rPh sb="10" eb="11">
      <t>ナイ</t>
    </rPh>
    <phoneticPr fontId="2"/>
  </si>
  <si>
    <t>㈲湘洋測量設計</t>
    <rPh sb="1" eb="3">
      <t>ショウヨウ</t>
    </rPh>
    <rPh sb="3" eb="5">
      <t>ソクリョウ</t>
    </rPh>
    <rPh sb="5" eb="7">
      <t>セッケイ</t>
    </rPh>
    <phoneticPr fontId="2"/>
  </si>
  <si>
    <t>鎌倉海岸</t>
    <rPh sb="0" eb="4">
      <t>カマクラカイガン</t>
    </rPh>
    <phoneticPr fontId="2"/>
  </si>
  <si>
    <t>鎌倉市七里ガ浜二丁目地先外</t>
  </si>
  <si>
    <t>鎌倉市稲村ガ崎一丁目外</t>
    <rPh sb="0" eb="3">
      <t>カマクラシ</t>
    </rPh>
    <rPh sb="3" eb="5">
      <t>イナムラ</t>
    </rPh>
    <rPh sb="6" eb="7">
      <t>サキ</t>
    </rPh>
    <rPh sb="7" eb="11">
      <t>１チョウメソト</t>
    </rPh>
    <phoneticPr fontId="2"/>
  </si>
  <si>
    <t>県道45号（丸子中山茅ケ崎）外</t>
    <rPh sb="0" eb="2">
      <t>ケンドウ</t>
    </rPh>
    <rPh sb="4" eb="5">
      <t>ゴウ</t>
    </rPh>
    <rPh sb="6" eb="13">
      <t>マルコナカヤマチガサキ</t>
    </rPh>
    <rPh sb="14" eb="15">
      <t>ソト</t>
    </rPh>
    <phoneticPr fontId="2"/>
  </si>
  <si>
    <t>（大曲橋外）寒川町大曲二丁目外</t>
    <rPh sb="1" eb="3">
      <t>オオマガリ</t>
    </rPh>
    <rPh sb="3" eb="4">
      <t>バシ</t>
    </rPh>
    <rPh sb="4" eb="5">
      <t>ソト</t>
    </rPh>
    <rPh sb="6" eb="9">
      <t>サムカワマチ</t>
    </rPh>
    <rPh sb="9" eb="11">
      <t>オオマガリ</t>
    </rPh>
    <rPh sb="11" eb="14">
      <t>２チョウメ</t>
    </rPh>
    <rPh sb="14" eb="15">
      <t>ソト</t>
    </rPh>
    <phoneticPr fontId="2"/>
  </si>
  <si>
    <t>県道23号（原宿六ツ浦）</t>
    <rPh sb="0" eb="2">
      <t>ケンドウ</t>
    </rPh>
    <rPh sb="4" eb="5">
      <t>ゴウ</t>
    </rPh>
    <rPh sb="6" eb="8">
      <t>ハラジュク</t>
    </rPh>
    <rPh sb="8" eb="9">
      <t>ロク</t>
    </rPh>
    <rPh sb="10" eb="11">
      <t>ウラ</t>
    </rPh>
    <phoneticPr fontId="2"/>
  </si>
  <si>
    <t>鎌倉市岩瀬地内</t>
    <rPh sb="0" eb="3">
      <t>カマクラシ</t>
    </rPh>
    <rPh sb="3" eb="5">
      <t>イワセ</t>
    </rPh>
    <rPh sb="5" eb="6">
      <t>チ</t>
    </rPh>
    <rPh sb="6" eb="7">
      <t>ナイ</t>
    </rPh>
    <phoneticPr fontId="2"/>
  </si>
  <si>
    <t>㈱相建エンジニアリング</t>
    <rPh sb="1" eb="2">
      <t>ソウ</t>
    </rPh>
    <rPh sb="2" eb="3">
      <t>ケン</t>
    </rPh>
    <phoneticPr fontId="5"/>
  </si>
  <si>
    <t>㈲アサヒ測量</t>
    <rPh sb="4" eb="6">
      <t>ソクリョウ</t>
    </rPh>
    <phoneticPr fontId="2"/>
  </si>
  <si>
    <t>都市計画道路腰越大船線</t>
    <rPh sb="6" eb="10">
      <t>コシゴエオオフナ</t>
    </rPh>
    <rPh sb="10" eb="11">
      <t>セン</t>
    </rPh>
    <phoneticPr fontId="2"/>
  </si>
  <si>
    <t>鎌倉市台地内</t>
    <rPh sb="0" eb="3">
      <t>カマクラシ</t>
    </rPh>
    <rPh sb="3" eb="4">
      <t>ダイ</t>
    </rPh>
    <rPh sb="4" eb="6">
      <t>チナイ</t>
    </rPh>
    <phoneticPr fontId="2"/>
  </si>
  <si>
    <t>中野設計工務㈱</t>
    <rPh sb="0" eb="6">
      <t>ナカノセッケイコウム</t>
    </rPh>
    <phoneticPr fontId="2"/>
  </si>
  <si>
    <t>都市計画道路横浜藤沢線</t>
    <rPh sb="0" eb="2">
      <t>トシ</t>
    </rPh>
    <rPh sb="2" eb="4">
      <t>ケイカク</t>
    </rPh>
    <rPh sb="4" eb="6">
      <t>ドウロ</t>
    </rPh>
    <rPh sb="6" eb="11">
      <t>ヨコハマフジサワセン</t>
    </rPh>
    <phoneticPr fontId="2"/>
  </si>
  <si>
    <t>鎌倉市関谷地内</t>
    <rPh sb="0" eb="3">
      <t>カマクラシ</t>
    </rPh>
    <rPh sb="3" eb="5">
      <t>セキヤ</t>
    </rPh>
    <rPh sb="5" eb="6">
      <t>チ</t>
    </rPh>
    <rPh sb="6" eb="7">
      <t>ナイ</t>
    </rPh>
    <phoneticPr fontId="2"/>
  </si>
  <si>
    <t>藤沢市川名～藤沢市片瀬二丁目地内</t>
    <rPh sb="0" eb="2">
      <t>フジサワ</t>
    </rPh>
    <rPh sb="2" eb="3">
      <t>シ</t>
    </rPh>
    <rPh sb="3" eb="5">
      <t>カワナ</t>
    </rPh>
    <rPh sb="6" eb="8">
      <t>フジサワ</t>
    </rPh>
    <rPh sb="8" eb="9">
      <t>シ</t>
    </rPh>
    <rPh sb="9" eb="11">
      <t>カタセ</t>
    </rPh>
    <rPh sb="11" eb="14">
      <t>２チョウメ</t>
    </rPh>
    <rPh sb="14" eb="15">
      <t>チ</t>
    </rPh>
    <rPh sb="15" eb="16">
      <t>ナイ</t>
    </rPh>
    <phoneticPr fontId="2"/>
  </si>
  <si>
    <t>藤沢市川名～片瀬二丁目地内</t>
    <rPh sb="0" eb="2">
      <t>フジサワ</t>
    </rPh>
    <rPh sb="2" eb="3">
      <t>シ</t>
    </rPh>
    <rPh sb="3" eb="5">
      <t>カワナ</t>
    </rPh>
    <rPh sb="6" eb="8">
      <t>カタセ</t>
    </rPh>
    <rPh sb="8" eb="11">
      <t>２チョウメ</t>
    </rPh>
    <rPh sb="11" eb="12">
      <t>チ</t>
    </rPh>
    <rPh sb="12" eb="13">
      <t>ナイ</t>
    </rPh>
    <phoneticPr fontId="2"/>
  </si>
  <si>
    <t>藤沢市弥勒寺～片瀬五丁目地内</t>
    <rPh sb="0" eb="2">
      <t>フジサワ</t>
    </rPh>
    <rPh sb="2" eb="3">
      <t>シ</t>
    </rPh>
    <rPh sb="3" eb="6">
      <t>ミロクジ</t>
    </rPh>
    <rPh sb="7" eb="9">
      <t>カタセ</t>
    </rPh>
    <rPh sb="9" eb="12">
      <t>５チョウメ</t>
    </rPh>
    <rPh sb="12" eb="13">
      <t>チ</t>
    </rPh>
    <rPh sb="13" eb="14">
      <t>ナイ</t>
    </rPh>
    <phoneticPr fontId="2"/>
  </si>
  <si>
    <t>普川測量㈱</t>
    <rPh sb="0" eb="2">
      <t>フカワ</t>
    </rPh>
    <rPh sb="2" eb="4">
      <t>ソクリョウ</t>
    </rPh>
    <phoneticPr fontId="2"/>
  </si>
  <si>
    <t>都市計画道路横浜藤沢線</t>
    <rPh sb="0" eb="11">
      <t>トシケイカクドウロヨコハマフジサワセン</t>
    </rPh>
    <phoneticPr fontId="2"/>
  </si>
  <si>
    <t>藤沢市川名地内外</t>
    <rPh sb="0" eb="2">
      <t>フジサワ</t>
    </rPh>
    <rPh sb="2" eb="3">
      <t>シ</t>
    </rPh>
    <rPh sb="3" eb="5">
      <t>カワナ</t>
    </rPh>
    <rPh sb="5" eb="6">
      <t>チ</t>
    </rPh>
    <rPh sb="6" eb="7">
      <t>ナイ</t>
    </rPh>
    <rPh sb="7" eb="8">
      <t>ガイ</t>
    </rPh>
    <phoneticPr fontId="2"/>
  </si>
  <si>
    <t>茅ヶ崎市行谷地先外</t>
  </si>
  <si>
    <t>二級河川引地川外</t>
    <rPh sb="0" eb="7">
      <t>ニキュウカセンヒキチガワ</t>
    </rPh>
    <rPh sb="7" eb="8">
      <t>ホカ</t>
    </rPh>
    <phoneticPr fontId="2"/>
  </si>
  <si>
    <t>藤沢市下土棚地先外</t>
    <rPh sb="0" eb="3">
      <t>フジサワシ</t>
    </rPh>
    <rPh sb="3" eb="8">
      <t>シモツチダナチサキ</t>
    </rPh>
    <rPh sb="8" eb="9">
      <t>ホカ</t>
    </rPh>
    <phoneticPr fontId="2"/>
  </si>
  <si>
    <t>（公財）神奈川県都市整備技術センター</t>
    <rPh sb="4" eb="8">
      <t>カナガワケン</t>
    </rPh>
    <rPh sb="8" eb="10">
      <t>トシ</t>
    </rPh>
    <rPh sb="10" eb="12">
      <t>セイビ</t>
    </rPh>
    <rPh sb="12" eb="14">
      <t>ギジュツ</t>
    </rPh>
    <phoneticPr fontId="5"/>
  </si>
  <si>
    <t>二級河川引地川</t>
    <rPh sb="0" eb="7">
      <t>ニキュウカセンヒキチガワ</t>
    </rPh>
    <phoneticPr fontId="2"/>
  </si>
  <si>
    <t>藤沢市下土棚地先外</t>
    <rPh sb="0" eb="3">
      <t>フジサワシ</t>
    </rPh>
    <rPh sb="3" eb="6">
      <t>シモツチダナ</t>
    </rPh>
    <rPh sb="6" eb="8">
      <t>チサキ</t>
    </rPh>
    <rPh sb="8" eb="9">
      <t>ホカ</t>
    </rPh>
    <phoneticPr fontId="2"/>
  </si>
  <si>
    <t>㈱ティープランニング一級建築士事務所</t>
    <rPh sb="10" eb="12">
      <t>イッキュウ</t>
    </rPh>
    <rPh sb="12" eb="15">
      <t>ケンチクシ</t>
    </rPh>
    <rPh sb="15" eb="17">
      <t>ジム</t>
    </rPh>
    <rPh sb="17" eb="18">
      <t>ショ</t>
    </rPh>
    <phoneticPr fontId="2"/>
  </si>
  <si>
    <t>藤沢市下土棚地先</t>
    <rPh sb="0" eb="2">
      <t>フジサワ</t>
    </rPh>
    <rPh sb="2" eb="3">
      <t>シ</t>
    </rPh>
    <rPh sb="3" eb="6">
      <t>シモツチダナ</t>
    </rPh>
    <rPh sb="6" eb="8">
      <t>チサキ</t>
    </rPh>
    <phoneticPr fontId="2"/>
  </si>
  <si>
    <t>境川遊水地公園</t>
  </si>
  <si>
    <t>横浜市戸塚区俣野町地先外</t>
  </si>
  <si>
    <t>アジア航測㈱</t>
    <rPh sb="3" eb="5">
      <t>コウソク</t>
    </rPh>
    <phoneticPr fontId="2"/>
  </si>
  <si>
    <t>二級河川　滑川</t>
    <rPh sb="0" eb="2">
      <t>ニキュウ</t>
    </rPh>
    <rPh sb="2" eb="4">
      <t>カセン</t>
    </rPh>
    <rPh sb="5" eb="7">
      <t>ナメリガワ</t>
    </rPh>
    <phoneticPr fontId="2"/>
  </si>
  <si>
    <t>鎌倉市小町二丁目地先</t>
    <rPh sb="0" eb="3">
      <t>カマクラシ</t>
    </rPh>
    <rPh sb="3" eb="5">
      <t>コマチ</t>
    </rPh>
    <rPh sb="5" eb="8">
      <t>ニチョウメ</t>
    </rPh>
    <rPh sb="8" eb="10">
      <t>チサキ</t>
    </rPh>
    <phoneticPr fontId="2"/>
  </si>
  <si>
    <t>植木Ｄ地区外</t>
    <rPh sb="0" eb="2">
      <t>ウエキ</t>
    </rPh>
    <rPh sb="3" eb="5">
      <t>チク</t>
    </rPh>
    <rPh sb="5" eb="6">
      <t>ソト</t>
    </rPh>
    <phoneticPr fontId="2"/>
  </si>
  <si>
    <t>鎌倉市植木地内外</t>
    <rPh sb="0" eb="3">
      <t>カマクラシ</t>
    </rPh>
    <rPh sb="3" eb="5">
      <t>ウエキ</t>
    </rPh>
    <rPh sb="5" eb="6">
      <t>チ</t>
    </rPh>
    <rPh sb="6" eb="7">
      <t>ナイ</t>
    </rPh>
    <rPh sb="7" eb="8">
      <t>ソト</t>
    </rPh>
    <phoneticPr fontId="2"/>
  </si>
  <si>
    <t>砂防指定地　滑川外</t>
    <rPh sb="0" eb="2">
      <t>サボウ</t>
    </rPh>
    <rPh sb="2" eb="4">
      <t>シテイ</t>
    </rPh>
    <rPh sb="4" eb="5">
      <t>チ</t>
    </rPh>
    <rPh sb="6" eb="7">
      <t>ナメリ</t>
    </rPh>
    <rPh sb="7" eb="8">
      <t>カワ</t>
    </rPh>
    <rPh sb="8" eb="9">
      <t>ソト</t>
    </rPh>
    <phoneticPr fontId="2"/>
  </si>
  <si>
    <t>鎌倉市小町三丁目地先外</t>
    <rPh sb="0" eb="3">
      <t>カマクラシ</t>
    </rPh>
    <rPh sb="3" eb="5">
      <t>コマチ</t>
    </rPh>
    <rPh sb="5" eb="8">
      <t>サンチョウメ</t>
    </rPh>
    <rPh sb="8" eb="10">
      <t>チサキ</t>
    </rPh>
    <rPh sb="10" eb="11">
      <t>ソト</t>
    </rPh>
    <phoneticPr fontId="2"/>
  </si>
  <si>
    <t>材木座２丁目地区</t>
    <rPh sb="0" eb="3">
      <t>ザイモクザ</t>
    </rPh>
    <rPh sb="4" eb="6">
      <t>チョウメ</t>
    </rPh>
    <rPh sb="6" eb="8">
      <t>チク</t>
    </rPh>
    <phoneticPr fontId="2"/>
  </si>
  <si>
    <t>鎌倉市大町五丁目地内</t>
    <rPh sb="0" eb="3">
      <t>カマクラシ</t>
    </rPh>
    <rPh sb="3" eb="5">
      <t>オオマチ</t>
    </rPh>
    <rPh sb="5" eb="8">
      <t>ゴチョウメ</t>
    </rPh>
    <rPh sb="8" eb="9">
      <t>チ</t>
    </rPh>
    <rPh sb="9" eb="10">
      <t>ナイ</t>
    </rPh>
    <phoneticPr fontId="2"/>
  </si>
  <si>
    <t>㈲湘英測量</t>
    <rPh sb="1" eb="2">
      <t>ショウ</t>
    </rPh>
    <rPh sb="2" eb="3">
      <t>エイ</t>
    </rPh>
    <rPh sb="3" eb="5">
      <t>ソクリョウ</t>
    </rPh>
    <phoneticPr fontId="2"/>
  </si>
  <si>
    <t>坂の下地区</t>
    <rPh sb="0" eb="1">
      <t>サカ</t>
    </rPh>
    <rPh sb="2" eb="3">
      <t>シタ</t>
    </rPh>
    <rPh sb="3" eb="5">
      <t>チク</t>
    </rPh>
    <phoneticPr fontId="2"/>
  </si>
  <si>
    <t>鎌倉市坂ノ下地内</t>
    <rPh sb="0" eb="3">
      <t>カマクラシ</t>
    </rPh>
    <rPh sb="3" eb="4">
      <t>サカ</t>
    </rPh>
    <rPh sb="5" eb="6">
      <t>シタ</t>
    </rPh>
    <rPh sb="6" eb="7">
      <t>チ</t>
    </rPh>
    <rPh sb="7" eb="8">
      <t>ナイ</t>
    </rPh>
    <phoneticPr fontId="2"/>
  </si>
  <si>
    <t>山ノ内東管領屋敷Ｂ地区</t>
    <rPh sb="0" eb="1">
      <t>ヤマ</t>
    </rPh>
    <rPh sb="2" eb="3">
      <t>ウチ</t>
    </rPh>
    <rPh sb="3" eb="4">
      <t>ヒガシ</t>
    </rPh>
    <rPh sb="4" eb="6">
      <t>カンレイ</t>
    </rPh>
    <rPh sb="6" eb="8">
      <t>ヤシキ</t>
    </rPh>
    <rPh sb="9" eb="11">
      <t>チク</t>
    </rPh>
    <phoneticPr fontId="2"/>
  </si>
  <si>
    <t>鎌倉市山ノ内地内</t>
    <rPh sb="0" eb="3">
      <t>カマクラシ</t>
    </rPh>
    <rPh sb="3" eb="4">
      <t>ヤマ</t>
    </rPh>
    <rPh sb="5" eb="6">
      <t>ウチ</t>
    </rPh>
    <rPh sb="6" eb="7">
      <t>チ</t>
    </rPh>
    <rPh sb="7" eb="8">
      <t>ナイ</t>
    </rPh>
    <phoneticPr fontId="2"/>
  </si>
  <si>
    <t>㈲明成測量調査設計</t>
    <rPh sb="1" eb="3">
      <t>メイセイ</t>
    </rPh>
    <rPh sb="3" eb="5">
      <t>ソクリョウ</t>
    </rPh>
    <rPh sb="5" eb="7">
      <t>チョウサ</t>
    </rPh>
    <rPh sb="7" eb="9">
      <t>セッケイ</t>
    </rPh>
    <phoneticPr fontId="2"/>
  </si>
  <si>
    <t>㈱横浜ソイルリサーチ</t>
    <rPh sb="1" eb="3">
      <t>ヨコハマ</t>
    </rPh>
    <phoneticPr fontId="2"/>
  </si>
  <si>
    <t>茅ヶ崎海岸外</t>
    <rPh sb="0" eb="3">
      <t>チガサキ</t>
    </rPh>
    <rPh sb="3" eb="5">
      <t>カイガン</t>
    </rPh>
    <rPh sb="5" eb="6">
      <t>ホカ</t>
    </rPh>
    <phoneticPr fontId="2"/>
  </si>
  <si>
    <t>茅ヶ崎市中海岸三丁目地先外</t>
    <rPh sb="0" eb="4">
      <t>チガサキシ</t>
    </rPh>
    <rPh sb="4" eb="5">
      <t>ナカ</t>
    </rPh>
    <rPh sb="5" eb="7">
      <t>カイガン</t>
    </rPh>
    <rPh sb="7" eb="10">
      <t>３チョウメ</t>
    </rPh>
    <rPh sb="10" eb="12">
      <t>チサキ</t>
    </rPh>
    <rPh sb="12" eb="13">
      <t>ホカ</t>
    </rPh>
    <phoneticPr fontId="2"/>
  </si>
  <si>
    <t>朝日航洋㈱</t>
    <rPh sb="0" eb="4">
      <t>アサヒコウヨウ</t>
    </rPh>
    <phoneticPr fontId="2"/>
  </si>
  <si>
    <t>地方港湾湘南港</t>
    <rPh sb="0" eb="2">
      <t>チホウ</t>
    </rPh>
    <rPh sb="2" eb="4">
      <t>コウワン</t>
    </rPh>
    <rPh sb="4" eb="6">
      <t>ショウナン</t>
    </rPh>
    <rPh sb="6" eb="7">
      <t>コウ</t>
    </rPh>
    <phoneticPr fontId="2"/>
  </si>
  <si>
    <t>藤沢市江の島一丁目地先</t>
    <rPh sb="0" eb="2">
      <t>フジサワ</t>
    </rPh>
    <rPh sb="2" eb="3">
      <t>シ</t>
    </rPh>
    <rPh sb="3" eb="4">
      <t>エ</t>
    </rPh>
    <rPh sb="5" eb="6">
      <t>シマ</t>
    </rPh>
    <rPh sb="6" eb="9">
      <t>１チョウメ</t>
    </rPh>
    <rPh sb="9" eb="11">
      <t>チサキ</t>
    </rPh>
    <phoneticPr fontId="2"/>
  </si>
  <si>
    <t>奈良なおし改修設計</t>
    <rPh sb="0" eb="2">
      <t>ナラ</t>
    </rPh>
    <rPh sb="5" eb="7">
      <t>カイシュウ</t>
    </rPh>
    <rPh sb="7" eb="9">
      <t>セッケイ</t>
    </rPh>
    <phoneticPr fontId="2"/>
  </si>
  <si>
    <t>鎌倉海岸～茅ヶ崎海岸</t>
    <rPh sb="0" eb="4">
      <t>カマクラカイガン</t>
    </rPh>
    <rPh sb="5" eb="10">
      <t>チガサキカイガン</t>
    </rPh>
    <phoneticPr fontId="2"/>
  </si>
  <si>
    <t>鎌倉市材木座六丁目～茅ヶ崎市柳島地先</t>
  </si>
  <si>
    <t>藤沢海岸～平塚海岸</t>
  </si>
  <si>
    <t>藤沢市片瀬海岸一丁目地先～平塚市袖ケ浜地先</t>
  </si>
  <si>
    <t>㈱湘南ウィステリア</t>
    <rPh sb="1" eb="3">
      <t>ショウナン</t>
    </rPh>
    <phoneticPr fontId="2"/>
  </si>
  <si>
    <t>鎌倉海岸</t>
    <rPh sb="0" eb="2">
      <t>カマクラ</t>
    </rPh>
    <rPh sb="2" eb="4">
      <t>カイガン</t>
    </rPh>
    <phoneticPr fontId="2"/>
  </si>
  <si>
    <t>鎌倉市材木座六丁目～腰越三丁目地先</t>
  </si>
  <si>
    <t>地方港湾湘南港</t>
  </si>
  <si>
    <t>県道４４号（伊勢原藤沢）</t>
    <rPh sb="0" eb="2">
      <t>ケンドウ</t>
    </rPh>
    <rPh sb="4" eb="5">
      <t>ゴウ</t>
    </rPh>
    <rPh sb="6" eb="9">
      <t>イセハラ</t>
    </rPh>
    <rPh sb="9" eb="11">
      <t>フジサワ</t>
    </rPh>
    <phoneticPr fontId="2"/>
  </si>
  <si>
    <t>茅ヶ崎市西久保～鶴が台地内</t>
    <rPh sb="0" eb="4">
      <t>チガサキシ</t>
    </rPh>
    <rPh sb="4" eb="7">
      <t>ニシクボ</t>
    </rPh>
    <rPh sb="8" eb="9">
      <t>ツル</t>
    </rPh>
    <rPh sb="10" eb="11">
      <t>ダイ</t>
    </rPh>
    <rPh sb="11" eb="12">
      <t>チ</t>
    </rPh>
    <rPh sb="12" eb="13">
      <t>ナイ</t>
    </rPh>
    <phoneticPr fontId="2"/>
  </si>
  <si>
    <t>西部測量設計㈱</t>
    <rPh sb="0" eb="2">
      <t>セイブ</t>
    </rPh>
    <rPh sb="2" eb="4">
      <t>ソクリョウ</t>
    </rPh>
    <rPh sb="4" eb="6">
      <t>セッケイ</t>
    </rPh>
    <phoneticPr fontId="2"/>
  </si>
  <si>
    <t>県道410号（湘南台大神）</t>
    <rPh sb="0" eb="2">
      <t>ケンドウ</t>
    </rPh>
    <rPh sb="5" eb="6">
      <t>ゴウ</t>
    </rPh>
    <rPh sb="7" eb="10">
      <t>ショウナンダイ</t>
    </rPh>
    <rPh sb="10" eb="12">
      <t>オオガミ</t>
    </rPh>
    <phoneticPr fontId="2"/>
  </si>
  <si>
    <t>高座郡寒川町宮山地内外</t>
    <rPh sb="0" eb="3">
      <t>コウザグン</t>
    </rPh>
    <rPh sb="3" eb="6">
      <t>サムカワマチ</t>
    </rPh>
    <rPh sb="6" eb="8">
      <t>ミヤヤマ</t>
    </rPh>
    <rPh sb="8" eb="9">
      <t>チ</t>
    </rPh>
    <rPh sb="9" eb="10">
      <t>ナイ</t>
    </rPh>
    <rPh sb="10" eb="11">
      <t>ホカ</t>
    </rPh>
    <phoneticPr fontId="2"/>
  </si>
  <si>
    <t>高座郡寒川町倉見地内</t>
    <rPh sb="0" eb="3">
      <t>コウザグン</t>
    </rPh>
    <rPh sb="3" eb="6">
      <t>サムカワマチ</t>
    </rPh>
    <rPh sb="6" eb="8">
      <t>クラミ</t>
    </rPh>
    <rPh sb="8" eb="9">
      <t>チ</t>
    </rPh>
    <rPh sb="9" eb="10">
      <t>ナイ</t>
    </rPh>
    <phoneticPr fontId="2"/>
  </si>
  <si>
    <t>寒川町倉見地内</t>
    <rPh sb="0" eb="3">
      <t>サムカワマチ</t>
    </rPh>
    <rPh sb="3" eb="5">
      <t>クラミ</t>
    </rPh>
    <rPh sb="5" eb="6">
      <t>チ</t>
    </rPh>
    <rPh sb="6" eb="7">
      <t>ナイ</t>
    </rPh>
    <phoneticPr fontId="2"/>
  </si>
  <si>
    <t>県道302号(小袋谷藤沢)</t>
    <rPh sb="0" eb="2">
      <t>ケンドウ</t>
    </rPh>
    <rPh sb="5" eb="6">
      <t>ゴウ</t>
    </rPh>
    <rPh sb="7" eb="12">
      <t>コブクロヤフジサワ</t>
    </rPh>
    <phoneticPr fontId="2"/>
  </si>
  <si>
    <t>鎌倉市山崎地内</t>
    <rPh sb="0" eb="2">
      <t>カマクラ</t>
    </rPh>
    <rPh sb="2" eb="3">
      <t>シ</t>
    </rPh>
    <rPh sb="3" eb="5">
      <t>ヤマザキ</t>
    </rPh>
    <rPh sb="5" eb="6">
      <t>チ</t>
    </rPh>
    <rPh sb="6" eb="7">
      <t>ナイ</t>
    </rPh>
    <phoneticPr fontId="2"/>
  </si>
  <si>
    <t>藤沢市辻堂西海岸三丁目外</t>
    <rPh sb="0" eb="3">
      <t>フジサワシ</t>
    </rPh>
    <rPh sb="3" eb="8">
      <t>ツジドウニシカイガン</t>
    </rPh>
    <rPh sb="8" eb="11">
      <t>３チョウメ</t>
    </rPh>
    <rPh sb="11" eb="12">
      <t>ホカ</t>
    </rPh>
    <phoneticPr fontId="2"/>
  </si>
  <si>
    <t>日本シビックコンサルタント㈱</t>
    <rPh sb="0" eb="2">
      <t>ニホン</t>
    </rPh>
    <phoneticPr fontId="2"/>
  </si>
  <si>
    <t>国道412号</t>
    <rPh sb="0" eb="2">
      <t>コクドウ</t>
    </rPh>
    <rPh sb="5" eb="6">
      <t>ゴウ</t>
    </rPh>
    <phoneticPr fontId="2"/>
  </si>
  <si>
    <t>愛川町田代地内</t>
    <rPh sb="0" eb="3">
      <t>アイカワマチ</t>
    </rPh>
    <rPh sb="3" eb="5">
      <t>タシロ</t>
    </rPh>
    <rPh sb="5" eb="6">
      <t>チ</t>
    </rPh>
    <rPh sb="6" eb="7">
      <t>ナイ</t>
    </rPh>
    <phoneticPr fontId="2"/>
  </si>
  <si>
    <t>㈱神奈川地質</t>
    <rPh sb="1" eb="4">
      <t>カナガワ</t>
    </rPh>
    <rPh sb="4" eb="6">
      <t>チシツ</t>
    </rPh>
    <phoneticPr fontId="2"/>
  </si>
  <si>
    <t>一級河川　小鮎川</t>
    <rPh sb="0" eb="4">
      <t>イッキュウカセン</t>
    </rPh>
    <rPh sb="5" eb="7">
      <t>コアユ</t>
    </rPh>
    <rPh sb="7" eb="8">
      <t>カワ</t>
    </rPh>
    <phoneticPr fontId="2"/>
  </si>
  <si>
    <t>厚木市林五丁目　地先外</t>
  </si>
  <si>
    <t>県道63号（相模原大磯）外</t>
  </si>
  <si>
    <t>愛川町角田地内</t>
  </si>
  <si>
    <t>一級河川小鮎川</t>
    <rPh sb="0" eb="2">
      <t>イッキュウ</t>
    </rPh>
    <rPh sb="2" eb="4">
      <t>カセン</t>
    </rPh>
    <rPh sb="4" eb="5">
      <t>コ</t>
    </rPh>
    <rPh sb="5" eb="7">
      <t>アユカワ</t>
    </rPh>
    <phoneticPr fontId="2"/>
  </si>
  <si>
    <t>厚木市妻田南一丁目地先他</t>
    <rPh sb="0" eb="3">
      <t>アツギシ</t>
    </rPh>
    <rPh sb="3" eb="5">
      <t>ツマダ</t>
    </rPh>
    <rPh sb="5" eb="6">
      <t>ミナミ</t>
    </rPh>
    <rPh sb="6" eb="9">
      <t>イチチョウメ</t>
    </rPh>
    <rPh sb="9" eb="11">
      <t>チサキ</t>
    </rPh>
    <rPh sb="11" eb="12">
      <t>ホカ</t>
    </rPh>
    <phoneticPr fontId="2"/>
  </si>
  <si>
    <t>㈱建設技術研究所</t>
    <rPh sb="1" eb="3">
      <t>ケンセツ</t>
    </rPh>
    <rPh sb="3" eb="5">
      <t>ギジュツ</t>
    </rPh>
    <rPh sb="5" eb="8">
      <t>ケンキュウショ</t>
    </rPh>
    <phoneticPr fontId="2"/>
  </si>
  <si>
    <t>県立七沢森林公園</t>
    <rPh sb="0" eb="2">
      <t>ケンリツ</t>
    </rPh>
    <rPh sb="2" eb="4">
      <t>ナナサワ</t>
    </rPh>
    <rPh sb="4" eb="6">
      <t>シンリン</t>
    </rPh>
    <rPh sb="6" eb="8">
      <t>コウエン</t>
    </rPh>
    <phoneticPr fontId="2"/>
  </si>
  <si>
    <t>厚木市森の里三丁目　地内外</t>
    <rPh sb="0" eb="3">
      <t>アツギシ</t>
    </rPh>
    <rPh sb="3" eb="4">
      <t>モリ</t>
    </rPh>
    <rPh sb="5" eb="6">
      <t>サト</t>
    </rPh>
    <rPh sb="6" eb="9">
      <t>３チョウメ</t>
    </rPh>
    <rPh sb="10" eb="11">
      <t>チ</t>
    </rPh>
    <rPh sb="11" eb="12">
      <t>ナイ</t>
    </rPh>
    <rPh sb="12" eb="13">
      <t>ガイ</t>
    </rPh>
    <phoneticPr fontId="2"/>
  </si>
  <si>
    <t>㈱ハリマ建設設計</t>
  </si>
  <si>
    <t>県立七沢森林公園</t>
    <rPh sb="2" eb="4">
      <t>ナナサワ</t>
    </rPh>
    <rPh sb="4" eb="6">
      <t>シンリン</t>
    </rPh>
    <rPh sb="6" eb="8">
      <t>コウエン</t>
    </rPh>
    <phoneticPr fontId="2"/>
  </si>
  <si>
    <t>厚木市森の里三丁目　地内</t>
    <rPh sb="0" eb="3">
      <t>アツギシ</t>
    </rPh>
    <rPh sb="3" eb="4">
      <t>モリ</t>
    </rPh>
    <rPh sb="5" eb="6">
      <t>サト</t>
    </rPh>
    <rPh sb="6" eb="9">
      <t>３チョウメ</t>
    </rPh>
    <rPh sb="10" eb="11">
      <t>チ</t>
    </rPh>
    <rPh sb="11" eb="12">
      <t>ナイ</t>
    </rPh>
    <phoneticPr fontId="2"/>
  </si>
  <si>
    <t>㈱土質基礎研究所</t>
  </si>
  <si>
    <t>国道129号他</t>
    <rPh sb="0" eb="2">
      <t>コクドウ</t>
    </rPh>
    <rPh sb="5" eb="6">
      <t>ゴウ</t>
    </rPh>
    <rPh sb="6" eb="7">
      <t>ホカ</t>
    </rPh>
    <phoneticPr fontId="2"/>
  </si>
  <si>
    <t>厚木市上依知地内他</t>
    <rPh sb="0" eb="3">
      <t>アツギシ</t>
    </rPh>
    <rPh sb="3" eb="6">
      <t>カミエチ</t>
    </rPh>
    <rPh sb="6" eb="8">
      <t>チナイ</t>
    </rPh>
    <rPh sb="8" eb="9">
      <t>ホカ</t>
    </rPh>
    <phoneticPr fontId="2"/>
  </si>
  <si>
    <t>県道64号（伊勢原津久井）古在家バイパス</t>
    <rPh sb="0" eb="2">
      <t>ケンドウ</t>
    </rPh>
    <rPh sb="4" eb="5">
      <t>ゴウ</t>
    </rPh>
    <rPh sb="6" eb="12">
      <t>イセハラツクイ</t>
    </rPh>
    <rPh sb="13" eb="16">
      <t>コザイケ</t>
    </rPh>
    <phoneticPr fontId="2"/>
  </si>
  <si>
    <t>清川村煤ケ谷地内</t>
    <rPh sb="0" eb="3">
      <t>キヨカワムラ</t>
    </rPh>
    <rPh sb="3" eb="6">
      <t>ススガヤ</t>
    </rPh>
    <rPh sb="6" eb="7">
      <t>チ</t>
    </rPh>
    <rPh sb="7" eb="8">
      <t>ナイ</t>
    </rPh>
    <phoneticPr fontId="2"/>
  </si>
  <si>
    <t>砂防指定地　小鮎川外</t>
  </si>
  <si>
    <t>愛甲郡清川村煤ヶ谷　地先外</t>
    <rPh sb="0" eb="3">
      <t>アイコウグン</t>
    </rPh>
    <phoneticPr fontId="2"/>
  </si>
  <si>
    <t>土砂災害警戒区域（土石流）中丸沢２</t>
    <rPh sb="0" eb="2">
      <t>ドシャ</t>
    </rPh>
    <rPh sb="2" eb="4">
      <t>サイガイ</t>
    </rPh>
    <rPh sb="4" eb="6">
      <t>ケイカイ</t>
    </rPh>
    <rPh sb="6" eb="8">
      <t>クイキ</t>
    </rPh>
    <rPh sb="9" eb="12">
      <t>ドセキリュウ</t>
    </rPh>
    <rPh sb="13" eb="15">
      <t>ナカマル</t>
    </rPh>
    <rPh sb="15" eb="16">
      <t>サワ</t>
    </rPh>
    <phoneticPr fontId="2"/>
  </si>
  <si>
    <t>愛甲郡清川村煤ケ谷　地先</t>
    <rPh sb="0" eb="3">
      <t>アイコウグン</t>
    </rPh>
    <rPh sb="3" eb="6">
      <t>キヨカワムラ</t>
    </rPh>
    <rPh sb="6" eb="9">
      <t>ススガヤ</t>
    </rPh>
    <rPh sb="10" eb="12">
      <t>チサキ</t>
    </rPh>
    <phoneticPr fontId="2"/>
  </si>
  <si>
    <t>厚木測量設計㈱</t>
    <rPh sb="0" eb="2">
      <t>アツギ</t>
    </rPh>
    <rPh sb="2" eb="4">
      <t>ソクリョウ</t>
    </rPh>
    <rPh sb="4" eb="6">
      <t>セッケイ</t>
    </rPh>
    <phoneticPr fontId="2"/>
  </si>
  <si>
    <t>一級河川玉川</t>
    <rPh sb="0" eb="2">
      <t>イッキュウ</t>
    </rPh>
    <rPh sb="2" eb="4">
      <t>カセン</t>
    </rPh>
    <rPh sb="4" eb="6">
      <t>タマカワ</t>
    </rPh>
    <phoneticPr fontId="2"/>
  </si>
  <si>
    <t>厚木市小野地先</t>
    <rPh sb="0" eb="3">
      <t>アツギシ</t>
    </rPh>
    <rPh sb="3" eb="5">
      <t>オノ</t>
    </rPh>
    <rPh sb="5" eb="7">
      <t>チサキ</t>
    </rPh>
    <phoneticPr fontId="2"/>
  </si>
  <si>
    <t>厚木市森の里三丁目　地内外</t>
    <rPh sb="0" eb="4">
      <t>アツギシモリ</t>
    </rPh>
    <rPh sb="5" eb="6">
      <t>サト</t>
    </rPh>
    <rPh sb="6" eb="9">
      <t>サンチョウメ</t>
    </rPh>
    <rPh sb="10" eb="11">
      <t>チ</t>
    </rPh>
    <rPh sb="11" eb="12">
      <t>ナイ</t>
    </rPh>
    <rPh sb="12" eb="13">
      <t>ガイ</t>
    </rPh>
    <phoneticPr fontId="2"/>
  </si>
  <si>
    <t>㈱相信設計</t>
    <rPh sb="1" eb="3">
      <t>ソウシン</t>
    </rPh>
    <rPh sb="3" eb="5">
      <t>セッケイ</t>
    </rPh>
    <phoneticPr fontId="2"/>
  </si>
  <si>
    <t>一級河川荻野川</t>
    <rPh sb="0" eb="2">
      <t>イッキュウ</t>
    </rPh>
    <rPh sb="2" eb="4">
      <t>カセン</t>
    </rPh>
    <rPh sb="4" eb="6">
      <t>オギノ</t>
    </rPh>
    <rPh sb="6" eb="7">
      <t>ガワ</t>
    </rPh>
    <phoneticPr fontId="2"/>
  </si>
  <si>
    <t>厚木市妻田西二丁目　地先他</t>
    <rPh sb="0" eb="3">
      <t>アツギシ</t>
    </rPh>
    <rPh sb="3" eb="5">
      <t>ツマダ</t>
    </rPh>
    <rPh sb="5" eb="6">
      <t>ニシ</t>
    </rPh>
    <rPh sb="6" eb="9">
      <t>２チョウメ</t>
    </rPh>
    <rPh sb="10" eb="12">
      <t>チサキ</t>
    </rPh>
    <rPh sb="12" eb="13">
      <t>ホカ</t>
    </rPh>
    <phoneticPr fontId="2"/>
  </si>
  <si>
    <t>三枝測量設計㈱</t>
    <rPh sb="0" eb="2">
      <t>サエグサ</t>
    </rPh>
    <rPh sb="2" eb="4">
      <t>ソクリョウ</t>
    </rPh>
    <rPh sb="4" eb="6">
      <t>セッケイ</t>
    </rPh>
    <phoneticPr fontId="2"/>
  </si>
  <si>
    <t>一級河川荻野川</t>
    <rPh sb="4" eb="6">
      <t>オギノ</t>
    </rPh>
    <rPh sb="6" eb="7">
      <t>ガワ</t>
    </rPh>
    <phoneticPr fontId="2"/>
  </si>
  <si>
    <t>厚木市及川二丁目　地先他</t>
    <rPh sb="0" eb="3">
      <t>アツギシ</t>
    </rPh>
    <rPh sb="3" eb="5">
      <t>オイガワ</t>
    </rPh>
    <rPh sb="5" eb="8">
      <t>２チョウメ</t>
    </rPh>
    <rPh sb="9" eb="11">
      <t>チサキ</t>
    </rPh>
    <rPh sb="11" eb="12">
      <t>ホカ</t>
    </rPh>
    <phoneticPr fontId="2"/>
  </si>
  <si>
    <t>㈲井ノ一測量設計</t>
    <rPh sb="1" eb="2">
      <t>イ</t>
    </rPh>
    <rPh sb="3" eb="4">
      <t>イチ</t>
    </rPh>
    <rPh sb="4" eb="6">
      <t>ソクリョウ</t>
    </rPh>
    <rPh sb="6" eb="8">
      <t>セッケイ</t>
    </rPh>
    <phoneticPr fontId="2"/>
  </si>
  <si>
    <t>一級河川小鮎川</t>
    <rPh sb="4" eb="6">
      <t>コアユ</t>
    </rPh>
    <rPh sb="6" eb="7">
      <t>カワ</t>
    </rPh>
    <phoneticPr fontId="2"/>
  </si>
  <si>
    <t>厚木市林一丁目地先</t>
    <rPh sb="0" eb="3">
      <t>アツギシ</t>
    </rPh>
    <rPh sb="3" eb="4">
      <t>ハヤシ</t>
    </rPh>
    <rPh sb="4" eb="7">
      <t>イチチョウメ</t>
    </rPh>
    <rPh sb="7" eb="9">
      <t>チサキ</t>
    </rPh>
    <phoneticPr fontId="2"/>
  </si>
  <si>
    <t>㈲高崎測量工業社</t>
    <rPh sb="1" eb="3">
      <t>タカサキ</t>
    </rPh>
    <rPh sb="3" eb="5">
      <t>ソクリョウ</t>
    </rPh>
    <rPh sb="5" eb="7">
      <t>コウギョウ</t>
    </rPh>
    <rPh sb="7" eb="8">
      <t>シャ</t>
    </rPh>
    <phoneticPr fontId="2"/>
  </si>
  <si>
    <t>県道409号（相模川自転車道）</t>
    <rPh sb="0" eb="2">
      <t>ケンドウ</t>
    </rPh>
    <rPh sb="5" eb="6">
      <t>ゴウ</t>
    </rPh>
    <rPh sb="7" eb="9">
      <t>サガミ</t>
    </rPh>
    <rPh sb="9" eb="10">
      <t>ガワ</t>
    </rPh>
    <rPh sb="10" eb="14">
      <t>ジテンシャドウ</t>
    </rPh>
    <phoneticPr fontId="2"/>
  </si>
  <si>
    <t>海老名市中新田地内</t>
    <rPh sb="0" eb="4">
      <t>エビナシ</t>
    </rPh>
    <rPh sb="4" eb="7">
      <t>ナカシンデン</t>
    </rPh>
    <rPh sb="7" eb="8">
      <t>チ</t>
    </rPh>
    <rPh sb="8" eb="9">
      <t>ナイ</t>
    </rPh>
    <phoneticPr fontId="2"/>
  </si>
  <si>
    <t>㈱八鍬測量設計</t>
    <rPh sb="1" eb="7">
      <t>ヤクワソクリョウセッケイ</t>
    </rPh>
    <phoneticPr fontId="2"/>
  </si>
  <si>
    <t>一級河川中津川</t>
    <rPh sb="0" eb="2">
      <t>イッキュウ</t>
    </rPh>
    <rPh sb="2" eb="4">
      <t>カセン</t>
    </rPh>
    <rPh sb="4" eb="7">
      <t>ナカツガワ</t>
    </rPh>
    <phoneticPr fontId="2"/>
  </si>
  <si>
    <t>厚木市金田地先外</t>
    <rPh sb="0" eb="3">
      <t>アツギシ</t>
    </rPh>
    <rPh sb="3" eb="5">
      <t>カネダ</t>
    </rPh>
    <rPh sb="5" eb="7">
      <t>チサキ</t>
    </rPh>
    <rPh sb="7" eb="8">
      <t>ホカ</t>
    </rPh>
    <phoneticPr fontId="2"/>
  </si>
  <si>
    <t>国道129号 他</t>
    <rPh sb="0" eb="2">
      <t>コクドウ</t>
    </rPh>
    <rPh sb="5" eb="6">
      <t>ゴウ</t>
    </rPh>
    <rPh sb="7" eb="8">
      <t>ホカ</t>
    </rPh>
    <phoneticPr fontId="2"/>
  </si>
  <si>
    <t>厚木市戸田地内 他</t>
    <rPh sb="0" eb="3">
      <t>アツギシ</t>
    </rPh>
    <rPh sb="3" eb="5">
      <t>トダ</t>
    </rPh>
    <rPh sb="5" eb="6">
      <t>チ</t>
    </rPh>
    <rPh sb="6" eb="7">
      <t>ナイ</t>
    </rPh>
    <rPh sb="8" eb="9">
      <t>ホカ</t>
    </rPh>
    <phoneticPr fontId="2"/>
  </si>
  <si>
    <t>県道70号（秦野清川）</t>
    <rPh sb="0" eb="2">
      <t>ケンドウ</t>
    </rPh>
    <rPh sb="4" eb="5">
      <t>ゴウ</t>
    </rPh>
    <rPh sb="6" eb="8">
      <t>ハダノ</t>
    </rPh>
    <rPh sb="8" eb="10">
      <t>キヨカワ</t>
    </rPh>
    <phoneticPr fontId="2"/>
  </si>
  <si>
    <t>清川村宮ヶ瀬地内他</t>
  </si>
  <si>
    <t>大栄測量設計㈱</t>
  </si>
  <si>
    <t>県道64号（伊勢原津久井）</t>
    <rPh sb="0" eb="2">
      <t>ケンドウ</t>
    </rPh>
    <rPh sb="4" eb="5">
      <t>ゴウ</t>
    </rPh>
    <rPh sb="6" eb="9">
      <t>イセハラ</t>
    </rPh>
    <rPh sb="9" eb="12">
      <t>ツクイ</t>
    </rPh>
    <phoneticPr fontId="2"/>
  </si>
  <si>
    <t>清川村宮ヶ瀬地内他</t>
    <rPh sb="0" eb="3">
      <t>キヨカワムラ</t>
    </rPh>
    <rPh sb="3" eb="6">
      <t>ミヤガセ</t>
    </rPh>
    <rPh sb="6" eb="7">
      <t>チ</t>
    </rPh>
    <rPh sb="7" eb="8">
      <t>ナイ</t>
    </rPh>
    <rPh sb="8" eb="9">
      <t>ホカ</t>
    </rPh>
    <phoneticPr fontId="2"/>
  </si>
  <si>
    <t>興亜測量㈲</t>
    <rPh sb="0" eb="2">
      <t>コウア</t>
    </rPh>
    <rPh sb="2" eb="4">
      <t>ソクリョウ</t>
    </rPh>
    <phoneticPr fontId="2"/>
  </si>
  <si>
    <t>厚木市上依知地内他（中津トンネル他）</t>
    <rPh sb="0" eb="3">
      <t>アツギシ</t>
    </rPh>
    <rPh sb="3" eb="6">
      <t>カミエチ</t>
    </rPh>
    <rPh sb="6" eb="7">
      <t>チ</t>
    </rPh>
    <rPh sb="7" eb="8">
      <t>ナイ</t>
    </rPh>
    <rPh sb="8" eb="9">
      <t>ホカ</t>
    </rPh>
    <rPh sb="10" eb="12">
      <t>ナカツ</t>
    </rPh>
    <rPh sb="16" eb="17">
      <t>ホカ</t>
    </rPh>
    <phoneticPr fontId="2"/>
  </si>
  <si>
    <t>一級河川荻野川</t>
    <rPh sb="0" eb="2">
      <t>イッキュウ</t>
    </rPh>
    <rPh sb="2" eb="4">
      <t>カセン</t>
    </rPh>
    <rPh sb="4" eb="7">
      <t>オギノガワ</t>
    </rPh>
    <phoneticPr fontId="2"/>
  </si>
  <si>
    <t>厚木市下荻野地先</t>
    <rPh sb="0" eb="2">
      <t>アツギ</t>
    </rPh>
    <rPh sb="2" eb="3">
      <t>シ</t>
    </rPh>
    <rPh sb="3" eb="4">
      <t>シモ</t>
    </rPh>
    <rPh sb="4" eb="6">
      <t>オギノ</t>
    </rPh>
    <rPh sb="6" eb="8">
      <t>チサキ</t>
    </rPh>
    <phoneticPr fontId="2"/>
  </si>
  <si>
    <t>国道129号</t>
  </si>
  <si>
    <t>厚木市上依知地内　他</t>
  </si>
  <si>
    <t>厚木市金田地内　他</t>
    <rPh sb="3" eb="5">
      <t>カネダ</t>
    </rPh>
    <phoneticPr fontId="2"/>
  </si>
  <si>
    <t>都市計画道路平塚相模原線</t>
    <rPh sb="0" eb="12">
      <t>ヒラサガ</t>
    </rPh>
    <phoneticPr fontId="2"/>
  </si>
  <si>
    <t>厚木市金田　地内</t>
    <rPh sb="0" eb="3">
      <t>アツギシ</t>
    </rPh>
    <rPh sb="3" eb="5">
      <t>カネダ</t>
    </rPh>
    <rPh sb="6" eb="8">
      <t>チナイ</t>
    </rPh>
    <phoneticPr fontId="2"/>
  </si>
  <si>
    <t>急傾斜地崩壊危険区域「山際B」地区</t>
  </si>
  <si>
    <t>厚木市山際　地内</t>
  </si>
  <si>
    <t>一級河川玉川</t>
    <rPh sb="0" eb="2">
      <t>イッキュウ</t>
    </rPh>
    <rPh sb="2" eb="4">
      <t>カセン</t>
    </rPh>
    <rPh sb="4" eb="6">
      <t>タマガワ</t>
    </rPh>
    <phoneticPr fontId="2"/>
  </si>
  <si>
    <t>厚木市酒井　地先</t>
    <rPh sb="3" eb="5">
      <t>サカイ</t>
    </rPh>
    <rPh sb="6" eb="8">
      <t>チサキ</t>
    </rPh>
    <phoneticPr fontId="2"/>
  </si>
  <si>
    <t>厚木市戸田地内 他</t>
    <rPh sb="3" eb="5">
      <t>トダ</t>
    </rPh>
    <phoneticPr fontId="2"/>
  </si>
  <si>
    <t>県道42号（藤沢座間厚木）</t>
    <rPh sb="0" eb="2">
      <t>ケンドウ</t>
    </rPh>
    <rPh sb="4" eb="5">
      <t>ゴウ</t>
    </rPh>
    <rPh sb="6" eb="12">
      <t>フジサワザマアツギ</t>
    </rPh>
    <phoneticPr fontId="2"/>
  </si>
  <si>
    <t>厚木市三田地内　他</t>
    <rPh sb="0" eb="3">
      <t>アツギシ</t>
    </rPh>
    <rPh sb="3" eb="5">
      <t>サンダ</t>
    </rPh>
    <rPh sb="5" eb="6">
      <t>チ</t>
    </rPh>
    <rPh sb="6" eb="7">
      <t>ナイ</t>
    </rPh>
    <rPh sb="8" eb="9">
      <t>ホカ</t>
    </rPh>
    <phoneticPr fontId="2"/>
  </si>
  <si>
    <t>急傾斜地崩壊危険区域　下川入Ｂ地区</t>
    <rPh sb="0" eb="1">
      <t>キュウ</t>
    </rPh>
    <rPh sb="1" eb="4">
      <t>ケイシャチ</t>
    </rPh>
    <rPh sb="4" eb="6">
      <t>ホウカイ</t>
    </rPh>
    <rPh sb="6" eb="8">
      <t>キケン</t>
    </rPh>
    <rPh sb="8" eb="10">
      <t>クイキ</t>
    </rPh>
    <rPh sb="11" eb="14">
      <t>シモカワイリ</t>
    </rPh>
    <rPh sb="15" eb="17">
      <t>チク</t>
    </rPh>
    <phoneticPr fontId="2"/>
  </si>
  <si>
    <t>厚木市下川入　地内</t>
    <rPh sb="0" eb="3">
      <t>アツギシ</t>
    </rPh>
    <rPh sb="3" eb="6">
      <t>シモカワイリ</t>
    </rPh>
    <rPh sb="7" eb="8">
      <t>チ</t>
    </rPh>
    <rPh sb="8" eb="9">
      <t>ナイ</t>
    </rPh>
    <phoneticPr fontId="2"/>
  </si>
  <si>
    <t>日向Ｂ地区</t>
    <rPh sb="0" eb="2">
      <t>ヒナタ</t>
    </rPh>
    <phoneticPr fontId="2"/>
  </si>
  <si>
    <t>愛甲郡愛川町半原　地内</t>
    <rPh sb="0" eb="3">
      <t>アイコウグン</t>
    </rPh>
    <rPh sb="3" eb="6">
      <t>アイカワマチ</t>
    </rPh>
    <rPh sb="6" eb="8">
      <t>ハンバラ</t>
    </rPh>
    <rPh sb="9" eb="10">
      <t>チ</t>
    </rPh>
    <rPh sb="10" eb="11">
      <t>ナイ</t>
    </rPh>
    <phoneticPr fontId="2"/>
  </si>
  <si>
    <t>㈲髙橋測量設計事務所</t>
    <rPh sb="1" eb="3">
      <t>タカハシ</t>
    </rPh>
    <rPh sb="3" eb="5">
      <t>ソクリョウ</t>
    </rPh>
    <rPh sb="5" eb="7">
      <t>セッケイ</t>
    </rPh>
    <rPh sb="7" eb="9">
      <t>ジム</t>
    </rPh>
    <rPh sb="9" eb="10">
      <t>ショ</t>
    </rPh>
    <phoneticPr fontId="2"/>
  </si>
  <si>
    <t>砂防指定地　二ノ足沢</t>
    <rPh sb="0" eb="5">
      <t>サボウシテイチ</t>
    </rPh>
    <rPh sb="6" eb="7">
      <t>ニ</t>
    </rPh>
    <rPh sb="8" eb="9">
      <t>アシ</t>
    </rPh>
    <rPh sb="9" eb="10">
      <t>サワ</t>
    </rPh>
    <phoneticPr fontId="2"/>
  </si>
  <si>
    <t>厚木市七沢　地先</t>
    <rPh sb="0" eb="2">
      <t>アツギ</t>
    </rPh>
    <rPh sb="2" eb="3">
      <t>シ</t>
    </rPh>
    <rPh sb="3" eb="5">
      <t>ナナサワ</t>
    </rPh>
    <rPh sb="6" eb="8">
      <t>チサキ</t>
    </rPh>
    <phoneticPr fontId="2"/>
  </si>
  <si>
    <t>㈱横浜ジオレスト</t>
    <rPh sb="1" eb="3">
      <t>ヨコハマ</t>
    </rPh>
    <phoneticPr fontId="2"/>
  </si>
  <si>
    <t>㈱ハリマ建設設計</t>
    <rPh sb="4" eb="6">
      <t>ケンセツ</t>
    </rPh>
    <rPh sb="6" eb="8">
      <t>セッケイ</t>
    </rPh>
    <phoneticPr fontId="2"/>
  </si>
  <si>
    <t>一級河川　玉川</t>
    <rPh sb="0" eb="2">
      <t>イッキュウ</t>
    </rPh>
    <rPh sb="2" eb="4">
      <t>カセン</t>
    </rPh>
    <rPh sb="5" eb="7">
      <t>タマカワ</t>
    </rPh>
    <phoneticPr fontId="2"/>
  </si>
  <si>
    <t>厚木市船子地先他</t>
    <rPh sb="0" eb="3">
      <t>アツギシ</t>
    </rPh>
    <rPh sb="3" eb="5">
      <t>フナコ</t>
    </rPh>
    <rPh sb="5" eb="7">
      <t>チサキ</t>
    </rPh>
    <rPh sb="7" eb="8">
      <t>ホカ</t>
    </rPh>
    <phoneticPr fontId="2"/>
  </si>
  <si>
    <t>沖測量設計㈱</t>
    <rPh sb="0" eb="5">
      <t>オキソクリョウセッケイ</t>
    </rPh>
    <phoneticPr fontId="2"/>
  </si>
  <si>
    <t>愛甲郡清川村宮ヶ瀬　地内他</t>
  </si>
  <si>
    <t>㈱北海ボーリング</t>
  </si>
  <si>
    <t>国道412号</t>
  </si>
  <si>
    <t>愛川町半原　地内</t>
  </si>
  <si>
    <t>㈱相信設計</t>
  </si>
  <si>
    <t>県道54号（相模原愛川）</t>
    <rPh sb="0" eb="2">
      <t>ケンドウ</t>
    </rPh>
    <rPh sb="4" eb="5">
      <t>ゴウ</t>
    </rPh>
    <rPh sb="6" eb="9">
      <t>サガミハラ</t>
    </rPh>
    <rPh sb="9" eb="11">
      <t>アイカワ</t>
    </rPh>
    <phoneticPr fontId="2"/>
  </si>
  <si>
    <t>愛川町角田 地内</t>
    <rPh sb="0" eb="3">
      <t>アイカワマチ</t>
    </rPh>
    <rPh sb="3" eb="5">
      <t>スミダ</t>
    </rPh>
    <rPh sb="6" eb="7">
      <t>チ</t>
    </rPh>
    <rPh sb="7" eb="8">
      <t>ナイ</t>
    </rPh>
    <phoneticPr fontId="2"/>
  </si>
  <si>
    <t>愛川町半原　地内</t>
    <rPh sb="0" eb="3">
      <t>アイカワマチ</t>
    </rPh>
    <rPh sb="3" eb="5">
      <t>ハンバラ</t>
    </rPh>
    <rPh sb="6" eb="7">
      <t>チ</t>
    </rPh>
    <rPh sb="7" eb="8">
      <t>ナイ</t>
    </rPh>
    <phoneticPr fontId="2"/>
  </si>
  <si>
    <t>㈱難波設計事務所</t>
    <rPh sb="1" eb="3">
      <t>ナンバ</t>
    </rPh>
    <rPh sb="3" eb="5">
      <t>セッケイ</t>
    </rPh>
    <rPh sb="5" eb="7">
      <t>ジム</t>
    </rPh>
    <rPh sb="7" eb="8">
      <t>ショ</t>
    </rPh>
    <phoneticPr fontId="2"/>
  </si>
  <si>
    <t>県道64号（伊勢原津久井）他</t>
    <rPh sb="0" eb="2">
      <t>ケンドウ</t>
    </rPh>
    <rPh sb="4" eb="5">
      <t>ゴウ</t>
    </rPh>
    <rPh sb="6" eb="9">
      <t>イセハラ</t>
    </rPh>
    <rPh sb="9" eb="12">
      <t>ツクイ</t>
    </rPh>
    <rPh sb="13" eb="14">
      <t>ホカ</t>
    </rPh>
    <phoneticPr fontId="2"/>
  </si>
  <si>
    <t>愛甲郡清川村宮ケ瀬 地内他（宮ケ瀬やまびこ大橋他）</t>
  </si>
  <si>
    <t>県道64号（伊勢原津久井）他</t>
  </si>
  <si>
    <t>愛甲郡清川村宮ケ瀬 地内他（上村橋他）</t>
  </si>
  <si>
    <t>県道22号（横浜伊勢原）他</t>
    <rPh sb="6" eb="8">
      <t>ヨコハマ</t>
    </rPh>
    <rPh sb="8" eb="11">
      <t>イセハラ</t>
    </rPh>
    <phoneticPr fontId="2"/>
  </si>
  <si>
    <t>厚木市戸田 地内他（戸沢橋他）</t>
  </si>
  <si>
    <t>㈱コーセツコンサルタント</t>
  </si>
  <si>
    <t>県道514号（宮ケ瀬愛川）他</t>
    <rPh sb="7" eb="10">
      <t>ミヤガセ</t>
    </rPh>
    <rPh sb="10" eb="12">
      <t>アイカワ</t>
    </rPh>
    <phoneticPr fontId="2"/>
  </si>
  <si>
    <t>愛甲郡愛川町半原 地内他（石小屋大橋他）</t>
  </si>
  <si>
    <t>日本エンジニアリング㈱</t>
  </si>
  <si>
    <t>国道412号 他</t>
    <rPh sb="0" eb="2">
      <t>コクドウ</t>
    </rPh>
    <rPh sb="5" eb="6">
      <t>ゴウ</t>
    </rPh>
    <rPh sb="7" eb="8">
      <t>ホカ</t>
    </rPh>
    <phoneticPr fontId="2"/>
  </si>
  <si>
    <t>厚木市松枝二丁目 地内他</t>
    <rPh sb="3" eb="5">
      <t>マツエ</t>
    </rPh>
    <rPh sb="5" eb="8">
      <t>ニチョウメ</t>
    </rPh>
    <rPh sb="9" eb="11">
      <t>チナイ</t>
    </rPh>
    <rPh sb="11" eb="12">
      <t>ホカ</t>
    </rPh>
    <phoneticPr fontId="2"/>
  </si>
  <si>
    <t>（公財）神奈川県都市整備技術センター</t>
    <rPh sb="4" eb="8">
      <t>カナガワケン</t>
    </rPh>
    <rPh sb="8" eb="10">
      <t>トシ</t>
    </rPh>
    <rPh sb="10" eb="12">
      <t>セイビ</t>
    </rPh>
    <rPh sb="12" eb="14">
      <t>ギジュツ</t>
    </rPh>
    <phoneticPr fontId="2"/>
  </si>
  <si>
    <t>愛甲郡清川村宮ケ瀬 地内他</t>
  </si>
  <si>
    <t>県道70号（秦野清川）他</t>
  </si>
  <si>
    <t>愛甲郡清川村宮ヶ瀬 地内他</t>
  </si>
  <si>
    <t>県道64号（伊勢原津久井）</t>
  </si>
  <si>
    <t>愛甲郡清川村宮ヶ瀬 地内</t>
  </si>
  <si>
    <t>県道514号（宮ヶ瀬愛川）</t>
  </si>
  <si>
    <t>県道514号（宮ケ瀬愛川）他</t>
  </si>
  <si>
    <t>愛甲郡愛川町半原 地内他</t>
  </si>
  <si>
    <t>厚木市三田～下荻野 地内</t>
    <rPh sb="0" eb="3">
      <t>アツギシ</t>
    </rPh>
    <rPh sb="3" eb="5">
      <t>サンダ</t>
    </rPh>
    <rPh sb="6" eb="9">
      <t>シモオギノ</t>
    </rPh>
    <rPh sb="10" eb="11">
      <t>チ</t>
    </rPh>
    <rPh sb="11" eb="12">
      <t>ナイ</t>
    </rPh>
    <phoneticPr fontId="2"/>
  </si>
  <si>
    <t>厚木市三田 地内</t>
    <rPh sb="0" eb="3">
      <t>アツギシ</t>
    </rPh>
    <rPh sb="3" eb="5">
      <t>サンダ</t>
    </rPh>
    <rPh sb="6" eb="7">
      <t>チ</t>
    </rPh>
    <rPh sb="7" eb="8">
      <t>ナイ</t>
    </rPh>
    <phoneticPr fontId="2"/>
  </si>
  <si>
    <t>県立七沢森林公園</t>
    <rPh sb="0" eb="8">
      <t>ケンナナ</t>
    </rPh>
    <phoneticPr fontId="2"/>
  </si>
  <si>
    <t>厚木市七沢 地内</t>
    <rPh sb="0" eb="3">
      <t>アツギシ</t>
    </rPh>
    <rPh sb="3" eb="5">
      <t>ナナサワ</t>
    </rPh>
    <rPh sb="6" eb="7">
      <t>チ</t>
    </rPh>
    <rPh sb="7" eb="8">
      <t>ナイ</t>
    </rPh>
    <phoneticPr fontId="2"/>
  </si>
  <si>
    <t>県立あいかわ公園</t>
    <rPh sb="0" eb="2">
      <t>ケンリツ</t>
    </rPh>
    <rPh sb="6" eb="8">
      <t>コウエン</t>
    </rPh>
    <phoneticPr fontId="2"/>
  </si>
  <si>
    <t>愛甲郡愛川町半原 地内</t>
    <rPh sb="0" eb="3">
      <t>アイコウグン</t>
    </rPh>
    <rPh sb="3" eb="6">
      <t>アイカワマチ</t>
    </rPh>
    <rPh sb="6" eb="8">
      <t>ハンバラ</t>
    </rPh>
    <rPh sb="9" eb="10">
      <t>チ</t>
    </rPh>
    <rPh sb="10" eb="11">
      <t>ナイ</t>
    </rPh>
    <phoneticPr fontId="2"/>
  </si>
  <si>
    <t>U-LandscapeDesign㈱</t>
    <phoneticPr fontId="2"/>
  </si>
  <si>
    <t>一級河川　小鮎川他</t>
    <rPh sb="8" eb="9">
      <t>ホカ</t>
    </rPh>
    <phoneticPr fontId="2"/>
  </si>
  <si>
    <t>厚木市飯山 地先他</t>
    <rPh sb="0" eb="3">
      <t>アツギシ</t>
    </rPh>
    <rPh sb="3" eb="5">
      <t>イイヤマ</t>
    </rPh>
    <rPh sb="6" eb="8">
      <t>チサキ</t>
    </rPh>
    <phoneticPr fontId="2"/>
  </si>
  <si>
    <t>日向Ｂ　地区</t>
    <rPh sb="0" eb="2">
      <t>ヒナタ</t>
    </rPh>
    <rPh sb="4" eb="6">
      <t>チク</t>
    </rPh>
    <phoneticPr fontId="2"/>
  </si>
  <si>
    <t>愛甲郡愛川町半原 地内</t>
    <rPh sb="0" eb="3">
      <t>アイコウグン</t>
    </rPh>
    <rPh sb="3" eb="6">
      <t>アイカワマチ</t>
    </rPh>
    <rPh sb="6" eb="8">
      <t>ハンバラ</t>
    </rPh>
    <rPh sb="9" eb="11">
      <t>チナイ</t>
    </rPh>
    <phoneticPr fontId="2"/>
  </si>
  <si>
    <t>㈱地盤ｺﾝｻﾙﾀﾝﾂ</t>
  </si>
  <si>
    <t>一級河川　小鮎川</t>
  </si>
  <si>
    <t>厚木市飯山 地先他</t>
  </si>
  <si>
    <t>大栄測量設計㈱</t>
    <rPh sb="0" eb="2">
      <t>ダイエイ</t>
    </rPh>
    <rPh sb="2" eb="4">
      <t>ソクリョウ</t>
    </rPh>
    <rPh sb="4" eb="6">
      <t>セッケイ</t>
    </rPh>
    <phoneticPr fontId="2"/>
  </si>
  <si>
    <t>土石流危険渓流 明神沢</t>
  </si>
  <si>
    <t>清川村煤ケ谷　地先</t>
    <rPh sb="3" eb="6">
      <t>ススガヤ</t>
    </rPh>
    <rPh sb="7" eb="9">
      <t>チサキ</t>
    </rPh>
    <phoneticPr fontId="2"/>
  </si>
  <si>
    <t>愛甲郡清川村煤ケ谷 地先</t>
    <rPh sb="0" eb="3">
      <t>アイコウグン</t>
    </rPh>
    <rPh sb="3" eb="6">
      <t>キヨカワムラ</t>
    </rPh>
    <rPh sb="6" eb="9">
      <t>ススガヤ</t>
    </rPh>
    <rPh sb="10" eb="12">
      <t>チサキ</t>
    </rPh>
    <phoneticPr fontId="2"/>
  </si>
  <si>
    <t>砂防指定地　二ノ足沢</t>
    <rPh sb="0" eb="2">
      <t>サボウ</t>
    </rPh>
    <rPh sb="2" eb="5">
      <t>シテイチ</t>
    </rPh>
    <rPh sb="6" eb="7">
      <t>ニ</t>
    </rPh>
    <rPh sb="8" eb="9">
      <t>アシ</t>
    </rPh>
    <rPh sb="9" eb="10">
      <t>サワ</t>
    </rPh>
    <phoneticPr fontId="2"/>
  </si>
  <si>
    <t>厚木市七沢 地先</t>
    <rPh sb="0" eb="2">
      <t>アツギ</t>
    </rPh>
    <rPh sb="2" eb="3">
      <t>シ</t>
    </rPh>
    <rPh sb="3" eb="5">
      <t>ナナサワ</t>
    </rPh>
    <rPh sb="6" eb="8">
      <t>チサキ</t>
    </rPh>
    <phoneticPr fontId="2"/>
  </si>
  <si>
    <t>砂防指定地　本谷川外</t>
    <rPh sb="0" eb="2">
      <t>サボウ</t>
    </rPh>
    <rPh sb="2" eb="5">
      <t>シテイチ</t>
    </rPh>
    <rPh sb="6" eb="7">
      <t>ホン</t>
    </rPh>
    <rPh sb="7" eb="8">
      <t>タニ</t>
    </rPh>
    <rPh sb="8" eb="9">
      <t>カワ</t>
    </rPh>
    <rPh sb="9" eb="10">
      <t>ホカ</t>
    </rPh>
    <phoneticPr fontId="2"/>
  </si>
  <si>
    <t>愛甲郡清川村煤ケ谷 地先外</t>
    <rPh sb="0" eb="2">
      <t>アイコウ</t>
    </rPh>
    <rPh sb="2" eb="3">
      <t>グン</t>
    </rPh>
    <rPh sb="3" eb="6">
      <t>キヨカワムラ</t>
    </rPh>
    <rPh sb="12" eb="13">
      <t>ソト</t>
    </rPh>
    <phoneticPr fontId="2"/>
  </si>
  <si>
    <t>砂防指定地　中津川外</t>
    <rPh sb="0" eb="2">
      <t>サボウ</t>
    </rPh>
    <rPh sb="2" eb="5">
      <t>シテイチ</t>
    </rPh>
    <rPh sb="6" eb="8">
      <t>ナカツ</t>
    </rPh>
    <rPh sb="8" eb="9">
      <t>カワ</t>
    </rPh>
    <rPh sb="9" eb="10">
      <t>ホカ</t>
    </rPh>
    <phoneticPr fontId="2"/>
  </si>
  <si>
    <t>愛甲郡清川村宮ケ瀬 地先外</t>
    <rPh sb="0" eb="2">
      <t>アイコウ</t>
    </rPh>
    <rPh sb="2" eb="3">
      <t>グン</t>
    </rPh>
    <rPh sb="3" eb="6">
      <t>キヨカワムラ</t>
    </rPh>
    <rPh sb="6" eb="7">
      <t>ミヤ</t>
    </rPh>
    <rPh sb="8" eb="9">
      <t>セ</t>
    </rPh>
    <rPh sb="12" eb="13">
      <t>ソト</t>
    </rPh>
    <phoneticPr fontId="2"/>
  </si>
  <si>
    <t>砂防指定地南沢</t>
    <rPh sb="0" eb="2">
      <t>サボウ</t>
    </rPh>
    <rPh sb="2" eb="5">
      <t>シテイチ</t>
    </rPh>
    <rPh sb="5" eb="7">
      <t>ミナミサワ</t>
    </rPh>
    <phoneticPr fontId="2"/>
  </si>
  <si>
    <t>愛甲郡愛川町田代地先他</t>
    <rPh sb="0" eb="3">
      <t>アイコウグン</t>
    </rPh>
    <rPh sb="3" eb="6">
      <t>アイカワマチ</t>
    </rPh>
    <rPh sb="6" eb="8">
      <t>タシロ</t>
    </rPh>
    <rPh sb="8" eb="10">
      <t>チサキ</t>
    </rPh>
    <rPh sb="10" eb="11">
      <t>ホカ</t>
    </rPh>
    <phoneticPr fontId="2"/>
  </si>
  <si>
    <t>砂防指定地　エンマの沢他</t>
    <rPh sb="0" eb="2">
      <t>サボウ</t>
    </rPh>
    <rPh sb="2" eb="5">
      <t>シテイチ</t>
    </rPh>
    <rPh sb="10" eb="11">
      <t>サワ</t>
    </rPh>
    <rPh sb="11" eb="12">
      <t>ホカ</t>
    </rPh>
    <phoneticPr fontId="2"/>
  </si>
  <si>
    <t>厚木市飯山他</t>
    <rPh sb="0" eb="3">
      <t>アツギシ</t>
    </rPh>
    <rPh sb="3" eb="5">
      <t>イイヤマ</t>
    </rPh>
    <rPh sb="5" eb="6">
      <t>ホカ</t>
    </rPh>
    <phoneticPr fontId="2"/>
  </si>
  <si>
    <t>清川村煤ケ谷他</t>
    <rPh sb="0" eb="3">
      <t>キヨカワムラ</t>
    </rPh>
    <rPh sb="6" eb="7">
      <t>ホカ</t>
    </rPh>
    <phoneticPr fontId="2"/>
  </si>
  <si>
    <t>一級河川　荻野川</t>
    <rPh sb="0" eb="2">
      <t>イッキュウ</t>
    </rPh>
    <rPh sb="2" eb="4">
      <t>カセン</t>
    </rPh>
    <rPh sb="5" eb="7">
      <t>オギノ</t>
    </rPh>
    <rPh sb="7" eb="8">
      <t>カワ</t>
    </rPh>
    <phoneticPr fontId="2"/>
  </si>
  <si>
    <t>厚木市及川地先</t>
    <rPh sb="3" eb="5">
      <t>オイカワ</t>
    </rPh>
    <rPh sb="5" eb="7">
      <t>チサキ</t>
    </rPh>
    <phoneticPr fontId="2"/>
  </si>
  <si>
    <t>㈱土質基礎研究所</t>
    <rPh sb="1" eb="3">
      <t>ドシツ</t>
    </rPh>
    <rPh sb="3" eb="5">
      <t>キソ</t>
    </rPh>
    <rPh sb="5" eb="8">
      <t>ケンキュウショ</t>
    </rPh>
    <phoneticPr fontId="2"/>
  </si>
  <si>
    <t>一級河川相模川</t>
    <rPh sb="0" eb="2">
      <t>イッキュウ</t>
    </rPh>
    <rPh sb="2" eb="4">
      <t>カセン</t>
    </rPh>
    <rPh sb="4" eb="6">
      <t>サガミ</t>
    </rPh>
    <rPh sb="6" eb="7">
      <t>ガワ</t>
    </rPh>
    <phoneticPr fontId="2"/>
  </si>
  <si>
    <t>厚木市中依知地先外</t>
    <rPh sb="0" eb="3">
      <t>アツギシ</t>
    </rPh>
    <rPh sb="3" eb="6">
      <t>ナカエチ</t>
    </rPh>
    <rPh sb="6" eb="8">
      <t>チサキ</t>
    </rPh>
    <rPh sb="8" eb="9">
      <t>ホカ</t>
    </rPh>
    <phoneticPr fontId="2"/>
  </si>
  <si>
    <t>応用地質㈱</t>
    <rPh sb="0" eb="2">
      <t>オウヨウ</t>
    </rPh>
    <rPh sb="2" eb="4">
      <t>チシツ</t>
    </rPh>
    <phoneticPr fontId="2"/>
  </si>
  <si>
    <t>海老名市門沢橋地内</t>
    <rPh sb="0" eb="4">
      <t>エビナシ</t>
    </rPh>
    <rPh sb="4" eb="7">
      <t>カドサワバシ</t>
    </rPh>
    <rPh sb="7" eb="8">
      <t>チ</t>
    </rPh>
    <rPh sb="8" eb="9">
      <t>ナイ</t>
    </rPh>
    <phoneticPr fontId="2"/>
  </si>
  <si>
    <t>一級河川永池川</t>
  </si>
  <si>
    <t>海老名市大谷地先</t>
  </si>
  <si>
    <t>県道40号（横浜厚木）</t>
    <rPh sb="4" eb="5">
      <t>ゴウ</t>
    </rPh>
    <rPh sb="6" eb="8">
      <t>ヨコハマ</t>
    </rPh>
    <rPh sb="8" eb="10">
      <t>アツギ</t>
    </rPh>
    <phoneticPr fontId="5"/>
  </si>
  <si>
    <t>海老名市国分南三丁目地内他</t>
    <rPh sb="0" eb="4">
      <t>エビナシ</t>
    </rPh>
    <rPh sb="4" eb="6">
      <t>コクブン</t>
    </rPh>
    <rPh sb="6" eb="7">
      <t>ミナミ</t>
    </rPh>
    <rPh sb="7" eb="10">
      <t>サンチョウメ</t>
    </rPh>
    <rPh sb="10" eb="12">
      <t>チナイ</t>
    </rPh>
    <rPh sb="12" eb="13">
      <t>ホカ</t>
    </rPh>
    <phoneticPr fontId="5"/>
  </si>
  <si>
    <t>（都）丸子中山茅ケ崎線他</t>
  </si>
  <si>
    <t>大和市上和田地内他</t>
  </si>
  <si>
    <t>県道56号(目黒町町田) 他</t>
  </si>
  <si>
    <t>大和市下鶴間地内他</t>
  </si>
  <si>
    <t>県道42号（藤沢座間厚木）他</t>
    <rPh sb="0" eb="2">
      <t>ケンドウ</t>
    </rPh>
    <rPh sb="4" eb="5">
      <t>ゴウ</t>
    </rPh>
    <rPh sb="6" eb="8">
      <t>フジサワ</t>
    </rPh>
    <rPh sb="8" eb="10">
      <t>ザマ</t>
    </rPh>
    <rPh sb="10" eb="12">
      <t>アツギ</t>
    </rPh>
    <rPh sb="13" eb="14">
      <t>ホカ</t>
    </rPh>
    <phoneticPr fontId="5"/>
  </si>
  <si>
    <t>座間市入谷東一丁目地内他</t>
    <rPh sb="0" eb="3">
      <t>ザマシ</t>
    </rPh>
    <rPh sb="3" eb="5">
      <t>イリヤ</t>
    </rPh>
    <rPh sb="5" eb="6">
      <t>ヒガシ</t>
    </rPh>
    <rPh sb="6" eb="9">
      <t>イッチョウメ</t>
    </rPh>
    <rPh sb="9" eb="10">
      <t>チ</t>
    </rPh>
    <rPh sb="10" eb="11">
      <t>ナイ</t>
    </rPh>
    <rPh sb="11" eb="12">
      <t>ホカ</t>
    </rPh>
    <phoneticPr fontId="5"/>
  </si>
  <si>
    <t>海老名市大谷地先他</t>
  </si>
  <si>
    <t>㈱横浜ジオレスト</t>
  </si>
  <si>
    <t>県道56号（目黒町町田）</t>
    <rPh sb="0" eb="2">
      <t>ケンドウ</t>
    </rPh>
    <rPh sb="4" eb="5">
      <t>ゴウ</t>
    </rPh>
    <rPh sb="6" eb="9">
      <t>メグロマチ</t>
    </rPh>
    <rPh sb="9" eb="11">
      <t>マチダ</t>
    </rPh>
    <phoneticPr fontId="5"/>
  </si>
  <si>
    <t>大和市下鶴間地内</t>
  </si>
  <si>
    <t>（都）丸子中山茅ヶ崎線</t>
  </si>
  <si>
    <t>松岡測量設計㈱</t>
  </si>
  <si>
    <t>一級河川目久尻川</t>
    <rPh sb="4" eb="8">
      <t>メクジリガワ</t>
    </rPh>
    <phoneticPr fontId="5"/>
  </si>
  <si>
    <t>藤沢市用田地先他</t>
    <rPh sb="0" eb="3">
      <t>フジサワシ</t>
    </rPh>
    <rPh sb="3" eb="5">
      <t>ヨウダ</t>
    </rPh>
    <rPh sb="5" eb="7">
      <t>チサキ</t>
    </rPh>
    <rPh sb="7" eb="8">
      <t>ホカ</t>
    </rPh>
    <phoneticPr fontId="5"/>
  </si>
  <si>
    <t>二級河川蓼川</t>
    <rPh sb="0" eb="6">
      <t>ニキュウカセンタデガワ</t>
    </rPh>
    <phoneticPr fontId="5"/>
  </si>
  <si>
    <t>綾瀬市上土棚中六丁目地先</t>
    <rPh sb="0" eb="3">
      <t>アヤセシ</t>
    </rPh>
    <rPh sb="3" eb="6">
      <t>カミツチダナ</t>
    </rPh>
    <rPh sb="6" eb="7">
      <t>ナカ</t>
    </rPh>
    <rPh sb="7" eb="10">
      <t>ロクチョウメ</t>
    </rPh>
    <rPh sb="10" eb="12">
      <t>チサキ</t>
    </rPh>
    <phoneticPr fontId="5"/>
  </si>
  <si>
    <t>県道46号（相模原茅ケ崎）他</t>
    <rPh sb="0" eb="2">
      <t>ケンドウ</t>
    </rPh>
    <rPh sb="4" eb="5">
      <t>ゴウ</t>
    </rPh>
    <rPh sb="6" eb="9">
      <t>サガミハラ</t>
    </rPh>
    <rPh sb="9" eb="12">
      <t>チガサキ</t>
    </rPh>
    <rPh sb="13" eb="14">
      <t>タ</t>
    </rPh>
    <phoneticPr fontId="5"/>
  </si>
  <si>
    <t>海老名市中新田一丁目地内他</t>
    <rPh sb="0" eb="4">
      <t>エビナシ</t>
    </rPh>
    <rPh sb="4" eb="7">
      <t>ナカシンデン</t>
    </rPh>
    <rPh sb="7" eb="10">
      <t>１チョウメ</t>
    </rPh>
    <rPh sb="10" eb="12">
      <t>チナイ</t>
    </rPh>
    <rPh sb="12" eb="13">
      <t>タ</t>
    </rPh>
    <phoneticPr fontId="5"/>
  </si>
  <si>
    <t>日本設計㈱</t>
    <rPh sb="0" eb="4">
      <t>ニホンセッケイ</t>
    </rPh>
    <phoneticPr fontId="5"/>
  </si>
  <si>
    <t>県道51号（町田厚木）他</t>
    <rPh sb="0" eb="2">
      <t>ケンドウ</t>
    </rPh>
    <rPh sb="4" eb="5">
      <t>ゴウ</t>
    </rPh>
    <rPh sb="6" eb="8">
      <t>マチダ</t>
    </rPh>
    <rPh sb="8" eb="10">
      <t>アツギ</t>
    </rPh>
    <rPh sb="11" eb="12">
      <t>ホカ</t>
    </rPh>
    <phoneticPr fontId="5"/>
  </si>
  <si>
    <t>海老名市河原口地内他</t>
    <rPh sb="0" eb="4">
      <t>エビナシ</t>
    </rPh>
    <rPh sb="4" eb="7">
      <t>カワラグチ</t>
    </rPh>
    <rPh sb="7" eb="9">
      <t>チナイ</t>
    </rPh>
    <rPh sb="9" eb="10">
      <t>ホカ</t>
    </rPh>
    <phoneticPr fontId="5"/>
  </si>
  <si>
    <t>日本土木設計㈱</t>
    <rPh sb="0" eb="2">
      <t>ニホン</t>
    </rPh>
    <rPh sb="2" eb="4">
      <t>ドボク</t>
    </rPh>
    <rPh sb="4" eb="6">
      <t>セッケイ</t>
    </rPh>
    <phoneticPr fontId="5"/>
  </si>
  <si>
    <t>県道22号（横浜伊勢原）他</t>
    <rPh sb="0" eb="2">
      <t>ケンドウ</t>
    </rPh>
    <rPh sb="4" eb="5">
      <t>ゴウ</t>
    </rPh>
    <rPh sb="6" eb="8">
      <t>ヨコハマ</t>
    </rPh>
    <rPh sb="8" eb="11">
      <t>イセハラ</t>
    </rPh>
    <rPh sb="12" eb="13">
      <t>ホカ</t>
    </rPh>
    <phoneticPr fontId="5"/>
  </si>
  <si>
    <t>海老名市本郷地内他</t>
    <rPh sb="0" eb="4">
      <t>エビナシ</t>
    </rPh>
    <rPh sb="4" eb="6">
      <t>ホンゴウ</t>
    </rPh>
    <rPh sb="6" eb="8">
      <t>チナイ</t>
    </rPh>
    <rPh sb="8" eb="9">
      <t>ホカ</t>
    </rPh>
    <phoneticPr fontId="5"/>
  </si>
  <si>
    <t>大谷北四丁目地区</t>
    <rPh sb="0" eb="2">
      <t>オオヤ</t>
    </rPh>
    <rPh sb="2" eb="3">
      <t>キタ</t>
    </rPh>
    <rPh sb="3" eb="6">
      <t>ヨンチョウメ</t>
    </rPh>
    <rPh sb="6" eb="8">
      <t>チク</t>
    </rPh>
    <phoneticPr fontId="5"/>
  </si>
  <si>
    <t>海老名市大谷北四丁目地内</t>
    <rPh sb="0" eb="4">
      <t>エビナシ</t>
    </rPh>
    <rPh sb="4" eb="6">
      <t>オオヤ</t>
    </rPh>
    <rPh sb="6" eb="7">
      <t>キタ</t>
    </rPh>
    <rPh sb="7" eb="10">
      <t>ヨンチョウメ</t>
    </rPh>
    <rPh sb="10" eb="12">
      <t>チナイ</t>
    </rPh>
    <phoneticPr fontId="5"/>
  </si>
  <si>
    <t>国道467号他</t>
    <rPh sb="0" eb="2">
      <t>コクドウ</t>
    </rPh>
    <rPh sb="5" eb="6">
      <t>ゴウ</t>
    </rPh>
    <rPh sb="6" eb="7">
      <t>ホカ</t>
    </rPh>
    <phoneticPr fontId="5"/>
  </si>
  <si>
    <t>大和市下和田地内他</t>
    <rPh sb="0" eb="2">
      <t>ヤマト</t>
    </rPh>
    <rPh sb="2" eb="3">
      <t>シ</t>
    </rPh>
    <rPh sb="3" eb="4">
      <t>シモ</t>
    </rPh>
    <rPh sb="4" eb="6">
      <t>ワダ</t>
    </rPh>
    <rPh sb="6" eb="8">
      <t>チナイ</t>
    </rPh>
    <rPh sb="8" eb="9">
      <t>ホカ</t>
    </rPh>
    <phoneticPr fontId="5"/>
  </si>
  <si>
    <t>（中新田跨線橋）海老名市中新田三丁目地内他</t>
    <rPh sb="1" eb="4">
      <t>ナカシンデン</t>
    </rPh>
    <rPh sb="4" eb="5">
      <t>マタ</t>
    </rPh>
    <rPh sb="5" eb="6">
      <t>セン</t>
    </rPh>
    <rPh sb="8" eb="12">
      <t>エビナシ</t>
    </rPh>
    <rPh sb="12" eb="15">
      <t>ナカシンデン</t>
    </rPh>
    <rPh sb="15" eb="18">
      <t>サンチョウメ</t>
    </rPh>
    <rPh sb="18" eb="19">
      <t>チ</t>
    </rPh>
    <rPh sb="19" eb="20">
      <t>ナイ</t>
    </rPh>
    <rPh sb="20" eb="21">
      <t>ホカ</t>
    </rPh>
    <phoneticPr fontId="5"/>
  </si>
  <si>
    <t>大和市深見台一丁目地内他</t>
    <rPh sb="0" eb="3">
      <t>ヤマトシ</t>
    </rPh>
    <rPh sb="3" eb="5">
      <t>フカミ</t>
    </rPh>
    <rPh sb="5" eb="6">
      <t>ダイ</t>
    </rPh>
    <rPh sb="6" eb="7">
      <t>イチ</t>
    </rPh>
    <rPh sb="7" eb="9">
      <t>チョウメ</t>
    </rPh>
    <rPh sb="9" eb="10">
      <t>チ</t>
    </rPh>
    <rPh sb="10" eb="11">
      <t>ナイ</t>
    </rPh>
    <rPh sb="11" eb="12">
      <t>ホカ</t>
    </rPh>
    <phoneticPr fontId="5"/>
  </si>
  <si>
    <t>県道56号（目黒町町田）</t>
    <rPh sb="0" eb="2">
      <t>ケンドウ</t>
    </rPh>
    <rPh sb="4" eb="5">
      <t>ゴウ</t>
    </rPh>
    <rPh sb="6" eb="8">
      <t>メグロ</t>
    </rPh>
    <rPh sb="8" eb="9">
      <t>チョウ</t>
    </rPh>
    <rPh sb="9" eb="11">
      <t>マチダ</t>
    </rPh>
    <phoneticPr fontId="5"/>
  </si>
  <si>
    <t>（公所バイパス）大和市下鶴間地内</t>
    <rPh sb="1" eb="3">
      <t>グゾ</t>
    </rPh>
    <rPh sb="8" eb="11">
      <t>ヤマトシ</t>
    </rPh>
    <rPh sb="11" eb="14">
      <t>シモツルマ</t>
    </rPh>
    <rPh sb="14" eb="16">
      <t>チナイ</t>
    </rPh>
    <phoneticPr fontId="5"/>
  </si>
  <si>
    <t>（都）座間南林間線</t>
    <rPh sb="1" eb="2">
      <t>ト</t>
    </rPh>
    <rPh sb="3" eb="9">
      <t>ザマミナミリンカンセン</t>
    </rPh>
    <phoneticPr fontId="5"/>
  </si>
  <si>
    <t>座間市座間一丁目～入谷西二丁目地内</t>
  </si>
  <si>
    <t>桂測量設計㈱</t>
  </si>
  <si>
    <t>県道46号（相模原茅ケ崎）</t>
  </si>
  <si>
    <t>海老名市上郷～河原口地内</t>
  </si>
  <si>
    <t>日本エンジニアリング㈱</t>
    <rPh sb="0" eb="2">
      <t>ニホン</t>
    </rPh>
    <phoneticPr fontId="5"/>
  </si>
  <si>
    <t>県道22号（横浜伊勢原）</t>
    <rPh sb="0" eb="2">
      <t>ケンドウ</t>
    </rPh>
    <rPh sb="4" eb="5">
      <t>ゴウ</t>
    </rPh>
    <rPh sb="6" eb="8">
      <t>ヨコハマ</t>
    </rPh>
    <rPh sb="8" eb="11">
      <t>イセハラ</t>
    </rPh>
    <phoneticPr fontId="5"/>
  </si>
  <si>
    <t>海老名市本郷地内</t>
    <rPh sb="0" eb="4">
      <t>エビナシ</t>
    </rPh>
    <rPh sb="4" eb="6">
      <t>ホンゴウ</t>
    </rPh>
    <rPh sb="6" eb="8">
      <t>チナイ</t>
    </rPh>
    <phoneticPr fontId="5"/>
  </si>
  <si>
    <t>㈲大原測量設計</t>
    <rPh sb="1" eb="3">
      <t>オオハラ</t>
    </rPh>
    <rPh sb="3" eb="5">
      <t>ソクリョウ</t>
    </rPh>
    <rPh sb="5" eb="7">
      <t>セッケイ</t>
    </rPh>
    <phoneticPr fontId="5"/>
  </si>
  <si>
    <t>海老名市本郷～門沢橋地内</t>
    <rPh sb="0" eb="4">
      <t>エビナシ</t>
    </rPh>
    <rPh sb="4" eb="6">
      <t>ホンゴウ</t>
    </rPh>
    <rPh sb="7" eb="10">
      <t>カドサワバシ</t>
    </rPh>
    <rPh sb="10" eb="11">
      <t>チ</t>
    </rPh>
    <rPh sb="11" eb="12">
      <t>ナイ</t>
    </rPh>
    <phoneticPr fontId="5"/>
  </si>
  <si>
    <t>海老名市本郷地内</t>
    <rPh sb="0" eb="4">
      <t>エビナシ</t>
    </rPh>
    <rPh sb="4" eb="6">
      <t>ホンゴウ</t>
    </rPh>
    <rPh sb="6" eb="7">
      <t>チ</t>
    </rPh>
    <rPh sb="7" eb="8">
      <t>ナイ</t>
    </rPh>
    <phoneticPr fontId="5"/>
  </si>
  <si>
    <t>海老名市大谷地先他</t>
    <rPh sb="8" eb="9">
      <t>ホカ</t>
    </rPh>
    <phoneticPr fontId="8"/>
  </si>
  <si>
    <t>二級河川引地川</t>
    <rPh sb="0" eb="7">
      <t>ニキュウカセンヒキジガワ</t>
    </rPh>
    <phoneticPr fontId="5"/>
  </si>
  <si>
    <t>大和市福田地先</t>
    <rPh sb="0" eb="7">
      <t>ヤマトシフクダチサキ</t>
    </rPh>
    <phoneticPr fontId="5"/>
  </si>
  <si>
    <t>二級河川境川他</t>
    <rPh sb="0" eb="2">
      <t>ニキュウ</t>
    </rPh>
    <rPh sb="2" eb="4">
      <t>カセン</t>
    </rPh>
    <rPh sb="4" eb="6">
      <t>サカイガワ</t>
    </rPh>
    <rPh sb="6" eb="7">
      <t>ホカ</t>
    </rPh>
    <phoneticPr fontId="5"/>
  </si>
  <si>
    <t>横浜市瀬谷区橋戸三丁目地先他</t>
    <rPh sb="0" eb="3">
      <t>ヨコハマシ</t>
    </rPh>
    <rPh sb="3" eb="6">
      <t>セヤク</t>
    </rPh>
    <rPh sb="6" eb="8">
      <t>ハシド</t>
    </rPh>
    <rPh sb="8" eb="11">
      <t>サンチョウメ</t>
    </rPh>
    <rPh sb="11" eb="13">
      <t>チサキ</t>
    </rPh>
    <rPh sb="13" eb="14">
      <t>ホカ</t>
    </rPh>
    <phoneticPr fontId="5"/>
  </si>
  <si>
    <t>二級河川境川　他</t>
  </si>
  <si>
    <t>大和市上和田地先　他</t>
  </si>
  <si>
    <t>入谷地区</t>
    <rPh sb="0" eb="2">
      <t>イリヤ</t>
    </rPh>
    <rPh sb="2" eb="4">
      <t>チク</t>
    </rPh>
    <phoneticPr fontId="5"/>
  </si>
  <si>
    <t>座間市入谷西三丁目地内</t>
    <rPh sb="0" eb="3">
      <t>ザマシ</t>
    </rPh>
    <rPh sb="3" eb="5">
      <t>イリヤ</t>
    </rPh>
    <rPh sb="5" eb="6">
      <t>ニシ</t>
    </rPh>
    <rPh sb="6" eb="9">
      <t>サンチョウメ</t>
    </rPh>
    <rPh sb="9" eb="11">
      <t>チナイ</t>
    </rPh>
    <phoneticPr fontId="5"/>
  </si>
  <si>
    <t>西山測量㈱</t>
    <rPh sb="0" eb="2">
      <t>ニシヤマ</t>
    </rPh>
    <rPh sb="2" eb="4">
      <t>ソクリョウ</t>
    </rPh>
    <phoneticPr fontId="5"/>
  </si>
  <si>
    <t>国道467号</t>
    <rPh sb="0" eb="2">
      <t>コクドウ</t>
    </rPh>
    <rPh sb="5" eb="6">
      <t>ゴウ</t>
    </rPh>
    <phoneticPr fontId="5"/>
  </si>
  <si>
    <t>大和市下和田地内</t>
    <rPh sb="0" eb="2">
      <t>ヤマト</t>
    </rPh>
    <rPh sb="2" eb="3">
      <t>シ</t>
    </rPh>
    <rPh sb="3" eb="4">
      <t>シモ</t>
    </rPh>
    <rPh sb="4" eb="6">
      <t>ワダ</t>
    </rPh>
    <rPh sb="6" eb="8">
      <t>チナイ</t>
    </rPh>
    <phoneticPr fontId="5"/>
  </si>
  <si>
    <t>砂防指定地　沢井川</t>
    <rPh sb="0" eb="2">
      <t>サボウ</t>
    </rPh>
    <rPh sb="2" eb="5">
      <t>シテイチ</t>
    </rPh>
    <rPh sb="6" eb="8">
      <t>サワイ</t>
    </rPh>
    <rPh sb="8" eb="9">
      <t>カワ</t>
    </rPh>
    <phoneticPr fontId="5"/>
  </si>
  <si>
    <t>相模原市緑区佐野川地先</t>
    <rPh sb="0" eb="4">
      <t>サガミハラシ</t>
    </rPh>
    <rPh sb="4" eb="6">
      <t>ミドリク</t>
    </rPh>
    <rPh sb="6" eb="9">
      <t>サノカワ</t>
    </rPh>
    <rPh sb="9" eb="11">
      <t>チサキ</t>
    </rPh>
    <phoneticPr fontId="5"/>
  </si>
  <si>
    <t>㈲城山測量設計</t>
    <rPh sb="1" eb="3">
      <t>シロヤマ</t>
    </rPh>
    <rPh sb="3" eb="5">
      <t>ソクリョウ</t>
    </rPh>
    <rPh sb="5" eb="7">
      <t>セッケイ</t>
    </rPh>
    <phoneticPr fontId="5"/>
  </si>
  <si>
    <t>砂防指定地道志川（音久和堰堤）</t>
    <rPh sb="9" eb="10">
      <t>オト</t>
    </rPh>
    <rPh sb="10" eb="12">
      <t>クワ</t>
    </rPh>
    <rPh sb="12" eb="13">
      <t>セキ</t>
    </rPh>
    <rPh sb="13" eb="14">
      <t>テイ</t>
    </rPh>
    <phoneticPr fontId="2"/>
  </si>
  <si>
    <t>相模原市緑区青根地先</t>
  </si>
  <si>
    <t>㈱東京建設コンサルタント</t>
    <rPh sb="1" eb="3">
      <t>トウキョウ</t>
    </rPh>
    <phoneticPr fontId="2"/>
  </si>
  <si>
    <t>砂防指定地栃谷川（栃谷第一堰堤）</t>
    <rPh sb="0" eb="2">
      <t>サボウ</t>
    </rPh>
    <rPh sb="2" eb="5">
      <t>シテイチ</t>
    </rPh>
    <rPh sb="5" eb="7">
      <t>トチヤ</t>
    </rPh>
    <rPh sb="7" eb="8">
      <t>カワ</t>
    </rPh>
    <rPh sb="9" eb="11">
      <t>トチヤ</t>
    </rPh>
    <rPh sb="11" eb="13">
      <t>ダイイチ</t>
    </rPh>
    <rPh sb="13" eb="14">
      <t>セキ</t>
    </rPh>
    <rPh sb="14" eb="15">
      <t>テイ</t>
    </rPh>
    <phoneticPr fontId="5"/>
  </si>
  <si>
    <t>相模原市緑区澤井地先</t>
    <rPh sb="6" eb="8">
      <t>サワイ</t>
    </rPh>
    <phoneticPr fontId="5"/>
  </si>
  <si>
    <t>一級河川串川</t>
    <rPh sb="0" eb="2">
      <t>イッキュウ</t>
    </rPh>
    <rPh sb="2" eb="4">
      <t>カセン</t>
    </rPh>
    <rPh sb="4" eb="6">
      <t>クシカワ</t>
    </rPh>
    <phoneticPr fontId="5"/>
  </si>
  <si>
    <t>相模原市緑区青山地先外</t>
    <rPh sb="6" eb="8">
      <t>アオヤマ</t>
    </rPh>
    <rPh sb="10" eb="11">
      <t>ホカ</t>
    </rPh>
    <phoneticPr fontId="5"/>
  </si>
  <si>
    <t>相模原市緑区鳥屋地先他</t>
    <rPh sb="0" eb="4">
      <t>サガミハラシ</t>
    </rPh>
    <rPh sb="4" eb="6">
      <t>ミドリク</t>
    </rPh>
    <rPh sb="6" eb="8">
      <t>トヤ</t>
    </rPh>
    <rPh sb="8" eb="10">
      <t>チサキ</t>
    </rPh>
    <rPh sb="10" eb="11">
      <t>ホカ</t>
    </rPh>
    <phoneticPr fontId="5"/>
  </si>
  <si>
    <t>二級河川境川</t>
    <rPh sb="0" eb="2">
      <t>ニキュウ</t>
    </rPh>
    <rPh sb="2" eb="4">
      <t>カセン</t>
    </rPh>
    <rPh sb="4" eb="6">
      <t>サカイガワ</t>
    </rPh>
    <phoneticPr fontId="5"/>
  </si>
  <si>
    <t>相模原市中央区淵野辺本町一丁目地先外</t>
    <rPh sb="0" eb="4">
      <t>サガミハラシ</t>
    </rPh>
    <rPh sb="4" eb="7">
      <t>チュウオウク</t>
    </rPh>
    <rPh sb="7" eb="10">
      <t>フチノベ</t>
    </rPh>
    <rPh sb="10" eb="12">
      <t>ホンチョウ</t>
    </rPh>
    <rPh sb="12" eb="13">
      <t>イッ</t>
    </rPh>
    <rPh sb="13" eb="15">
      <t>チョウメ</t>
    </rPh>
    <rPh sb="15" eb="17">
      <t>チサキ</t>
    </rPh>
    <rPh sb="17" eb="18">
      <t>ソト</t>
    </rPh>
    <phoneticPr fontId="5"/>
  </si>
  <si>
    <t>㈱東邦測量</t>
    <rPh sb="1" eb="3">
      <t>トウホウ</t>
    </rPh>
    <rPh sb="3" eb="5">
      <t>ソクリョウ</t>
    </rPh>
    <phoneticPr fontId="5"/>
  </si>
  <si>
    <t>㈱地盤コンサルタンツ</t>
    <rPh sb="1" eb="3">
      <t>ジバン</t>
    </rPh>
    <phoneticPr fontId="5"/>
  </si>
  <si>
    <t>砂防指定地　阿津川外</t>
    <rPh sb="0" eb="2">
      <t>サボウ</t>
    </rPh>
    <rPh sb="2" eb="5">
      <t>シテイチ</t>
    </rPh>
    <rPh sb="6" eb="7">
      <t>ア</t>
    </rPh>
    <rPh sb="7" eb="8">
      <t>ツ</t>
    </rPh>
    <rPh sb="8" eb="9">
      <t>カワ</t>
    </rPh>
    <rPh sb="9" eb="10">
      <t>ホカ</t>
    </rPh>
    <phoneticPr fontId="5"/>
  </si>
  <si>
    <t>相模原市緑区寸沢嵐地先他</t>
    <rPh sb="0" eb="4">
      <t>サガミハラシ</t>
    </rPh>
    <rPh sb="4" eb="6">
      <t>ミドリク</t>
    </rPh>
    <rPh sb="6" eb="9">
      <t>スワラシ</t>
    </rPh>
    <rPh sb="9" eb="11">
      <t>チサキ</t>
    </rPh>
    <rPh sb="11" eb="12">
      <t>ホカ</t>
    </rPh>
    <phoneticPr fontId="5"/>
  </si>
  <si>
    <t>砂防指定地沢井川</t>
    <rPh sb="5" eb="7">
      <t>サワイ</t>
    </rPh>
    <rPh sb="7" eb="8">
      <t>カワ</t>
    </rPh>
    <phoneticPr fontId="5"/>
  </si>
  <si>
    <t>一級河川串川外</t>
    <rPh sb="6" eb="7">
      <t>ホカ</t>
    </rPh>
    <phoneticPr fontId="2"/>
  </si>
  <si>
    <t>相模原市緑区青山地先外</t>
  </si>
  <si>
    <t>砂防指定地　西沢</t>
    <rPh sb="0" eb="2">
      <t>サボウ</t>
    </rPh>
    <rPh sb="2" eb="5">
      <t>シテイチ</t>
    </rPh>
    <rPh sb="6" eb="8">
      <t>ニシサワ</t>
    </rPh>
    <phoneticPr fontId="5"/>
  </si>
  <si>
    <t>相模原市緑区青野原地先</t>
    <rPh sb="6" eb="9">
      <t>アオノハラ</t>
    </rPh>
    <rPh sb="9" eb="11">
      <t>チサキ</t>
    </rPh>
    <phoneticPr fontId="5"/>
  </si>
  <si>
    <t>㈲城山開発測量</t>
    <rPh sb="1" eb="3">
      <t>シロヤマ</t>
    </rPh>
    <rPh sb="3" eb="5">
      <t>カイハツ</t>
    </rPh>
    <rPh sb="5" eb="7">
      <t>ソクリョウ</t>
    </rPh>
    <phoneticPr fontId="5"/>
  </si>
  <si>
    <t>根小屋Ｂ地区</t>
    <rPh sb="0" eb="3">
      <t>ネゴヤ</t>
    </rPh>
    <rPh sb="4" eb="6">
      <t>チク</t>
    </rPh>
    <phoneticPr fontId="5"/>
  </si>
  <si>
    <t>相模原市緑区根小屋地内</t>
    <rPh sb="6" eb="9">
      <t>ネゴヤ</t>
    </rPh>
    <rPh sb="9" eb="10">
      <t>チ</t>
    </rPh>
    <rPh sb="10" eb="11">
      <t>ナイ</t>
    </rPh>
    <phoneticPr fontId="5"/>
  </si>
  <si>
    <t>㈱横浜テクノス</t>
    <rPh sb="1" eb="3">
      <t>ヨコハマ</t>
    </rPh>
    <phoneticPr fontId="5"/>
  </si>
  <si>
    <t>砂防指定地阿津川</t>
    <rPh sb="0" eb="2">
      <t>サボウ</t>
    </rPh>
    <rPh sb="2" eb="5">
      <t>シテイチ</t>
    </rPh>
    <rPh sb="5" eb="6">
      <t>ア</t>
    </rPh>
    <rPh sb="6" eb="7">
      <t>ツ</t>
    </rPh>
    <rPh sb="7" eb="8">
      <t>カワ</t>
    </rPh>
    <phoneticPr fontId="5"/>
  </si>
  <si>
    <t>相模原市緑区寸沢嵐地先</t>
    <rPh sb="0" eb="4">
      <t>サガミハラシ</t>
    </rPh>
    <rPh sb="4" eb="6">
      <t>ミドリク</t>
    </rPh>
    <rPh sb="6" eb="7">
      <t>スン</t>
    </rPh>
    <rPh sb="7" eb="8">
      <t>サワ</t>
    </rPh>
    <rPh sb="8" eb="9">
      <t>アラシ</t>
    </rPh>
    <rPh sb="9" eb="11">
      <t>チサキ</t>
    </rPh>
    <phoneticPr fontId="5"/>
  </si>
  <si>
    <t>井上測量設計㈱</t>
    <rPh sb="0" eb="2">
      <t>イノウエ</t>
    </rPh>
    <rPh sb="2" eb="4">
      <t>ソクリョウ</t>
    </rPh>
    <rPh sb="4" eb="6">
      <t>セッケイ</t>
    </rPh>
    <phoneticPr fontId="5"/>
  </si>
  <si>
    <t>一級河川　道志川</t>
    <rPh sb="5" eb="7">
      <t>ドウシ</t>
    </rPh>
    <rPh sb="7" eb="8">
      <t>ガワ</t>
    </rPh>
    <phoneticPr fontId="5"/>
  </si>
  <si>
    <t>相模原市緑区三ケ木地先</t>
    <rPh sb="0" eb="4">
      <t>サガミハラシ</t>
    </rPh>
    <rPh sb="4" eb="6">
      <t>ミドリク</t>
    </rPh>
    <rPh sb="6" eb="9">
      <t>ミカゲ</t>
    </rPh>
    <rPh sb="9" eb="11">
      <t>チサキ</t>
    </rPh>
    <phoneticPr fontId="5"/>
  </si>
  <si>
    <t>㈱横浜環境地質</t>
    <rPh sb="1" eb="3">
      <t>ヨコハマ</t>
    </rPh>
    <rPh sb="3" eb="5">
      <t>カンキョウ</t>
    </rPh>
    <rPh sb="5" eb="7">
      <t>チシツ</t>
    </rPh>
    <phoneticPr fontId="5"/>
  </si>
  <si>
    <t>砂防指定地　矢田久保沢外</t>
    <rPh sb="0" eb="2">
      <t>サボウ</t>
    </rPh>
    <rPh sb="2" eb="5">
      <t>シテイチ</t>
    </rPh>
    <rPh sb="6" eb="7">
      <t>ヤ</t>
    </rPh>
    <rPh sb="7" eb="10">
      <t>タクボ</t>
    </rPh>
    <rPh sb="10" eb="11">
      <t>サワ</t>
    </rPh>
    <rPh sb="11" eb="12">
      <t>ホカ</t>
    </rPh>
    <phoneticPr fontId="5"/>
  </si>
  <si>
    <t>相模原市緑区日連地先外</t>
    <rPh sb="0" eb="4">
      <t>サガミハラシ</t>
    </rPh>
    <rPh sb="4" eb="6">
      <t>ミドリク</t>
    </rPh>
    <rPh sb="6" eb="7">
      <t>ヒ</t>
    </rPh>
    <rPh sb="7" eb="8">
      <t>レン</t>
    </rPh>
    <rPh sb="8" eb="10">
      <t>チサキ</t>
    </rPh>
    <rPh sb="10" eb="11">
      <t>ホカ</t>
    </rPh>
    <phoneticPr fontId="5"/>
  </si>
  <si>
    <t>相模原市緑区根小屋地内</t>
    <rPh sb="0" eb="4">
      <t>サガミハラシ</t>
    </rPh>
    <rPh sb="4" eb="6">
      <t>ミドリク</t>
    </rPh>
    <rPh sb="6" eb="9">
      <t>ネゴヤ</t>
    </rPh>
    <rPh sb="9" eb="10">
      <t>チ</t>
    </rPh>
    <rPh sb="10" eb="11">
      <t>ナイ</t>
    </rPh>
    <phoneticPr fontId="5"/>
  </si>
  <si>
    <t>土石流危険渓流　石神沢（青山川）外</t>
    <rPh sb="0" eb="3">
      <t>ドセキリュウ</t>
    </rPh>
    <rPh sb="3" eb="5">
      <t>キケン</t>
    </rPh>
    <rPh sb="5" eb="7">
      <t>ケイリュウ</t>
    </rPh>
    <rPh sb="8" eb="10">
      <t>イシガミ</t>
    </rPh>
    <rPh sb="10" eb="11">
      <t>サワ</t>
    </rPh>
    <rPh sb="12" eb="14">
      <t>アオヤマ</t>
    </rPh>
    <rPh sb="14" eb="15">
      <t>カワ</t>
    </rPh>
    <rPh sb="16" eb="17">
      <t>ホカ</t>
    </rPh>
    <phoneticPr fontId="5"/>
  </si>
  <si>
    <t>相模原市緑区青山地先外</t>
    <rPh sb="0" eb="4">
      <t>サガミハラシ</t>
    </rPh>
    <rPh sb="4" eb="6">
      <t>ミドリク</t>
    </rPh>
    <rPh sb="6" eb="8">
      <t>アオヤマ</t>
    </rPh>
    <rPh sb="8" eb="10">
      <t>チサキ</t>
    </rPh>
    <rPh sb="10" eb="11">
      <t>ホカ</t>
    </rPh>
    <phoneticPr fontId="5"/>
  </si>
  <si>
    <t>朝日航洋㈱</t>
    <rPh sb="0" eb="2">
      <t>アサヒ</t>
    </rPh>
    <rPh sb="2" eb="3">
      <t>コウ</t>
    </rPh>
    <rPh sb="3" eb="4">
      <t>ヨウ</t>
    </rPh>
    <phoneticPr fontId="5"/>
  </si>
  <si>
    <t>砂防指定地　境川外</t>
    <rPh sb="0" eb="2">
      <t>サボウ</t>
    </rPh>
    <rPh sb="2" eb="5">
      <t>シテイチ</t>
    </rPh>
    <rPh sb="6" eb="7">
      <t>サカイ</t>
    </rPh>
    <rPh sb="7" eb="8">
      <t>カワ</t>
    </rPh>
    <rPh sb="8" eb="9">
      <t>ホカ</t>
    </rPh>
    <phoneticPr fontId="5"/>
  </si>
  <si>
    <t>相模原市緑区佐野川地先外</t>
    <rPh sb="0" eb="4">
      <t>サガミハラシ</t>
    </rPh>
    <rPh sb="4" eb="6">
      <t>ミドリク</t>
    </rPh>
    <rPh sb="6" eb="9">
      <t>サノカワ</t>
    </rPh>
    <rPh sb="9" eb="11">
      <t>チサキ</t>
    </rPh>
    <rPh sb="11" eb="12">
      <t>ホカ</t>
    </rPh>
    <phoneticPr fontId="5"/>
  </si>
  <si>
    <t>砂防指定地　阿津川（石老堰堤）</t>
    <rPh sb="0" eb="2">
      <t>サボウ</t>
    </rPh>
    <rPh sb="2" eb="5">
      <t>シテイチ</t>
    </rPh>
    <rPh sb="6" eb="9">
      <t>アツカワ</t>
    </rPh>
    <rPh sb="10" eb="11">
      <t>イシ</t>
    </rPh>
    <rPh sb="11" eb="12">
      <t>ロウ</t>
    </rPh>
    <rPh sb="12" eb="14">
      <t>エンテイ</t>
    </rPh>
    <phoneticPr fontId="5"/>
  </si>
  <si>
    <t>相模原市緑区寸沢嵐地先</t>
    <rPh sb="0" eb="4">
      <t>サガミハラシ</t>
    </rPh>
    <rPh sb="4" eb="6">
      <t>ミドリク</t>
    </rPh>
    <rPh sb="6" eb="9">
      <t>スワラシ</t>
    </rPh>
    <rPh sb="9" eb="11">
      <t>チサキ</t>
    </rPh>
    <phoneticPr fontId="5"/>
  </si>
  <si>
    <t>土石流危険渓流　中野Ｃ沢外</t>
    <rPh sb="0" eb="3">
      <t>ドセキリュウ</t>
    </rPh>
    <rPh sb="3" eb="5">
      <t>キケン</t>
    </rPh>
    <rPh sb="5" eb="7">
      <t>ケイリュウ</t>
    </rPh>
    <rPh sb="8" eb="10">
      <t>ナカノ</t>
    </rPh>
    <rPh sb="11" eb="12">
      <t>サワ</t>
    </rPh>
    <rPh sb="12" eb="13">
      <t>ホカ</t>
    </rPh>
    <phoneticPr fontId="5"/>
  </si>
  <si>
    <t>相模原市緑区中野地先</t>
    <rPh sb="0" eb="4">
      <t>サガミハラシ</t>
    </rPh>
    <rPh sb="4" eb="6">
      <t>ミドリク</t>
    </rPh>
    <rPh sb="6" eb="8">
      <t>ナカノ</t>
    </rPh>
    <rPh sb="8" eb="10">
      <t>チサキ</t>
    </rPh>
    <phoneticPr fontId="5"/>
  </si>
  <si>
    <t>砂防指定地　栃谷川（栃谷第一堰堤）</t>
    <rPh sb="0" eb="2">
      <t>サボウ</t>
    </rPh>
    <rPh sb="2" eb="5">
      <t>シテイチ</t>
    </rPh>
    <rPh sb="6" eb="8">
      <t>トチヤ</t>
    </rPh>
    <rPh sb="8" eb="9">
      <t>カワ</t>
    </rPh>
    <rPh sb="10" eb="12">
      <t>トチヤ</t>
    </rPh>
    <rPh sb="12" eb="14">
      <t>ダイイチ</t>
    </rPh>
    <rPh sb="14" eb="16">
      <t>エンテイ</t>
    </rPh>
    <phoneticPr fontId="5"/>
  </si>
  <si>
    <t>相模原市緑区澤井地先</t>
    <rPh sb="0" eb="4">
      <t>サガミハラシ</t>
    </rPh>
    <rPh sb="4" eb="6">
      <t>ミドリク</t>
    </rPh>
    <rPh sb="6" eb="8">
      <t>サワイ</t>
    </rPh>
    <rPh sb="8" eb="10">
      <t>チサキ</t>
    </rPh>
    <phoneticPr fontId="5"/>
  </si>
  <si>
    <t>測建㈱</t>
    <rPh sb="0" eb="2">
      <t>ソッケン</t>
    </rPh>
    <phoneticPr fontId="5"/>
  </si>
  <si>
    <t>管内一円</t>
    <rPh sb="0" eb="2">
      <t>カンナイ</t>
    </rPh>
    <rPh sb="2" eb="4">
      <t>イチエン</t>
    </rPh>
    <phoneticPr fontId="5"/>
  </si>
  <si>
    <t>管内一円</t>
  </si>
  <si>
    <t>一級河川串川外</t>
    <rPh sb="0" eb="2">
      <t>イッキュウ</t>
    </rPh>
    <rPh sb="2" eb="4">
      <t>カセン</t>
    </rPh>
    <rPh sb="4" eb="6">
      <t>クシカワ</t>
    </rPh>
    <rPh sb="6" eb="7">
      <t>ホカ</t>
    </rPh>
    <phoneticPr fontId="5"/>
  </si>
  <si>
    <t>相模原市緑区青山地先外</t>
    <rPh sb="6" eb="8">
      <t>アオヤマ</t>
    </rPh>
    <rPh sb="8" eb="10">
      <t>チサキ</t>
    </rPh>
    <rPh sb="10" eb="11">
      <t>ホカ</t>
    </rPh>
    <phoneticPr fontId="5"/>
  </si>
  <si>
    <t>相模原市緑区川尻地先外</t>
    <rPh sb="6" eb="8">
      <t>カワジリ</t>
    </rPh>
    <rPh sb="8" eb="10">
      <t>チサキ</t>
    </rPh>
    <rPh sb="10" eb="11">
      <t>ホカ</t>
    </rPh>
    <phoneticPr fontId="5"/>
  </si>
  <si>
    <t>二級河川境川</t>
    <rPh sb="0" eb="1">
      <t>ニ</t>
    </rPh>
    <rPh sb="1" eb="2">
      <t>キュウ</t>
    </rPh>
    <rPh sb="2" eb="4">
      <t>カセン</t>
    </rPh>
    <rPh sb="4" eb="6">
      <t>サカイガワ</t>
    </rPh>
    <phoneticPr fontId="5"/>
  </si>
  <si>
    <t>㈱豊栄</t>
    <rPh sb="1" eb="3">
      <t>ホウエイ</t>
    </rPh>
    <phoneticPr fontId="5"/>
  </si>
  <si>
    <t>二級河川境川（風間遊水地外）</t>
    <rPh sb="0" eb="2">
      <t>ニキュウ</t>
    </rPh>
    <rPh sb="2" eb="4">
      <t>カセン</t>
    </rPh>
    <rPh sb="4" eb="6">
      <t>サカイガワ</t>
    </rPh>
    <rPh sb="7" eb="9">
      <t>カザマ</t>
    </rPh>
    <rPh sb="9" eb="12">
      <t>ユウスイチ</t>
    </rPh>
    <rPh sb="12" eb="13">
      <t>ホカ</t>
    </rPh>
    <phoneticPr fontId="5"/>
  </si>
  <si>
    <t>相模原市緑区川尻地先外</t>
    <rPh sb="0" eb="4">
      <t>サガミハラシ</t>
    </rPh>
    <rPh sb="4" eb="6">
      <t>ミドリク</t>
    </rPh>
    <rPh sb="6" eb="8">
      <t>カワシリ</t>
    </rPh>
    <rPh sb="8" eb="10">
      <t>チサキ</t>
    </rPh>
    <rPh sb="10" eb="11">
      <t>ソト</t>
    </rPh>
    <phoneticPr fontId="5"/>
  </si>
  <si>
    <t>中央復建コンサルタンツ㈱</t>
    <rPh sb="0" eb="2">
      <t>チュウオウ</t>
    </rPh>
    <rPh sb="2" eb="4">
      <t>フッケン</t>
    </rPh>
    <phoneticPr fontId="2"/>
  </si>
  <si>
    <t>県道71号（秦野二宮）　他</t>
    <rPh sb="0" eb="2">
      <t>ケンドウ</t>
    </rPh>
    <rPh sb="4" eb="5">
      <t>ゴウ</t>
    </rPh>
    <rPh sb="6" eb="8">
      <t>ハダノ</t>
    </rPh>
    <rPh sb="8" eb="10">
      <t>ニノミヤ</t>
    </rPh>
    <rPh sb="12" eb="13">
      <t>ホカ</t>
    </rPh>
    <phoneticPr fontId="2"/>
  </si>
  <si>
    <t>足柄上郡中井町井ノ口地内　【桜ヶ谷陸橋】　他</t>
    <rPh sb="0" eb="4">
      <t>アシガラカミグン</t>
    </rPh>
    <rPh sb="4" eb="7">
      <t>ナカイマチ</t>
    </rPh>
    <rPh sb="7" eb="8">
      <t>イ</t>
    </rPh>
    <rPh sb="9" eb="10">
      <t>クチ</t>
    </rPh>
    <rPh sb="10" eb="11">
      <t>チ</t>
    </rPh>
    <rPh sb="11" eb="12">
      <t>ナイ</t>
    </rPh>
    <rPh sb="14" eb="15">
      <t>サクラ</t>
    </rPh>
    <rPh sb="16" eb="17">
      <t>タニ</t>
    </rPh>
    <rPh sb="17" eb="19">
      <t>リッキョウ</t>
    </rPh>
    <rPh sb="21" eb="22">
      <t>ホカ</t>
    </rPh>
    <phoneticPr fontId="2"/>
  </si>
  <si>
    <t>砂防指定地　内川他</t>
    <rPh sb="0" eb="2">
      <t>サボウ</t>
    </rPh>
    <rPh sb="2" eb="5">
      <t>シテイチ</t>
    </rPh>
    <rPh sb="6" eb="8">
      <t>ウチカワ</t>
    </rPh>
    <rPh sb="8" eb="9">
      <t>ホカ</t>
    </rPh>
    <phoneticPr fontId="2"/>
  </si>
  <si>
    <t>南足柄市内山地先他</t>
    <rPh sb="0" eb="4">
      <t>ミナミアシガラシ</t>
    </rPh>
    <rPh sb="4" eb="6">
      <t>ウチヤマ</t>
    </rPh>
    <rPh sb="6" eb="8">
      <t>チサキ</t>
    </rPh>
    <rPh sb="8" eb="9">
      <t>ホカ</t>
    </rPh>
    <phoneticPr fontId="2"/>
  </si>
  <si>
    <t>キタイ設計㈱</t>
    <rPh sb="3" eb="5">
      <t>セッケイ</t>
    </rPh>
    <phoneticPr fontId="2"/>
  </si>
  <si>
    <t>砂防指定地　東沢</t>
    <rPh sb="0" eb="2">
      <t>サボウ</t>
    </rPh>
    <rPh sb="2" eb="5">
      <t>シテイチ</t>
    </rPh>
    <rPh sb="6" eb="8">
      <t>ヒガシザワ</t>
    </rPh>
    <phoneticPr fontId="2"/>
  </si>
  <si>
    <t>足柄上郡山北町中川地先</t>
    <rPh sb="0" eb="4">
      <t>アシガラカミグン</t>
    </rPh>
    <rPh sb="4" eb="7">
      <t>ヤマキタマチ</t>
    </rPh>
    <rPh sb="7" eb="9">
      <t>ナカガワ</t>
    </rPh>
    <rPh sb="9" eb="11">
      <t>チサキ</t>
    </rPh>
    <phoneticPr fontId="2"/>
  </si>
  <si>
    <t>㈲アシガラ測量</t>
    <rPh sb="5" eb="7">
      <t>ソクリョウ</t>
    </rPh>
    <phoneticPr fontId="2"/>
  </si>
  <si>
    <t>国道255号他</t>
    <rPh sb="0" eb="2">
      <t>コクドウ</t>
    </rPh>
    <rPh sb="5" eb="6">
      <t>ゴウ</t>
    </rPh>
    <rPh sb="6" eb="7">
      <t>ホカ</t>
    </rPh>
    <phoneticPr fontId="2"/>
  </si>
  <si>
    <t>足柄上郡大井町金子地内他（大井跨線橋他）</t>
    <rPh sb="0" eb="2">
      <t>アシガラ</t>
    </rPh>
    <rPh sb="2" eb="3">
      <t>ウエ</t>
    </rPh>
    <rPh sb="3" eb="4">
      <t>グン</t>
    </rPh>
    <rPh sb="4" eb="7">
      <t>オオイマチ</t>
    </rPh>
    <rPh sb="7" eb="9">
      <t>カネコ</t>
    </rPh>
    <rPh sb="9" eb="10">
      <t>チ</t>
    </rPh>
    <rPh sb="10" eb="11">
      <t>ナイ</t>
    </rPh>
    <rPh sb="11" eb="12">
      <t>ホカ</t>
    </rPh>
    <rPh sb="13" eb="15">
      <t>オオイ</t>
    </rPh>
    <rPh sb="15" eb="18">
      <t>コセンキョウ</t>
    </rPh>
    <rPh sb="18" eb="19">
      <t>ホカ</t>
    </rPh>
    <phoneticPr fontId="2"/>
  </si>
  <si>
    <t>二級河川　酒匂川他</t>
    <rPh sb="0" eb="2">
      <t>ニキュウ</t>
    </rPh>
    <rPh sb="2" eb="4">
      <t>カセン</t>
    </rPh>
    <rPh sb="5" eb="7">
      <t>サカワ</t>
    </rPh>
    <rPh sb="7" eb="8">
      <t>ガワ</t>
    </rPh>
    <rPh sb="8" eb="9">
      <t>ホカ</t>
    </rPh>
    <phoneticPr fontId="2"/>
  </si>
  <si>
    <t>小田原市栢山地先他</t>
    <rPh sb="0" eb="4">
      <t>オダワラシ</t>
    </rPh>
    <rPh sb="4" eb="6">
      <t>カヤマ</t>
    </rPh>
    <rPh sb="6" eb="8">
      <t>チサキ</t>
    </rPh>
    <rPh sb="8" eb="9">
      <t>ホカ</t>
    </rPh>
    <phoneticPr fontId="2"/>
  </si>
  <si>
    <t>県道731号（矢倉沢仙石原）</t>
    <rPh sb="0" eb="2">
      <t>ケンドウ</t>
    </rPh>
    <rPh sb="5" eb="6">
      <t>ゴウ</t>
    </rPh>
    <rPh sb="7" eb="13">
      <t>ヤグラサワセンゴクハラ</t>
    </rPh>
    <phoneticPr fontId="2"/>
  </si>
  <si>
    <t>南足柄市矢倉沢　地内</t>
    <rPh sb="0" eb="4">
      <t>ミナミアシガラシ</t>
    </rPh>
    <rPh sb="4" eb="7">
      <t>ヤグラサワ</t>
    </rPh>
    <rPh sb="8" eb="9">
      <t>チ</t>
    </rPh>
    <rPh sb="9" eb="10">
      <t>ナイ</t>
    </rPh>
    <phoneticPr fontId="2"/>
  </si>
  <si>
    <t>砂防指定地　太刀洗川</t>
    <rPh sb="0" eb="2">
      <t>サボウ</t>
    </rPh>
    <rPh sb="2" eb="5">
      <t>シテイチ</t>
    </rPh>
    <rPh sb="6" eb="10">
      <t>タチアライガワ</t>
    </rPh>
    <phoneticPr fontId="2"/>
  </si>
  <si>
    <t>南足柄市塚原地先</t>
    <rPh sb="0" eb="1">
      <t>ミナミ</t>
    </rPh>
    <rPh sb="1" eb="3">
      <t>アシガラ</t>
    </rPh>
    <rPh sb="3" eb="4">
      <t>シ</t>
    </rPh>
    <rPh sb="4" eb="6">
      <t>ツカハラ</t>
    </rPh>
    <rPh sb="6" eb="8">
      <t>チサキ</t>
    </rPh>
    <phoneticPr fontId="2"/>
  </si>
  <si>
    <t>県道74号(小田原山北)</t>
    <rPh sb="0" eb="2">
      <t>ケンドウ</t>
    </rPh>
    <rPh sb="4" eb="5">
      <t>ゴウ</t>
    </rPh>
    <rPh sb="6" eb="9">
      <t>オダワラ</t>
    </rPh>
    <rPh sb="9" eb="11">
      <t>ヤマキタ</t>
    </rPh>
    <phoneticPr fontId="2"/>
  </si>
  <si>
    <t>南足柄市沼田地内</t>
    <rPh sb="0" eb="4">
      <t>ミナミアシガラシ</t>
    </rPh>
    <rPh sb="4" eb="6">
      <t>ヌマタ</t>
    </rPh>
    <rPh sb="6" eb="7">
      <t>チ</t>
    </rPh>
    <rPh sb="7" eb="8">
      <t>ナイ</t>
    </rPh>
    <phoneticPr fontId="2"/>
  </si>
  <si>
    <t>日本都市整備㈱</t>
    <rPh sb="0" eb="2">
      <t>ニホン</t>
    </rPh>
    <rPh sb="2" eb="4">
      <t>トシ</t>
    </rPh>
    <rPh sb="4" eb="6">
      <t>セイビ</t>
    </rPh>
    <phoneticPr fontId="2"/>
  </si>
  <si>
    <t>足柄上郡開成町吉田島地先他</t>
    <rPh sb="0" eb="2">
      <t>アシガラ</t>
    </rPh>
    <rPh sb="2" eb="3">
      <t>カミ</t>
    </rPh>
    <rPh sb="3" eb="4">
      <t>グン</t>
    </rPh>
    <rPh sb="4" eb="7">
      <t>カイセイマチ</t>
    </rPh>
    <rPh sb="7" eb="10">
      <t>ヨシダジマ</t>
    </rPh>
    <rPh sb="10" eb="12">
      <t>チサキ</t>
    </rPh>
    <rPh sb="12" eb="13">
      <t>ホカ</t>
    </rPh>
    <phoneticPr fontId="2"/>
  </si>
  <si>
    <t>砂防指定地 太刀洗川</t>
    <rPh sb="0" eb="2">
      <t>サボウ</t>
    </rPh>
    <rPh sb="2" eb="5">
      <t>シテイチ</t>
    </rPh>
    <rPh sb="6" eb="9">
      <t>タチアライ</t>
    </rPh>
    <rPh sb="9" eb="10">
      <t>カワ</t>
    </rPh>
    <phoneticPr fontId="2"/>
  </si>
  <si>
    <t>県道76号（山北藤野）他</t>
    <rPh sb="0" eb="2">
      <t>ケンドウ</t>
    </rPh>
    <rPh sb="4" eb="5">
      <t>ゴウ</t>
    </rPh>
    <rPh sb="6" eb="8">
      <t>ヤマキタ</t>
    </rPh>
    <rPh sb="8" eb="10">
      <t>フジノ</t>
    </rPh>
    <rPh sb="11" eb="12">
      <t>ホカ</t>
    </rPh>
    <phoneticPr fontId="2"/>
  </si>
  <si>
    <t>足柄上郡山北町中川地内他</t>
    <rPh sb="0" eb="2">
      <t>アシガラ</t>
    </rPh>
    <rPh sb="2" eb="3">
      <t>ウエ</t>
    </rPh>
    <rPh sb="3" eb="4">
      <t>グン</t>
    </rPh>
    <rPh sb="4" eb="7">
      <t>ヤマキタマチ</t>
    </rPh>
    <rPh sb="7" eb="9">
      <t>ナカガワ</t>
    </rPh>
    <rPh sb="9" eb="10">
      <t>チ</t>
    </rPh>
    <rPh sb="10" eb="11">
      <t>ナイ</t>
    </rPh>
    <rPh sb="11" eb="12">
      <t>ホカ</t>
    </rPh>
    <phoneticPr fontId="2"/>
  </si>
  <si>
    <t>県道74号(小田原山北)他</t>
    <rPh sb="0" eb="2">
      <t>ケンドウ</t>
    </rPh>
    <rPh sb="4" eb="5">
      <t>ゴウ</t>
    </rPh>
    <rPh sb="6" eb="9">
      <t>オダワラ</t>
    </rPh>
    <rPh sb="9" eb="11">
      <t>ヤマキタ</t>
    </rPh>
    <rPh sb="12" eb="13">
      <t>ホカ</t>
    </rPh>
    <phoneticPr fontId="2"/>
  </si>
  <si>
    <t>南足柄市千津島地内他</t>
    <rPh sb="0" eb="4">
      <t>ミナミアシガラシ</t>
    </rPh>
    <rPh sb="4" eb="7">
      <t>センヅシマ</t>
    </rPh>
    <rPh sb="7" eb="8">
      <t>チ</t>
    </rPh>
    <rPh sb="8" eb="9">
      <t>ナイ</t>
    </rPh>
    <rPh sb="9" eb="10">
      <t>ホカ</t>
    </rPh>
    <phoneticPr fontId="2"/>
  </si>
  <si>
    <t>㈱大東</t>
    <rPh sb="1" eb="3">
      <t>ダイトウ</t>
    </rPh>
    <phoneticPr fontId="2"/>
  </si>
  <si>
    <t>二級河川河内川</t>
    <rPh sb="0" eb="2">
      <t>ニキュウ</t>
    </rPh>
    <rPh sb="2" eb="4">
      <t>カセン</t>
    </rPh>
    <rPh sb="4" eb="6">
      <t>カワウチ</t>
    </rPh>
    <rPh sb="6" eb="7">
      <t>サカガワ</t>
    </rPh>
    <phoneticPr fontId="2"/>
  </si>
  <si>
    <t>足柄上郡山北町中川地先</t>
    <rPh sb="0" eb="2">
      <t>アシガラ</t>
    </rPh>
    <rPh sb="2" eb="3">
      <t>カミ</t>
    </rPh>
    <rPh sb="3" eb="4">
      <t>グン</t>
    </rPh>
    <rPh sb="4" eb="7">
      <t>ヤマキタマチ</t>
    </rPh>
    <rPh sb="7" eb="9">
      <t>ナカガワ</t>
    </rPh>
    <rPh sb="9" eb="11">
      <t>チサキ</t>
    </rPh>
    <phoneticPr fontId="2"/>
  </si>
  <si>
    <t>二級河川川音川他</t>
    <rPh sb="0" eb="2">
      <t>ニキュウ</t>
    </rPh>
    <rPh sb="2" eb="4">
      <t>カセン</t>
    </rPh>
    <rPh sb="4" eb="5">
      <t>カワ</t>
    </rPh>
    <rPh sb="5" eb="6">
      <t>オト</t>
    </rPh>
    <rPh sb="6" eb="7">
      <t>カワ</t>
    </rPh>
    <rPh sb="7" eb="8">
      <t>ホカ</t>
    </rPh>
    <phoneticPr fontId="2"/>
  </si>
  <si>
    <t>足柄上郡松田町松田惣領地先他</t>
    <rPh sb="0" eb="2">
      <t>アシガラ</t>
    </rPh>
    <rPh sb="2" eb="3">
      <t>カミ</t>
    </rPh>
    <rPh sb="3" eb="4">
      <t>グン</t>
    </rPh>
    <rPh sb="4" eb="7">
      <t>マツダマチ</t>
    </rPh>
    <rPh sb="7" eb="9">
      <t>マツダ</t>
    </rPh>
    <rPh sb="9" eb="11">
      <t>ソウリョウ</t>
    </rPh>
    <rPh sb="11" eb="13">
      <t>チサキ</t>
    </rPh>
    <rPh sb="13" eb="14">
      <t>ホカ</t>
    </rPh>
    <phoneticPr fontId="2"/>
  </si>
  <si>
    <t>県道77号(平塚松田)</t>
    <rPh sb="0" eb="2">
      <t>ケンドウ</t>
    </rPh>
    <rPh sb="4" eb="5">
      <t>ゴウ</t>
    </rPh>
    <rPh sb="6" eb="8">
      <t>ヒラツカ</t>
    </rPh>
    <rPh sb="8" eb="10">
      <t>マツダ</t>
    </rPh>
    <phoneticPr fontId="2"/>
  </si>
  <si>
    <t>足柄上郡中井町井ノ口地内他</t>
    <rPh sb="0" eb="4">
      <t>アシガラカミグン</t>
    </rPh>
    <rPh sb="4" eb="7">
      <t>ナカイマチ</t>
    </rPh>
    <rPh sb="7" eb="8">
      <t>イ</t>
    </rPh>
    <rPh sb="9" eb="10">
      <t>クチ</t>
    </rPh>
    <rPh sb="10" eb="11">
      <t>チ</t>
    </rPh>
    <rPh sb="11" eb="12">
      <t>ナイ</t>
    </rPh>
    <rPh sb="12" eb="13">
      <t>ホカ</t>
    </rPh>
    <phoneticPr fontId="2"/>
  </si>
  <si>
    <t>県道76号（山北藤野）</t>
  </si>
  <si>
    <t>足柄上郡山北町中川地内（中川洞門他）</t>
  </si>
  <si>
    <t>県道710号(神縄神山）</t>
    <rPh sb="0" eb="2">
      <t>ケンドウ</t>
    </rPh>
    <rPh sb="5" eb="6">
      <t>ゴウ</t>
    </rPh>
    <rPh sb="7" eb="8">
      <t>カミ</t>
    </rPh>
    <rPh sb="8" eb="9">
      <t>ナワ</t>
    </rPh>
    <rPh sb="9" eb="11">
      <t>コウヤマ</t>
    </rPh>
    <phoneticPr fontId="2"/>
  </si>
  <si>
    <t>足柄上郡松田町神山地内</t>
    <rPh sb="0" eb="9">
      <t>アシガラカミグンマツダマチコウヤマ</t>
    </rPh>
    <rPh sb="9" eb="11">
      <t>チナイ</t>
    </rPh>
    <phoneticPr fontId="2"/>
  </si>
  <si>
    <t>足柄上郡大井町金子地内他</t>
    <rPh sb="0" eb="4">
      <t>アシガラカミグン</t>
    </rPh>
    <rPh sb="4" eb="7">
      <t>オオイマチ</t>
    </rPh>
    <rPh sb="7" eb="9">
      <t>カネコ</t>
    </rPh>
    <rPh sb="9" eb="10">
      <t>チ</t>
    </rPh>
    <rPh sb="10" eb="11">
      <t>ナイ</t>
    </rPh>
    <rPh sb="11" eb="12">
      <t>ホカ</t>
    </rPh>
    <phoneticPr fontId="2"/>
  </si>
  <si>
    <t>南足柄市関本地内他</t>
    <rPh sb="0" eb="4">
      <t>ミナミアシガラシ</t>
    </rPh>
    <rPh sb="4" eb="6">
      <t>セキモト</t>
    </rPh>
    <rPh sb="6" eb="7">
      <t>チ</t>
    </rPh>
    <rPh sb="7" eb="8">
      <t>ナイ</t>
    </rPh>
    <rPh sb="8" eb="9">
      <t>ホカ</t>
    </rPh>
    <phoneticPr fontId="2"/>
  </si>
  <si>
    <t>南足柄市矢倉沢地内</t>
    <rPh sb="0" eb="4">
      <t>ミナミアシガラシ</t>
    </rPh>
    <rPh sb="4" eb="7">
      <t>ヤグラサワ</t>
    </rPh>
    <rPh sb="7" eb="8">
      <t>チ</t>
    </rPh>
    <rPh sb="8" eb="9">
      <t>ナイ</t>
    </rPh>
    <phoneticPr fontId="2"/>
  </si>
  <si>
    <t>砂防指定地　太刀洗川</t>
    <rPh sb="0" eb="2">
      <t>サボウ</t>
    </rPh>
    <rPh sb="2" eb="5">
      <t>シテイチ</t>
    </rPh>
    <rPh sb="6" eb="9">
      <t>タチアライ</t>
    </rPh>
    <rPh sb="9" eb="10">
      <t>ガワ</t>
    </rPh>
    <phoneticPr fontId="5"/>
  </si>
  <si>
    <t>南足柄市塚原地先</t>
    <rPh sb="0" eb="4">
      <t>ミナミアシガラシ</t>
    </rPh>
    <rPh sb="4" eb="6">
      <t>ツカハラ</t>
    </rPh>
    <rPh sb="6" eb="8">
      <t>チサキ</t>
    </rPh>
    <phoneticPr fontId="5"/>
  </si>
  <si>
    <t>砂防指定地　狩川</t>
    <rPh sb="0" eb="5">
      <t>サボウシテイチ</t>
    </rPh>
    <rPh sb="6" eb="8">
      <t>カリカワ</t>
    </rPh>
    <phoneticPr fontId="5"/>
  </si>
  <si>
    <t>南足柄市苅野地先</t>
    <rPh sb="0" eb="6">
      <t>ミナミアシガラシカリノ</t>
    </rPh>
    <rPh sb="6" eb="8">
      <t>チサキ</t>
    </rPh>
    <phoneticPr fontId="5"/>
  </si>
  <si>
    <t>二級河川酒匂川 他</t>
    <rPh sb="0" eb="4">
      <t>ニキュウカセン</t>
    </rPh>
    <rPh sb="4" eb="7">
      <t>サカワガワ</t>
    </rPh>
    <rPh sb="8" eb="9">
      <t>ホカ</t>
    </rPh>
    <phoneticPr fontId="5"/>
  </si>
  <si>
    <t>足柄上郡開成町吉田島地先他</t>
    <rPh sb="0" eb="4">
      <t>アシガラカミグン</t>
    </rPh>
    <rPh sb="4" eb="7">
      <t>カイセイマチ</t>
    </rPh>
    <rPh sb="7" eb="10">
      <t>ヨシダジマ</t>
    </rPh>
    <rPh sb="10" eb="12">
      <t>ジサキ</t>
    </rPh>
    <rPh sb="12" eb="13">
      <t>ホカ</t>
    </rPh>
    <phoneticPr fontId="11"/>
  </si>
  <si>
    <t>アジア航測㈱</t>
    <rPh sb="3" eb="5">
      <t>コウソク</t>
    </rPh>
    <phoneticPr fontId="5"/>
  </si>
  <si>
    <t>足柄上郡山北町山北地内</t>
    <rPh sb="0" eb="4">
      <t>アシガラカミグン</t>
    </rPh>
    <rPh sb="4" eb="7">
      <t>ヤマキタマチ</t>
    </rPh>
    <rPh sb="7" eb="9">
      <t>ヤマキタ</t>
    </rPh>
    <rPh sb="9" eb="10">
      <t>チ</t>
    </rPh>
    <rPh sb="10" eb="11">
      <t>ナイ</t>
    </rPh>
    <phoneticPr fontId="2"/>
  </si>
  <si>
    <t>石川測量登記事務所</t>
    <rPh sb="0" eb="4">
      <t>イシカワソクリョウ</t>
    </rPh>
    <rPh sb="4" eb="6">
      <t>トウキ</t>
    </rPh>
    <rPh sb="6" eb="8">
      <t>ジム</t>
    </rPh>
    <rPh sb="8" eb="9">
      <t>ショ</t>
    </rPh>
    <phoneticPr fontId="2"/>
  </si>
  <si>
    <t>県道708号（秦野大井）</t>
    <rPh sb="7" eb="9">
      <t>ハダノ</t>
    </rPh>
    <rPh sb="9" eb="11">
      <t>オオイ</t>
    </rPh>
    <phoneticPr fontId="2"/>
  </si>
  <si>
    <t>足柄上郡大井町篠窪地内</t>
    <rPh sb="0" eb="4">
      <t>アシガラカミグン</t>
    </rPh>
    <rPh sb="4" eb="7">
      <t>オオイマチ</t>
    </rPh>
    <rPh sb="7" eb="8">
      <t>シノ</t>
    </rPh>
    <rPh sb="8" eb="9">
      <t>クボ</t>
    </rPh>
    <rPh sb="9" eb="10">
      <t>チ</t>
    </rPh>
    <rPh sb="10" eb="11">
      <t>ナイ</t>
    </rPh>
    <phoneticPr fontId="2"/>
  </si>
  <si>
    <t>県道77号(平塚松田)他</t>
    <rPh sb="0" eb="2">
      <t>ケンドウ</t>
    </rPh>
    <rPh sb="4" eb="5">
      <t>ゴウ</t>
    </rPh>
    <rPh sb="6" eb="8">
      <t>ヒラツカ</t>
    </rPh>
    <rPh sb="8" eb="10">
      <t>マツダ</t>
    </rPh>
    <rPh sb="11" eb="12">
      <t>ホカ</t>
    </rPh>
    <phoneticPr fontId="5"/>
  </si>
  <si>
    <t>足柄上郡中井町井ノ口地内</t>
    <rPh sb="0" eb="4">
      <t>アシガラカミグン</t>
    </rPh>
    <rPh sb="4" eb="7">
      <t>ナカイマチ</t>
    </rPh>
    <rPh sb="7" eb="8">
      <t>イ</t>
    </rPh>
    <rPh sb="9" eb="10">
      <t>クチ</t>
    </rPh>
    <rPh sb="10" eb="11">
      <t>チ</t>
    </rPh>
    <rPh sb="11" eb="12">
      <t>ナイ</t>
    </rPh>
    <phoneticPr fontId="5"/>
  </si>
  <si>
    <t>県道711号(小田原松田)</t>
    <rPh sb="0" eb="2">
      <t>ケンドウ</t>
    </rPh>
    <rPh sb="5" eb="6">
      <t>ゴウ</t>
    </rPh>
    <rPh sb="7" eb="10">
      <t>オダワラ</t>
    </rPh>
    <rPh sb="10" eb="12">
      <t>マツダ</t>
    </rPh>
    <phoneticPr fontId="5"/>
  </si>
  <si>
    <t>足柄上郡松田町松田惣領地内</t>
    <rPh sb="4" eb="7">
      <t>マツダマチ</t>
    </rPh>
    <rPh sb="7" eb="9">
      <t>マツダ</t>
    </rPh>
    <rPh sb="9" eb="11">
      <t>ソウリョウ</t>
    </rPh>
    <rPh sb="11" eb="12">
      <t>チ</t>
    </rPh>
    <rPh sb="12" eb="13">
      <t>ナイ</t>
    </rPh>
    <phoneticPr fontId="2"/>
  </si>
  <si>
    <t>㈱創和測量コンサルタンツ</t>
    <rPh sb="1" eb="3">
      <t>ソウワ</t>
    </rPh>
    <rPh sb="3" eb="5">
      <t>ソクリョウ</t>
    </rPh>
    <phoneticPr fontId="5"/>
  </si>
  <si>
    <t>県道708号（秦野大井）他</t>
    <rPh sb="0" eb="2">
      <t>ケンドウ</t>
    </rPh>
    <rPh sb="5" eb="6">
      <t>ゴウ</t>
    </rPh>
    <rPh sb="7" eb="9">
      <t>ハダノ</t>
    </rPh>
    <rPh sb="9" eb="11">
      <t>オオイ</t>
    </rPh>
    <rPh sb="12" eb="13">
      <t>ホカ</t>
    </rPh>
    <phoneticPr fontId="60"/>
  </si>
  <si>
    <t>足柄上郡大井町篠窪地内（篠窪隧道）他</t>
    <rPh sb="0" eb="4">
      <t>アシガラカミグン</t>
    </rPh>
    <rPh sb="4" eb="7">
      <t>オオイマチ</t>
    </rPh>
    <rPh sb="7" eb="9">
      <t>シノクボ</t>
    </rPh>
    <rPh sb="9" eb="10">
      <t>チ</t>
    </rPh>
    <rPh sb="10" eb="11">
      <t>ナイ</t>
    </rPh>
    <rPh sb="12" eb="13">
      <t>シノ</t>
    </rPh>
    <rPh sb="13" eb="14">
      <t>クボ</t>
    </rPh>
    <rPh sb="14" eb="16">
      <t>ズイドウ</t>
    </rPh>
    <rPh sb="17" eb="18">
      <t>ホカ</t>
    </rPh>
    <phoneticPr fontId="60"/>
  </si>
  <si>
    <t>㈱復建技術コンサルタント</t>
    <rPh sb="1" eb="3">
      <t>フッケン</t>
    </rPh>
    <rPh sb="3" eb="5">
      <t>ギジュツ</t>
    </rPh>
    <phoneticPr fontId="60"/>
  </si>
  <si>
    <t>県道726号（矢倉沢山北）他</t>
    <rPh sb="0" eb="2">
      <t>ケンドウ</t>
    </rPh>
    <rPh sb="5" eb="6">
      <t>ゴウ</t>
    </rPh>
    <rPh sb="7" eb="10">
      <t>ヤグラサワ</t>
    </rPh>
    <rPh sb="10" eb="12">
      <t>ヤマキタ</t>
    </rPh>
    <rPh sb="13" eb="14">
      <t>ホカ</t>
    </rPh>
    <phoneticPr fontId="60"/>
  </si>
  <si>
    <t>足柄上郡山北町平山地内他（足柄橋他）</t>
    <rPh sb="0" eb="4">
      <t>アシガラカミグン</t>
    </rPh>
    <rPh sb="4" eb="7">
      <t>ヤマキタマチ</t>
    </rPh>
    <rPh sb="7" eb="9">
      <t>ヒラヤマ</t>
    </rPh>
    <rPh sb="9" eb="10">
      <t>チ</t>
    </rPh>
    <rPh sb="10" eb="11">
      <t>ナイ</t>
    </rPh>
    <rPh sb="11" eb="12">
      <t>ホカ</t>
    </rPh>
    <rPh sb="13" eb="15">
      <t>アシガラ</t>
    </rPh>
    <rPh sb="15" eb="16">
      <t>バシ</t>
    </rPh>
    <rPh sb="16" eb="17">
      <t>ホカ</t>
    </rPh>
    <phoneticPr fontId="60"/>
  </si>
  <si>
    <t>県道78号（御殿場大井）他</t>
    <rPh sb="0" eb="2">
      <t>ケンドウ</t>
    </rPh>
    <rPh sb="4" eb="5">
      <t>ゴウ</t>
    </rPh>
    <rPh sb="6" eb="9">
      <t>ゴテンバ</t>
    </rPh>
    <rPh sb="9" eb="11">
      <t>オオイ</t>
    </rPh>
    <rPh sb="12" eb="13">
      <t>ホカ</t>
    </rPh>
    <phoneticPr fontId="60"/>
  </si>
  <si>
    <t>足柄上郡大井町金子地内他（東名金子橋他）</t>
    <rPh sb="0" eb="4">
      <t>アシガラカミグン</t>
    </rPh>
    <rPh sb="4" eb="7">
      <t>オオイマチ</t>
    </rPh>
    <rPh sb="7" eb="9">
      <t>カネコ</t>
    </rPh>
    <rPh sb="9" eb="10">
      <t>チ</t>
    </rPh>
    <rPh sb="10" eb="11">
      <t>ナイ</t>
    </rPh>
    <rPh sb="11" eb="12">
      <t>ホカ</t>
    </rPh>
    <rPh sb="13" eb="15">
      <t>トウメイ</t>
    </rPh>
    <rPh sb="15" eb="17">
      <t>カネコ</t>
    </rPh>
    <rPh sb="17" eb="18">
      <t>バシ</t>
    </rPh>
    <rPh sb="18" eb="19">
      <t>ホカ</t>
    </rPh>
    <phoneticPr fontId="60"/>
  </si>
  <si>
    <t>日本設計㈱</t>
    <rPh sb="0" eb="2">
      <t>ニホン</t>
    </rPh>
    <rPh sb="2" eb="4">
      <t>セッケイ</t>
    </rPh>
    <phoneticPr fontId="60"/>
  </si>
  <si>
    <t>県道78号（御殿場大井）</t>
    <rPh sb="0" eb="2">
      <t>ケンドウ</t>
    </rPh>
    <rPh sb="4" eb="5">
      <t>ゴウ</t>
    </rPh>
    <rPh sb="6" eb="11">
      <t>ゴテンバオオイ</t>
    </rPh>
    <phoneticPr fontId="60"/>
  </si>
  <si>
    <t>南足柄市関本地内（新貝沢橋）</t>
    <rPh sb="0" eb="4">
      <t>ミナミアシガラシ</t>
    </rPh>
    <rPh sb="4" eb="6">
      <t>セキモト</t>
    </rPh>
    <rPh sb="6" eb="7">
      <t>チ</t>
    </rPh>
    <rPh sb="7" eb="8">
      <t>ナイ</t>
    </rPh>
    <rPh sb="9" eb="10">
      <t>シン</t>
    </rPh>
    <rPh sb="10" eb="11">
      <t>カイ</t>
    </rPh>
    <rPh sb="11" eb="12">
      <t>サワ</t>
    </rPh>
    <rPh sb="12" eb="13">
      <t>バシ</t>
    </rPh>
    <phoneticPr fontId="60"/>
  </si>
  <si>
    <t>県道74号（小田原山北）</t>
    <rPh sb="0" eb="2">
      <t>ケンドウ</t>
    </rPh>
    <rPh sb="4" eb="5">
      <t>ゴウ</t>
    </rPh>
    <rPh sb="6" eb="9">
      <t>オダワラ</t>
    </rPh>
    <rPh sb="9" eb="11">
      <t>ヤマキタ</t>
    </rPh>
    <phoneticPr fontId="5"/>
  </si>
  <si>
    <t>足柄上郡山北町岸地内</t>
    <rPh sb="0" eb="4">
      <t>アシガラカミグン</t>
    </rPh>
    <rPh sb="4" eb="7">
      <t>ヤマキタマチ</t>
    </rPh>
    <rPh sb="7" eb="8">
      <t>キシ</t>
    </rPh>
    <rPh sb="8" eb="9">
      <t>チ</t>
    </rPh>
    <rPh sb="9" eb="10">
      <t>ナイ</t>
    </rPh>
    <phoneticPr fontId="5"/>
  </si>
  <si>
    <t>㈲ケーツー測量</t>
    <rPh sb="5" eb="7">
      <t>ソクリョウ</t>
    </rPh>
    <phoneticPr fontId="5"/>
  </si>
  <si>
    <t>二級河川皆瀬川</t>
    <rPh sb="0" eb="2">
      <t>ニキュウ</t>
    </rPh>
    <rPh sb="2" eb="4">
      <t>カセン</t>
    </rPh>
    <rPh sb="4" eb="6">
      <t>ミナセ</t>
    </rPh>
    <rPh sb="6" eb="7">
      <t>ガワ</t>
    </rPh>
    <phoneticPr fontId="2"/>
  </si>
  <si>
    <t>足柄上郡山北町皆瀬川　地先</t>
  </si>
  <si>
    <t>県道72号（松田国府津）</t>
    <rPh sb="0" eb="2">
      <t>ケンドウ</t>
    </rPh>
    <rPh sb="4" eb="5">
      <t>ゴウ</t>
    </rPh>
    <rPh sb="6" eb="8">
      <t>マツダ</t>
    </rPh>
    <rPh sb="8" eb="11">
      <t>コウヅ</t>
    </rPh>
    <phoneticPr fontId="5"/>
  </si>
  <si>
    <t>足柄上郡松田町松田惣領地内他（籠場橋）</t>
    <rPh sb="0" eb="4">
      <t>アシガラカミグン</t>
    </rPh>
    <rPh sb="4" eb="7">
      <t>マツダマチ</t>
    </rPh>
    <rPh sb="7" eb="9">
      <t>マツダ</t>
    </rPh>
    <rPh sb="9" eb="11">
      <t>ソウリョウ</t>
    </rPh>
    <rPh sb="11" eb="12">
      <t>チ</t>
    </rPh>
    <rPh sb="12" eb="13">
      <t>ナイ</t>
    </rPh>
    <rPh sb="13" eb="14">
      <t>ホカ</t>
    </rPh>
    <rPh sb="15" eb="16">
      <t>カゴ</t>
    </rPh>
    <rPh sb="16" eb="17">
      <t>バ</t>
    </rPh>
    <rPh sb="17" eb="18">
      <t>バシ</t>
    </rPh>
    <phoneticPr fontId="5"/>
  </si>
  <si>
    <t>県道76号（山北藤野）他</t>
    <rPh sb="0" eb="2">
      <t>ケンドウ</t>
    </rPh>
    <rPh sb="4" eb="5">
      <t>ゴウ</t>
    </rPh>
    <rPh sb="6" eb="8">
      <t>ヤマキタ</t>
    </rPh>
    <rPh sb="8" eb="10">
      <t>フジノ</t>
    </rPh>
    <rPh sb="11" eb="12">
      <t>ホカ</t>
    </rPh>
    <phoneticPr fontId="5"/>
  </si>
  <si>
    <t>足柄上郡山北町山市場地内他</t>
    <rPh sb="0" eb="4">
      <t>アシガラカミグン</t>
    </rPh>
    <rPh sb="4" eb="7">
      <t>ヤマキタマチ</t>
    </rPh>
    <rPh sb="7" eb="8">
      <t>ヤマ</t>
    </rPh>
    <rPh sb="8" eb="10">
      <t>イチバ</t>
    </rPh>
    <rPh sb="10" eb="11">
      <t>チ</t>
    </rPh>
    <rPh sb="11" eb="12">
      <t>ナイ</t>
    </rPh>
    <rPh sb="12" eb="13">
      <t>ホカ</t>
    </rPh>
    <phoneticPr fontId="5"/>
  </si>
  <si>
    <t>県道731号（矢倉沢仙石原）</t>
    <rPh sb="0" eb="2">
      <t>ケンドウ</t>
    </rPh>
    <rPh sb="5" eb="6">
      <t>ゴウ</t>
    </rPh>
    <rPh sb="7" eb="13">
      <t>ヤグラサワセンゴクハラ</t>
    </rPh>
    <phoneticPr fontId="5"/>
  </si>
  <si>
    <t>南足柄市矢倉沢地内</t>
    <rPh sb="0" eb="9">
      <t>ミナミアシガラシヤグラサワチナイ</t>
    </rPh>
    <phoneticPr fontId="5"/>
  </si>
  <si>
    <t>㈲山海測量</t>
    <rPh sb="1" eb="3">
      <t>サンカイ</t>
    </rPh>
    <rPh sb="3" eb="5">
      <t>ソクリョウ</t>
    </rPh>
    <phoneticPr fontId="5"/>
  </si>
  <si>
    <t>県道731号（矢倉沢仙石原）</t>
  </si>
  <si>
    <t>日本都市整備㈱</t>
    <rPh sb="0" eb="2">
      <t>ニホン</t>
    </rPh>
    <rPh sb="2" eb="4">
      <t>トシ</t>
    </rPh>
    <rPh sb="4" eb="6">
      <t>セイビ</t>
    </rPh>
    <phoneticPr fontId="5"/>
  </si>
  <si>
    <t>砂防指定地　狩川他</t>
    <rPh sb="0" eb="5">
      <t>サボウシテイチ</t>
    </rPh>
    <rPh sb="6" eb="8">
      <t>カリカワ</t>
    </rPh>
    <rPh sb="8" eb="9">
      <t>ホカ</t>
    </rPh>
    <phoneticPr fontId="5"/>
  </si>
  <si>
    <t>南足柄市苅野地先他</t>
    <rPh sb="0" eb="4">
      <t>ミナミアシガラシ</t>
    </rPh>
    <rPh sb="4" eb="6">
      <t>カリノ</t>
    </rPh>
    <rPh sb="6" eb="8">
      <t>チサキ</t>
    </rPh>
    <rPh sb="8" eb="9">
      <t>ホカ</t>
    </rPh>
    <phoneticPr fontId="5"/>
  </si>
  <si>
    <t>砂防指定地　寺の沢他</t>
    <rPh sb="0" eb="2">
      <t>サボウ</t>
    </rPh>
    <rPh sb="2" eb="5">
      <t>シテイチ</t>
    </rPh>
    <rPh sb="6" eb="7">
      <t>テラ</t>
    </rPh>
    <rPh sb="8" eb="9">
      <t>サワ</t>
    </rPh>
    <rPh sb="9" eb="10">
      <t>ホカ</t>
    </rPh>
    <phoneticPr fontId="5"/>
  </si>
  <si>
    <t>足柄上郡山北町山北地先他</t>
    <rPh sb="0" eb="4">
      <t>アシガラカミグン</t>
    </rPh>
    <rPh sb="4" eb="7">
      <t>ヤマキタマチ</t>
    </rPh>
    <rPh sb="7" eb="9">
      <t>ヤマキタ</t>
    </rPh>
    <rPh sb="9" eb="11">
      <t>チサキ</t>
    </rPh>
    <rPh sb="11" eb="12">
      <t>ホカ</t>
    </rPh>
    <phoneticPr fontId="5"/>
  </si>
  <si>
    <t>砂防指定地　鍛冶屋敷川他</t>
    <rPh sb="0" eb="2">
      <t>サボウ</t>
    </rPh>
    <rPh sb="2" eb="5">
      <t>シテイチ</t>
    </rPh>
    <rPh sb="6" eb="8">
      <t>カジ</t>
    </rPh>
    <rPh sb="8" eb="10">
      <t>ヤシキ</t>
    </rPh>
    <rPh sb="10" eb="11">
      <t>ガワ</t>
    </rPh>
    <rPh sb="11" eb="12">
      <t>ホカ</t>
    </rPh>
    <phoneticPr fontId="5"/>
  </si>
  <si>
    <t>足柄上郡山北町皆瀬川地先他</t>
    <rPh sb="0" eb="4">
      <t>アシガラカミグン</t>
    </rPh>
    <rPh sb="4" eb="7">
      <t>ヤマキタマチ</t>
    </rPh>
    <rPh sb="7" eb="10">
      <t>ミナセガワ</t>
    </rPh>
    <rPh sb="10" eb="12">
      <t>チサキ</t>
    </rPh>
    <rPh sb="12" eb="13">
      <t>ホカ</t>
    </rPh>
    <phoneticPr fontId="5"/>
  </si>
  <si>
    <t>砂防指定地　分沢川他</t>
    <rPh sb="0" eb="2">
      <t>サボウ</t>
    </rPh>
    <rPh sb="2" eb="5">
      <t>シテイチ</t>
    </rPh>
    <rPh sb="6" eb="7">
      <t>ブン</t>
    </rPh>
    <rPh sb="7" eb="8">
      <t>サワ</t>
    </rPh>
    <rPh sb="8" eb="9">
      <t>ガワ</t>
    </rPh>
    <rPh sb="9" eb="10">
      <t>ホカ</t>
    </rPh>
    <phoneticPr fontId="5"/>
  </si>
  <si>
    <t>南足柄市三竹地先他</t>
    <rPh sb="0" eb="4">
      <t>ミナミアシガラシ</t>
    </rPh>
    <rPh sb="4" eb="6">
      <t>ミタケ</t>
    </rPh>
    <rPh sb="6" eb="8">
      <t>チサキ</t>
    </rPh>
    <rPh sb="8" eb="9">
      <t>ホカ</t>
    </rPh>
    <phoneticPr fontId="5"/>
  </si>
  <si>
    <t>朝日航洋㈱</t>
    <rPh sb="0" eb="2">
      <t>アサヒ</t>
    </rPh>
    <rPh sb="2" eb="4">
      <t>コウヨウ</t>
    </rPh>
    <phoneticPr fontId="5"/>
  </si>
  <si>
    <t>砂防指定地　菩提沢</t>
  </si>
  <si>
    <t>足柄上郡山北町中川地先</t>
  </si>
  <si>
    <t>二級河川　酒匂川</t>
    <rPh sb="0" eb="2">
      <t>ニキュウ</t>
    </rPh>
    <rPh sb="2" eb="4">
      <t>カセン</t>
    </rPh>
    <rPh sb="5" eb="7">
      <t>サカワ</t>
    </rPh>
    <rPh sb="7" eb="8">
      <t>ガワ</t>
    </rPh>
    <phoneticPr fontId="2"/>
  </si>
  <si>
    <t>足柄上郡山北町川西地先</t>
    <rPh sb="0" eb="4">
      <t>アシガラカミグン</t>
    </rPh>
    <rPh sb="4" eb="7">
      <t>ヤマキタマチ</t>
    </rPh>
    <rPh sb="7" eb="9">
      <t>カワニシ</t>
    </rPh>
    <rPh sb="9" eb="11">
      <t>チサキ</t>
    </rPh>
    <phoneticPr fontId="5"/>
  </si>
  <si>
    <t>㈱相信設計</t>
    <rPh sb="1" eb="2">
      <t>ソウ</t>
    </rPh>
    <rPh sb="2" eb="3">
      <t>シン</t>
    </rPh>
    <rPh sb="3" eb="5">
      <t>セッケイ</t>
    </rPh>
    <phoneticPr fontId="5"/>
  </si>
  <si>
    <t>二級河川　狩川</t>
    <rPh sb="0" eb="2">
      <t>ニキュウ</t>
    </rPh>
    <rPh sb="2" eb="4">
      <t>カセン</t>
    </rPh>
    <rPh sb="5" eb="6">
      <t>カリ</t>
    </rPh>
    <rPh sb="6" eb="7">
      <t>ガワ</t>
    </rPh>
    <phoneticPr fontId="2"/>
  </si>
  <si>
    <t>南足柄市岩原地先他</t>
    <rPh sb="0" eb="8">
      <t>ミナミアシガラシイワハラチサキ</t>
    </rPh>
    <rPh sb="8" eb="9">
      <t>ホカ</t>
    </rPh>
    <phoneticPr fontId="5"/>
  </si>
  <si>
    <t>二級河川　川音川</t>
    <rPh sb="0" eb="2">
      <t>ニキュウ</t>
    </rPh>
    <rPh sb="2" eb="4">
      <t>カセン</t>
    </rPh>
    <rPh sb="5" eb="6">
      <t>カワ</t>
    </rPh>
    <rPh sb="6" eb="7">
      <t>オト</t>
    </rPh>
    <rPh sb="7" eb="8">
      <t>カワ</t>
    </rPh>
    <phoneticPr fontId="2"/>
  </si>
  <si>
    <t>足柄上郡松田町神山地先</t>
    <rPh sb="0" eb="2">
      <t>アシガラ</t>
    </rPh>
    <rPh sb="2" eb="3">
      <t>カミ</t>
    </rPh>
    <rPh sb="3" eb="4">
      <t>グン</t>
    </rPh>
    <rPh sb="4" eb="7">
      <t>マツダマチ</t>
    </rPh>
    <rPh sb="7" eb="9">
      <t>コウヤマ</t>
    </rPh>
    <rPh sb="9" eb="11">
      <t>チサキ</t>
    </rPh>
    <phoneticPr fontId="5"/>
  </si>
  <si>
    <t>二級河川　要定川</t>
    <rPh sb="0" eb="2">
      <t>ニキュウ</t>
    </rPh>
    <rPh sb="2" eb="4">
      <t>カセン</t>
    </rPh>
    <rPh sb="5" eb="6">
      <t>ヨウ</t>
    </rPh>
    <rPh sb="6" eb="7">
      <t>サダ</t>
    </rPh>
    <rPh sb="7" eb="8">
      <t>カワ</t>
    </rPh>
    <phoneticPr fontId="5"/>
  </si>
  <si>
    <t>小田原市小台地先</t>
    <rPh sb="0" eb="4">
      <t>オダワラシ</t>
    </rPh>
    <rPh sb="4" eb="6">
      <t>コダイ</t>
    </rPh>
    <rPh sb="6" eb="8">
      <t>チサキ</t>
    </rPh>
    <phoneticPr fontId="5"/>
  </si>
  <si>
    <t>二級河川　酒匂川</t>
    <rPh sb="0" eb="2">
      <t>ニキュウ</t>
    </rPh>
    <rPh sb="2" eb="4">
      <t>カセン</t>
    </rPh>
    <rPh sb="5" eb="7">
      <t>サカワ</t>
    </rPh>
    <rPh sb="7" eb="8">
      <t>ガワ</t>
    </rPh>
    <phoneticPr fontId="5"/>
  </si>
  <si>
    <t>足柄上郡大井町西大井地先他</t>
    <rPh sb="0" eb="2">
      <t>アシガラ</t>
    </rPh>
    <rPh sb="2" eb="3">
      <t>カミ</t>
    </rPh>
    <rPh sb="3" eb="4">
      <t>グン</t>
    </rPh>
    <rPh sb="4" eb="6">
      <t>オオイ</t>
    </rPh>
    <rPh sb="6" eb="7">
      <t>マチ</t>
    </rPh>
    <rPh sb="7" eb="8">
      <t>ニシ</t>
    </rPh>
    <rPh sb="8" eb="10">
      <t>オオイ</t>
    </rPh>
    <rPh sb="10" eb="12">
      <t>チサキ</t>
    </rPh>
    <rPh sb="12" eb="13">
      <t>ホカ</t>
    </rPh>
    <phoneticPr fontId="5"/>
  </si>
  <si>
    <t>日本土木設計㈱</t>
    <rPh sb="2" eb="4">
      <t>ドボク</t>
    </rPh>
    <rPh sb="4" eb="6">
      <t>セッケイ</t>
    </rPh>
    <phoneticPr fontId="2"/>
  </si>
  <si>
    <t>二級河川酒匂川</t>
    <rPh sb="0" eb="2">
      <t>ニキュウ</t>
    </rPh>
    <rPh sb="2" eb="4">
      <t>カセン</t>
    </rPh>
    <rPh sb="4" eb="6">
      <t>サカワ</t>
    </rPh>
    <rPh sb="6" eb="7">
      <t>ガワ</t>
    </rPh>
    <phoneticPr fontId="2"/>
  </si>
  <si>
    <t>足柄上郡山北町山北地先他</t>
    <rPh sb="0" eb="2">
      <t>アシガラ</t>
    </rPh>
    <rPh sb="2" eb="3">
      <t>カミ</t>
    </rPh>
    <rPh sb="3" eb="4">
      <t>グン</t>
    </rPh>
    <rPh sb="4" eb="6">
      <t>ヤマキタ</t>
    </rPh>
    <rPh sb="6" eb="7">
      <t>マチ</t>
    </rPh>
    <rPh sb="7" eb="9">
      <t>ヤマキタ</t>
    </rPh>
    <rPh sb="9" eb="11">
      <t>チサキ</t>
    </rPh>
    <rPh sb="11" eb="12">
      <t>ホカ</t>
    </rPh>
    <phoneticPr fontId="2"/>
  </si>
  <si>
    <t>大涌沢</t>
  </si>
  <si>
    <t>足柄下郡箱根町強羅地先他</t>
  </si>
  <si>
    <t>県道740号（小田原湯河原）</t>
    <rPh sb="0" eb="2">
      <t>ケンドウ</t>
    </rPh>
    <rPh sb="5" eb="6">
      <t>ゴウ</t>
    </rPh>
    <rPh sb="7" eb="10">
      <t>オダワラ</t>
    </rPh>
    <rPh sb="10" eb="13">
      <t>ユガワラ</t>
    </rPh>
    <phoneticPr fontId="5"/>
  </si>
  <si>
    <t>足柄下郡真鶴町岩地内</t>
    <rPh sb="0" eb="4">
      <t>アシガラシモグン</t>
    </rPh>
    <rPh sb="4" eb="7">
      <t>マナヅルマチ</t>
    </rPh>
    <rPh sb="7" eb="8">
      <t>イワ</t>
    </rPh>
    <rPh sb="8" eb="10">
      <t>チナイ</t>
    </rPh>
    <phoneticPr fontId="5"/>
  </si>
  <si>
    <t>㈲石井測量設計事務所</t>
    <rPh sb="1" eb="3">
      <t>イシイ</t>
    </rPh>
    <rPh sb="3" eb="5">
      <t>ソクリョウ</t>
    </rPh>
    <rPh sb="5" eb="7">
      <t>セッケイ</t>
    </rPh>
    <rPh sb="7" eb="9">
      <t>ジム</t>
    </rPh>
    <rPh sb="9" eb="10">
      <t>ショ</t>
    </rPh>
    <phoneticPr fontId="5"/>
  </si>
  <si>
    <t>二級河川　山王川他</t>
    <rPh sb="0" eb="2">
      <t>ニキュウ</t>
    </rPh>
    <rPh sb="2" eb="4">
      <t>カセン</t>
    </rPh>
    <rPh sb="5" eb="7">
      <t>サンノウ</t>
    </rPh>
    <rPh sb="7" eb="8">
      <t>カワ</t>
    </rPh>
    <rPh sb="8" eb="9">
      <t>ホカ</t>
    </rPh>
    <phoneticPr fontId="5"/>
  </si>
  <si>
    <t>小田原市久野地先他</t>
    <rPh sb="0" eb="4">
      <t>オダワラシ</t>
    </rPh>
    <rPh sb="4" eb="6">
      <t>クノ</t>
    </rPh>
    <rPh sb="6" eb="8">
      <t>チサキ</t>
    </rPh>
    <rPh sb="8" eb="9">
      <t>ホカ</t>
    </rPh>
    <phoneticPr fontId="5"/>
  </si>
  <si>
    <t>車沢</t>
    <rPh sb="0" eb="1">
      <t>クルマ</t>
    </rPh>
    <rPh sb="1" eb="2">
      <t>サワ</t>
    </rPh>
    <phoneticPr fontId="5"/>
  </si>
  <si>
    <t>足柄下郡箱根町二ノ平地先他</t>
    <rPh sb="0" eb="7">
      <t>アシガラシモグンハコネマチ</t>
    </rPh>
    <rPh sb="7" eb="8">
      <t>ニ</t>
    </rPh>
    <rPh sb="9" eb="10">
      <t>タイラ</t>
    </rPh>
    <phoneticPr fontId="5"/>
  </si>
  <si>
    <t>県道740号(小田原湯河原)</t>
    <rPh sb="0" eb="2">
      <t>ケンドウ</t>
    </rPh>
    <rPh sb="5" eb="6">
      <t>ゴウ</t>
    </rPh>
    <rPh sb="7" eb="10">
      <t>オダワラ</t>
    </rPh>
    <rPh sb="10" eb="13">
      <t>ユガワラ</t>
    </rPh>
    <phoneticPr fontId="2"/>
  </si>
  <si>
    <t>足柄下郡真鶴町真鶴地内</t>
    <rPh sb="0" eb="4">
      <t>アシガラシモグン</t>
    </rPh>
    <rPh sb="4" eb="6">
      <t>マナヅル</t>
    </rPh>
    <rPh sb="6" eb="7">
      <t>チョウ</t>
    </rPh>
    <rPh sb="7" eb="9">
      <t>マナヅル</t>
    </rPh>
    <rPh sb="9" eb="10">
      <t>チ</t>
    </rPh>
    <rPh sb="10" eb="11">
      <t>ナイ</t>
    </rPh>
    <phoneticPr fontId="2"/>
  </si>
  <si>
    <t>JR東日本コンサルタンツ㈱</t>
    <rPh sb="2" eb="3">
      <t>ヒガシ</t>
    </rPh>
    <rPh sb="3" eb="5">
      <t>ニホン</t>
    </rPh>
    <phoneticPr fontId="2"/>
  </si>
  <si>
    <t>国道135号他</t>
    <rPh sb="0" eb="2">
      <t>コクドウ</t>
    </rPh>
    <rPh sb="5" eb="6">
      <t>ゴウ</t>
    </rPh>
    <rPh sb="6" eb="7">
      <t>ホカ</t>
    </rPh>
    <phoneticPr fontId="2"/>
  </si>
  <si>
    <t>小田原市江之浦地内他</t>
    <rPh sb="0" eb="4">
      <t>オダワラシ</t>
    </rPh>
    <rPh sb="4" eb="7">
      <t>エノウラ</t>
    </rPh>
    <rPh sb="7" eb="9">
      <t>チナイ</t>
    </rPh>
    <rPh sb="9" eb="10">
      <t>ホカ</t>
    </rPh>
    <phoneticPr fontId="2"/>
  </si>
  <si>
    <t>国道１号</t>
    <rPh sb="0" eb="2">
      <t>コクドウ</t>
    </rPh>
    <rPh sb="3" eb="4">
      <t>ゴウ</t>
    </rPh>
    <phoneticPr fontId="2"/>
  </si>
  <si>
    <t>足柄下郡箱根町宮ノ下地内</t>
    <rPh sb="7" eb="8">
      <t>ミヤ</t>
    </rPh>
    <rPh sb="9" eb="10">
      <t>シタ</t>
    </rPh>
    <rPh sb="11" eb="12">
      <t>ナイ</t>
    </rPh>
    <phoneticPr fontId="2"/>
  </si>
  <si>
    <t>国道１号他</t>
    <rPh sb="0" eb="2">
      <t>コクドウ</t>
    </rPh>
    <rPh sb="3" eb="4">
      <t>ゴウ</t>
    </rPh>
    <rPh sb="4" eb="5">
      <t>ホカ</t>
    </rPh>
    <phoneticPr fontId="2"/>
  </si>
  <si>
    <t>足柄下郡箱根町湯本地内他</t>
    <rPh sb="7" eb="9">
      <t>ユモト</t>
    </rPh>
    <rPh sb="9" eb="11">
      <t>チナイ</t>
    </rPh>
    <rPh sb="11" eb="12">
      <t>ホカ</t>
    </rPh>
    <phoneticPr fontId="2"/>
  </si>
  <si>
    <t>早川他</t>
    <rPh sb="0" eb="2">
      <t>ハヤカワ</t>
    </rPh>
    <rPh sb="2" eb="3">
      <t>ホカ</t>
    </rPh>
    <phoneticPr fontId="2"/>
  </si>
  <si>
    <t>足柄下郡箱根町一円</t>
    <rPh sb="0" eb="4">
      <t>アシガラシモグン</t>
    </rPh>
    <rPh sb="4" eb="7">
      <t>ハコネマチ</t>
    </rPh>
    <rPh sb="7" eb="8">
      <t>イチ</t>
    </rPh>
    <rPh sb="8" eb="9">
      <t>エン</t>
    </rPh>
    <phoneticPr fontId="2"/>
  </si>
  <si>
    <t>大涌沢・早雲山</t>
    <rPh sb="4" eb="7">
      <t>ソウウンザン</t>
    </rPh>
    <phoneticPr fontId="2"/>
  </si>
  <si>
    <t>足柄下郡箱根町　仙石原地内他</t>
    <rPh sb="0" eb="4">
      <t>アシガラシモグン</t>
    </rPh>
    <rPh sb="4" eb="7">
      <t>ハコネマチ</t>
    </rPh>
    <rPh sb="8" eb="11">
      <t>センゴクバラ</t>
    </rPh>
    <rPh sb="11" eb="13">
      <t>ジナイ</t>
    </rPh>
    <rPh sb="13" eb="14">
      <t>ホカ</t>
    </rPh>
    <phoneticPr fontId="2"/>
  </si>
  <si>
    <t>（一財）砂防・地すべり技術センター</t>
    <rPh sb="4" eb="6">
      <t>サボウ</t>
    </rPh>
    <rPh sb="7" eb="8">
      <t>ジ</t>
    </rPh>
    <rPh sb="11" eb="13">
      <t>ギジュツ</t>
    </rPh>
    <phoneticPr fontId="2"/>
  </si>
  <si>
    <t>二級河川　山王川</t>
    <rPh sb="0" eb="2">
      <t>２キュウ</t>
    </rPh>
    <rPh sb="2" eb="4">
      <t>カセン</t>
    </rPh>
    <rPh sb="5" eb="7">
      <t>サンオウ</t>
    </rPh>
    <rPh sb="7" eb="8">
      <t>ガワ</t>
    </rPh>
    <phoneticPr fontId="2"/>
  </si>
  <si>
    <t>小田原市扇町三丁目地先他</t>
    <rPh sb="0" eb="4">
      <t>オダワラシ</t>
    </rPh>
    <rPh sb="4" eb="6">
      <t>オオギチョウ</t>
    </rPh>
    <rPh sb="6" eb="9">
      <t>３チョウメ</t>
    </rPh>
    <rPh sb="9" eb="11">
      <t>チサキ</t>
    </rPh>
    <rPh sb="11" eb="12">
      <t>ホカ</t>
    </rPh>
    <phoneticPr fontId="2"/>
  </si>
  <si>
    <t>地方港湾
真鶴港</t>
    <rPh sb="0" eb="2">
      <t>チホウ</t>
    </rPh>
    <rPh sb="2" eb="4">
      <t>コウワン</t>
    </rPh>
    <rPh sb="5" eb="7">
      <t>マナヅル</t>
    </rPh>
    <rPh sb="7" eb="8">
      <t>コウ</t>
    </rPh>
    <phoneticPr fontId="2"/>
  </si>
  <si>
    <t>足柄下郡真鶴町真鶴地先</t>
    <rPh sb="0" eb="2">
      <t>アシガラ</t>
    </rPh>
    <rPh sb="2" eb="4">
      <t>シモグン</t>
    </rPh>
    <rPh sb="4" eb="7">
      <t>マナヅルマチ</t>
    </rPh>
    <rPh sb="7" eb="9">
      <t>マナヅル</t>
    </rPh>
    <rPh sb="9" eb="11">
      <t>チサキ</t>
    </rPh>
    <phoneticPr fontId="2"/>
  </si>
  <si>
    <t>火打沢</t>
    <rPh sb="0" eb="2">
      <t>ヒウチ</t>
    </rPh>
    <rPh sb="2" eb="3">
      <t>サワ</t>
    </rPh>
    <phoneticPr fontId="2"/>
  </si>
  <si>
    <t>足柄下郡箱根町宮城野地先</t>
    <rPh sb="0" eb="4">
      <t>アシガラシモグン</t>
    </rPh>
    <rPh sb="4" eb="10">
      <t>ハコネマチミヤギノ</t>
    </rPh>
    <rPh sb="10" eb="12">
      <t>チサキ</t>
    </rPh>
    <phoneticPr fontId="2"/>
  </si>
  <si>
    <t>小田測量事務所</t>
    <rPh sb="0" eb="2">
      <t>オダ</t>
    </rPh>
    <rPh sb="2" eb="4">
      <t>ソクリョウ</t>
    </rPh>
    <rPh sb="4" eb="6">
      <t>ジム</t>
    </rPh>
    <rPh sb="6" eb="7">
      <t>ショ</t>
    </rPh>
    <phoneticPr fontId="2"/>
  </si>
  <si>
    <t>県道74号（小田原山北）</t>
    <rPh sb="0" eb="2">
      <t>ケンドウ</t>
    </rPh>
    <rPh sb="4" eb="5">
      <t>ゴウ</t>
    </rPh>
    <rPh sb="6" eb="9">
      <t>オダワラ</t>
    </rPh>
    <rPh sb="9" eb="11">
      <t>ヤマキタ</t>
    </rPh>
    <phoneticPr fontId="2"/>
  </si>
  <si>
    <t>小田原市多古地内</t>
    <rPh sb="0" eb="4">
      <t>オダワラシ</t>
    </rPh>
    <rPh sb="4" eb="6">
      <t>タコ</t>
    </rPh>
    <rPh sb="6" eb="8">
      <t>チナイ</t>
    </rPh>
    <phoneticPr fontId="2"/>
  </si>
  <si>
    <t>県道709号(中井羽根尾)</t>
    <rPh sb="0" eb="2">
      <t>ケンドウ</t>
    </rPh>
    <rPh sb="5" eb="6">
      <t>ゴウ</t>
    </rPh>
    <rPh sb="7" eb="12">
      <t>ナカイハネオ</t>
    </rPh>
    <phoneticPr fontId="2"/>
  </si>
  <si>
    <t>小田原市羽根尾地内</t>
    <rPh sb="0" eb="3">
      <t>オダワラ</t>
    </rPh>
    <rPh sb="3" eb="4">
      <t>シ</t>
    </rPh>
    <rPh sb="4" eb="7">
      <t>ハネオ</t>
    </rPh>
    <rPh sb="7" eb="8">
      <t>チ</t>
    </rPh>
    <rPh sb="8" eb="9">
      <t>ナイ</t>
    </rPh>
    <phoneticPr fontId="2"/>
  </si>
  <si>
    <t>㈱城山測量設計</t>
    <rPh sb="1" eb="5">
      <t>シロヤマソクリョウ</t>
    </rPh>
    <rPh sb="5" eb="7">
      <t>セッケイ</t>
    </rPh>
    <phoneticPr fontId="2"/>
  </si>
  <si>
    <t>小田原市前川～羽根尾地内</t>
    <rPh sb="0" eb="3">
      <t>オダワラ</t>
    </rPh>
    <rPh sb="3" eb="4">
      <t>シ</t>
    </rPh>
    <rPh sb="4" eb="6">
      <t>マエガワ</t>
    </rPh>
    <rPh sb="7" eb="10">
      <t>ハネオ</t>
    </rPh>
    <rPh sb="10" eb="11">
      <t>チ</t>
    </rPh>
    <rPh sb="11" eb="12">
      <t>ナイ</t>
    </rPh>
    <phoneticPr fontId="2"/>
  </si>
  <si>
    <t>㈱湘南測量設計</t>
    <rPh sb="1" eb="3">
      <t>ショウナン</t>
    </rPh>
    <rPh sb="3" eb="5">
      <t>ソクリョウ</t>
    </rPh>
    <rPh sb="5" eb="7">
      <t>セッケイ</t>
    </rPh>
    <phoneticPr fontId="2"/>
  </si>
  <si>
    <t>神奈川と静岡の県境をまたぐ道路</t>
    <rPh sb="0" eb="3">
      <t>カナガワ</t>
    </rPh>
    <rPh sb="4" eb="6">
      <t>シズオカ</t>
    </rPh>
    <rPh sb="7" eb="9">
      <t>ケンザカイ</t>
    </rPh>
    <rPh sb="13" eb="15">
      <t>ドウロ</t>
    </rPh>
    <phoneticPr fontId="2"/>
  </si>
  <si>
    <t>小田原市他</t>
    <rPh sb="0" eb="3">
      <t>オダワラ</t>
    </rPh>
    <rPh sb="3" eb="4">
      <t>シ</t>
    </rPh>
    <rPh sb="4" eb="5">
      <t>ホカ</t>
    </rPh>
    <phoneticPr fontId="2"/>
  </si>
  <si>
    <t>国道135号</t>
    <rPh sb="0" eb="2">
      <t>コクドウ</t>
    </rPh>
    <rPh sb="5" eb="6">
      <t>ゴウ</t>
    </rPh>
    <phoneticPr fontId="2"/>
  </si>
  <si>
    <t>小田原市米神地内</t>
    <rPh sb="0" eb="4">
      <t>オダワラシ</t>
    </rPh>
    <rPh sb="4" eb="6">
      <t>コメカミ</t>
    </rPh>
    <rPh sb="6" eb="7">
      <t>チ</t>
    </rPh>
    <rPh sb="7" eb="8">
      <t>ナイ</t>
    </rPh>
    <phoneticPr fontId="2"/>
  </si>
  <si>
    <t>（都）城山多古線他</t>
    <rPh sb="8" eb="9">
      <t>ホカ</t>
    </rPh>
    <phoneticPr fontId="2"/>
  </si>
  <si>
    <t>小田原市久野～穴部地内</t>
    <rPh sb="0" eb="4">
      <t>オダワラシ</t>
    </rPh>
    <rPh sb="4" eb="6">
      <t>クノ</t>
    </rPh>
    <rPh sb="7" eb="9">
      <t>アナベ</t>
    </rPh>
    <rPh sb="9" eb="10">
      <t>チ</t>
    </rPh>
    <rPh sb="10" eb="11">
      <t>ナイ</t>
    </rPh>
    <phoneticPr fontId="2"/>
  </si>
  <si>
    <t>小田原市羽根尾地内</t>
    <rPh sb="0" eb="4">
      <t>オダワラシ</t>
    </rPh>
    <rPh sb="4" eb="7">
      <t>ハネオ</t>
    </rPh>
    <rPh sb="7" eb="8">
      <t>チ</t>
    </rPh>
    <rPh sb="8" eb="9">
      <t>ナイ</t>
    </rPh>
    <phoneticPr fontId="2"/>
  </si>
  <si>
    <t>㈲新富測建</t>
    <rPh sb="1" eb="5">
      <t>シントミソッケン</t>
    </rPh>
    <phoneticPr fontId="2"/>
  </si>
  <si>
    <t>玉川</t>
    <rPh sb="0" eb="2">
      <t>タマガワ</t>
    </rPh>
    <phoneticPr fontId="2"/>
  </si>
  <si>
    <t>小田原市早川地先</t>
    <rPh sb="0" eb="4">
      <t>オダワラシ</t>
    </rPh>
    <rPh sb="4" eb="6">
      <t>ハヤカワ</t>
    </rPh>
    <rPh sb="6" eb="8">
      <t>チサキ</t>
    </rPh>
    <phoneticPr fontId="2"/>
  </si>
  <si>
    <t>㈱小田原測量設計</t>
  </si>
  <si>
    <t>県道75号（湯河原箱根仙石原）</t>
    <rPh sb="0" eb="2">
      <t>ケンドウ</t>
    </rPh>
    <rPh sb="4" eb="5">
      <t>ゴウ</t>
    </rPh>
    <rPh sb="6" eb="9">
      <t>ユガワラ</t>
    </rPh>
    <rPh sb="9" eb="11">
      <t>ハコネ</t>
    </rPh>
    <rPh sb="11" eb="14">
      <t>センゴクバラ</t>
    </rPh>
    <phoneticPr fontId="5"/>
  </si>
  <si>
    <t>足柄下郡湯河原町宮上地内</t>
    <rPh sb="0" eb="2">
      <t>アシガラ</t>
    </rPh>
    <rPh sb="2" eb="4">
      <t>シモグン</t>
    </rPh>
    <rPh sb="4" eb="8">
      <t>ユガワラマチ</t>
    </rPh>
    <rPh sb="8" eb="10">
      <t>ミヤガミ</t>
    </rPh>
    <rPh sb="10" eb="11">
      <t>チ</t>
    </rPh>
    <rPh sb="11" eb="12">
      <t>ナイ</t>
    </rPh>
    <phoneticPr fontId="5"/>
  </si>
  <si>
    <t>㈱城山測量設計</t>
  </si>
  <si>
    <t>国道135号</t>
    <rPh sb="0" eb="2">
      <t>コクドウ</t>
    </rPh>
    <rPh sb="5" eb="6">
      <t>ゴウ</t>
    </rPh>
    <phoneticPr fontId="5"/>
  </si>
  <si>
    <t>小田原市米神地内</t>
    <rPh sb="0" eb="4">
      <t>オダワラシ</t>
    </rPh>
    <rPh sb="4" eb="6">
      <t>コメカミ</t>
    </rPh>
    <rPh sb="6" eb="7">
      <t>チ</t>
    </rPh>
    <rPh sb="7" eb="8">
      <t>ナイ</t>
    </rPh>
    <phoneticPr fontId="5"/>
  </si>
  <si>
    <t>国道1号他</t>
    <rPh sb="0" eb="2">
      <t>コクドウ</t>
    </rPh>
    <rPh sb="3" eb="4">
      <t>ゴウ</t>
    </rPh>
    <rPh sb="4" eb="5">
      <t>ホカ</t>
    </rPh>
    <phoneticPr fontId="5"/>
  </si>
  <si>
    <t>足柄下郡箱根町大平台地内他</t>
    <rPh sb="0" eb="4">
      <t>アシガラシモグン</t>
    </rPh>
    <rPh sb="4" eb="7">
      <t>ハコネマチ</t>
    </rPh>
    <rPh sb="7" eb="9">
      <t>オオヒラ</t>
    </rPh>
    <rPh sb="9" eb="10">
      <t>ダイ</t>
    </rPh>
    <rPh sb="10" eb="11">
      <t>チ</t>
    </rPh>
    <rPh sb="11" eb="12">
      <t>ナイ</t>
    </rPh>
    <rPh sb="12" eb="13">
      <t>ホカ</t>
    </rPh>
    <phoneticPr fontId="5"/>
  </si>
  <si>
    <t>国道１号</t>
  </si>
  <si>
    <t>足柄下郡箱根町湯本　地内他</t>
  </si>
  <si>
    <t>県道740号（小田原湯河原）</t>
  </si>
  <si>
    <t>足柄下郡真鶴町岩地内</t>
  </si>
  <si>
    <t>二級河川　早川</t>
    <rPh sb="0" eb="2">
      <t>２キュウ</t>
    </rPh>
    <rPh sb="2" eb="4">
      <t>カセン</t>
    </rPh>
    <rPh sb="5" eb="7">
      <t>ハヤカワ</t>
    </rPh>
    <phoneticPr fontId="5"/>
  </si>
  <si>
    <t>足柄下郡箱根町仙石原地先</t>
    <rPh sb="0" eb="2">
      <t>アシガラ</t>
    </rPh>
    <rPh sb="2" eb="4">
      <t>シモグン</t>
    </rPh>
    <rPh sb="4" eb="7">
      <t>ハコネマチ</t>
    </rPh>
    <rPh sb="7" eb="10">
      <t>センゴクバラ</t>
    </rPh>
    <rPh sb="10" eb="12">
      <t>チサキ</t>
    </rPh>
    <phoneticPr fontId="5"/>
  </si>
  <si>
    <t>㈲菊地測量設計事務所</t>
    <rPh sb="1" eb="3">
      <t>キクチ</t>
    </rPh>
    <rPh sb="3" eb="5">
      <t>ソクリョウ</t>
    </rPh>
    <rPh sb="5" eb="7">
      <t>セッケイ</t>
    </rPh>
    <rPh sb="7" eb="9">
      <t>ジム</t>
    </rPh>
    <rPh sb="9" eb="10">
      <t>ショ</t>
    </rPh>
    <phoneticPr fontId="5"/>
  </si>
  <si>
    <t>二級河川　新崎川</t>
  </si>
  <si>
    <t>足柄下郡湯河原町吉浜地先</t>
  </si>
  <si>
    <t>県道75号（湯河原箱根仙石原）他</t>
    <rPh sb="0" eb="15">
      <t>７５</t>
    </rPh>
    <rPh sb="15" eb="16">
      <t>ホカ</t>
    </rPh>
    <phoneticPr fontId="5"/>
  </si>
  <si>
    <t>足柄下郡箱根町箱根地内他（大観山架道橋）</t>
    <rPh sb="0" eb="4">
      <t>アシガラシモグン</t>
    </rPh>
    <rPh sb="4" eb="6">
      <t>ハコネ</t>
    </rPh>
    <rPh sb="6" eb="7">
      <t>マチ</t>
    </rPh>
    <rPh sb="7" eb="9">
      <t>ハコネ</t>
    </rPh>
    <rPh sb="9" eb="10">
      <t>チ</t>
    </rPh>
    <rPh sb="10" eb="11">
      <t>ナイ</t>
    </rPh>
    <rPh sb="11" eb="12">
      <t>ホカ</t>
    </rPh>
    <rPh sb="13" eb="16">
      <t>ダイカンザン</t>
    </rPh>
    <rPh sb="16" eb="19">
      <t>カドウキョウ</t>
    </rPh>
    <phoneticPr fontId="5"/>
  </si>
  <si>
    <t>日本設計㈱</t>
    <rPh sb="0" eb="2">
      <t>ニホン</t>
    </rPh>
    <rPh sb="2" eb="4">
      <t>セッケイ</t>
    </rPh>
    <phoneticPr fontId="11"/>
  </si>
  <si>
    <t>国道138号</t>
  </si>
  <si>
    <t>足柄下郡箱根町仙石原地内他（乙女トンネル）</t>
  </si>
  <si>
    <t>国道１号他</t>
    <rPh sb="0" eb="2">
      <t>コクドウ</t>
    </rPh>
    <rPh sb="3" eb="4">
      <t>ゴウ</t>
    </rPh>
    <rPh sb="4" eb="5">
      <t>ホカ</t>
    </rPh>
    <phoneticPr fontId="5"/>
  </si>
  <si>
    <t>小田原市入生田地内他</t>
    <rPh sb="0" eb="4">
      <t>オダワラシ</t>
    </rPh>
    <rPh sb="4" eb="7">
      <t>イリュウダ</t>
    </rPh>
    <rPh sb="7" eb="9">
      <t>チナイ</t>
    </rPh>
    <rPh sb="9" eb="10">
      <t>ホカ</t>
    </rPh>
    <phoneticPr fontId="5"/>
  </si>
  <si>
    <t>玉川</t>
    <rPh sb="0" eb="2">
      <t>タマガワ</t>
    </rPh>
    <phoneticPr fontId="5"/>
  </si>
  <si>
    <t>小田原市早川地先</t>
    <rPh sb="0" eb="4">
      <t>オダワラシ</t>
    </rPh>
    <rPh sb="4" eb="6">
      <t>ハヤカワ</t>
    </rPh>
    <rPh sb="6" eb="8">
      <t>チサキ</t>
    </rPh>
    <phoneticPr fontId="5"/>
  </si>
  <si>
    <t>㈱共和技術コンサルタンツ</t>
  </si>
  <si>
    <t>県道74号（小田原山北）他</t>
    <rPh sb="0" eb="2">
      <t>ケンドウ</t>
    </rPh>
    <rPh sb="4" eb="5">
      <t>ゴウ</t>
    </rPh>
    <rPh sb="6" eb="9">
      <t>オダワラ</t>
    </rPh>
    <rPh sb="9" eb="11">
      <t>ヤマキタ</t>
    </rPh>
    <rPh sb="12" eb="13">
      <t>ホカ</t>
    </rPh>
    <phoneticPr fontId="5"/>
  </si>
  <si>
    <t>小田原市飯田岡地内他（飯田岡橋他）</t>
    <rPh sb="0" eb="4">
      <t>オダワラシ</t>
    </rPh>
    <rPh sb="4" eb="7">
      <t>イイダオカ</t>
    </rPh>
    <rPh sb="7" eb="8">
      <t>チ</t>
    </rPh>
    <rPh sb="8" eb="9">
      <t>ナイ</t>
    </rPh>
    <rPh sb="9" eb="10">
      <t>ホカ</t>
    </rPh>
    <rPh sb="11" eb="14">
      <t>イイダオカ</t>
    </rPh>
    <rPh sb="14" eb="15">
      <t>バシ</t>
    </rPh>
    <rPh sb="15" eb="16">
      <t>ホカ</t>
    </rPh>
    <phoneticPr fontId="5"/>
  </si>
  <si>
    <t>国道１号他</t>
    <rPh sb="4" eb="5">
      <t>ホカ</t>
    </rPh>
    <phoneticPr fontId="5"/>
  </si>
  <si>
    <t>足柄下郡箱根町大平台地内他</t>
    <rPh sb="0" eb="4">
      <t>アシガラシモグン</t>
    </rPh>
    <rPh sb="4" eb="7">
      <t>ハコネマチ</t>
    </rPh>
    <rPh sb="7" eb="12">
      <t>オオヒラダイチナイ</t>
    </rPh>
    <rPh sb="12" eb="13">
      <t>ホカ</t>
    </rPh>
    <phoneticPr fontId="5"/>
  </si>
  <si>
    <t>国道135号他</t>
    <rPh sb="0" eb="2">
      <t>コクドウ</t>
    </rPh>
    <rPh sb="5" eb="6">
      <t>ゴウ</t>
    </rPh>
    <rPh sb="6" eb="7">
      <t>ホカ</t>
    </rPh>
    <phoneticPr fontId="5"/>
  </si>
  <si>
    <t>足柄下郡真鶴町岩地内他</t>
    <rPh sb="0" eb="4">
      <t>アシガラシモグン</t>
    </rPh>
    <rPh sb="4" eb="7">
      <t>マナヅルマチ</t>
    </rPh>
    <rPh sb="7" eb="8">
      <t>イワ</t>
    </rPh>
    <rPh sb="8" eb="9">
      <t>チ</t>
    </rPh>
    <rPh sb="9" eb="10">
      <t>ナイ</t>
    </rPh>
    <rPh sb="10" eb="11">
      <t>ホカ</t>
    </rPh>
    <phoneticPr fontId="5"/>
  </si>
  <si>
    <t>足柄下郡箱根町仙石原地内</t>
    <rPh sb="0" eb="4">
      <t>アシガラシモグン</t>
    </rPh>
    <rPh sb="4" eb="7">
      <t>ハコネマチ</t>
    </rPh>
    <rPh sb="7" eb="10">
      <t>センゴクハラ</t>
    </rPh>
    <rPh sb="10" eb="11">
      <t>チ</t>
    </rPh>
    <rPh sb="11" eb="12">
      <t>ナイ</t>
    </rPh>
    <phoneticPr fontId="5"/>
  </si>
  <si>
    <t>足柄下郡箱根町宮城野地内</t>
    <rPh sb="0" eb="4">
      <t>アシガラシモグン</t>
    </rPh>
    <rPh sb="4" eb="7">
      <t>ハコネマチ</t>
    </rPh>
    <rPh sb="7" eb="10">
      <t>ミヤギノ</t>
    </rPh>
    <rPh sb="10" eb="11">
      <t>チ</t>
    </rPh>
    <rPh sb="11" eb="12">
      <t>ナイ</t>
    </rPh>
    <phoneticPr fontId="5"/>
  </si>
  <si>
    <t>国道1号他</t>
    <rPh sb="0" eb="4">
      <t>１</t>
    </rPh>
    <rPh sb="4" eb="5">
      <t>ホカ</t>
    </rPh>
    <phoneticPr fontId="5"/>
  </si>
  <si>
    <t>県道734号（大涌谷小涌谷）</t>
    <rPh sb="0" eb="2">
      <t>ケンドウ</t>
    </rPh>
    <rPh sb="5" eb="6">
      <t>ゴウ</t>
    </rPh>
    <rPh sb="7" eb="10">
      <t>オオワクダニ</t>
    </rPh>
    <rPh sb="10" eb="13">
      <t>コワクダニ</t>
    </rPh>
    <phoneticPr fontId="5"/>
  </si>
  <si>
    <t>足柄下郡箱根町二ノ平地内</t>
    <rPh sb="0" eb="4">
      <t>アシガラシモグン</t>
    </rPh>
    <rPh sb="4" eb="7">
      <t>ハコネマチ</t>
    </rPh>
    <rPh sb="7" eb="8">
      <t>ニ</t>
    </rPh>
    <rPh sb="9" eb="10">
      <t>タイラ</t>
    </rPh>
    <rPh sb="10" eb="11">
      <t>チ</t>
    </rPh>
    <rPh sb="11" eb="12">
      <t>ナイ</t>
    </rPh>
    <phoneticPr fontId="5"/>
  </si>
  <si>
    <t>富士箱根測量㈱</t>
    <rPh sb="0" eb="2">
      <t>フジ</t>
    </rPh>
    <rPh sb="2" eb="4">
      <t>ハコネ</t>
    </rPh>
    <rPh sb="4" eb="6">
      <t>ソクリョウ</t>
    </rPh>
    <phoneticPr fontId="5"/>
  </si>
  <si>
    <t>小田原市江之浦地内他</t>
    <rPh sb="0" eb="4">
      <t>オダワラシ</t>
    </rPh>
    <rPh sb="4" eb="7">
      <t>エノウラ</t>
    </rPh>
    <rPh sb="7" eb="8">
      <t>チ</t>
    </rPh>
    <rPh sb="8" eb="9">
      <t>ナイ</t>
    </rPh>
    <rPh sb="9" eb="10">
      <t>ホカ</t>
    </rPh>
    <phoneticPr fontId="5"/>
  </si>
  <si>
    <t>国道１号</t>
    <rPh sb="0" eb="2">
      <t>コクドウ</t>
    </rPh>
    <rPh sb="3" eb="4">
      <t>ゴウ</t>
    </rPh>
    <phoneticPr fontId="5"/>
  </si>
  <si>
    <t>足柄下郡箱根町湯本地内</t>
    <rPh sb="0" eb="4">
      <t>アシガラシモグン</t>
    </rPh>
    <rPh sb="4" eb="7">
      <t>ハコネマチ</t>
    </rPh>
    <rPh sb="7" eb="9">
      <t>ユモト</t>
    </rPh>
    <rPh sb="9" eb="10">
      <t>チ</t>
    </rPh>
    <rPh sb="10" eb="11">
      <t>ナイ</t>
    </rPh>
    <phoneticPr fontId="5"/>
  </si>
  <si>
    <t>国道138号他</t>
    <rPh sb="0" eb="2">
      <t>コクドウ</t>
    </rPh>
    <rPh sb="5" eb="6">
      <t>ゴウ</t>
    </rPh>
    <rPh sb="6" eb="7">
      <t>ホカ</t>
    </rPh>
    <phoneticPr fontId="5"/>
  </si>
  <si>
    <t>足柄下郡箱根町仙石原地内</t>
    <rPh sb="0" eb="2">
      <t>アシガラ</t>
    </rPh>
    <rPh sb="2" eb="4">
      <t>シモグン</t>
    </rPh>
    <rPh sb="4" eb="7">
      <t>ハコネマチ</t>
    </rPh>
    <phoneticPr fontId="5"/>
  </si>
  <si>
    <t>県道720号(怒田開成小田原)</t>
    <rPh sb="5" eb="6">
      <t>ゴウ</t>
    </rPh>
    <rPh sb="7" eb="9">
      <t>ヌタ</t>
    </rPh>
    <rPh sb="9" eb="11">
      <t>カイセイ</t>
    </rPh>
    <rPh sb="11" eb="14">
      <t>オダワラ</t>
    </rPh>
    <phoneticPr fontId="5"/>
  </si>
  <si>
    <t>小田原市蓮正寺地内</t>
    <rPh sb="0" eb="4">
      <t>オダワラシ</t>
    </rPh>
    <rPh sb="4" eb="7">
      <t>レンショウジ</t>
    </rPh>
    <rPh sb="7" eb="9">
      <t>チナイ</t>
    </rPh>
    <phoneticPr fontId="5"/>
  </si>
  <si>
    <t>（都）穴部国府津線</t>
    <rPh sb="1" eb="2">
      <t>ト</t>
    </rPh>
    <rPh sb="3" eb="5">
      <t>アナベ</t>
    </rPh>
    <rPh sb="5" eb="8">
      <t>コウヅ</t>
    </rPh>
    <rPh sb="8" eb="9">
      <t>セン</t>
    </rPh>
    <phoneticPr fontId="5"/>
  </si>
  <si>
    <t>小田原市清水新田地内</t>
  </si>
  <si>
    <t>三洋測量設計㈱</t>
    <rPh sb="0" eb="2">
      <t>サンヨウ</t>
    </rPh>
    <rPh sb="2" eb="4">
      <t>ソクリョウ</t>
    </rPh>
    <rPh sb="4" eb="6">
      <t>セッケイ</t>
    </rPh>
    <phoneticPr fontId="5"/>
  </si>
  <si>
    <t>（都）穴部国府津線他</t>
    <rPh sb="1" eb="2">
      <t>ト</t>
    </rPh>
    <rPh sb="3" eb="5">
      <t>アナベ</t>
    </rPh>
    <rPh sb="5" eb="8">
      <t>コウヅ</t>
    </rPh>
    <rPh sb="8" eb="9">
      <t>セン</t>
    </rPh>
    <rPh sb="9" eb="10">
      <t>タ</t>
    </rPh>
    <phoneticPr fontId="5"/>
  </si>
  <si>
    <t>小田原市穴部～蓮正寺地内</t>
    <rPh sb="4" eb="6">
      <t>アナベ</t>
    </rPh>
    <rPh sb="7" eb="10">
      <t>レンショウジ</t>
    </rPh>
    <phoneticPr fontId="5"/>
  </si>
  <si>
    <t>（都）城山多古線他</t>
    <rPh sb="1" eb="2">
      <t>ト</t>
    </rPh>
    <rPh sb="3" eb="5">
      <t>シロヤマ</t>
    </rPh>
    <rPh sb="5" eb="7">
      <t>タコ</t>
    </rPh>
    <rPh sb="7" eb="8">
      <t>セン</t>
    </rPh>
    <rPh sb="8" eb="9">
      <t>ホカ</t>
    </rPh>
    <phoneticPr fontId="5"/>
  </si>
  <si>
    <t>小田原市久野～多古地内</t>
    <rPh sb="0" eb="4">
      <t>オダワラシ</t>
    </rPh>
    <rPh sb="4" eb="6">
      <t>クノ</t>
    </rPh>
    <rPh sb="7" eb="9">
      <t>タコ</t>
    </rPh>
    <rPh sb="9" eb="11">
      <t>チナイ</t>
    </rPh>
    <phoneticPr fontId="5"/>
  </si>
  <si>
    <t>恩賜箱根公園</t>
  </si>
  <si>
    <t>足柄下郡箱根町元箱根地内</t>
  </si>
  <si>
    <t>㈱岩田幸司設計事務所</t>
  </si>
  <si>
    <t>（都）湯河原箱根仙石原線</t>
    <rPh sb="1" eb="2">
      <t>ト</t>
    </rPh>
    <rPh sb="3" eb="6">
      <t>ユガワラ</t>
    </rPh>
    <rPh sb="6" eb="8">
      <t>ハコネ</t>
    </rPh>
    <rPh sb="8" eb="11">
      <t>センゴクハラ</t>
    </rPh>
    <rPh sb="11" eb="12">
      <t>ゲンセン</t>
    </rPh>
    <phoneticPr fontId="5"/>
  </si>
  <si>
    <t>足柄下郡湯河原町宮上地内</t>
    <rPh sb="4" eb="7">
      <t>ユガワラ</t>
    </rPh>
    <rPh sb="8" eb="10">
      <t>ミヤカミ</t>
    </rPh>
    <phoneticPr fontId="5"/>
  </si>
  <si>
    <t>㈱鈴木組</t>
    <rPh sb="1" eb="4">
      <t>スズキグミ</t>
    </rPh>
    <phoneticPr fontId="5"/>
  </si>
  <si>
    <t>県道731号（矢倉沢仙石原）</t>
    <rPh sb="0" eb="2">
      <t>ケンドウ</t>
    </rPh>
    <rPh sb="5" eb="6">
      <t>ゴウ</t>
    </rPh>
    <rPh sb="7" eb="10">
      <t>ヤグラサワ</t>
    </rPh>
    <rPh sb="10" eb="13">
      <t>センゴクハラ</t>
    </rPh>
    <phoneticPr fontId="5"/>
  </si>
  <si>
    <t>足柄下郡箱根町仙石原地内</t>
  </si>
  <si>
    <t>㈲箱根測量舎</t>
    <rPh sb="1" eb="3">
      <t>ハコネ</t>
    </rPh>
    <phoneticPr fontId="5"/>
  </si>
  <si>
    <t>小田原市江之浦地内</t>
    <rPh sb="0" eb="4">
      <t>オダワラシ</t>
    </rPh>
    <rPh sb="4" eb="7">
      <t>エノウラ</t>
    </rPh>
    <rPh sb="7" eb="8">
      <t>チ</t>
    </rPh>
    <rPh sb="8" eb="9">
      <t>ナイ</t>
    </rPh>
    <phoneticPr fontId="5"/>
  </si>
  <si>
    <t>県道731号（矢倉沢仙石原）他</t>
    <rPh sb="0" eb="2">
      <t>ケンドウ</t>
    </rPh>
    <rPh sb="5" eb="6">
      <t>ゴウ</t>
    </rPh>
    <rPh sb="7" eb="13">
      <t>ヤグラサワセンゴクバラ</t>
    </rPh>
    <rPh sb="14" eb="15">
      <t>ホカ</t>
    </rPh>
    <phoneticPr fontId="5"/>
  </si>
  <si>
    <t>足柄下郡箱根町仙石原地内</t>
    <rPh sb="0" eb="4">
      <t>アシガラシモグン</t>
    </rPh>
    <rPh sb="4" eb="7">
      <t>ハコネマチ</t>
    </rPh>
    <rPh sb="7" eb="10">
      <t>センゴクバラ</t>
    </rPh>
    <rPh sb="10" eb="11">
      <t>チ</t>
    </rPh>
    <rPh sb="11" eb="12">
      <t>ナイ</t>
    </rPh>
    <phoneticPr fontId="5"/>
  </si>
  <si>
    <t>県道709号（中井羽根尾）</t>
    <rPh sb="0" eb="2">
      <t>ケンドウ</t>
    </rPh>
    <rPh sb="5" eb="6">
      <t>ゴウ</t>
    </rPh>
    <rPh sb="7" eb="9">
      <t>ナカイ</t>
    </rPh>
    <rPh sb="9" eb="12">
      <t>ハネオ</t>
    </rPh>
    <phoneticPr fontId="5"/>
  </si>
  <si>
    <t>小田原市羽根尾～前川地内</t>
    <rPh sb="0" eb="4">
      <t>オダワラシ</t>
    </rPh>
    <rPh sb="4" eb="7">
      <t>ハネオ</t>
    </rPh>
    <rPh sb="8" eb="10">
      <t>マエカワ</t>
    </rPh>
    <rPh sb="10" eb="11">
      <t>チ</t>
    </rPh>
    <rPh sb="11" eb="12">
      <t>ナイ</t>
    </rPh>
    <phoneticPr fontId="5"/>
  </si>
  <si>
    <t>㈲石井測量設計事務所</t>
    <rPh sb="1" eb="10">
      <t>イシイソクリョウセッケイジムショ</t>
    </rPh>
    <phoneticPr fontId="5"/>
  </si>
  <si>
    <t>二級河川　早川</t>
  </si>
  <si>
    <t>足柄下郡箱根町湯本地先</t>
  </si>
  <si>
    <t>㈲アーバン測量設計</t>
  </si>
  <si>
    <t>小田原海岸</t>
  </si>
  <si>
    <t>小田原市前川地先</t>
  </si>
  <si>
    <t>㈱ソイル・エング</t>
  </si>
  <si>
    <t>小田原海岸他</t>
  </si>
  <si>
    <t>小田原市前川地先他</t>
  </si>
  <si>
    <t>㈱鈴木組</t>
  </si>
  <si>
    <t>早雲山</t>
    <rPh sb="0" eb="3">
      <t>ソウウンザン</t>
    </rPh>
    <phoneticPr fontId="5"/>
  </si>
  <si>
    <t>足柄下郡箱根町強羅地内</t>
    <rPh sb="9" eb="11">
      <t>チナイ</t>
    </rPh>
    <phoneticPr fontId="5"/>
  </si>
  <si>
    <t>大涌沢他</t>
  </si>
  <si>
    <t>足柄下郡箱根町域</t>
  </si>
  <si>
    <t>カヤの木沢他</t>
  </si>
  <si>
    <t>新崎川</t>
    <rPh sb="0" eb="3">
      <t>ニイザキガワ</t>
    </rPh>
    <phoneticPr fontId="5"/>
  </si>
  <si>
    <t>足柄下郡湯河原町吉浜地先</t>
    <rPh sb="0" eb="4">
      <t>アシガラシモグン</t>
    </rPh>
    <rPh sb="4" eb="8">
      <t>ユガワラマチ</t>
    </rPh>
    <rPh sb="8" eb="10">
      <t>ヨシハマ</t>
    </rPh>
    <rPh sb="10" eb="12">
      <t>チサキ</t>
    </rPh>
    <phoneticPr fontId="5"/>
  </si>
  <si>
    <t>㈱湘南測量設計</t>
    <rPh sb="1" eb="7">
      <t>ショウナンソクリョウセッケイ</t>
    </rPh>
    <phoneticPr fontId="5"/>
  </si>
  <si>
    <t>火打沢</t>
    <rPh sb="0" eb="2">
      <t>ヒウチ</t>
    </rPh>
    <rPh sb="2" eb="3">
      <t>ザワ</t>
    </rPh>
    <phoneticPr fontId="5"/>
  </si>
  <si>
    <t>足柄下郡箱根町宮城野地先</t>
    <rPh sb="7" eb="10">
      <t>ミヤギノ</t>
    </rPh>
    <rPh sb="10" eb="12">
      <t>チサキ</t>
    </rPh>
    <phoneticPr fontId="5"/>
  </si>
  <si>
    <t>北ノ窪地区</t>
    <rPh sb="0" eb="1">
      <t>キタ</t>
    </rPh>
    <rPh sb="2" eb="3">
      <t>クボ</t>
    </rPh>
    <rPh sb="3" eb="5">
      <t>チク</t>
    </rPh>
    <phoneticPr fontId="5"/>
  </si>
  <si>
    <t>小田原市北ノ窪地内</t>
    <rPh sb="0" eb="4">
      <t>オダワラシ</t>
    </rPh>
    <rPh sb="4" eb="5">
      <t>キタ</t>
    </rPh>
    <rPh sb="6" eb="7">
      <t>クボ</t>
    </rPh>
    <rPh sb="7" eb="8">
      <t>チ</t>
    </rPh>
    <rPh sb="8" eb="9">
      <t>ナイ</t>
    </rPh>
    <phoneticPr fontId="5"/>
  </si>
  <si>
    <t>大涌沢</t>
    <rPh sb="0" eb="1">
      <t>オオ</t>
    </rPh>
    <rPh sb="1" eb="3">
      <t>ワクサワ</t>
    </rPh>
    <phoneticPr fontId="5"/>
  </si>
  <si>
    <t>足柄下郡箱根町仙石原地内</t>
    <rPh sb="0" eb="4">
      <t>アシガラシモグン</t>
    </rPh>
    <rPh sb="4" eb="7">
      <t>ハコネマチ</t>
    </rPh>
    <rPh sb="10" eb="11">
      <t>チ</t>
    </rPh>
    <rPh sb="11" eb="12">
      <t>ナイ</t>
    </rPh>
    <phoneticPr fontId="5"/>
  </si>
  <si>
    <t>小田原海岸</t>
    <rPh sb="0" eb="3">
      <t>オダワラ</t>
    </rPh>
    <rPh sb="3" eb="5">
      <t>カイガン</t>
    </rPh>
    <phoneticPr fontId="5"/>
  </si>
  <si>
    <t>二級河川　堀割川</t>
  </si>
  <si>
    <t>横浜市磯子区磯子一丁目地先</t>
  </si>
  <si>
    <t>㈱川久保企画</t>
  </si>
  <si>
    <t>横浜市金沢区大道一丁目地先他</t>
  </si>
  <si>
    <t>㈱トーアテック</t>
  </si>
  <si>
    <t>県立三ツ池公園</t>
    <rPh sb="0" eb="2">
      <t>ケンリツ</t>
    </rPh>
    <rPh sb="2" eb="3">
      <t>ミ</t>
    </rPh>
    <rPh sb="4" eb="5">
      <t>イケ</t>
    </rPh>
    <rPh sb="5" eb="7">
      <t>コウエン</t>
    </rPh>
    <phoneticPr fontId="5"/>
  </si>
  <si>
    <t>横浜市鶴見区三ツ池公園地内</t>
    <rPh sb="0" eb="3">
      <t>ヨコハマシ</t>
    </rPh>
    <rPh sb="3" eb="6">
      <t>ツルミク</t>
    </rPh>
    <rPh sb="6" eb="7">
      <t>ミ</t>
    </rPh>
    <rPh sb="8" eb="9">
      <t>イケ</t>
    </rPh>
    <rPh sb="9" eb="11">
      <t>コウエン</t>
    </rPh>
    <rPh sb="11" eb="13">
      <t>チナイ</t>
    </rPh>
    <phoneticPr fontId="5"/>
  </si>
  <si>
    <t>㈱横浜ソイルリサーチ</t>
    <rPh sb="1" eb="3">
      <t>ヨコハマ</t>
    </rPh>
    <phoneticPr fontId="5"/>
  </si>
  <si>
    <t>二級河川侍従川</t>
    <rPh sb="0" eb="2">
      <t>２キュウ</t>
    </rPh>
    <rPh sb="2" eb="4">
      <t>カセン</t>
    </rPh>
    <rPh sb="4" eb="6">
      <t>ジジュウ</t>
    </rPh>
    <rPh sb="6" eb="7">
      <t>ガワ</t>
    </rPh>
    <phoneticPr fontId="5"/>
  </si>
  <si>
    <t>二級河川堀割川</t>
  </si>
  <si>
    <t>鶴見区土砂災害警戒区域地内他</t>
  </si>
  <si>
    <t>横浜市鶴見区北寺尾二丁目地内他</t>
  </si>
  <si>
    <t>県立保土ケ谷公園</t>
    <rPh sb="0" eb="2">
      <t>ケンリツ</t>
    </rPh>
    <rPh sb="2" eb="6">
      <t>ホドガヤ</t>
    </rPh>
    <rPh sb="6" eb="8">
      <t>コウエン</t>
    </rPh>
    <phoneticPr fontId="5"/>
  </si>
  <si>
    <t>横浜市保土ケ谷区花見台地内他</t>
    <rPh sb="0" eb="3">
      <t>ヨコハマシ</t>
    </rPh>
    <rPh sb="3" eb="8">
      <t>ホドガヤク</t>
    </rPh>
    <rPh sb="8" eb="11">
      <t>ハナミダイ</t>
    </rPh>
    <rPh sb="11" eb="12">
      <t>チ</t>
    </rPh>
    <rPh sb="12" eb="13">
      <t>ナイ</t>
    </rPh>
    <rPh sb="13" eb="14">
      <t>ホカ</t>
    </rPh>
    <phoneticPr fontId="5"/>
  </si>
  <si>
    <t>㈱建成社</t>
    <rPh sb="1" eb="2">
      <t>ケン</t>
    </rPh>
    <rPh sb="2" eb="3">
      <t>シゲル</t>
    </rPh>
    <rPh sb="3" eb="4">
      <t>シャ</t>
    </rPh>
    <phoneticPr fontId="5"/>
  </si>
  <si>
    <t>保土ケ谷緑地</t>
    <rPh sb="0" eb="4">
      <t>ホドガヤ</t>
    </rPh>
    <rPh sb="4" eb="6">
      <t>リョクチ</t>
    </rPh>
    <phoneticPr fontId="5"/>
  </si>
  <si>
    <t>横浜市保土ケ谷区明神台地内他</t>
    <rPh sb="0" eb="3">
      <t>ヨコハマシ</t>
    </rPh>
    <rPh sb="3" eb="8">
      <t>ホドガヤク</t>
    </rPh>
    <rPh sb="8" eb="10">
      <t>ミョウジン</t>
    </rPh>
    <rPh sb="10" eb="11">
      <t>ダイ</t>
    </rPh>
    <rPh sb="11" eb="12">
      <t>チ</t>
    </rPh>
    <rPh sb="12" eb="13">
      <t>ナイ</t>
    </rPh>
    <rPh sb="13" eb="14">
      <t>ホカ</t>
    </rPh>
    <phoneticPr fontId="5"/>
  </si>
  <si>
    <t>一級河川鶴見川他</t>
    <rPh sb="0" eb="2">
      <t>イッキュウ</t>
    </rPh>
    <rPh sb="2" eb="4">
      <t>カセン</t>
    </rPh>
    <rPh sb="4" eb="6">
      <t>ツルミ</t>
    </rPh>
    <rPh sb="6" eb="7">
      <t>ガワ</t>
    </rPh>
    <rPh sb="7" eb="8">
      <t>ホカ</t>
    </rPh>
    <phoneticPr fontId="5"/>
  </si>
  <si>
    <t>横浜市都筑区川和町地先他</t>
  </si>
  <si>
    <t>二級河川帷子川</t>
  </si>
  <si>
    <t>横浜市保土ケ谷区和田一丁目地先</t>
  </si>
  <si>
    <t>一級河川大熊川</t>
    <rPh sb="0" eb="2">
      <t>イッキュウ</t>
    </rPh>
    <rPh sb="2" eb="4">
      <t>カセン</t>
    </rPh>
    <rPh sb="4" eb="6">
      <t>オオクマ</t>
    </rPh>
    <rPh sb="6" eb="7">
      <t>カワ</t>
    </rPh>
    <phoneticPr fontId="5"/>
  </si>
  <si>
    <t>横浜市都筑区大熊町地先他</t>
    <rPh sb="0" eb="3">
      <t>ヨコハマシ</t>
    </rPh>
    <rPh sb="3" eb="6">
      <t>ツヅキク</t>
    </rPh>
    <rPh sb="6" eb="9">
      <t>オオクママチ</t>
    </rPh>
    <rPh sb="9" eb="11">
      <t>チサキ</t>
    </rPh>
    <rPh sb="11" eb="12">
      <t>ホカ</t>
    </rPh>
    <phoneticPr fontId="5"/>
  </si>
  <si>
    <t>㈱横浜コンサルティングセンター</t>
    <rPh sb="1" eb="3">
      <t>ヨコハマ</t>
    </rPh>
    <phoneticPr fontId="5"/>
  </si>
  <si>
    <t>一級河川恩田川</t>
    <rPh sb="0" eb="2">
      <t>イッキュウ</t>
    </rPh>
    <rPh sb="2" eb="4">
      <t>カセン</t>
    </rPh>
    <rPh sb="4" eb="6">
      <t>オンダ</t>
    </rPh>
    <rPh sb="6" eb="7">
      <t>ガワ</t>
    </rPh>
    <phoneticPr fontId="5"/>
  </si>
  <si>
    <t>横浜市緑区小山町地先</t>
    <rPh sb="0" eb="3">
      <t>ヨコハマシ</t>
    </rPh>
    <rPh sb="3" eb="5">
      <t>ミドリク</t>
    </rPh>
    <rPh sb="5" eb="8">
      <t>コヤマチョウ</t>
    </rPh>
    <rPh sb="8" eb="10">
      <t>チサキ</t>
    </rPh>
    <phoneticPr fontId="5"/>
  </si>
  <si>
    <t>二級河川帷子川分水路</t>
    <rPh sb="0" eb="2">
      <t>ニキュウ</t>
    </rPh>
    <rPh sb="2" eb="4">
      <t>カセン</t>
    </rPh>
    <rPh sb="4" eb="6">
      <t>カタビラ</t>
    </rPh>
    <rPh sb="6" eb="7">
      <t>ガワ</t>
    </rPh>
    <rPh sb="7" eb="10">
      <t>ブンスイロ</t>
    </rPh>
    <phoneticPr fontId="5"/>
  </si>
  <si>
    <t>横浜市旭区白根一丁目地先他</t>
    <rPh sb="0" eb="3">
      <t>ヨコハマシ</t>
    </rPh>
    <rPh sb="3" eb="5">
      <t>アサヒク</t>
    </rPh>
    <rPh sb="5" eb="7">
      <t>シラネ</t>
    </rPh>
    <rPh sb="7" eb="10">
      <t>イッチョウメ</t>
    </rPh>
    <rPh sb="10" eb="12">
      <t>チサキ</t>
    </rPh>
    <rPh sb="12" eb="13">
      <t>ホカ</t>
    </rPh>
    <phoneticPr fontId="5"/>
  </si>
  <si>
    <t>一級河川恩田川</t>
    <rPh sb="0" eb="4">
      <t>イッキュウカセン</t>
    </rPh>
    <rPh sb="4" eb="6">
      <t>オンダ</t>
    </rPh>
    <rPh sb="6" eb="7">
      <t>ガワ</t>
    </rPh>
    <phoneticPr fontId="5"/>
  </si>
  <si>
    <t>㈱東京ソイルリサーチ</t>
    <rPh sb="1" eb="3">
      <t>トウキョウ</t>
    </rPh>
    <phoneticPr fontId="5"/>
  </si>
  <si>
    <t>二級河川大岡川</t>
  </si>
  <si>
    <t>横浜市港南区笹下三丁目地先他</t>
  </si>
  <si>
    <t>横浜市港南区笹下四丁目地先他</t>
    <rPh sb="8" eb="9">
      <t>４</t>
    </rPh>
    <phoneticPr fontId="5"/>
  </si>
  <si>
    <t>二級河川大岡川分水路他</t>
  </si>
  <si>
    <t>横浜市西区岡野二丁目他</t>
  </si>
  <si>
    <t>鶴見区土砂災害警戒区域内他</t>
  </si>
  <si>
    <t>横浜市鶴見区上の宮一丁目地内他</t>
  </si>
  <si>
    <t>金沢区土砂災害警戒区域内</t>
    <rPh sb="0" eb="3">
      <t>カナザワク</t>
    </rPh>
    <rPh sb="3" eb="5">
      <t>ドシャ</t>
    </rPh>
    <rPh sb="5" eb="7">
      <t>サイガイ</t>
    </rPh>
    <rPh sb="7" eb="9">
      <t>ケイカイ</t>
    </rPh>
    <rPh sb="9" eb="11">
      <t>クイキ</t>
    </rPh>
    <rPh sb="11" eb="12">
      <t>ナイ</t>
    </rPh>
    <phoneticPr fontId="5"/>
  </si>
  <si>
    <t>横浜市金沢区朝比奈町地内他</t>
    <rPh sb="0" eb="3">
      <t>ヨコハマシ</t>
    </rPh>
    <rPh sb="3" eb="6">
      <t>カナザワク</t>
    </rPh>
    <rPh sb="6" eb="10">
      <t>アサヒナチョウ</t>
    </rPh>
    <rPh sb="10" eb="11">
      <t>チ</t>
    </rPh>
    <rPh sb="11" eb="12">
      <t>ナイ</t>
    </rPh>
    <rPh sb="12" eb="13">
      <t>ホカ</t>
    </rPh>
    <phoneticPr fontId="5"/>
  </si>
  <si>
    <t>玉野総合コンサルタント㈱</t>
    <rPh sb="0" eb="2">
      <t>タマノ</t>
    </rPh>
    <rPh sb="2" eb="4">
      <t>ソウゴウ</t>
    </rPh>
    <phoneticPr fontId="5"/>
  </si>
  <si>
    <t>日野１丁目地区</t>
    <rPh sb="0" eb="1">
      <t>ヒ</t>
    </rPh>
    <rPh sb="1" eb="2">
      <t>ノ</t>
    </rPh>
    <rPh sb="3" eb="5">
      <t>チョウメ</t>
    </rPh>
    <rPh sb="5" eb="7">
      <t>チク</t>
    </rPh>
    <phoneticPr fontId="5"/>
  </si>
  <si>
    <t>横浜市港南区日野１丁目地内</t>
    <rPh sb="0" eb="3">
      <t>ヨコハマシ</t>
    </rPh>
    <rPh sb="3" eb="6">
      <t>コウナンク</t>
    </rPh>
    <rPh sb="6" eb="7">
      <t>ヒ</t>
    </rPh>
    <rPh sb="7" eb="8">
      <t>ノ</t>
    </rPh>
    <rPh sb="9" eb="11">
      <t>チョウメ</t>
    </rPh>
    <rPh sb="11" eb="12">
      <t>チ</t>
    </rPh>
    <rPh sb="12" eb="13">
      <t>ナイ</t>
    </rPh>
    <phoneticPr fontId="5"/>
  </si>
  <si>
    <t>地球技術開発㈱</t>
    <rPh sb="0" eb="2">
      <t>チキュウ</t>
    </rPh>
    <rPh sb="2" eb="4">
      <t>ギジュツ</t>
    </rPh>
    <rPh sb="4" eb="6">
      <t>カイハツ</t>
    </rPh>
    <phoneticPr fontId="5"/>
  </si>
  <si>
    <t>新井町地区他</t>
    <rPh sb="0" eb="2">
      <t>アライ</t>
    </rPh>
    <rPh sb="2" eb="3">
      <t>マチ</t>
    </rPh>
    <rPh sb="3" eb="5">
      <t>チク</t>
    </rPh>
    <rPh sb="5" eb="6">
      <t>ホカ</t>
    </rPh>
    <phoneticPr fontId="5"/>
  </si>
  <si>
    <t>横浜市保土ケ谷区新井町地内他</t>
    <rPh sb="0" eb="2">
      <t>ヨコハマ</t>
    </rPh>
    <rPh sb="2" eb="3">
      <t>シ</t>
    </rPh>
    <rPh sb="3" eb="4">
      <t>ホ</t>
    </rPh>
    <rPh sb="4" eb="5">
      <t>ド</t>
    </rPh>
    <rPh sb="6" eb="7">
      <t>タニ</t>
    </rPh>
    <rPh sb="7" eb="8">
      <t>ク</t>
    </rPh>
    <rPh sb="8" eb="10">
      <t>アライ</t>
    </rPh>
    <rPh sb="10" eb="11">
      <t>マチ</t>
    </rPh>
    <rPh sb="11" eb="12">
      <t>チ</t>
    </rPh>
    <rPh sb="12" eb="13">
      <t>ナイ</t>
    </rPh>
    <rPh sb="13" eb="14">
      <t>ホカ</t>
    </rPh>
    <phoneticPr fontId="5"/>
  </si>
  <si>
    <t>東川島町南地区他</t>
    <rPh sb="0" eb="1">
      <t>ヒガシ</t>
    </rPh>
    <rPh sb="1" eb="3">
      <t>カワシマ</t>
    </rPh>
    <rPh sb="3" eb="4">
      <t>マチ</t>
    </rPh>
    <rPh sb="4" eb="5">
      <t>ミナミ</t>
    </rPh>
    <rPh sb="5" eb="7">
      <t>チク</t>
    </rPh>
    <rPh sb="7" eb="8">
      <t>ホカ</t>
    </rPh>
    <phoneticPr fontId="5"/>
  </si>
  <si>
    <t>横浜市保土ケ谷区東川島町地内他</t>
    <rPh sb="0" eb="3">
      <t>ヨコハマシ</t>
    </rPh>
    <rPh sb="3" eb="4">
      <t>ホ</t>
    </rPh>
    <rPh sb="4" eb="5">
      <t>ド</t>
    </rPh>
    <rPh sb="6" eb="7">
      <t>タニ</t>
    </rPh>
    <rPh sb="7" eb="8">
      <t>ク</t>
    </rPh>
    <rPh sb="8" eb="9">
      <t>ヒガシ</t>
    </rPh>
    <rPh sb="9" eb="11">
      <t>カワシマ</t>
    </rPh>
    <rPh sb="11" eb="12">
      <t>マチ</t>
    </rPh>
    <rPh sb="12" eb="13">
      <t>チ</t>
    </rPh>
    <rPh sb="13" eb="14">
      <t>ナイ</t>
    </rPh>
    <rPh sb="14" eb="15">
      <t>ホカ</t>
    </rPh>
    <phoneticPr fontId="5"/>
  </si>
  <si>
    <t>日本エンジニアリング㈱</t>
    <rPh sb="0" eb="2">
      <t>ニッポン</t>
    </rPh>
    <phoneticPr fontId="5"/>
  </si>
  <si>
    <t>磯子２丁目地区</t>
    <rPh sb="0" eb="2">
      <t>イソゴ</t>
    </rPh>
    <rPh sb="3" eb="5">
      <t>チョウメ</t>
    </rPh>
    <rPh sb="5" eb="7">
      <t>チク</t>
    </rPh>
    <phoneticPr fontId="5"/>
  </si>
  <si>
    <t>横浜市磯子区磯子二丁目地内</t>
    <rPh sb="0" eb="6">
      <t>ヨコハマシイソゴク</t>
    </rPh>
    <rPh sb="6" eb="8">
      <t>イソゴ</t>
    </rPh>
    <rPh sb="8" eb="11">
      <t>ニチョウメ</t>
    </rPh>
    <rPh sb="11" eb="13">
      <t>チナイ</t>
    </rPh>
    <phoneticPr fontId="5"/>
  </si>
  <si>
    <t>㈱ケント技研</t>
    <rPh sb="4" eb="6">
      <t>ギケン</t>
    </rPh>
    <phoneticPr fontId="5"/>
  </si>
  <si>
    <t>西柴南地区他</t>
    <rPh sb="0" eb="6">
      <t>ニ</t>
    </rPh>
    <phoneticPr fontId="5"/>
  </si>
  <si>
    <t>横浜市金沢区西柴三丁目地内他</t>
    <rPh sb="0" eb="14">
      <t>ヨ</t>
    </rPh>
    <phoneticPr fontId="5"/>
  </si>
  <si>
    <t>（公財）神奈川県都市整備技術センター</t>
    <rPh sb="4" eb="8">
      <t>カナガワケン</t>
    </rPh>
    <rPh sb="8" eb="18">
      <t>ト</t>
    </rPh>
    <phoneticPr fontId="5"/>
  </si>
  <si>
    <t>汲沢町五霊神社地区</t>
    <rPh sb="0" eb="9">
      <t>グミザワチョウゴレイジンジャチク</t>
    </rPh>
    <phoneticPr fontId="5"/>
  </si>
  <si>
    <t>横浜市戸塚区汲沢町地内</t>
    <rPh sb="0" eb="3">
      <t>ヨコハマシ</t>
    </rPh>
    <rPh sb="3" eb="6">
      <t>トツカク</t>
    </rPh>
    <rPh sb="6" eb="9">
      <t>グミザワチョウ</t>
    </rPh>
    <rPh sb="9" eb="10">
      <t>チ</t>
    </rPh>
    <rPh sb="10" eb="11">
      <t>ナイ</t>
    </rPh>
    <phoneticPr fontId="5"/>
  </si>
  <si>
    <t>小机町地区他</t>
    <rPh sb="0" eb="6">
      <t>コヅクエチョウチクホカ</t>
    </rPh>
    <phoneticPr fontId="5"/>
  </si>
  <si>
    <t>横浜市港北区小机町地内他</t>
    <rPh sb="0" eb="3">
      <t>ヨコハマシ</t>
    </rPh>
    <rPh sb="3" eb="6">
      <t>コウホクク</t>
    </rPh>
    <rPh sb="6" eb="9">
      <t>コヅクエチョウ</t>
    </rPh>
    <rPh sb="9" eb="10">
      <t>チ</t>
    </rPh>
    <rPh sb="10" eb="11">
      <t>ナイ</t>
    </rPh>
    <rPh sb="11" eb="12">
      <t>ホカ</t>
    </rPh>
    <phoneticPr fontId="5"/>
  </si>
  <si>
    <t>日建コンサルタンツ㈱</t>
    <rPh sb="0" eb="2">
      <t>ニッケン</t>
    </rPh>
    <phoneticPr fontId="5"/>
  </si>
  <si>
    <t>釜利谷町宮ヶ谷地区他</t>
    <rPh sb="0" eb="4">
      <t>カマリヤチョウ</t>
    </rPh>
    <rPh sb="4" eb="7">
      <t>ミヤガヤ</t>
    </rPh>
    <rPh sb="7" eb="9">
      <t>チク</t>
    </rPh>
    <rPh sb="9" eb="10">
      <t>ホカ</t>
    </rPh>
    <phoneticPr fontId="5"/>
  </si>
  <si>
    <t>横浜市金沢区釜利谷東四丁目地内他</t>
    <rPh sb="0" eb="3">
      <t>ヨコハマシ</t>
    </rPh>
    <rPh sb="3" eb="6">
      <t>カナザワク</t>
    </rPh>
    <rPh sb="6" eb="9">
      <t>カマリヤ</t>
    </rPh>
    <rPh sb="9" eb="10">
      <t>ヒガシ</t>
    </rPh>
    <rPh sb="10" eb="11">
      <t>４</t>
    </rPh>
    <rPh sb="11" eb="13">
      <t>チョウメ</t>
    </rPh>
    <rPh sb="13" eb="14">
      <t>チ</t>
    </rPh>
    <rPh sb="14" eb="15">
      <t>ナイ</t>
    </rPh>
    <rPh sb="15" eb="16">
      <t>ホカ</t>
    </rPh>
    <phoneticPr fontId="5"/>
  </si>
  <si>
    <t>昭和測量設計㈱</t>
    <rPh sb="0" eb="2">
      <t>ショウワ</t>
    </rPh>
    <rPh sb="2" eb="4">
      <t>ソクリョウ</t>
    </rPh>
    <rPh sb="4" eb="6">
      <t>セッケイ</t>
    </rPh>
    <phoneticPr fontId="5"/>
  </si>
  <si>
    <t>名瀬町南地区</t>
    <rPh sb="0" eb="3">
      <t>ナセチョウ</t>
    </rPh>
    <rPh sb="3" eb="4">
      <t>ミナミ</t>
    </rPh>
    <rPh sb="4" eb="6">
      <t>チク</t>
    </rPh>
    <phoneticPr fontId="5"/>
  </si>
  <si>
    <t>横浜市戸塚区名瀬町地内</t>
    <rPh sb="0" eb="3">
      <t>ヨコハマシ</t>
    </rPh>
    <rPh sb="3" eb="6">
      <t>トツカク</t>
    </rPh>
    <rPh sb="6" eb="9">
      <t>ナセチョウ</t>
    </rPh>
    <rPh sb="9" eb="11">
      <t>チナイ</t>
    </rPh>
    <phoneticPr fontId="5"/>
  </si>
  <si>
    <t>横浜市保土ケ谷区花見台地内</t>
    <rPh sb="0" eb="3">
      <t>ヨコハマシ</t>
    </rPh>
    <rPh sb="3" eb="8">
      <t>ホドガヤク</t>
    </rPh>
    <rPh sb="8" eb="11">
      <t>ハナミダイ</t>
    </rPh>
    <rPh sb="11" eb="12">
      <t>チ</t>
    </rPh>
    <rPh sb="12" eb="13">
      <t>ナイ</t>
    </rPh>
    <phoneticPr fontId="5"/>
  </si>
  <si>
    <t>㈱コア建築設計工房</t>
    <rPh sb="3" eb="5">
      <t>ケンチク</t>
    </rPh>
    <rPh sb="5" eb="7">
      <t>セッケイ</t>
    </rPh>
    <rPh sb="7" eb="9">
      <t>コウボウ</t>
    </rPh>
    <phoneticPr fontId="5"/>
  </si>
  <si>
    <t>㈱建設技術コンサルタント</t>
    <rPh sb="1" eb="3">
      <t>ケンセツ</t>
    </rPh>
    <rPh sb="3" eb="5">
      <t>ギジュツ</t>
    </rPh>
    <phoneticPr fontId="5"/>
  </si>
  <si>
    <t>横浜市鶴見区三ツ池公園地内</t>
    <rPh sb="0" eb="3">
      <t>ヨコハマシ</t>
    </rPh>
    <rPh sb="3" eb="5">
      <t>ツルミ</t>
    </rPh>
    <rPh sb="5" eb="6">
      <t>ク</t>
    </rPh>
    <rPh sb="6" eb="7">
      <t>ミ</t>
    </rPh>
    <rPh sb="8" eb="9">
      <t>イケ</t>
    </rPh>
    <rPh sb="9" eb="11">
      <t>コウエン</t>
    </rPh>
    <rPh sb="11" eb="12">
      <t>チ</t>
    </rPh>
    <rPh sb="12" eb="13">
      <t>ナイ</t>
    </rPh>
    <phoneticPr fontId="5"/>
  </si>
  <si>
    <t>㈲芹澤建築設計事務所</t>
    <rPh sb="1" eb="3">
      <t>セリザワ</t>
    </rPh>
    <rPh sb="3" eb="5">
      <t>ケンチク</t>
    </rPh>
    <rPh sb="5" eb="7">
      <t>セッケイ</t>
    </rPh>
    <rPh sb="7" eb="9">
      <t>ジム</t>
    </rPh>
    <rPh sb="9" eb="10">
      <t>ショ</t>
    </rPh>
    <phoneticPr fontId="5"/>
  </si>
  <si>
    <t>二級河川中村川</t>
  </si>
  <si>
    <t>横浜市中区石川町地先</t>
  </si>
  <si>
    <t>黒川Ｄ地区</t>
    <rPh sb="0" eb="2">
      <t>クロカワ</t>
    </rPh>
    <rPh sb="3" eb="5">
      <t>チク</t>
    </rPh>
    <phoneticPr fontId="5"/>
  </si>
  <si>
    <t>川崎市麻生区黒川地内</t>
    <rPh sb="0" eb="2">
      <t>カワサキ</t>
    </rPh>
    <rPh sb="2" eb="3">
      <t>シ</t>
    </rPh>
    <rPh sb="3" eb="6">
      <t>アサオク</t>
    </rPh>
    <rPh sb="6" eb="8">
      <t>クロカワ</t>
    </rPh>
    <rPh sb="8" eb="9">
      <t>クジ</t>
    </rPh>
    <rPh sb="9" eb="10">
      <t>ナイ</t>
    </rPh>
    <phoneticPr fontId="5"/>
  </si>
  <si>
    <t>千年Ｆ地区</t>
    <rPh sb="0" eb="2">
      <t>チトセ</t>
    </rPh>
    <rPh sb="3" eb="5">
      <t>チク</t>
    </rPh>
    <phoneticPr fontId="5"/>
  </si>
  <si>
    <t>川崎市高津区千年地内</t>
    <rPh sb="0" eb="2">
      <t>カワサキ</t>
    </rPh>
    <rPh sb="2" eb="3">
      <t>シ</t>
    </rPh>
    <rPh sb="3" eb="6">
      <t>タカツク</t>
    </rPh>
    <rPh sb="6" eb="8">
      <t>チトセ</t>
    </rPh>
    <rPh sb="8" eb="9">
      <t>クジ</t>
    </rPh>
    <rPh sb="9" eb="10">
      <t>ナイ</t>
    </rPh>
    <phoneticPr fontId="5"/>
  </si>
  <si>
    <t>神木本町1丁目Ａ地区</t>
    <rPh sb="0" eb="4">
      <t>シボクホンチョウ</t>
    </rPh>
    <rPh sb="5" eb="7">
      <t>チョウメ</t>
    </rPh>
    <rPh sb="8" eb="10">
      <t>チク</t>
    </rPh>
    <phoneticPr fontId="5"/>
  </si>
  <si>
    <t>川崎市宮前区神木本町一丁目地内</t>
    <rPh sb="0" eb="2">
      <t>カワサキ</t>
    </rPh>
    <rPh sb="2" eb="3">
      <t>シ</t>
    </rPh>
    <rPh sb="3" eb="6">
      <t>ミヤマエク</t>
    </rPh>
    <rPh sb="6" eb="10">
      <t>シボクホンチョウ</t>
    </rPh>
    <rPh sb="10" eb="13">
      <t>イッチョウメ</t>
    </rPh>
    <rPh sb="13" eb="14">
      <t>チ</t>
    </rPh>
    <rPh sb="14" eb="15">
      <t>ナイ</t>
    </rPh>
    <phoneticPr fontId="5"/>
  </si>
  <si>
    <t>久末梅ケ久保地区</t>
    <rPh sb="0" eb="2">
      <t>ヒサスエ</t>
    </rPh>
    <rPh sb="2" eb="6">
      <t>ウメガクボ</t>
    </rPh>
    <rPh sb="6" eb="8">
      <t>チク</t>
    </rPh>
    <phoneticPr fontId="5"/>
  </si>
  <si>
    <t>川崎市高津区久末地内</t>
    <rPh sb="0" eb="2">
      <t>カワサキ</t>
    </rPh>
    <rPh sb="2" eb="3">
      <t>シ</t>
    </rPh>
    <rPh sb="3" eb="6">
      <t>タカツク</t>
    </rPh>
    <rPh sb="6" eb="7">
      <t>ヒサ</t>
    </rPh>
    <rPh sb="7" eb="8">
      <t>スエ</t>
    </rPh>
    <rPh sb="8" eb="9">
      <t>チ</t>
    </rPh>
    <rPh sb="9" eb="10">
      <t>ナイ</t>
    </rPh>
    <phoneticPr fontId="5"/>
  </si>
  <si>
    <t>㈱神奈川地質</t>
    <rPh sb="1" eb="4">
      <t>カナガワ</t>
    </rPh>
    <rPh sb="4" eb="6">
      <t>チシツ</t>
    </rPh>
    <phoneticPr fontId="5"/>
  </si>
  <si>
    <t>県立東高根森林公園</t>
    <rPh sb="0" eb="2">
      <t>ケンリツ</t>
    </rPh>
    <rPh sb="2" eb="3">
      <t>ヒガシ</t>
    </rPh>
    <rPh sb="3" eb="5">
      <t>タカネ</t>
    </rPh>
    <rPh sb="5" eb="7">
      <t>シンリン</t>
    </rPh>
    <rPh sb="7" eb="9">
      <t>コウエン</t>
    </rPh>
    <phoneticPr fontId="5"/>
  </si>
  <si>
    <t>川崎市宮前区神木本町二丁目地内</t>
    <rPh sb="0" eb="2">
      <t>カワサキ</t>
    </rPh>
    <rPh sb="2" eb="3">
      <t>シ</t>
    </rPh>
    <rPh sb="3" eb="6">
      <t>ミヤマエク</t>
    </rPh>
    <rPh sb="6" eb="10">
      <t>シボクホンチョウ</t>
    </rPh>
    <rPh sb="10" eb="13">
      <t>ニチョウメ</t>
    </rPh>
    <rPh sb="13" eb="14">
      <t>チ</t>
    </rPh>
    <rPh sb="14" eb="15">
      <t>ナイ</t>
    </rPh>
    <phoneticPr fontId="5"/>
  </si>
  <si>
    <t>川崎市麻生区黒川地内</t>
    <rPh sb="0" eb="2">
      <t>カワサキ</t>
    </rPh>
    <rPh sb="2" eb="3">
      <t>シ</t>
    </rPh>
    <rPh sb="3" eb="6">
      <t>アサオク</t>
    </rPh>
    <rPh sb="6" eb="8">
      <t>クロカワ</t>
    </rPh>
    <rPh sb="8" eb="9">
      <t>チ</t>
    </rPh>
    <rPh sb="9" eb="10">
      <t>ナイ</t>
    </rPh>
    <phoneticPr fontId="5"/>
  </si>
  <si>
    <t>一級河川　矢上川</t>
  </si>
  <si>
    <t>川崎市宮前区梶ヶ谷他</t>
  </si>
  <si>
    <t>枡形６丁目Ｃ地区</t>
    <rPh sb="0" eb="2">
      <t>マスガタ</t>
    </rPh>
    <rPh sb="3" eb="5">
      <t>チョウメ</t>
    </rPh>
    <rPh sb="6" eb="8">
      <t>チク</t>
    </rPh>
    <phoneticPr fontId="5"/>
  </si>
  <si>
    <t>川崎市多摩区枡形六丁目地内</t>
    <rPh sb="0" eb="2">
      <t>カワサキ</t>
    </rPh>
    <rPh sb="2" eb="3">
      <t>シ</t>
    </rPh>
    <rPh sb="3" eb="6">
      <t>タマク</t>
    </rPh>
    <rPh sb="6" eb="8">
      <t>マスガタ</t>
    </rPh>
    <rPh sb="8" eb="11">
      <t>ロクチョウメ</t>
    </rPh>
    <rPh sb="11" eb="12">
      <t>チ</t>
    </rPh>
    <rPh sb="12" eb="13">
      <t>ナイ</t>
    </rPh>
    <phoneticPr fontId="5"/>
  </si>
  <si>
    <t>㈱森下測量設計</t>
    <rPh sb="1" eb="3">
      <t>モリシタ</t>
    </rPh>
    <rPh sb="3" eb="5">
      <t>ソクリョウ</t>
    </rPh>
    <rPh sb="5" eb="7">
      <t>セッケイ</t>
    </rPh>
    <phoneticPr fontId="5"/>
  </si>
  <si>
    <t>㈱横浜ジオレスト</t>
    <rPh sb="1" eb="3">
      <t>ヨコハマ</t>
    </rPh>
    <phoneticPr fontId="5"/>
  </si>
  <si>
    <t>一級河川
矢上川他</t>
    <rPh sb="0" eb="2">
      <t>イッキュウ</t>
    </rPh>
    <rPh sb="2" eb="4">
      <t>カセン</t>
    </rPh>
    <rPh sb="5" eb="7">
      <t>ヤガミ</t>
    </rPh>
    <rPh sb="7" eb="8">
      <t>ガワ</t>
    </rPh>
    <rPh sb="8" eb="9">
      <t>ホカ</t>
    </rPh>
    <phoneticPr fontId="5"/>
  </si>
  <si>
    <t>川崎市高津区久末地先他</t>
    <rPh sb="0" eb="2">
      <t>カワサキ</t>
    </rPh>
    <rPh sb="2" eb="3">
      <t>シ</t>
    </rPh>
    <rPh sb="3" eb="6">
      <t>タカツク</t>
    </rPh>
    <rPh sb="6" eb="8">
      <t>ヒサスエ</t>
    </rPh>
    <rPh sb="8" eb="10">
      <t>チサキ</t>
    </rPh>
    <rPh sb="10" eb="11">
      <t>ホカ</t>
    </rPh>
    <phoneticPr fontId="5"/>
  </si>
  <si>
    <t>一級河川麻生川他</t>
    <rPh sb="0" eb="2">
      <t>イッキュウ</t>
    </rPh>
    <rPh sb="2" eb="4">
      <t>カセン</t>
    </rPh>
    <rPh sb="4" eb="6">
      <t>アサオ</t>
    </rPh>
    <rPh sb="6" eb="7">
      <t>ガワ</t>
    </rPh>
    <rPh sb="7" eb="8">
      <t>ホカ</t>
    </rPh>
    <phoneticPr fontId="5"/>
  </si>
  <si>
    <t>川崎市麻生区上麻生6丁目地先他</t>
    <rPh sb="3" eb="6">
      <t>アサオク</t>
    </rPh>
    <rPh sb="6" eb="9">
      <t>カミアサオ</t>
    </rPh>
    <rPh sb="10" eb="12">
      <t>チョウメ</t>
    </rPh>
    <rPh sb="12" eb="14">
      <t>チサキ</t>
    </rPh>
    <rPh sb="14" eb="15">
      <t>ホカ</t>
    </rPh>
    <phoneticPr fontId="5"/>
  </si>
  <si>
    <t>一級河川
矢上川</t>
    <rPh sb="0" eb="2">
      <t>イッキュウ</t>
    </rPh>
    <rPh sb="2" eb="4">
      <t>カセン</t>
    </rPh>
    <rPh sb="5" eb="7">
      <t>ヤガミ</t>
    </rPh>
    <rPh sb="7" eb="8">
      <t>ガワ</t>
    </rPh>
    <phoneticPr fontId="5"/>
  </si>
  <si>
    <t>川崎市宮前区梶ヶ谷地先　他</t>
    <rPh sb="0" eb="3">
      <t>カワサキシ</t>
    </rPh>
    <rPh sb="3" eb="6">
      <t>ミヤマエク</t>
    </rPh>
    <rPh sb="6" eb="9">
      <t>カジガヤ</t>
    </rPh>
    <rPh sb="9" eb="11">
      <t>チサキ</t>
    </rPh>
    <rPh sb="12" eb="13">
      <t>ホカ</t>
    </rPh>
    <phoneticPr fontId="5"/>
  </si>
  <si>
    <t>岡上地区</t>
    <rPh sb="0" eb="2">
      <t>オカガミ</t>
    </rPh>
    <rPh sb="2" eb="4">
      <t>チク</t>
    </rPh>
    <phoneticPr fontId="5"/>
  </si>
  <si>
    <t>川崎市麻生区岡上六丁目地内</t>
    <rPh sb="0" eb="2">
      <t>カワサキ</t>
    </rPh>
    <rPh sb="2" eb="3">
      <t>シ</t>
    </rPh>
    <rPh sb="3" eb="6">
      <t>アサオク</t>
    </rPh>
    <rPh sb="6" eb="8">
      <t>オカガミ</t>
    </rPh>
    <rPh sb="8" eb="11">
      <t>ロクチョウメ</t>
    </rPh>
    <rPh sb="11" eb="12">
      <t>チ</t>
    </rPh>
    <rPh sb="12" eb="13">
      <t>ナイ</t>
    </rPh>
    <phoneticPr fontId="5"/>
  </si>
  <si>
    <t>千年地区</t>
    <rPh sb="0" eb="2">
      <t>チトセ</t>
    </rPh>
    <rPh sb="2" eb="4">
      <t>チク</t>
    </rPh>
    <phoneticPr fontId="5"/>
  </si>
  <si>
    <t>川崎市高津区千年地内</t>
    <rPh sb="0" eb="2">
      <t>カワサキ</t>
    </rPh>
    <rPh sb="2" eb="3">
      <t>シ</t>
    </rPh>
    <rPh sb="3" eb="6">
      <t>タカツク</t>
    </rPh>
    <rPh sb="6" eb="8">
      <t>チトセ</t>
    </rPh>
    <rPh sb="8" eb="9">
      <t>チ</t>
    </rPh>
    <rPh sb="9" eb="10">
      <t>ナイ</t>
    </rPh>
    <phoneticPr fontId="5"/>
  </si>
  <si>
    <t>平塚市四之宮四丁目地内</t>
    <rPh sb="0" eb="3">
      <t>ヒラツカシ</t>
    </rPh>
    <rPh sb="3" eb="6">
      <t>シノミヤ</t>
    </rPh>
    <rPh sb="6" eb="9">
      <t>ヨンチョウメ</t>
    </rPh>
    <rPh sb="9" eb="11">
      <t>ジナイ</t>
    </rPh>
    <phoneticPr fontId="2"/>
  </si>
  <si>
    <t>小田原市扇町六丁目地内</t>
    <rPh sb="0" eb="4">
      <t>オダワラシ</t>
    </rPh>
    <rPh sb="4" eb="6">
      <t>オオギチョウ</t>
    </rPh>
    <rPh sb="6" eb="9">
      <t>６チョウメ</t>
    </rPh>
    <rPh sb="9" eb="11">
      <t>チナイ</t>
    </rPh>
    <phoneticPr fontId="2"/>
  </si>
  <si>
    <t>測量</t>
    <rPh sb="0" eb="2">
      <t>ソクリョウ</t>
    </rPh>
    <phoneticPr fontId="46"/>
  </si>
  <si>
    <t>測量</t>
    <rPh sb="0" eb="2">
      <t>ソクリョウ</t>
    </rPh>
    <phoneticPr fontId="35"/>
  </si>
  <si>
    <t>測量</t>
    <rPh sb="0" eb="2">
      <t>ソクリョウ</t>
    </rPh>
    <phoneticPr fontId="34"/>
  </si>
  <si>
    <t>河川砂防及び海岸・海洋（砂防）</t>
    <rPh sb="0" eb="2">
      <t>カセン</t>
    </rPh>
    <rPh sb="2" eb="4">
      <t>サボウ</t>
    </rPh>
    <rPh sb="4" eb="5">
      <t>オヨ</t>
    </rPh>
    <rPh sb="6" eb="8">
      <t>カイガン</t>
    </rPh>
    <rPh sb="9" eb="11">
      <t>カイヨウ</t>
    </rPh>
    <rPh sb="12" eb="14">
      <t>サボウ</t>
    </rPh>
    <phoneticPr fontId="34"/>
  </si>
  <si>
    <t>測量</t>
    <rPh sb="0" eb="2">
      <t>ソクリョウ</t>
    </rPh>
    <phoneticPr fontId="43"/>
  </si>
  <si>
    <t>測量</t>
    <rPh sb="0" eb="2">
      <t>ソクリョウ</t>
    </rPh>
    <phoneticPr fontId="32"/>
  </si>
  <si>
    <t>道路</t>
    <rPh sb="0" eb="2">
      <t>ドウロ</t>
    </rPh>
    <phoneticPr fontId="32"/>
  </si>
  <si>
    <t>港湾及び空港</t>
    <rPh sb="0" eb="2">
      <t>コウワン</t>
    </rPh>
    <rPh sb="2" eb="3">
      <t>オヨ</t>
    </rPh>
    <rPh sb="4" eb="6">
      <t>クウコウ</t>
    </rPh>
    <phoneticPr fontId="32"/>
  </si>
  <si>
    <t>河川砂防及び海岸・海洋（砂防）</t>
    <rPh sb="0" eb="2">
      <t>カセン</t>
    </rPh>
    <rPh sb="2" eb="4">
      <t>サボウ</t>
    </rPh>
    <rPh sb="4" eb="5">
      <t>オヨ</t>
    </rPh>
    <rPh sb="6" eb="8">
      <t>カイガン</t>
    </rPh>
    <rPh sb="9" eb="11">
      <t>カイヨウ</t>
    </rPh>
    <rPh sb="12" eb="14">
      <t>サボウ</t>
    </rPh>
    <phoneticPr fontId="43"/>
  </si>
  <si>
    <t>河川砂防及び海岸・海洋（砂防）</t>
    <rPh sb="0" eb="2">
      <t>カセン</t>
    </rPh>
    <rPh sb="2" eb="4">
      <t>サボウ</t>
    </rPh>
    <rPh sb="4" eb="5">
      <t>オヨ</t>
    </rPh>
    <rPh sb="6" eb="8">
      <t>カイガン</t>
    </rPh>
    <rPh sb="9" eb="11">
      <t>カイヨウ</t>
    </rPh>
    <rPh sb="12" eb="14">
      <t>サボウ</t>
    </rPh>
    <phoneticPr fontId="32"/>
  </si>
  <si>
    <t>測量</t>
    <rPh sb="0" eb="2">
      <t>ソクリョウ</t>
    </rPh>
    <phoneticPr fontId="40"/>
  </si>
  <si>
    <t>地質調査</t>
    <rPh sb="0" eb="2">
      <t>チシツ</t>
    </rPh>
    <rPh sb="2" eb="4">
      <t>チョウサ</t>
    </rPh>
    <phoneticPr fontId="41"/>
  </si>
  <si>
    <t>河川砂防及び海岸・海洋</t>
    <rPh sb="0" eb="2">
      <t>カセン</t>
    </rPh>
    <rPh sb="2" eb="4">
      <t>サボウ</t>
    </rPh>
    <rPh sb="4" eb="5">
      <t>オヨ</t>
    </rPh>
    <rPh sb="6" eb="8">
      <t>カイガン</t>
    </rPh>
    <rPh sb="9" eb="11">
      <t>カイヨウ</t>
    </rPh>
    <phoneticPr fontId="42"/>
  </si>
  <si>
    <t>測量</t>
    <rPh sb="0" eb="2">
      <t>ソクリョウ</t>
    </rPh>
    <phoneticPr fontId="44"/>
  </si>
  <si>
    <t>道路</t>
    <rPh sb="0" eb="2">
      <t>ドウロ</t>
    </rPh>
    <phoneticPr fontId="46"/>
  </si>
  <si>
    <t>河川砂防及び海岸・海洋（砂防）</t>
    <rPh sb="0" eb="2">
      <t>カセン</t>
    </rPh>
    <rPh sb="2" eb="4">
      <t>サボウ</t>
    </rPh>
    <rPh sb="4" eb="5">
      <t>オヨ</t>
    </rPh>
    <rPh sb="6" eb="8">
      <t>カイガン</t>
    </rPh>
    <rPh sb="9" eb="11">
      <t>カイヨウ</t>
    </rPh>
    <rPh sb="12" eb="14">
      <t>サボウ</t>
    </rPh>
    <phoneticPr fontId="58"/>
  </si>
  <si>
    <t>河川砂防及び海岸・海洋</t>
    <rPh sb="0" eb="2">
      <t>カセン</t>
    </rPh>
    <rPh sb="2" eb="4">
      <t>サボウ</t>
    </rPh>
    <rPh sb="4" eb="5">
      <t>オヨ</t>
    </rPh>
    <rPh sb="6" eb="8">
      <t>カイガン</t>
    </rPh>
    <rPh sb="9" eb="11">
      <t>カイヨウ</t>
    </rPh>
    <phoneticPr fontId="47"/>
  </si>
  <si>
    <t>測量</t>
    <rPh sb="0" eb="2">
      <t>ソクリョウ</t>
    </rPh>
    <phoneticPr fontId="48"/>
  </si>
  <si>
    <t>河川砂防及び海岸・海洋（砂防）</t>
    <rPh sb="0" eb="2">
      <t>カセン</t>
    </rPh>
    <rPh sb="2" eb="4">
      <t>サボウ</t>
    </rPh>
    <rPh sb="4" eb="5">
      <t>オヨ</t>
    </rPh>
    <rPh sb="6" eb="8">
      <t>カイガン</t>
    </rPh>
    <rPh sb="9" eb="11">
      <t>カイヨウ</t>
    </rPh>
    <rPh sb="12" eb="14">
      <t>サボウ</t>
    </rPh>
    <phoneticPr fontId="48"/>
  </si>
  <si>
    <t>河川砂防及び海岸・海洋</t>
    <rPh sb="0" eb="2">
      <t>カセン</t>
    </rPh>
    <rPh sb="2" eb="4">
      <t>サボウ</t>
    </rPh>
    <rPh sb="4" eb="5">
      <t>オヨ</t>
    </rPh>
    <rPh sb="6" eb="8">
      <t>カイガン</t>
    </rPh>
    <rPh sb="9" eb="11">
      <t>カイヨウ</t>
    </rPh>
    <phoneticPr fontId="48"/>
  </si>
  <si>
    <t>測量</t>
    <rPh sb="0" eb="2">
      <t>ソクリョウ</t>
    </rPh>
    <phoneticPr fontId="49"/>
  </si>
  <si>
    <t>道路</t>
    <rPh sb="0" eb="2">
      <t>ドウロ</t>
    </rPh>
    <phoneticPr fontId="50"/>
  </si>
  <si>
    <t>建設環境</t>
    <rPh sb="0" eb="2">
      <t>ケンセツ</t>
    </rPh>
    <rPh sb="2" eb="4">
      <t>カンキョウ</t>
    </rPh>
    <phoneticPr fontId="50"/>
  </si>
  <si>
    <t>測量</t>
    <rPh sb="0" eb="2">
      <t>ソクリョウ</t>
    </rPh>
    <phoneticPr fontId="50"/>
  </si>
  <si>
    <t>鋼構造物及びコンクリート（橋梁設計）</t>
    <rPh sb="0" eb="1">
      <t>ハガネ</t>
    </rPh>
    <rPh sb="1" eb="4">
      <t>コウゾウブツ</t>
    </rPh>
    <rPh sb="4" eb="5">
      <t>オヨ</t>
    </rPh>
    <rPh sb="13" eb="15">
      <t>キョウリョウ</t>
    </rPh>
    <rPh sb="15" eb="17">
      <t>セッケイ</t>
    </rPh>
    <phoneticPr fontId="51"/>
  </si>
  <si>
    <t>道路（道路管理施設）</t>
    <rPh sb="0" eb="2">
      <t>ドウロ</t>
    </rPh>
    <rPh sb="3" eb="5">
      <t>ドウロ</t>
    </rPh>
    <rPh sb="5" eb="7">
      <t>カンリ</t>
    </rPh>
    <rPh sb="7" eb="9">
      <t>シセツ</t>
    </rPh>
    <phoneticPr fontId="51"/>
  </si>
  <si>
    <t>道路</t>
    <rPh sb="0" eb="2">
      <t>ドウロ</t>
    </rPh>
    <phoneticPr fontId="51"/>
  </si>
  <si>
    <t>測量</t>
    <rPh sb="0" eb="2">
      <t>ソクリョウ</t>
    </rPh>
    <phoneticPr fontId="51"/>
  </si>
  <si>
    <t>河川砂防及び海岸・海洋（砂防）</t>
    <rPh sb="0" eb="2">
      <t>カセン</t>
    </rPh>
    <rPh sb="2" eb="4">
      <t>サボウ</t>
    </rPh>
    <rPh sb="4" eb="5">
      <t>オヨ</t>
    </rPh>
    <rPh sb="6" eb="8">
      <t>カイガン</t>
    </rPh>
    <rPh sb="9" eb="11">
      <t>カイヨウ</t>
    </rPh>
    <rPh sb="12" eb="14">
      <t>サボウ</t>
    </rPh>
    <phoneticPr fontId="51"/>
  </si>
  <si>
    <t>道路（道路管理施設）</t>
    <rPh sb="0" eb="2">
      <t>ドウロ</t>
    </rPh>
    <rPh sb="3" eb="5">
      <t>ドウロ</t>
    </rPh>
    <rPh sb="5" eb="7">
      <t>カンリ</t>
    </rPh>
    <rPh sb="7" eb="9">
      <t>シセツ</t>
    </rPh>
    <phoneticPr fontId="14"/>
  </si>
  <si>
    <t>鋼構造物及びコンクリート</t>
    <rPh sb="0" eb="1">
      <t>ハガネ</t>
    </rPh>
    <rPh sb="1" eb="4">
      <t>コウゾウブツ</t>
    </rPh>
    <rPh sb="4" eb="5">
      <t>オヨ</t>
    </rPh>
    <phoneticPr fontId="14"/>
  </si>
  <si>
    <t>造園</t>
    <rPh sb="0" eb="2">
      <t>ゾウエン</t>
    </rPh>
    <phoneticPr fontId="14"/>
  </si>
  <si>
    <t>測量</t>
    <rPh sb="0" eb="2">
      <t>ソクリョウ</t>
    </rPh>
    <phoneticPr fontId="14"/>
  </si>
  <si>
    <t>道路</t>
    <rPh sb="0" eb="2">
      <t>ドウロ</t>
    </rPh>
    <phoneticPr fontId="14"/>
  </si>
  <si>
    <t>河川砂防及び海岸・海洋（砂防）</t>
    <rPh sb="0" eb="2">
      <t>カセン</t>
    </rPh>
    <rPh sb="2" eb="4">
      <t>サボウ</t>
    </rPh>
    <rPh sb="4" eb="5">
      <t>オヨ</t>
    </rPh>
    <rPh sb="6" eb="8">
      <t>カイガン</t>
    </rPh>
    <rPh sb="9" eb="11">
      <t>カイヨウ</t>
    </rPh>
    <rPh sb="12" eb="14">
      <t>サボウ</t>
    </rPh>
    <phoneticPr fontId="14"/>
  </si>
  <si>
    <t>河川砂防及び海岸・海洋</t>
    <rPh sb="0" eb="2">
      <t>カセン</t>
    </rPh>
    <rPh sb="2" eb="4">
      <t>サボウ</t>
    </rPh>
    <rPh sb="4" eb="5">
      <t>オヨ</t>
    </rPh>
    <rPh sb="6" eb="8">
      <t>カイガン</t>
    </rPh>
    <rPh sb="9" eb="11">
      <t>カイヨウ</t>
    </rPh>
    <phoneticPr fontId="14"/>
  </si>
  <si>
    <t>河川砂防及び海岸・海洋（海岸海洋）</t>
    <rPh sb="0" eb="2">
      <t>カセン</t>
    </rPh>
    <rPh sb="2" eb="4">
      <t>サボウ</t>
    </rPh>
    <rPh sb="4" eb="5">
      <t>オヨ</t>
    </rPh>
    <rPh sb="6" eb="8">
      <t>カイガン</t>
    </rPh>
    <rPh sb="9" eb="11">
      <t>カイヨウ</t>
    </rPh>
    <rPh sb="12" eb="14">
      <t>カイガン</t>
    </rPh>
    <rPh sb="14" eb="16">
      <t>カイヨウ</t>
    </rPh>
    <phoneticPr fontId="14"/>
  </si>
  <si>
    <t>地質</t>
    <rPh sb="0" eb="2">
      <t>チシツ</t>
    </rPh>
    <phoneticPr fontId="14"/>
  </si>
  <si>
    <t>港湾及び空港</t>
    <rPh sb="0" eb="2">
      <t>コウワン</t>
    </rPh>
    <rPh sb="2" eb="3">
      <t>オヨ</t>
    </rPh>
    <rPh sb="4" eb="6">
      <t>クウコウ</t>
    </rPh>
    <phoneticPr fontId="14"/>
  </si>
  <si>
    <t>河川砂防及び海岸・海洋</t>
    <rPh sb="0" eb="2">
      <t>カセン</t>
    </rPh>
    <rPh sb="2" eb="4">
      <t>サボウ</t>
    </rPh>
    <rPh sb="4" eb="5">
      <t>オヨ</t>
    </rPh>
    <rPh sb="6" eb="8">
      <t>カイガン</t>
    </rPh>
    <rPh sb="9" eb="11">
      <t>カイヨウ</t>
    </rPh>
    <phoneticPr fontId="12"/>
  </si>
  <si>
    <t>河川砂防及び海岸・海洋（砂防）</t>
    <rPh sb="0" eb="2">
      <t>カセン</t>
    </rPh>
    <rPh sb="2" eb="4">
      <t>サボウ</t>
    </rPh>
    <rPh sb="4" eb="5">
      <t>オヨ</t>
    </rPh>
    <rPh sb="6" eb="8">
      <t>カイガン</t>
    </rPh>
    <rPh sb="9" eb="11">
      <t>カイヨウ</t>
    </rPh>
    <rPh sb="12" eb="14">
      <t>サボウ</t>
    </rPh>
    <phoneticPr fontId="10"/>
  </si>
  <si>
    <t>道路</t>
    <rPh sb="0" eb="2">
      <t>ドウロ</t>
    </rPh>
    <phoneticPr fontId="8"/>
  </si>
  <si>
    <t>港湾及び空港</t>
    <rPh sb="0" eb="2">
      <t>コウワン</t>
    </rPh>
    <rPh sb="2" eb="3">
      <t>オヨ</t>
    </rPh>
    <rPh sb="4" eb="6">
      <t>クウコウ</t>
    </rPh>
    <phoneticPr fontId="2"/>
  </si>
  <si>
    <t>鋼構造物及びコンクリート</t>
  </si>
  <si>
    <t>河川砂防及び海岸・海洋（砂防）</t>
    <rPh sb="0" eb="2">
      <t>カセン</t>
    </rPh>
    <rPh sb="2" eb="4">
      <t>サボウ</t>
    </rPh>
    <rPh sb="4" eb="5">
      <t>オヨ</t>
    </rPh>
    <rPh sb="6" eb="8">
      <t>カイガン</t>
    </rPh>
    <rPh sb="9" eb="11">
      <t>カイヨウ</t>
    </rPh>
    <rPh sb="12" eb="14">
      <t>サボウ</t>
    </rPh>
    <phoneticPr fontId="2"/>
  </si>
  <si>
    <t>鋼構造物及びコンクリート</t>
    <rPh sb="0" eb="1">
      <t>コウ</t>
    </rPh>
    <rPh sb="1" eb="4">
      <t>コウゾウブツ</t>
    </rPh>
    <rPh sb="4" eb="5">
      <t>オヨ</t>
    </rPh>
    <phoneticPr fontId="2"/>
  </si>
  <si>
    <t>電気・電子</t>
    <rPh sb="0" eb="2">
      <t>デンキ</t>
    </rPh>
    <rPh sb="3" eb="5">
      <t>デンシ</t>
    </rPh>
    <phoneticPr fontId="2"/>
  </si>
  <si>
    <t>建設環境かつ道路</t>
    <rPh sb="0" eb="2">
      <t>ケンセツ</t>
    </rPh>
    <rPh sb="2" eb="4">
      <t>カンキョウ</t>
    </rPh>
    <phoneticPr fontId="2"/>
  </si>
  <si>
    <t>建設環境かつ河川砂防及び海岸・海洋</t>
    <rPh sb="0" eb="2">
      <t>ケンセツ</t>
    </rPh>
    <rPh sb="2" eb="4">
      <t>カンキョウ</t>
    </rPh>
    <phoneticPr fontId="2"/>
  </si>
  <si>
    <t>建設環境かつ道路</t>
    <rPh sb="0" eb="2">
      <t>ケンセツ</t>
    </rPh>
    <rPh sb="2" eb="4">
      <t>カンキョウ</t>
    </rPh>
    <rPh sb="6" eb="8">
      <t>ドウロ</t>
    </rPh>
    <phoneticPr fontId="2"/>
  </si>
  <si>
    <t>造園かつ鋼構造物及びコンクリート</t>
    <rPh sb="0" eb="2">
      <t>ゾウエン</t>
    </rPh>
    <rPh sb="4" eb="5">
      <t>コウ</t>
    </rPh>
    <rPh sb="5" eb="8">
      <t>コウゾウブツ</t>
    </rPh>
    <rPh sb="8" eb="9">
      <t>オヨ</t>
    </rPh>
    <phoneticPr fontId="2"/>
  </si>
  <si>
    <t>測量かつ河川砂防及び海岸・海洋</t>
    <rPh sb="0" eb="2">
      <t>ソクリョウ</t>
    </rPh>
    <rPh sb="4" eb="6">
      <t>カセン</t>
    </rPh>
    <rPh sb="6" eb="8">
      <t>サボウ</t>
    </rPh>
    <rPh sb="8" eb="9">
      <t>オヨ</t>
    </rPh>
    <rPh sb="10" eb="12">
      <t>カイガン</t>
    </rPh>
    <rPh sb="13" eb="15">
      <t>カイヨウ</t>
    </rPh>
    <phoneticPr fontId="2"/>
  </si>
  <si>
    <t>測量（航空測量）</t>
    <rPh sb="0" eb="2">
      <t>ソクリョウ</t>
    </rPh>
    <rPh sb="3" eb="5">
      <t>コウクウ</t>
    </rPh>
    <rPh sb="5" eb="7">
      <t>ソクリョウ</t>
    </rPh>
    <phoneticPr fontId="2"/>
  </si>
  <si>
    <t>鋼構造物及びコンクリート</t>
    <rPh sb="0" eb="1">
      <t>ハガネ</t>
    </rPh>
    <rPh sb="1" eb="4">
      <t>コウゾウブツ</t>
    </rPh>
    <rPh sb="4" eb="5">
      <t>オヨ</t>
    </rPh>
    <phoneticPr fontId="2"/>
  </si>
  <si>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2"/>
  </si>
  <si>
    <t>鋼構造物及びコンクリート</t>
    <rPh sb="0" eb="1">
      <t>ハガネ</t>
    </rPh>
    <rPh sb="1" eb="4">
      <t>コウゾウブツ</t>
    </rPh>
    <rPh sb="4" eb="5">
      <t>オヨ</t>
    </rPh>
    <phoneticPr fontId="5"/>
  </si>
  <si>
    <t>道路</t>
    <rPh sb="0" eb="2">
      <t>ドウロ</t>
    </rPh>
    <phoneticPr fontId="5"/>
  </si>
  <si>
    <t>地質調査</t>
    <rPh sb="0" eb="2">
      <t>チシツ</t>
    </rPh>
    <rPh sb="2" eb="4">
      <t>チョウサ</t>
    </rPh>
    <phoneticPr fontId="5"/>
  </si>
  <si>
    <t>測量</t>
    <rPh sb="0" eb="2">
      <t>ソクリョウ</t>
    </rPh>
    <phoneticPr fontId="5"/>
  </si>
  <si>
    <t>河川砂防及び海岸・海洋</t>
    <rPh sb="0" eb="2">
      <t>カセン</t>
    </rPh>
    <rPh sb="2" eb="4">
      <t>サボウ</t>
    </rPh>
    <rPh sb="4" eb="5">
      <t>オヨ</t>
    </rPh>
    <rPh sb="6" eb="8">
      <t>カイガン</t>
    </rPh>
    <rPh sb="9" eb="11">
      <t>カイヨウ</t>
    </rPh>
    <phoneticPr fontId="5"/>
  </si>
  <si>
    <t>道路</t>
  </si>
  <si>
    <t>河川砂防及び海岸・海洋
（砂防）</t>
    <rPh sb="0" eb="2">
      <t>カセン</t>
    </rPh>
    <rPh sb="2" eb="4">
      <t>サボウ</t>
    </rPh>
    <rPh sb="4" eb="5">
      <t>オヨ</t>
    </rPh>
    <rPh sb="6" eb="8">
      <t>カイガン</t>
    </rPh>
    <rPh sb="9" eb="11">
      <t>カイヨウ</t>
    </rPh>
    <rPh sb="13" eb="15">
      <t>サボウ</t>
    </rPh>
    <phoneticPr fontId="5"/>
  </si>
  <si>
    <t>河川砂防及び海岸・海洋
（砂防）</t>
    <rPh sb="0" eb="2">
      <t>カセン</t>
    </rPh>
    <rPh sb="2" eb="4">
      <t>サボウ</t>
    </rPh>
    <rPh sb="4" eb="5">
      <t>オヨ</t>
    </rPh>
    <rPh sb="6" eb="8">
      <t>カイガン</t>
    </rPh>
    <rPh sb="9" eb="11">
      <t>カイヨウ</t>
    </rPh>
    <rPh sb="13" eb="15">
      <t>サボウ</t>
    </rPh>
    <phoneticPr fontId="2"/>
  </si>
  <si>
    <t>河川砂防及び海岸・海洋（砂防）</t>
    <rPh sb="0" eb="2">
      <t>カセン</t>
    </rPh>
    <rPh sb="2" eb="4">
      <t>サボウ</t>
    </rPh>
    <rPh sb="4" eb="5">
      <t>オヨ</t>
    </rPh>
    <rPh sb="6" eb="8">
      <t>カイガン</t>
    </rPh>
    <rPh sb="9" eb="11">
      <t>カイヨウ</t>
    </rPh>
    <rPh sb="12" eb="14">
      <t>サボウ</t>
    </rPh>
    <phoneticPr fontId="5"/>
  </si>
  <si>
    <t>河川砂防及び海岸・海洋
又は港湾及び空港</t>
    <rPh sb="0" eb="2">
      <t>カセン</t>
    </rPh>
    <rPh sb="2" eb="4">
      <t>サボウ</t>
    </rPh>
    <rPh sb="4" eb="5">
      <t>オヨ</t>
    </rPh>
    <rPh sb="6" eb="8">
      <t>カイガン</t>
    </rPh>
    <rPh sb="9" eb="11">
      <t>カイヨウ</t>
    </rPh>
    <rPh sb="12" eb="13">
      <t>マタ</t>
    </rPh>
    <rPh sb="14" eb="16">
      <t>コウワン</t>
    </rPh>
    <rPh sb="16" eb="17">
      <t>オヨ</t>
    </rPh>
    <rPh sb="18" eb="20">
      <t>クウコウ</t>
    </rPh>
    <phoneticPr fontId="5"/>
  </si>
  <si>
    <t>建築設計</t>
    <rPh sb="0" eb="2">
      <t>ケンチク</t>
    </rPh>
    <rPh sb="2" eb="4">
      <t>セッケイ</t>
    </rPh>
    <phoneticPr fontId="5"/>
  </si>
  <si>
    <t>河川砂防及び海岸海洋又は港湾及び空港</t>
    <rPh sb="0" eb="2">
      <t>カセン</t>
    </rPh>
    <rPh sb="2" eb="4">
      <t>サボウ</t>
    </rPh>
    <rPh sb="4" eb="5">
      <t>オヨ</t>
    </rPh>
    <rPh sb="6" eb="8">
      <t>カイガン</t>
    </rPh>
    <rPh sb="8" eb="10">
      <t>カイヨウ</t>
    </rPh>
    <rPh sb="10" eb="11">
      <t>マタ</t>
    </rPh>
    <rPh sb="12" eb="14">
      <t>コウワン</t>
    </rPh>
    <rPh sb="14" eb="15">
      <t>オヨ</t>
    </rPh>
    <rPh sb="16" eb="18">
      <t>クウコウ</t>
    </rPh>
    <phoneticPr fontId="5"/>
  </si>
  <si>
    <t>河川砂防及び海岸・海洋（河川）</t>
    <rPh sb="0" eb="2">
      <t>カセン</t>
    </rPh>
    <rPh sb="2" eb="4">
      <t>サボウ</t>
    </rPh>
    <rPh sb="4" eb="5">
      <t>オヨ</t>
    </rPh>
    <rPh sb="6" eb="8">
      <t>カイガン</t>
    </rPh>
    <rPh sb="9" eb="11">
      <t>カイヨウ</t>
    </rPh>
    <rPh sb="12" eb="14">
      <t>カセン</t>
    </rPh>
    <phoneticPr fontId="5"/>
  </si>
  <si>
    <t>土質及び基礎</t>
    <rPh sb="0" eb="2">
      <t>ドシツ</t>
    </rPh>
    <rPh sb="2" eb="3">
      <t>オヨ</t>
    </rPh>
    <rPh sb="4" eb="6">
      <t>キソ</t>
    </rPh>
    <phoneticPr fontId="5"/>
  </si>
  <si>
    <t>造園</t>
    <rPh sb="0" eb="2">
      <t>ゾウエン</t>
    </rPh>
    <phoneticPr fontId="5"/>
  </si>
  <si>
    <t>建設環境</t>
    <rPh sb="0" eb="2">
      <t>ケンセツ</t>
    </rPh>
    <rPh sb="2" eb="4">
      <t>カンキョウ</t>
    </rPh>
    <phoneticPr fontId="5"/>
  </si>
  <si>
    <t>鎌倉市岩瀬　他</t>
    <rPh sb="0" eb="3">
      <t>カマクラシ</t>
    </rPh>
    <rPh sb="3" eb="5">
      <t>イワセ</t>
    </rPh>
    <phoneticPr fontId="2"/>
  </si>
  <si>
    <t>県道21号（横浜鎌倉）　他</t>
    <rPh sb="0" eb="2">
      <t>ケンドウ</t>
    </rPh>
    <rPh sb="4" eb="5">
      <t>ゴウ</t>
    </rPh>
    <rPh sb="6" eb="8">
      <t>ヨコハマ</t>
    </rPh>
    <rPh sb="8" eb="10">
      <t>カマクラ</t>
    </rPh>
    <rPh sb="12" eb="13">
      <t>ホカ</t>
    </rPh>
    <phoneticPr fontId="2"/>
  </si>
  <si>
    <t>㈱ダイヤコンサルタント</t>
    <phoneticPr fontId="40"/>
  </si>
  <si>
    <t>アースボーリング㈱</t>
    <phoneticPr fontId="55"/>
  </si>
  <si>
    <t>㈱ダイヤコンサルタント</t>
    <phoneticPr fontId="68"/>
  </si>
  <si>
    <t>㈱エース</t>
    <phoneticPr fontId="46"/>
  </si>
  <si>
    <t>㈱アテラ</t>
    <phoneticPr fontId="46"/>
  </si>
  <si>
    <t>横浜エンジニアリング㈱</t>
    <phoneticPr fontId="49"/>
  </si>
  <si>
    <t>㈱スリーエスコンサルタンツ</t>
    <phoneticPr fontId="51"/>
  </si>
  <si>
    <t>㈲理工社</t>
    <phoneticPr fontId="51"/>
  </si>
  <si>
    <t>㈱コーセツコンサルタント</t>
    <phoneticPr fontId="51"/>
  </si>
  <si>
    <t>㈱カナコン</t>
    <phoneticPr fontId="51"/>
  </si>
  <si>
    <t>㈱オリエンタルコンサルタンツ</t>
    <phoneticPr fontId="51"/>
  </si>
  <si>
    <t>セントラルコンサルタント㈱</t>
    <phoneticPr fontId="2"/>
  </si>
  <si>
    <t>㈱カナコン</t>
    <phoneticPr fontId="2"/>
  </si>
  <si>
    <t>㈱コーセツコンサルタント</t>
    <phoneticPr fontId="2"/>
  </si>
  <si>
    <t>㈱大地測量設計</t>
    <phoneticPr fontId="2"/>
  </si>
  <si>
    <t>㈲富士測量事務所</t>
    <phoneticPr fontId="2"/>
  </si>
  <si>
    <t>㈱ぎんが</t>
    <phoneticPr fontId="2"/>
  </si>
  <si>
    <t>㈱土質基礎研究所</t>
    <phoneticPr fontId="2"/>
  </si>
  <si>
    <t>㈱ダイヤコンサルタント</t>
    <phoneticPr fontId="2"/>
  </si>
  <si>
    <t>㈱アテラ</t>
    <phoneticPr fontId="2"/>
  </si>
  <si>
    <t>㈱日本海コンサルタント</t>
    <phoneticPr fontId="2"/>
  </si>
  <si>
    <t>日本都市整備㈱</t>
    <phoneticPr fontId="5"/>
  </si>
  <si>
    <t>㈱ニッケン</t>
    <phoneticPr fontId="5"/>
  </si>
  <si>
    <t>㈱アーバングラフィック</t>
    <phoneticPr fontId="5"/>
  </si>
  <si>
    <t>㈱コーセツコンサルタント</t>
    <phoneticPr fontId="5"/>
  </si>
  <si>
    <t>㈱アイキューテック</t>
    <phoneticPr fontId="7"/>
  </si>
  <si>
    <t>㈲アヤコンサルタント</t>
    <phoneticPr fontId="5"/>
  </si>
  <si>
    <t>㈱ケンセイコンサルタント</t>
    <phoneticPr fontId="7"/>
  </si>
  <si>
    <t>㈱クリエート</t>
    <phoneticPr fontId="5"/>
  </si>
  <si>
    <t>㈱アトラス</t>
    <phoneticPr fontId="5"/>
  </si>
  <si>
    <t>㈱ランドサーベイ</t>
    <phoneticPr fontId="5"/>
  </si>
  <si>
    <t>㈱日建技術コンサルタント</t>
    <phoneticPr fontId="2"/>
  </si>
  <si>
    <t>令和２年度　神奈川県道路施設長寿命化計画改定業務委託</t>
    <phoneticPr fontId="7"/>
  </si>
  <si>
    <t>県内一円</t>
    <phoneticPr fontId="7"/>
  </si>
  <si>
    <t>鋼構造物及びコンクリートかつトンネル</t>
    <phoneticPr fontId="7"/>
  </si>
  <si>
    <t>㈲清光測量</t>
    <phoneticPr fontId="5"/>
  </si>
  <si>
    <t>㈱協和コンサルタンツ</t>
    <phoneticPr fontId="35"/>
  </si>
  <si>
    <t>㈱豊栄</t>
    <phoneticPr fontId="27"/>
  </si>
  <si>
    <t>㈱カナコン</t>
    <phoneticPr fontId="56"/>
  </si>
  <si>
    <t>㈱ソイル・エング</t>
    <phoneticPr fontId="46"/>
  </si>
  <si>
    <t>㈲オーヤマプランニング</t>
    <phoneticPr fontId="46"/>
  </si>
  <si>
    <t>㈱オルビットプラン</t>
    <phoneticPr fontId="4"/>
  </si>
  <si>
    <t>応用地質㈱</t>
    <phoneticPr fontId="51"/>
  </si>
  <si>
    <t>日本設計㈱</t>
    <phoneticPr fontId="51"/>
  </si>
  <si>
    <t>㈱オルビットプラン</t>
    <phoneticPr fontId="2"/>
  </si>
  <si>
    <t>パシフィックコンサルタンツ㈱</t>
    <phoneticPr fontId="2"/>
  </si>
  <si>
    <t>㈱相信設計</t>
    <phoneticPr fontId="2"/>
  </si>
  <si>
    <t>㈱小田急エンジニアリング</t>
    <phoneticPr fontId="2"/>
  </si>
  <si>
    <t>㈱湘南</t>
    <phoneticPr fontId="2"/>
  </si>
  <si>
    <t>㈱ソイル・エング</t>
    <phoneticPr fontId="2"/>
  </si>
  <si>
    <t>㈱山下地質コンサルタント</t>
    <phoneticPr fontId="2"/>
  </si>
  <si>
    <t>㈱テイコク</t>
    <phoneticPr fontId="2"/>
  </si>
  <si>
    <t>㈱オオバ</t>
    <phoneticPr fontId="2"/>
  </si>
  <si>
    <t>ARCHITO一級建築士事務所歩く人</t>
    <phoneticPr fontId="7"/>
  </si>
  <si>
    <t>（一財）土木研究センター</t>
    <phoneticPr fontId="2"/>
  </si>
  <si>
    <t>㈲松浦測量</t>
    <phoneticPr fontId="2"/>
  </si>
  <si>
    <t>㈱トーニチコンサルタント</t>
    <phoneticPr fontId="2"/>
  </si>
  <si>
    <t>日本シビックコンサルタント㈱</t>
    <phoneticPr fontId="2"/>
  </si>
  <si>
    <t>㈱ソイルシステム</t>
    <phoneticPr fontId="5"/>
  </si>
  <si>
    <t>㈱クリエート</t>
    <phoneticPr fontId="64"/>
  </si>
  <si>
    <t>㈱協和コンサルタンツ</t>
    <phoneticPr fontId="5"/>
  </si>
  <si>
    <t>㈱オオバ</t>
    <phoneticPr fontId="5"/>
  </si>
  <si>
    <t>㈱長大</t>
    <phoneticPr fontId="5"/>
  </si>
  <si>
    <t>㈱カナコン</t>
    <phoneticPr fontId="5"/>
  </si>
  <si>
    <t>㈱オルビットプラン</t>
    <phoneticPr fontId="5"/>
  </si>
  <si>
    <t>㈱エー・アンド・エー建築計画研究所</t>
    <phoneticPr fontId="2"/>
  </si>
  <si>
    <t>㈱建設技術研究所</t>
    <phoneticPr fontId="7"/>
  </si>
  <si>
    <t>㈱東洋設計</t>
    <phoneticPr fontId="5"/>
  </si>
  <si>
    <t>㈱ニュージェック</t>
    <phoneticPr fontId="5"/>
  </si>
  <si>
    <t>いであ㈱</t>
    <phoneticPr fontId="7"/>
  </si>
  <si>
    <t>㈱日本能率協会総合研究所</t>
    <phoneticPr fontId="10"/>
  </si>
  <si>
    <t>横浜川崎治水事務所</t>
    <rPh sb="0" eb="2">
      <t>ヨコハマ</t>
    </rPh>
    <rPh sb="2" eb="4">
      <t>カワサキ</t>
    </rPh>
    <rPh sb="4" eb="6">
      <t>チスイ</t>
    </rPh>
    <rPh sb="6" eb="8">
      <t>ジム</t>
    </rPh>
    <rPh sb="8" eb="9">
      <t>ショ</t>
    </rPh>
    <phoneticPr fontId="1"/>
  </si>
  <si>
    <t>令和２年度　河川修繕工事（県単）133-16　測量業務委託</t>
    <rPh sb="0" eb="2">
      <t>レイワ</t>
    </rPh>
    <rPh sb="3" eb="5">
      <t>ネンド</t>
    </rPh>
    <rPh sb="6" eb="8">
      <t>カセン</t>
    </rPh>
    <rPh sb="8" eb="10">
      <t>シュウゼン</t>
    </rPh>
    <rPh sb="10" eb="12">
      <t>コウジ</t>
    </rPh>
    <rPh sb="13" eb="14">
      <t>ケン</t>
    </rPh>
    <rPh sb="14" eb="15">
      <t>タン</t>
    </rPh>
    <rPh sb="23" eb="25">
      <t>ソクリョウ</t>
    </rPh>
    <rPh sb="25" eb="27">
      <t>ギョウム</t>
    </rPh>
    <rPh sb="27" eb="29">
      <t>イタク</t>
    </rPh>
    <phoneticPr fontId="1"/>
  </si>
  <si>
    <t>令和２年度　河川改修工事（公共）30-7　恩田川遊水地水理模型実験業務委託</t>
    <rPh sb="0" eb="2">
      <t>レイワ</t>
    </rPh>
    <rPh sb="3" eb="5">
      <t>ネンド</t>
    </rPh>
    <rPh sb="6" eb="8">
      <t>カセン</t>
    </rPh>
    <rPh sb="8" eb="10">
      <t>カイシュウ</t>
    </rPh>
    <rPh sb="10" eb="12">
      <t>コウジ</t>
    </rPh>
    <rPh sb="13" eb="15">
      <t>コウキョウ</t>
    </rPh>
    <rPh sb="21" eb="23">
      <t>オンダ</t>
    </rPh>
    <rPh sb="23" eb="24">
      <t>ガワ</t>
    </rPh>
    <rPh sb="24" eb="27">
      <t>ユウスイチ</t>
    </rPh>
    <rPh sb="27" eb="29">
      <t>スイリ</t>
    </rPh>
    <rPh sb="29" eb="31">
      <t>モケイ</t>
    </rPh>
    <rPh sb="31" eb="33">
      <t>ジッケン</t>
    </rPh>
    <rPh sb="33" eb="35">
      <t>ギョウム</t>
    </rPh>
    <rPh sb="35" eb="37">
      <t>イタク</t>
    </rPh>
    <phoneticPr fontId="1"/>
  </si>
  <si>
    <t>令和2年度　急傾斜地崩壊対策工事（ゼロ県債）１１－１　測量業務委託</t>
    <rPh sb="27" eb="29">
      <t>ソクリョウ</t>
    </rPh>
    <rPh sb="29" eb="31">
      <t>ギョウム</t>
    </rPh>
    <rPh sb="31" eb="33">
      <t>イタク</t>
    </rPh>
    <phoneticPr fontId="1"/>
  </si>
  <si>
    <t>令和２年度　急傾斜地崩壊対策工事（２月補正・公共）６２－１　設計業務委託</t>
    <rPh sb="18" eb="21">
      <t>ガツホセイ</t>
    </rPh>
    <rPh sb="22" eb="24">
      <t>コウキョウ</t>
    </rPh>
    <rPh sb="30" eb="32">
      <t>セッケイ</t>
    </rPh>
    <rPh sb="32" eb="34">
      <t>ギョウム</t>
    </rPh>
    <rPh sb="34" eb="36">
      <t>イタク</t>
    </rPh>
    <phoneticPr fontId="1"/>
  </si>
  <si>
    <t>令和２年度　急傾斜地崩壊対策工事（公共）１０５－３　令和２年度 急傾斜地崩壊対策工事（２月補正・公共）７４－１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42">
      <t>キュウケイシャチホウカイタイサクコウジ</t>
    </rPh>
    <rPh sb="44" eb="45">
      <t>ガツ</t>
    </rPh>
    <rPh sb="45" eb="47">
      <t>ホセイ</t>
    </rPh>
    <rPh sb="48" eb="50">
      <t>コウキョウ</t>
    </rPh>
    <rPh sb="56" eb="58">
      <t>ガッペイ</t>
    </rPh>
    <rPh sb="59" eb="61">
      <t>セッケイ</t>
    </rPh>
    <rPh sb="61" eb="63">
      <t>ギョウム</t>
    </rPh>
    <rPh sb="63" eb="65">
      <t>イタク</t>
    </rPh>
    <phoneticPr fontId="1"/>
  </si>
  <si>
    <t>令和２年度　急傾斜地崩壊対策工事（県単）７１－２　地質調査業務委託</t>
    <rPh sb="0" eb="2">
      <t>レイワ</t>
    </rPh>
    <rPh sb="3" eb="5">
      <t>ネンド</t>
    </rPh>
    <rPh sb="6" eb="16">
      <t>キュウケイシャチホウカイタイサクコウジ</t>
    </rPh>
    <rPh sb="17" eb="18">
      <t>ケン</t>
    </rPh>
    <rPh sb="18" eb="19">
      <t>タン</t>
    </rPh>
    <rPh sb="25" eb="31">
      <t>チシツチョウサギョウム</t>
    </rPh>
    <rPh sb="31" eb="33">
      <t>イタク</t>
    </rPh>
    <phoneticPr fontId="1"/>
  </si>
  <si>
    <t>令和３年度　急傾斜地崩壊対策工事（公共）９５－１　測量業務委託</t>
    <rPh sb="0" eb="2">
      <t>レイワ</t>
    </rPh>
    <rPh sb="3" eb="5">
      <t>ネンド</t>
    </rPh>
    <rPh sb="6" eb="16">
      <t>キュウケイシャチホウカイタイサクコウジ</t>
    </rPh>
    <rPh sb="17" eb="19">
      <t>コウキョウ</t>
    </rPh>
    <rPh sb="25" eb="27">
      <t>ソクリョウ</t>
    </rPh>
    <rPh sb="27" eb="29">
      <t>ギョウム</t>
    </rPh>
    <rPh sb="29" eb="31">
      <t>イタク</t>
    </rPh>
    <phoneticPr fontId="1"/>
  </si>
  <si>
    <t>令和２年度　急傾斜地崩壊対策工事（公共）８４－３　令和２年度　急傾斜地崩壊対策工事（２月補正・公共）５６－１、５７－１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レイワ</t>
    </rPh>
    <rPh sb="28" eb="30">
      <t>ネンド</t>
    </rPh>
    <rPh sb="31" eb="32">
      <t>キュウ</t>
    </rPh>
    <rPh sb="32" eb="35">
      <t>ケイシャチ</t>
    </rPh>
    <rPh sb="35" eb="37">
      <t>ホウカイ</t>
    </rPh>
    <rPh sb="37" eb="39">
      <t>タイサク</t>
    </rPh>
    <rPh sb="39" eb="41">
      <t>コウジ</t>
    </rPh>
    <rPh sb="43" eb="44">
      <t>ガツ</t>
    </rPh>
    <rPh sb="44" eb="46">
      <t>ホセイ</t>
    </rPh>
    <rPh sb="47" eb="49">
      <t>コウキョウ</t>
    </rPh>
    <rPh sb="60" eb="62">
      <t>ガッペイ</t>
    </rPh>
    <rPh sb="63" eb="65">
      <t>セッケイ</t>
    </rPh>
    <rPh sb="65" eb="67">
      <t>ギョウム</t>
    </rPh>
    <rPh sb="67" eb="69">
      <t>イタク</t>
    </rPh>
    <phoneticPr fontId="1"/>
  </si>
  <si>
    <t>令和２年度　急傾斜地崩壊対策工事（公共）９２－２　令和２年度　急傾斜地崩壊対策工事（2月補正・公共）６３－１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レイワ</t>
    </rPh>
    <rPh sb="28" eb="30">
      <t>ネンド</t>
    </rPh>
    <rPh sb="31" eb="32">
      <t>キュウ</t>
    </rPh>
    <rPh sb="32" eb="35">
      <t>ケイシャチ</t>
    </rPh>
    <rPh sb="35" eb="37">
      <t>ホウカイ</t>
    </rPh>
    <rPh sb="37" eb="39">
      <t>タイサク</t>
    </rPh>
    <rPh sb="39" eb="41">
      <t>コウジ</t>
    </rPh>
    <rPh sb="43" eb="44">
      <t>ガツ</t>
    </rPh>
    <rPh sb="44" eb="46">
      <t>ホセイ</t>
    </rPh>
    <rPh sb="47" eb="49">
      <t>コウキョウ</t>
    </rPh>
    <rPh sb="55" eb="57">
      <t>ガッペイ</t>
    </rPh>
    <rPh sb="58" eb="60">
      <t>セッケイ</t>
    </rPh>
    <rPh sb="60" eb="62">
      <t>ギョウム</t>
    </rPh>
    <rPh sb="62" eb="64">
      <t>イタク</t>
    </rPh>
    <phoneticPr fontId="1"/>
  </si>
  <si>
    <t>令和２年度　急傾斜地崩壊対策工事（公共）１０２－２　令和２年度　急傾斜地崩壊対策工事（2月補正・公共）７２－１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33">
      <t>キュウ</t>
    </rPh>
    <rPh sb="33" eb="36">
      <t>ケイシャチ</t>
    </rPh>
    <rPh sb="36" eb="38">
      <t>ホウカイ</t>
    </rPh>
    <rPh sb="38" eb="40">
      <t>タイサク</t>
    </rPh>
    <rPh sb="40" eb="42">
      <t>コウジ</t>
    </rPh>
    <rPh sb="44" eb="45">
      <t>ガツ</t>
    </rPh>
    <rPh sb="45" eb="47">
      <t>ホセイ</t>
    </rPh>
    <rPh sb="48" eb="50">
      <t>コウキョウ</t>
    </rPh>
    <rPh sb="56" eb="58">
      <t>ガッペイ</t>
    </rPh>
    <rPh sb="59" eb="61">
      <t>セッケイ</t>
    </rPh>
    <rPh sb="61" eb="63">
      <t>ギョウム</t>
    </rPh>
    <rPh sb="63" eb="65">
      <t>イタク</t>
    </rPh>
    <phoneticPr fontId="1"/>
  </si>
  <si>
    <t>令和3年度　都市公園整備工事（公共）その１　令和３年度　公園整備工事（県単）その３　合併　地質調査業務委託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2" eb="44">
      <t>ガッペイ</t>
    </rPh>
    <rPh sb="45" eb="47">
      <t>チシツ</t>
    </rPh>
    <rPh sb="47" eb="49">
      <t>チョウサ</t>
    </rPh>
    <rPh sb="49" eb="51">
      <t>ギョウム</t>
    </rPh>
    <rPh sb="51" eb="53">
      <t>イタク</t>
    </rPh>
    <phoneticPr fontId="1"/>
  </si>
  <si>
    <t>令和2年度　急傾斜地崩壊対策工事（公共）１００－１　測量業務委託</t>
    <rPh sb="17" eb="19">
      <t>コウキョウ</t>
    </rPh>
    <rPh sb="26" eb="28">
      <t>ソクリョウ</t>
    </rPh>
    <rPh sb="28" eb="30">
      <t>ギョウム</t>
    </rPh>
    <rPh sb="30" eb="32">
      <t>イタク</t>
    </rPh>
    <phoneticPr fontId="1"/>
  </si>
  <si>
    <t>令和２年度　急傾斜地崩壊対策工事（公共）93-2
令和２年度　急傾斜地崩壊対策工事（２月補正・公共）64-1　合併　設計業務委託</t>
    <rPh sb="0" eb="2">
      <t>レイワ</t>
    </rPh>
    <rPh sb="3" eb="5">
      <t>ネンド</t>
    </rPh>
    <rPh sb="25" eb="27">
      <t>レイワ</t>
    </rPh>
    <rPh sb="28" eb="30">
      <t>ネンド</t>
    </rPh>
    <rPh sb="31" eb="41">
      <t>キュウケイシャチホウカイタイサクコウジ</t>
    </rPh>
    <rPh sb="43" eb="46">
      <t>ガツホセイ</t>
    </rPh>
    <rPh sb="47" eb="49">
      <t>コウキョウ</t>
    </rPh>
    <rPh sb="55" eb="57">
      <t>ガッペイ</t>
    </rPh>
    <rPh sb="58" eb="60">
      <t>セッケイ</t>
    </rPh>
    <rPh sb="60" eb="62">
      <t>ギョウム</t>
    </rPh>
    <rPh sb="62" eb="64">
      <t>イタク</t>
    </rPh>
    <phoneticPr fontId="1"/>
  </si>
  <si>
    <t>令和２年度　急傾斜地崩壊対策工事（県単）その9
令和３年度　急傾斜地崩壊対策工事（県単）68-1
合併　設計業務委託</t>
    <rPh sb="0" eb="2">
      <t>レイワ</t>
    </rPh>
    <rPh sb="3" eb="5">
      <t>ネンド</t>
    </rPh>
    <rPh sb="6" eb="16">
      <t>キュウケイシャチホウカイタイサクコウジ</t>
    </rPh>
    <rPh sb="17" eb="18">
      <t>ケン</t>
    </rPh>
    <rPh sb="18" eb="19">
      <t>タン</t>
    </rPh>
    <rPh sb="24" eb="26">
      <t>レイワ</t>
    </rPh>
    <rPh sb="27" eb="29">
      <t>ネンド</t>
    </rPh>
    <rPh sb="30" eb="40">
      <t>キュウケイシャチホウカイタイサクコウジ</t>
    </rPh>
    <rPh sb="41" eb="42">
      <t>ケン</t>
    </rPh>
    <rPh sb="42" eb="43">
      <t>タン</t>
    </rPh>
    <rPh sb="49" eb="51">
      <t>ガッペイ</t>
    </rPh>
    <rPh sb="52" eb="54">
      <t>セッケイ</t>
    </rPh>
    <rPh sb="54" eb="56">
      <t>ギョウム</t>
    </rPh>
    <rPh sb="56" eb="58">
      <t>イタク</t>
    </rPh>
    <phoneticPr fontId="1"/>
  </si>
  <si>
    <t>令和２年度　急傾斜地崩壊対策工事（県単）その11　令和３年度　急傾斜地崩壊対策工事（県単）75-1　合併　地質調査業務委託</t>
    <rPh sb="0" eb="2">
      <t>レイワ</t>
    </rPh>
    <rPh sb="3" eb="5">
      <t>ネンド</t>
    </rPh>
    <rPh sb="17" eb="18">
      <t>ケン</t>
    </rPh>
    <rPh sb="18" eb="19">
      <t>タン</t>
    </rPh>
    <rPh sb="25" eb="27">
      <t>レイワ</t>
    </rPh>
    <rPh sb="28" eb="30">
      <t>ネンド</t>
    </rPh>
    <rPh sb="31" eb="41">
      <t>キュウケイシャチホウカイタイサクコウジ</t>
    </rPh>
    <rPh sb="42" eb="43">
      <t>ケン</t>
    </rPh>
    <rPh sb="43" eb="44">
      <t>タン</t>
    </rPh>
    <rPh sb="50" eb="52">
      <t>ガッペイ</t>
    </rPh>
    <rPh sb="53" eb="55">
      <t>チシツ</t>
    </rPh>
    <rPh sb="55" eb="57">
      <t>チョウサ</t>
    </rPh>
    <rPh sb="57" eb="59">
      <t>ギョウム</t>
    </rPh>
    <rPh sb="59" eb="61">
      <t>イタク</t>
    </rPh>
    <phoneticPr fontId="1"/>
  </si>
  <si>
    <t>令和２年度 急傾斜地崩壊対策工事（公共）８７－３　令和２年度 急傾斜地崩壊対策工事（２月補正・公共）６０－１　令和２年度 急傾斜地崩壊対策工事（県単）その８　合併　設計業務委託</t>
    <rPh sb="0" eb="5">
      <t>ニ</t>
    </rPh>
    <rPh sb="6" eb="7">
      <t>キュウ</t>
    </rPh>
    <rPh sb="7" eb="10">
      <t>ケイシャチ</t>
    </rPh>
    <rPh sb="10" eb="12">
      <t>ホウカイ</t>
    </rPh>
    <rPh sb="12" eb="14">
      <t>タイサク</t>
    </rPh>
    <rPh sb="14" eb="16">
      <t>コウジ</t>
    </rPh>
    <rPh sb="17" eb="19">
      <t>コウキョウ</t>
    </rPh>
    <rPh sb="25" eb="30">
      <t>ニ</t>
    </rPh>
    <rPh sb="31" eb="32">
      <t>キュウ</t>
    </rPh>
    <rPh sb="32" eb="35">
      <t>ケイシャチ</t>
    </rPh>
    <rPh sb="35" eb="37">
      <t>ホウカイ</t>
    </rPh>
    <rPh sb="37" eb="39">
      <t>タイサク</t>
    </rPh>
    <rPh sb="39" eb="41">
      <t>コウジ</t>
    </rPh>
    <rPh sb="43" eb="44">
      <t>ガツ</t>
    </rPh>
    <rPh sb="44" eb="46">
      <t>ホセイ</t>
    </rPh>
    <rPh sb="47" eb="49">
      <t>コウキョウ</t>
    </rPh>
    <rPh sb="55" eb="57">
      <t>レイワ</t>
    </rPh>
    <phoneticPr fontId="1"/>
  </si>
  <si>
    <t>令和２年度　急傾斜地崩壊対策工事（県単）その10
令和３年度　急傾斜地崩壊対策工事（県単）83-1
合併　地質調査業務委託</t>
    <rPh sb="0" eb="2">
      <t>レイワ</t>
    </rPh>
    <rPh sb="3" eb="5">
      <t>ネンド</t>
    </rPh>
    <rPh sb="17" eb="18">
      <t>ケン</t>
    </rPh>
    <rPh sb="18" eb="19">
      <t>タン</t>
    </rPh>
    <rPh sb="25" eb="27">
      <t>レイワ</t>
    </rPh>
    <rPh sb="28" eb="30">
      <t>ネンド</t>
    </rPh>
    <rPh sb="31" eb="41">
      <t>キュウケイシャチホウカイタイサクコウジ</t>
    </rPh>
    <rPh sb="42" eb="43">
      <t>ケン</t>
    </rPh>
    <rPh sb="43" eb="44">
      <t>タン</t>
    </rPh>
    <rPh sb="50" eb="52">
      <t>ガッペイ</t>
    </rPh>
    <rPh sb="53" eb="55">
      <t>チシツ</t>
    </rPh>
    <rPh sb="55" eb="57">
      <t>チョウサ</t>
    </rPh>
    <rPh sb="57" eb="59">
      <t>ギョウム</t>
    </rPh>
    <rPh sb="59" eb="61">
      <t>イタク</t>
    </rPh>
    <phoneticPr fontId="1"/>
  </si>
  <si>
    <t>令和３年度　都市公園整備工事（公共）その１　令和３年度　公園整備工事（県単）その１　合併　法面予備詳細設計業務委託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2" eb="44">
      <t>ガッペイ</t>
    </rPh>
    <rPh sb="45" eb="47">
      <t>ノリメン</t>
    </rPh>
    <rPh sb="47" eb="49">
      <t>ヨビ</t>
    </rPh>
    <rPh sb="49" eb="51">
      <t>ショウサイ</t>
    </rPh>
    <rPh sb="51" eb="53">
      <t>セッケイ</t>
    </rPh>
    <rPh sb="53" eb="55">
      <t>ギョウム</t>
    </rPh>
    <rPh sb="55" eb="57">
      <t>イタク</t>
    </rPh>
    <phoneticPr fontId="1"/>
  </si>
  <si>
    <t>令和２年度　公園整備工事（県単）その１７　令和３年度　公園整備工事（県単）その７　合併　修景施設改修設計業務委託</t>
    <rPh sb="0" eb="2">
      <t>レイワ</t>
    </rPh>
    <rPh sb="3" eb="5">
      <t>ネンド</t>
    </rPh>
    <rPh sb="6" eb="8">
      <t>コウエン</t>
    </rPh>
    <rPh sb="8" eb="10">
      <t>セイビ</t>
    </rPh>
    <rPh sb="10" eb="12">
      <t>コウジ</t>
    </rPh>
    <rPh sb="13" eb="15">
      <t>ケンタン</t>
    </rPh>
    <rPh sb="21" eb="23">
      <t>レイワ</t>
    </rPh>
    <rPh sb="24" eb="26">
      <t>ネンド</t>
    </rPh>
    <rPh sb="27" eb="29">
      <t>コウエン</t>
    </rPh>
    <rPh sb="29" eb="31">
      <t>セイビ</t>
    </rPh>
    <rPh sb="31" eb="33">
      <t>コウジ</t>
    </rPh>
    <rPh sb="34" eb="36">
      <t>ケンタン</t>
    </rPh>
    <rPh sb="41" eb="43">
      <t>ガッペイ</t>
    </rPh>
    <rPh sb="44" eb="46">
      <t>シュウケイ</t>
    </rPh>
    <rPh sb="46" eb="48">
      <t>シセツ</t>
    </rPh>
    <rPh sb="48" eb="50">
      <t>カイシュウ</t>
    </rPh>
    <rPh sb="50" eb="52">
      <t>セッケイ</t>
    </rPh>
    <rPh sb="52" eb="54">
      <t>ギョウム</t>
    </rPh>
    <rPh sb="54" eb="56">
      <t>イタク</t>
    </rPh>
    <phoneticPr fontId="1"/>
  </si>
  <si>
    <t>令和２年度　相模川流域下水道　左岸処理場　自家発電設備設置工事詳細設計業務委託　公共（その４２）令和３年度　相模川流域下水道　左岸処理場　自家発電設備設置工事詳細設計業務委託　公共（その７）合併</t>
    <rPh sb="25" eb="27">
      <t>セツビ</t>
    </rPh>
    <rPh sb="73" eb="75">
      <t>セツビ</t>
    </rPh>
    <phoneticPr fontId="1"/>
  </si>
  <si>
    <t>令和２年度　相模川流域下水道　新玉川沈砂池№１，２伏越入口ゲート他改築工事設計業務委託　公共（その４７）令和３年度　相模川流域下水道　新玉川沈砂池№１，２伏越入口ゲート他改築工事設計業務委託　公共（その３２）合併</t>
    <rPh sb="0" eb="2">
      <t>レイワ</t>
    </rPh>
    <rPh sb="3" eb="5">
      <t>ネンド</t>
    </rPh>
    <rPh sb="6" eb="8">
      <t>サガミ</t>
    </rPh>
    <rPh sb="8" eb="9">
      <t>ガワ</t>
    </rPh>
    <rPh sb="9" eb="11">
      <t>リュウイキ</t>
    </rPh>
    <rPh sb="11" eb="14">
      <t>ゲスイドウ</t>
    </rPh>
    <rPh sb="15" eb="16">
      <t>シン</t>
    </rPh>
    <rPh sb="16" eb="18">
      <t>タマガワ</t>
    </rPh>
    <rPh sb="18" eb="21">
      <t>チンサチ</t>
    </rPh>
    <rPh sb="25" eb="26">
      <t>フ</t>
    </rPh>
    <rPh sb="26" eb="27">
      <t>コ</t>
    </rPh>
    <rPh sb="27" eb="29">
      <t>イリグチ</t>
    </rPh>
    <rPh sb="32" eb="33">
      <t>ホカ</t>
    </rPh>
    <rPh sb="33" eb="35">
      <t>カイチク</t>
    </rPh>
    <rPh sb="35" eb="37">
      <t>コウジ</t>
    </rPh>
    <rPh sb="37" eb="39">
      <t>セッケイ</t>
    </rPh>
    <rPh sb="39" eb="41">
      <t>ギョウム</t>
    </rPh>
    <rPh sb="41" eb="43">
      <t>イタク</t>
    </rPh>
    <rPh sb="44" eb="46">
      <t>コウキョウ</t>
    </rPh>
    <rPh sb="52" eb="54">
      <t>レイワ</t>
    </rPh>
    <rPh sb="55" eb="57">
      <t>ネンド</t>
    </rPh>
    <rPh sb="58" eb="60">
      <t>サガミ</t>
    </rPh>
    <rPh sb="60" eb="61">
      <t>ガワ</t>
    </rPh>
    <rPh sb="61" eb="63">
      <t>リュウイキ</t>
    </rPh>
    <rPh sb="63" eb="66">
      <t>ゲスイドウ</t>
    </rPh>
    <rPh sb="67" eb="68">
      <t>シン</t>
    </rPh>
    <rPh sb="68" eb="70">
      <t>タマガワ</t>
    </rPh>
    <rPh sb="70" eb="73">
      <t>チンサチ</t>
    </rPh>
    <rPh sb="77" eb="78">
      <t>フ</t>
    </rPh>
    <rPh sb="78" eb="79">
      <t>コ</t>
    </rPh>
    <rPh sb="79" eb="81">
      <t>イリグチ</t>
    </rPh>
    <rPh sb="84" eb="85">
      <t>ホカ</t>
    </rPh>
    <rPh sb="85" eb="87">
      <t>カイチク</t>
    </rPh>
    <rPh sb="87" eb="89">
      <t>コウジ</t>
    </rPh>
    <rPh sb="89" eb="91">
      <t>セッケイ</t>
    </rPh>
    <rPh sb="91" eb="93">
      <t>ギョウム</t>
    </rPh>
    <rPh sb="93" eb="95">
      <t>イタク</t>
    </rPh>
    <rPh sb="96" eb="98">
      <t>コウキョウ</t>
    </rPh>
    <rPh sb="104" eb="106">
      <t>ガッペイ</t>
    </rPh>
    <phoneticPr fontId="1"/>
  </si>
  <si>
    <t>令和２年度　相模川流域下水道　右岸処理場　水処理第１系列最初沈殿池設備改築工事設計業務委託　公共（その９２）令和３年度　相模川流域下水道　右岸処理場　水処理第１系列最初沈殿池設備改築工事設計業務委託　公共（その６）合併</t>
    <rPh sb="107" eb="109">
      <t>ガッペイ</t>
    </rPh>
    <phoneticPr fontId="1"/>
  </si>
  <si>
    <t>令和３年度　相模川流域下水道　右岸処理場　施設調査業務委託　公共（その１７）</t>
    <rPh sb="6" eb="8">
      <t>サガミ</t>
    </rPh>
    <rPh sb="15" eb="17">
      <t>ウガン</t>
    </rPh>
    <rPh sb="17" eb="20">
      <t>ショリジョウ</t>
    </rPh>
    <rPh sb="21" eb="23">
      <t>シセツ</t>
    </rPh>
    <rPh sb="23" eb="25">
      <t>チョウサ</t>
    </rPh>
    <rPh sb="25" eb="27">
      <t>ギョウム</t>
    </rPh>
    <rPh sb="27" eb="29">
      <t>イタク</t>
    </rPh>
    <rPh sb="30" eb="32">
      <t>コウキョウ</t>
    </rPh>
    <phoneticPr fontId="1"/>
  </si>
  <si>
    <t>令和３年度　相模川流域下水道　左岸処理場　海域放流影響調査業務委託　県単管理（その２）</t>
    <rPh sb="6" eb="8">
      <t>サガミ</t>
    </rPh>
    <rPh sb="15" eb="17">
      <t>サガン</t>
    </rPh>
    <rPh sb="17" eb="20">
      <t>ショリジョウ</t>
    </rPh>
    <rPh sb="21" eb="23">
      <t>カイイキ</t>
    </rPh>
    <rPh sb="23" eb="25">
      <t>ホウリュウ</t>
    </rPh>
    <rPh sb="25" eb="27">
      <t>エイキョウ</t>
    </rPh>
    <rPh sb="27" eb="29">
      <t>チョウサ</t>
    </rPh>
    <rPh sb="29" eb="31">
      <t>ギョウム</t>
    </rPh>
    <rPh sb="31" eb="33">
      <t>イタク</t>
    </rPh>
    <rPh sb="34" eb="38">
      <t>ケンタンカンリ</t>
    </rPh>
    <phoneticPr fontId="1"/>
  </si>
  <si>
    <t>令和３年度　酒匂川流域下水道　右岸処理場　鮎生息調査業務委託　県単管理（その２）</t>
    <rPh sb="15" eb="17">
      <t>ウガン</t>
    </rPh>
    <rPh sb="17" eb="20">
      <t>ショリジョウ</t>
    </rPh>
    <rPh sb="21" eb="22">
      <t>アユ</t>
    </rPh>
    <rPh sb="22" eb="24">
      <t>セイソク</t>
    </rPh>
    <rPh sb="24" eb="26">
      <t>チョウサ</t>
    </rPh>
    <rPh sb="26" eb="28">
      <t>ギョウム</t>
    </rPh>
    <rPh sb="28" eb="30">
      <t>イタク</t>
    </rPh>
    <rPh sb="31" eb="32">
      <t>ケン</t>
    </rPh>
    <rPh sb="32" eb="33">
      <t>タン</t>
    </rPh>
    <rPh sb="33" eb="35">
      <t>カンリ</t>
    </rPh>
    <phoneticPr fontId="1"/>
  </si>
  <si>
    <t>令和３年度　相模川流域下水道　雨天時増水対策検証業務委託　県単管理（その５）</t>
    <rPh sb="6" eb="8">
      <t>サガミ</t>
    </rPh>
    <rPh sb="15" eb="17">
      <t>ウテン</t>
    </rPh>
    <rPh sb="17" eb="18">
      <t>ジ</t>
    </rPh>
    <rPh sb="18" eb="20">
      <t>ゾウスイ</t>
    </rPh>
    <rPh sb="20" eb="22">
      <t>タイサク</t>
    </rPh>
    <rPh sb="22" eb="24">
      <t>ケンショウ</t>
    </rPh>
    <rPh sb="24" eb="26">
      <t>ギョウム</t>
    </rPh>
    <rPh sb="26" eb="28">
      <t>イタク</t>
    </rPh>
    <rPh sb="29" eb="30">
      <t>ケン</t>
    </rPh>
    <rPh sb="30" eb="31">
      <t>タン</t>
    </rPh>
    <rPh sb="31" eb="33">
      <t>カンリ</t>
    </rPh>
    <phoneticPr fontId="1"/>
  </si>
  <si>
    <t>総合リハセンター屋内訓練棟改修工事監理業務委託</t>
    <rPh sb="0" eb="2">
      <t>ソウゴウ</t>
    </rPh>
    <rPh sb="8" eb="17">
      <t>オクナイクンレントウカイシュウコウジ</t>
    </rPh>
    <rPh sb="17" eb="19">
      <t>カンリ</t>
    </rPh>
    <rPh sb="19" eb="21">
      <t>ギョウム</t>
    </rPh>
    <rPh sb="21" eb="23">
      <t>イタク</t>
    </rPh>
    <phoneticPr fontId="1"/>
  </si>
  <si>
    <t>農業技術センター足柄地区事務所根府川分室耐震補強工事設計業務委託</t>
    <rPh sb="0" eb="2">
      <t>ノウギョウ</t>
    </rPh>
    <rPh sb="2" eb="4">
      <t>ギジュツ</t>
    </rPh>
    <rPh sb="8" eb="10">
      <t>アシガラ</t>
    </rPh>
    <rPh sb="10" eb="12">
      <t>チク</t>
    </rPh>
    <rPh sb="12" eb="14">
      <t>ジム</t>
    </rPh>
    <rPh sb="14" eb="15">
      <t>ショ</t>
    </rPh>
    <rPh sb="15" eb="18">
      <t>ネブカワ</t>
    </rPh>
    <rPh sb="18" eb="20">
      <t>ブンシツ</t>
    </rPh>
    <rPh sb="20" eb="22">
      <t>タイシン</t>
    </rPh>
    <rPh sb="22" eb="24">
      <t>ホキョウ</t>
    </rPh>
    <rPh sb="24" eb="26">
      <t>コウジ</t>
    </rPh>
    <rPh sb="26" eb="28">
      <t>セッケイ</t>
    </rPh>
    <rPh sb="28" eb="30">
      <t>ギョウム</t>
    </rPh>
    <rPh sb="30" eb="32">
      <t>イタク</t>
    </rPh>
    <phoneticPr fontId="1"/>
  </si>
  <si>
    <t>サンコーコンサルタント㈱</t>
    <phoneticPr fontId="1"/>
  </si>
  <si>
    <t>㈱協和コンサルタンツ</t>
    <rPh sb="1" eb="3">
      <t>キョウワ</t>
    </rPh>
    <phoneticPr fontId="1"/>
  </si>
  <si>
    <t>県道43号（藤沢厚木）他</t>
    <rPh sb="0" eb="2">
      <t>ケンドウ</t>
    </rPh>
    <rPh sb="4" eb="5">
      <t>ゴウ</t>
    </rPh>
    <rPh sb="6" eb="8">
      <t>フジサワ</t>
    </rPh>
    <rPh sb="8" eb="10">
      <t>アツギ</t>
    </rPh>
    <rPh sb="11" eb="12">
      <t>ホカ</t>
    </rPh>
    <phoneticPr fontId="5"/>
  </si>
  <si>
    <t>県道40号（横浜厚木）他</t>
    <rPh sb="0" eb="2">
      <t>ケンドウ</t>
    </rPh>
    <rPh sb="4" eb="5">
      <t>ゴウ</t>
    </rPh>
    <rPh sb="6" eb="8">
      <t>ヨコハマ</t>
    </rPh>
    <rPh sb="8" eb="10">
      <t>アツギ</t>
    </rPh>
    <rPh sb="11" eb="12">
      <t>ホカ</t>
    </rPh>
    <phoneticPr fontId="5"/>
  </si>
  <si>
    <t>㈱クリエート</t>
    <phoneticPr fontId="1"/>
  </si>
  <si>
    <t>㈱ジャスト</t>
    <phoneticPr fontId="1"/>
  </si>
  <si>
    <t>日本エンジニアリング㈱</t>
    <phoneticPr fontId="7"/>
  </si>
  <si>
    <t>一級河川　大熊川</t>
    <rPh sb="0" eb="2">
      <t>イッキュウ</t>
    </rPh>
    <rPh sb="2" eb="4">
      <t>カセン</t>
    </rPh>
    <rPh sb="5" eb="7">
      <t>オオクマ</t>
    </rPh>
    <rPh sb="7" eb="8">
      <t>ガワ</t>
    </rPh>
    <phoneticPr fontId="1"/>
  </si>
  <si>
    <t>横浜市都筑区大熊町地先他</t>
    <rPh sb="0" eb="3">
      <t>ヨコハマシ</t>
    </rPh>
    <rPh sb="3" eb="6">
      <t>ツヅキク</t>
    </rPh>
    <rPh sb="6" eb="9">
      <t>オオクママチ</t>
    </rPh>
    <rPh sb="9" eb="11">
      <t>チサキ</t>
    </rPh>
    <rPh sb="11" eb="12">
      <t>ホカ</t>
    </rPh>
    <phoneticPr fontId="1"/>
  </si>
  <si>
    <t>㈱創和技術</t>
    <phoneticPr fontId="1"/>
  </si>
  <si>
    <t>一級河川　恩田川他</t>
    <rPh sb="0" eb="8">
      <t>オンダガワ</t>
    </rPh>
    <rPh sb="8" eb="9">
      <t>ホカ</t>
    </rPh>
    <phoneticPr fontId="1"/>
  </si>
  <si>
    <t>横浜市緑区小山町地先</t>
    <rPh sb="0" eb="3">
      <t>ヨコハマシ</t>
    </rPh>
    <rPh sb="3" eb="5">
      <t>ミドリク</t>
    </rPh>
    <rPh sb="5" eb="8">
      <t>オヤマチョウ</t>
    </rPh>
    <rPh sb="8" eb="9">
      <t>チ</t>
    </rPh>
    <rPh sb="9" eb="10">
      <t>サキ</t>
    </rPh>
    <phoneticPr fontId="1"/>
  </si>
  <si>
    <t>馬場町地区</t>
    <rPh sb="0" eb="3">
      <t>ババチョウ</t>
    </rPh>
    <rPh sb="3" eb="5">
      <t>チク</t>
    </rPh>
    <phoneticPr fontId="1"/>
  </si>
  <si>
    <t>横浜市磯子区馬場町地内</t>
    <rPh sb="0" eb="3">
      <t>ヨコハマシ</t>
    </rPh>
    <rPh sb="3" eb="6">
      <t>イソゴク</t>
    </rPh>
    <rPh sb="6" eb="9">
      <t>ババチョウ</t>
    </rPh>
    <rPh sb="9" eb="10">
      <t>チ</t>
    </rPh>
    <rPh sb="10" eb="11">
      <t>ナイ</t>
    </rPh>
    <phoneticPr fontId="1"/>
  </si>
  <si>
    <t>㈱川久保企画</t>
    <rPh sb="1" eb="6">
      <t>カワクボキカク</t>
    </rPh>
    <phoneticPr fontId="1"/>
  </si>
  <si>
    <t>日野１丁目地区</t>
    <rPh sb="0" eb="1">
      <t>ヒ</t>
    </rPh>
    <rPh sb="1" eb="2">
      <t>ノ</t>
    </rPh>
    <rPh sb="3" eb="5">
      <t>チョウメ</t>
    </rPh>
    <rPh sb="5" eb="7">
      <t>チク</t>
    </rPh>
    <phoneticPr fontId="1"/>
  </si>
  <si>
    <t>横浜市港南区日野１丁目地内</t>
    <rPh sb="0" eb="3">
      <t>ヨコハマシ</t>
    </rPh>
    <rPh sb="3" eb="6">
      <t>コウナンク</t>
    </rPh>
    <rPh sb="6" eb="7">
      <t>ヒ</t>
    </rPh>
    <rPh sb="7" eb="8">
      <t>ノ</t>
    </rPh>
    <rPh sb="9" eb="11">
      <t>チョウメ</t>
    </rPh>
    <rPh sb="11" eb="12">
      <t>チ</t>
    </rPh>
    <rPh sb="12" eb="13">
      <t>ナイ</t>
    </rPh>
    <phoneticPr fontId="1"/>
  </si>
  <si>
    <t>ラソス㈱</t>
    <phoneticPr fontId="1"/>
  </si>
  <si>
    <t>下倉田町南地区</t>
    <rPh sb="0" eb="4">
      <t>シモクラタチョウ</t>
    </rPh>
    <rPh sb="4" eb="5">
      <t>ミナミ</t>
    </rPh>
    <rPh sb="5" eb="7">
      <t>チク</t>
    </rPh>
    <phoneticPr fontId="1"/>
  </si>
  <si>
    <t>横浜市戸塚区下倉田町地内</t>
    <rPh sb="0" eb="3">
      <t>ヨコハマシ</t>
    </rPh>
    <rPh sb="3" eb="6">
      <t>トツカク</t>
    </rPh>
    <rPh sb="6" eb="10">
      <t>シモクラタチョウ</t>
    </rPh>
    <rPh sb="10" eb="11">
      <t>チ</t>
    </rPh>
    <rPh sb="11" eb="12">
      <t>ナイ</t>
    </rPh>
    <phoneticPr fontId="1"/>
  </si>
  <si>
    <t>磯子３丁目南地区</t>
    <rPh sb="0" eb="2">
      <t>イソゴ</t>
    </rPh>
    <rPh sb="3" eb="6">
      <t>チョウメミナミ</t>
    </rPh>
    <rPh sb="6" eb="8">
      <t>チク</t>
    </rPh>
    <phoneticPr fontId="1"/>
  </si>
  <si>
    <t>横浜市磯子区磯子三丁目地内</t>
    <rPh sb="0" eb="3">
      <t>ヨコハマシ</t>
    </rPh>
    <rPh sb="3" eb="6">
      <t>イソゴク</t>
    </rPh>
    <rPh sb="6" eb="8">
      <t>イソゴ</t>
    </rPh>
    <rPh sb="8" eb="11">
      <t>サンチョウメ</t>
    </rPh>
    <rPh sb="11" eb="13">
      <t>チナイ</t>
    </rPh>
    <phoneticPr fontId="1"/>
  </si>
  <si>
    <t>㈱コーセツコンサルタント</t>
    <phoneticPr fontId="1"/>
  </si>
  <si>
    <t>恩田町庚申谷地区</t>
    <rPh sb="0" eb="3">
      <t>オンダチョウ</t>
    </rPh>
    <rPh sb="3" eb="5">
      <t>コウシン</t>
    </rPh>
    <rPh sb="5" eb="6">
      <t>ダニ</t>
    </rPh>
    <rPh sb="6" eb="8">
      <t>チク</t>
    </rPh>
    <phoneticPr fontId="1"/>
  </si>
  <si>
    <t>横浜市青葉区恩田町地内</t>
    <rPh sb="0" eb="3">
      <t>ヨコハマシ</t>
    </rPh>
    <rPh sb="3" eb="6">
      <t>アオバク</t>
    </rPh>
    <rPh sb="6" eb="9">
      <t>オンダチョウ</t>
    </rPh>
    <rPh sb="9" eb="10">
      <t>チ</t>
    </rPh>
    <rPh sb="10" eb="11">
      <t>ナイ</t>
    </rPh>
    <phoneticPr fontId="1"/>
  </si>
  <si>
    <t>汲沢町五霊神社地区</t>
    <rPh sb="0" eb="7">
      <t>グミザワチョウゴレイジンジャ</t>
    </rPh>
    <rPh sb="7" eb="9">
      <t>チク</t>
    </rPh>
    <phoneticPr fontId="1"/>
  </si>
  <si>
    <t>横浜市戸塚区汲沢町地内</t>
    <rPh sb="0" eb="3">
      <t>ヨコハマシ</t>
    </rPh>
    <rPh sb="3" eb="6">
      <t>トツカク</t>
    </rPh>
    <rPh sb="6" eb="9">
      <t>グミザワチョウ</t>
    </rPh>
    <rPh sb="9" eb="10">
      <t>チ</t>
    </rPh>
    <rPh sb="10" eb="11">
      <t>ナイ</t>
    </rPh>
    <phoneticPr fontId="1"/>
  </si>
  <si>
    <t>㈱横浜テクノス</t>
    <rPh sb="1" eb="3">
      <t>ヨコハマ</t>
    </rPh>
    <phoneticPr fontId="1"/>
  </si>
  <si>
    <t>㈲ランド・プラニング</t>
    <phoneticPr fontId="1"/>
  </si>
  <si>
    <t>鶴見２丁目Ａ地区他</t>
    <rPh sb="0" eb="2">
      <t>ツルミ</t>
    </rPh>
    <rPh sb="3" eb="5">
      <t>チョウメ</t>
    </rPh>
    <rPh sb="6" eb="8">
      <t>チク</t>
    </rPh>
    <rPh sb="8" eb="9">
      <t>ホカ</t>
    </rPh>
    <phoneticPr fontId="1"/>
  </si>
  <si>
    <t>横浜市鶴見区鶴見二丁目地内</t>
    <rPh sb="0" eb="1">
      <t>ヨコ</t>
    </rPh>
    <rPh sb="1" eb="2">
      <t>ハマ</t>
    </rPh>
    <rPh sb="2" eb="3">
      <t>シ</t>
    </rPh>
    <rPh sb="3" eb="5">
      <t>ツルミ</t>
    </rPh>
    <rPh sb="5" eb="6">
      <t>ク</t>
    </rPh>
    <rPh sb="6" eb="8">
      <t>ツルミ</t>
    </rPh>
    <rPh sb="8" eb="9">
      <t>ニ</t>
    </rPh>
    <rPh sb="9" eb="11">
      <t>チョウメ</t>
    </rPh>
    <rPh sb="11" eb="12">
      <t>チ</t>
    </rPh>
    <rPh sb="12" eb="13">
      <t>ナイ</t>
    </rPh>
    <phoneticPr fontId="1"/>
  </si>
  <si>
    <t>㈱創和測量コンサルタンツ</t>
    <rPh sb="1" eb="2">
      <t>ソウ</t>
    </rPh>
    <rPh sb="2" eb="3">
      <t>ワ</t>
    </rPh>
    <rPh sb="3" eb="5">
      <t>ソクリョウ</t>
    </rPh>
    <phoneticPr fontId="1"/>
  </si>
  <si>
    <t>岡村５丁目地区</t>
    <rPh sb="0" eb="2">
      <t>オカムラ</t>
    </rPh>
    <rPh sb="3" eb="5">
      <t>チョウメ</t>
    </rPh>
    <rPh sb="5" eb="7">
      <t>チク</t>
    </rPh>
    <phoneticPr fontId="1"/>
  </si>
  <si>
    <t>横浜市磯子区岡村五丁目地内</t>
    <rPh sb="0" eb="3">
      <t>ヨコハマシ</t>
    </rPh>
    <rPh sb="3" eb="6">
      <t>イソゴク</t>
    </rPh>
    <rPh sb="6" eb="8">
      <t>オカムラ</t>
    </rPh>
    <rPh sb="8" eb="11">
      <t>ゴチョウメ</t>
    </rPh>
    <rPh sb="11" eb="13">
      <t>チナイ</t>
    </rPh>
    <phoneticPr fontId="1"/>
  </si>
  <si>
    <t>㈱共和技術コンサルタンツ</t>
    <rPh sb="1" eb="3">
      <t>キョウワ</t>
    </rPh>
    <rPh sb="3" eb="5">
      <t>ギジュツ</t>
    </rPh>
    <phoneticPr fontId="1"/>
  </si>
  <si>
    <t>六浦町南川地区</t>
    <rPh sb="0" eb="2">
      <t>ムツウラ</t>
    </rPh>
    <rPh sb="2" eb="3">
      <t>チョウ</t>
    </rPh>
    <rPh sb="3" eb="5">
      <t>ミナミカワ</t>
    </rPh>
    <rPh sb="5" eb="7">
      <t>チク</t>
    </rPh>
    <phoneticPr fontId="1"/>
  </si>
  <si>
    <t>横浜市金沢区六浦南四丁目地内</t>
    <rPh sb="0" eb="3">
      <t>ヨコハマシ</t>
    </rPh>
    <rPh sb="3" eb="6">
      <t>カナザワク</t>
    </rPh>
    <rPh sb="6" eb="8">
      <t>ムツウラ</t>
    </rPh>
    <rPh sb="8" eb="9">
      <t>ミナミ</t>
    </rPh>
    <rPh sb="9" eb="10">
      <t>ヨン</t>
    </rPh>
    <rPh sb="10" eb="12">
      <t>チョウメ</t>
    </rPh>
    <rPh sb="12" eb="14">
      <t>チナイ</t>
    </rPh>
    <phoneticPr fontId="1"/>
  </si>
  <si>
    <t>県立三ツ池公園地内</t>
    <rPh sb="0" eb="2">
      <t>ケンリツ</t>
    </rPh>
    <rPh sb="2" eb="3">
      <t>ミ</t>
    </rPh>
    <rPh sb="4" eb="5">
      <t>イケ</t>
    </rPh>
    <rPh sb="5" eb="7">
      <t>コウエン</t>
    </rPh>
    <rPh sb="7" eb="8">
      <t>チ</t>
    </rPh>
    <rPh sb="8" eb="9">
      <t>ナイ</t>
    </rPh>
    <phoneticPr fontId="1"/>
  </si>
  <si>
    <t>横浜市鶴見区三ツ池公園地内</t>
    <rPh sb="0" eb="3">
      <t>ヨコハマシ</t>
    </rPh>
    <rPh sb="3" eb="6">
      <t>ツルミク</t>
    </rPh>
    <rPh sb="6" eb="7">
      <t>ミ</t>
    </rPh>
    <rPh sb="8" eb="9">
      <t>イケ</t>
    </rPh>
    <rPh sb="9" eb="11">
      <t>コウエン</t>
    </rPh>
    <rPh sb="11" eb="12">
      <t>チ</t>
    </rPh>
    <rPh sb="12" eb="13">
      <t>ナイ</t>
    </rPh>
    <phoneticPr fontId="1"/>
  </si>
  <si>
    <t>㈱ソイルシステム</t>
    <phoneticPr fontId="1"/>
  </si>
  <si>
    <t>東朝比奈１丁目北地区</t>
    <rPh sb="0" eb="4">
      <t>ヒガシアサヒナ</t>
    </rPh>
    <rPh sb="5" eb="8">
      <t>チョウメキタ</t>
    </rPh>
    <rPh sb="8" eb="10">
      <t>チク</t>
    </rPh>
    <phoneticPr fontId="1"/>
  </si>
  <si>
    <t>横浜市金沢区東朝比奈一丁目地内</t>
    <rPh sb="0" eb="3">
      <t>ヨコハマシ</t>
    </rPh>
    <rPh sb="3" eb="6">
      <t>カナザワク</t>
    </rPh>
    <rPh sb="6" eb="10">
      <t>ヒガシアサヒナ</t>
    </rPh>
    <rPh sb="10" eb="11">
      <t>イチ</t>
    </rPh>
    <rPh sb="11" eb="13">
      <t>チョウメ</t>
    </rPh>
    <rPh sb="13" eb="15">
      <t>チナイ</t>
    </rPh>
    <phoneticPr fontId="1"/>
  </si>
  <si>
    <t>㈱アイエー測量設計</t>
    <rPh sb="5" eb="7">
      <t>ソクリョウ</t>
    </rPh>
    <rPh sb="7" eb="9">
      <t>セッケイ</t>
    </rPh>
    <phoneticPr fontId="1"/>
  </si>
  <si>
    <t>杉田９丁目地区</t>
    <rPh sb="0" eb="2">
      <t>スギタ</t>
    </rPh>
    <rPh sb="3" eb="5">
      <t>チョウメ</t>
    </rPh>
    <rPh sb="5" eb="7">
      <t>チク</t>
    </rPh>
    <phoneticPr fontId="1"/>
  </si>
  <si>
    <t>横浜市磯子区杉田九丁目地内</t>
    <rPh sb="0" eb="3">
      <t>ヨコハマシ</t>
    </rPh>
    <rPh sb="3" eb="8">
      <t>イソゴクスギタ</t>
    </rPh>
    <rPh sb="8" eb="11">
      <t>キュウチョウメ</t>
    </rPh>
    <rPh sb="11" eb="13">
      <t>チナイ</t>
    </rPh>
    <phoneticPr fontId="1"/>
  </si>
  <si>
    <t>㈱相信設計</t>
    <rPh sb="1" eb="5">
      <t>ソウシンセッケイ</t>
    </rPh>
    <phoneticPr fontId="1"/>
  </si>
  <si>
    <t>野庭町地区</t>
    <rPh sb="0" eb="3">
      <t>ノバチョウ</t>
    </rPh>
    <rPh sb="3" eb="5">
      <t>チク</t>
    </rPh>
    <phoneticPr fontId="1"/>
  </si>
  <si>
    <t>横浜市港南区野庭町地内</t>
    <rPh sb="0" eb="3">
      <t>ヨコハマシ</t>
    </rPh>
    <rPh sb="3" eb="6">
      <t>コウナンク</t>
    </rPh>
    <rPh sb="6" eb="9">
      <t>ノバチョウ</t>
    </rPh>
    <rPh sb="9" eb="11">
      <t>チナイ</t>
    </rPh>
    <phoneticPr fontId="1"/>
  </si>
  <si>
    <t>日本設計㈱</t>
    <rPh sb="0" eb="2">
      <t>ニホン</t>
    </rPh>
    <rPh sb="2" eb="4">
      <t>セッケイ</t>
    </rPh>
    <phoneticPr fontId="1"/>
  </si>
  <si>
    <t>二級河川　侍従川他</t>
    <rPh sb="5" eb="7">
      <t>ジジュウ</t>
    </rPh>
    <rPh sb="7" eb="8">
      <t>ガワ</t>
    </rPh>
    <rPh sb="8" eb="9">
      <t>ホカ</t>
    </rPh>
    <phoneticPr fontId="1"/>
  </si>
  <si>
    <t>永田南２丁目北地区他</t>
    <rPh sb="0" eb="9">
      <t>ナ</t>
    </rPh>
    <rPh sb="9" eb="10">
      <t>ホカ</t>
    </rPh>
    <phoneticPr fontId="1"/>
  </si>
  <si>
    <t>横浜市南区永田南二丁目地内他</t>
    <rPh sb="0" eb="13">
      <t>ヨ</t>
    </rPh>
    <rPh sb="13" eb="14">
      <t>ホカ</t>
    </rPh>
    <phoneticPr fontId="1"/>
  </si>
  <si>
    <t>名瀬町南地区</t>
    <rPh sb="0" eb="3">
      <t>ナセチョウ</t>
    </rPh>
    <rPh sb="3" eb="4">
      <t>ミナミ</t>
    </rPh>
    <rPh sb="4" eb="6">
      <t>チク</t>
    </rPh>
    <phoneticPr fontId="1"/>
  </si>
  <si>
    <t>横浜市戸塚区名瀬町地内</t>
    <rPh sb="0" eb="3">
      <t>ヨコハマシ</t>
    </rPh>
    <rPh sb="3" eb="6">
      <t>トツカク</t>
    </rPh>
    <rPh sb="6" eb="9">
      <t>ナセチョウ</t>
    </rPh>
    <rPh sb="9" eb="11">
      <t>チナイ</t>
    </rPh>
    <phoneticPr fontId="1"/>
  </si>
  <si>
    <t>㈱ソイル・エング</t>
    <phoneticPr fontId="1"/>
  </si>
  <si>
    <t>県立保土ケ谷公園</t>
    <rPh sb="0" eb="2">
      <t>ケンリツ</t>
    </rPh>
    <rPh sb="2" eb="6">
      <t>ホドガヤ</t>
    </rPh>
    <rPh sb="6" eb="8">
      <t>コウエン</t>
    </rPh>
    <phoneticPr fontId="1"/>
  </si>
  <si>
    <t>横浜市保土ケ谷区星川一丁目地内</t>
    <rPh sb="0" eb="3">
      <t>ヨコハマシ</t>
    </rPh>
    <rPh sb="3" eb="8">
      <t>ホドガヤク</t>
    </rPh>
    <rPh sb="8" eb="10">
      <t>ホシカワ</t>
    </rPh>
    <rPh sb="10" eb="13">
      <t>イッチョウメ</t>
    </rPh>
    <rPh sb="13" eb="14">
      <t>チ</t>
    </rPh>
    <rPh sb="14" eb="15">
      <t>ナイ</t>
    </rPh>
    <phoneticPr fontId="1"/>
  </si>
  <si>
    <t>㈱カナコン</t>
    <phoneticPr fontId="1"/>
  </si>
  <si>
    <t>横浜市保土ケ谷区花見台地内</t>
    <rPh sb="0" eb="3">
      <t>ヨコハマシ</t>
    </rPh>
    <rPh sb="3" eb="8">
      <t>ホドガヤク</t>
    </rPh>
    <rPh sb="8" eb="11">
      <t>ハナミダイ</t>
    </rPh>
    <rPh sb="11" eb="12">
      <t>チ</t>
    </rPh>
    <rPh sb="12" eb="13">
      <t>ナイ</t>
    </rPh>
    <phoneticPr fontId="1"/>
  </si>
  <si>
    <t>㈱アーバンデザインコンサルタント</t>
    <phoneticPr fontId="5"/>
  </si>
  <si>
    <t>日本エンジニアリング㈱</t>
    <phoneticPr fontId="5"/>
  </si>
  <si>
    <t>㈱カワコン</t>
    <phoneticPr fontId="5"/>
  </si>
  <si>
    <t>㈱ランドサーベイ</t>
    <phoneticPr fontId="5"/>
  </si>
  <si>
    <t>㈱ランドサーベイ</t>
    <phoneticPr fontId="5"/>
  </si>
  <si>
    <t>㈱森下測量設計</t>
    <phoneticPr fontId="7"/>
  </si>
  <si>
    <t>㈱森下測量設計</t>
    <phoneticPr fontId="7"/>
  </si>
  <si>
    <t>㈱カナコン</t>
    <phoneticPr fontId="5"/>
  </si>
  <si>
    <t>中央コンサルタンツ㈱</t>
    <rPh sb="0" eb="2">
      <t>チュウオウ</t>
    </rPh>
    <phoneticPr fontId="1"/>
  </si>
  <si>
    <t>㈱建設技術研究所</t>
    <rPh sb="1" eb="8">
      <t>ケンセツギジュツケンキュウジョ</t>
    </rPh>
    <phoneticPr fontId="1"/>
  </si>
  <si>
    <t>㈱タック都市開発研究所</t>
    <rPh sb="4" eb="6">
      <t>トシ</t>
    </rPh>
    <rPh sb="6" eb="8">
      <t>カイハツ</t>
    </rPh>
    <rPh sb="8" eb="11">
      <t>ケンキュウジョ</t>
    </rPh>
    <phoneticPr fontId="1"/>
  </si>
  <si>
    <t>㈱日建技術コンサルタント</t>
    <phoneticPr fontId="2"/>
  </si>
  <si>
    <t>㈱日本水工コンサルタント</t>
    <rPh sb="1" eb="3">
      <t>ニホン</t>
    </rPh>
    <rPh sb="3" eb="5">
      <t>スイコウ</t>
    </rPh>
    <phoneticPr fontId="1"/>
  </si>
  <si>
    <t>パシフィックコンサルタンツ㈱</t>
    <phoneticPr fontId="2"/>
  </si>
  <si>
    <t>㈱岩田幸司設計事務所</t>
    <rPh sb="1" eb="4">
      <t>イワタサチ</t>
    </rPh>
    <rPh sb="4" eb="5">
      <t>ツカサ</t>
    </rPh>
    <rPh sb="5" eb="7">
      <t>セッケイ</t>
    </rPh>
    <rPh sb="7" eb="9">
      <t>ジム</t>
    </rPh>
    <rPh sb="9" eb="10">
      <t>ショ</t>
    </rPh>
    <phoneticPr fontId="1"/>
  </si>
  <si>
    <t>㈱ニュージェック</t>
    <phoneticPr fontId="5"/>
  </si>
  <si>
    <t>日本技術サービス㈱</t>
    <rPh sb="0" eb="2">
      <t>ニホン</t>
    </rPh>
    <rPh sb="2" eb="4">
      <t>ギジュツ</t>
    </rPh>
    <phoneticPr fontId="1"/>
  </si>
  <si>
    <t>日本水工設計㈱</t>
    <rPh sb="0" eb="4">
      <t>ニホンスイコウ</t>
    </rPh>
    <rPh sb="4" eb="6">
      <t>セッケイ</t>
    </rPh>
    <phoneticPr fontId="1"/>
  </si>
  <si>
    <t>パシフィックコンサルタンツ㈱</t>
    <phoneticPr fontId="2"/>
  </si>
  <si>
    <t>㈱エヌアイティ建築事務所</t>
    <rPh sb="7" eb="9">
      <t>ケンチク</t>
    </rPh>
    <rPh sb="9" eb="11">
      <t>ジム</t>
    </rPh>
    <rPh sb="11" eb="12">
      <t>ショ</t>
    </rPh>
    <phoneticPr fontId="1"/>
  </si>
  <si>
    <t>サンコーコンサルタント㈱</t>
    <phoneticPr fontId="1"/>
  </si>
  <si>
    <t>いであ㈱</t>
    <phoneticPr fontId="7"/>
  </si>
  <si>
    <t>㈱日水コン</t>
    <rPh sb="1" eb="3">
      <t>ニッスイ</t>
    </rPh>
    <phoneticPr fontId="1"/>
  </si>
  <si>
    <t>三井共同建設コンサルタント㈱</t>
    <phoneticPr fontId="1"/>
  </si>
  <si>
    <t>㈱秋山設計</t>
    <rPh sb="1" eb="3">
      <t>アキヤマ</t>
    </rPh>
    <rPh sb="3" eb="5">
      <t>セッケイ</t>
    </rPh>
    <phoneticPr fontId="1"/>
  </si>
  <si>
    <t>Ken'sHouse㈱</t>
    <phoneticPr fontId="2"/>
  </si>
  <si>
    <t>㈱エー・アンド・エー建築計画研究所</t>
    <phoneticPr fontId="2"/>
  </si>
  <si>
    <t>㈱三和設計</t>
    <phoneticPr fontId="2"/>
  </si>
  <si>
    <t>㈱横浜環境地質</t>
    <phoneticPr fontId="2"/>
  </si>
  <si>
    <t>㈱アテラ</t>
    <phoneticPr fontId="2"/>
  </si>
  <si>
    <t>㈱イソベ</t>
    <phoneticPr fontId="2"/>
  </si>
  <si>
    <t>㈱Kino.arch-office</t>
    <phoneticPr fontId="2"/>
  </si>
  <si>
    <t>㈱アイマーク</t>
    <phoneticPr fontId="2"/>
  </si>
  <si>
    <t>中野設計工務㈱</t>
    <phoneticPr fontId="2"/>
  </si>
  <si>
    <t>㈱エクサム</t>
    <phoneticPr fontId="5"/>
  </si>
  <si>
    <t>㈲建築設備設計纏企画</t>
    <phoneticPr fontId="7"/>
  </si>
  <si>
    <t>㈲ビックダム</t>
    <phoneticPr fontId="2"/>
  </si>
  <si>
    <t>㈲ビックダム</t>
    <phoneticPr fontId="2"/>
  </si>
  <si>
    <t>ARCHITO一級建築士事務所歩く人</t>
    <phoneticPr fontId="2"/>
  </si>
  <si>
    <t>㈱アミック</t>
    <phoneticPr fontId="2"/>
  </si>
  <si>
    <t>㈱クリエート</t>
    <phoneticPr fontId="2"/>
  </si>
  <si>
    <t>㈱クリエート</t>
    <phoneticPr fontId="2"/>
  </si>
  <si>
    <t>㈱トーアテック</t>
    <phoneticPr fontId="2"/>
  </si>
  <si>
    <t>神奈川総合リハビリテーションセンター</t>
    <rPh sb="0" eb="3">
      <t>カナガワ</t>
    </rPh>
    <rPh sb="3" eb="5">
      <t>ソウゴウ</t>
    </rPh>
    <phoneticPr fontId="1"/>
  </si>
  <si>
    <t>厚木市七沢５１６</t>
    <rPh sb="0" eb="3">
      <t>アツギシ</t>
    </rPh>
    <rPh sb="3" eb="5">
      <t>ナナサワ</t>
    </rPh>
    <phoneticPr fontId="1"/>
  </si>
  <si>
    <t>㈱一級建築士事務所アーキラボ</t>
    <rPh sb="1" eb="9">
      <t>イッキュウケンチクシジムショ</t>
    </rPh>
    <phoneticPr fontId="1"/>
  </si>
  <si>
    <t>農業技術センター足柄地区事務所根府川分室</t>
    <rPh sb="0" eb="2">
      <t>ノウギョウ</t>
    </rPh>
    <rPh sb="2" eb="4">
      <t>ギジュツ</t>
    </rPh>
    <rPh sb="8" eb="10">
      <t>アシガラ</t>
    </rPh>
    <rPh sb="10" eb="12">
      <t>チク</t>
    </rPh>
    <rPh sb="12" eb="14">
      <t>ジム</t>
    </rPh>
    <rPh sb="14" eb="15">
      <t>ショ</t>
    </rPh>
    <rPh sb="15" eb="18">
      <t>ネブカワ</t>
    </rPh>
    <rPh sb="18" eb="20">
      <t>ブンシツ</t>
    </rPh>
    <phoneticPr fontId="1"/>
  </si>
  <si>
    <t>小田原市根府川５７４－１</t>
    <rPh sb="0" eb="4">
      <t>オダワラシ</t>
    </rPh>
    <rPh sb="4" eb="7">
      <t>ネブカワ</t>
    </rPh>
    <phoneticPr fontId="1"/>
  </si>
  <si>
    <t>中野設計工務㈱</t>
    <rPh sb="0" eb="2">
      <t>ナカノ</t>
    </rPh>
    <rPh sb="2" eb="4">
      <t>セッケイ</t>
    </rPh>
    <rPh sb="4" eb="6">
      <t>コウム</t>
    </rPh>
    <phoneticPr fontId="1"/>
  </si>
  <si>
    <t>㈱洋建築企画</t>
    <phoneticPr fontId="2"/>
  </si>
  <si>
    <t>㈱MICLUS</t>
    <phoneticPr fontId="2"/>
  </si>
  <si>
    <t>河川砂防及び海岸・海洋</t>
    <rPh sb="0" eb="2">
      <t>カセン</t>
    </rPh>
    <rPh sb="2" eb="4">
      <t>サボウ</t>
    </rPh>
    <rPh sb="4" eb="5">
      <t>オヨ</t>
    </rPh>
    <rPh sb="6" eb="8">
      <t>カイガン</t>
    </rPh>
    <rPh sb="9" eb="11">
      <t>カイヨウ</t>
    </rPh>
    <phoneticPr fontId="1"/>
  </si>
  <si>
    <t>測量</t>
    <rPh sb="0" eb="2">
      <t>ソクリョウ</t>
    </rPh>
    <phoneticPr fontId="1"/>
  </si>
  <si>
    <t>河川砂防及び海岸・海洋（砂防）</t>
    <rPh sb="0" eb="2">
      <t>カセン</t>
    </rPh>
    <rPh sb="2" eb="4">
      <t>サボウ</t>
    </rPh>
    <rPh sb="4" eb="5">
      <t>オヨ</t>
    </rPh>
    <rPh sb="6" eb="8">
      <t>カイガン</t>
    </rPh>
    <rPh sb="9" eb="11">
      <t>カイヨウ</t>
    </rPh>
    <rPh sb="12" eb="14">
      <t>サボウ</t>
    </rPh>
    <phoneticPr fontId="1"/>
  </si>
  <si>
    <t>造園</t>
    <rPh sb="0" eb="2">
      <t>ゾウエン</t>
    </rPh>
    <phoneticPr fontId="1"/>
  </si>
  <si>
    <t>令和３年度　路面性状調査業務委託</t>
    <phoneticPr fontId="7"/>
  </si>
  <si>
    <t>令和３年度　路面下空洞調査業務委託</t>
    <phoneticPr fontId="7"/>
  </si>
  <si>
    <t>国道134号他</t>
    <phoneticPr fontId="7"/>
  </si>
  <si>
    <t>横須賀市三春町二丁目他</t>
    <phoneticPr fontId="7"/>
  </si>
  <si>
    <t>ジオ・サーチ㈱</t>
    <phoneticPr fontId="7"/>
  </si>
  <si>
    <t>測量又は道路</t>
    <phoneticPr fontId="7"/>
  </si>
  <si>
    <t>道路又は土質及び基礎</t>
    <phoneticPr fontId="7"/>
  </si>
  <si>
    <t>令和３年度道路台帳補正業務委託</t>
    <phoneticPr fontId="7"/>
  </si>
  <si>
    <t>県内一円</t>
    <phoneticPr fontId="7"/>
  </si>
  <si>
    <t>㈱パスコ</t>
    <phoneticPr fontId="7"/>
  </si>
  <si>
    <t>㈱建設技術研究所</t>
    <phoneticPr fontId="2"/>
  </si>
  <si>
    <t>測量</t>
    <phoneticPr fontId="7"/>
  </si>
  <si>
    <t>令和２年度　相模川流域下水道　右岸処理場　高・低段沈砂池、送風機電気設備改築工事基本設計及び同建築付帯設備詳細設計業務委託　公共（その８８）令和３年度　相模川流域下水道　右岸処理場　高・低段沈砂池、送風機電気設備改築工事基本設計及び同建築付帯設備詳細設計業務委託　公共（その２８）合併</t>
    <phoneticPr fontId="7"/>
  </si>
  <si>
    <t>令和元年度 災害復旧工事（県単）その62　令和２年度 河川修繕工事（県単）その124　令和３年度 河川修繕工事（県単）その170　合併 用地測量業務委託</t>
    <rPh sb="21" eb="23">
      <t>レイワ</t>
    </rPh>
    <rPh sb="24" eb="26">
      <t>ネンド</t>
    </rPh>
    <rPh sb="27" eb="29">
      <t>カセン</t>
    </rPh>
    <rPh sb="29" eb="31">
      <t>シュウゼン</t>
    </rPh>
    <rPh sb="31" eb="33">
      <t>コウジ</t>
    </rPh>
    <rPh sb="34" eb="35">
      <t>ケン</t>
    </rPh>
    <rPh sb="35" eb="36">
      <t>タン</t>
    </rPh>
    <rPh sb="43" eb="45">
      <t>レイワ</t>
    </rPh>
    <rPh sb="46" eb="48">
      <t>ネンド</t>
    </rPh>
    <rPh sb="49" eb="51">
      <t>カセン</t>
    </rPh>
    <rPh sb="51" eb="53">
      <t>シュウゼン</t>
    </rPh>
    <rPh sb="53" eb="55">
      <t>コウジ</t>
    </rPh>
    <rPh sb="56" eb="58">
      <t>ケンタン</t>
    </rPh>
    <rPh sb="65" eb="67">
      <t>ガッペイ</t>
    </rPh>
    <phoneticPr fontId="2"/>
  </si>
  <si>
    <t>令和３年度　公園整備工事（県単）その１
恩賜箱根公園　湖畔展望館改修設計業務委託</t>
    <rPh sb="0" eb="2">
      <t>レイワ</t>
    </rPh>
    <phoneticPr fontId="65"/>
  </si>
  <si>
    <t>令和2年度　急傾斜地崩壊対策工事（ゼロ県債）１０－１　測量業務委託</t>
    <rPh sb="0" eb="2">
      <t>レイワ</t>
    </rPh>
    <rPh sb="3" eb="5">
      <t>ネンド</t>
    </rPh>
    <rPh sb="6" eb="10">
      <t>キュウケイシャチ</t>
    </rPh>
    <rPh sb="10" eb="16">
      <t>ホウカイタイサクコウジ</t>
    </rPh>
    <rPh sb="19" eb="21">
      <t>ケンサイ</t>
    </rPh>
    <rPh sb="27" eb="33">
      <t>ソクリョウギョウムイタク</t>
    </rPh>
    <phoneticPr fontId="1"/>
  </si>
  <si>
    <t>白山高校体育館（武道館）改修及び耐震補強工事設計業務委託（ゼロ県債）</t>
    <rPh sb="0" eb="2">
      <t>ハクサン</t>
    </rPh>
    <rPh sb="2" eb="4">
      <t>コウコウ</t>
    </rPh>
    <rPh sb="4" eb="7">
      <t>タイイクカン</t>
    </rPh>
    <rPh sb="8" eb="11">
      <t>ブドウカン</t>
    </rPh>
    <rPh sb="12" eb="15">
      <t>カイシュウオヨ</t>
    </rPh>
    <rPh sb="16" eb="22">
      <t>タイシンホキョウコウジ</t>
    </rPh>
    <rPh sb="22" eb="24">
      <t>セッケイ</t>
    </rPh>
    <rPh sb="24" eb="26">
      <t>ギョウム</t>
    </rPh>
    <rPh sb="26" eb="28">
      <t>イタク</t>
    </rPh>
    <rPh sb="31" eb="32">
      <t>ケン</t>
    </rPh>
    <rPh sb="32" eb="33">
      <t>サイ</t>
    </rPh>
    <phoneticPr fontId="2"/>
  </si>
  <si>
    <t>㈱協和コンサルタンツ</t>
    <rPh sb="1" eb="3">
      <t>キョウワ</t>
    </rPh>
    <phoneticPr fontId="49"/>
  </si>
  <si>
    <t>営業種目</t>
    <rPh sb="0" eb="2">
      <t>エイギョウ</t>
    </rPh>
    <rPh sb="2" eb="4">
      <t>シュモク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</si>
</sst>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70">
    <font>
      <sz val="14"/>
      <name val="ＭＳ 明朝"/>
      <family val="1"/>
      <charset val="128"/>
    </font>
    <font>
      <sz val="12"/>
      <color theme="1"/>
      <name val="ＭＳ 明朝"/>
      <family val="2"/>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9"/>
      <color indexed="81"/>
      <name val="ＭＳ Ｐゴシック"/>
      <family val="3"/>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name val="ＭＳ ゴシック"/>
      <family val="3"/>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b/>
      <sz val="13"/>
      <color theme="3"/>
      <name val="ＭＳ 明朝"/>
      <family val="2"/>
      <charset val="128"/>
    </font>
    <font>
      <b/>
      <sz val="11"/>
      <color theme="3"/>
      <name val="ＭＳ 明朝"/>
      <family val="2"/>
      <charset val="128"/>
    </font>
    <font>
      <sz val="12"/>
      <color rgb="FF9C0006"/>
      <name val="ＭＳ 明朝"/>
      <family val="2"/>
      <charset val="128"/>
    </font>
    <font>
      <sz val="12"/>
      <color rgb="FF9C6500"/>
      <name val="ＭＳ 明朝"/>
      <family val="2"/>
      <charset val="128"/>
    </font>
    <font>
      <b/>
      <sz val="12"/>
      <color rgb="FFFA7D00"/>
      <name val="ＭＳ 明朝"/>
      <family val="2"/>
      <charset val="128"/>
    </font>
    <font>
      <sz val="12"/>
      <color rgb="FF006100"/>
      <name val="ＭＳ 明朝"/>
      <family val="2"/>
      <charset val="128"/>
    </font>
    <font>
      <b/>
      <sz val="12"/>
      <color rgb="FF3F3F3F"/>
      <name val="ＭＳ 明朝"/>
      <family val="2"/>
      <charset val="128"/>
    </font>
    <font>
      <sz val="12"/>
      <color rgb="FFFA7D00"/>
      <name val="ＭＳ 明朝"/>
      <family val="2"/>
      <charset val="128"/>
    </font>
    <font>
      <b/>
      <sz val="12"/>
      <color theme="0"/>
      <name val="ＭＳ 明朝"/>
      <family val="2"/>
      <charset val="128"/>
    </font>
    <font>
      <i/>
      <sz val="12"/>
      <color rgb="FF7F7F7F"/>
      <name val="ＭＳ 明朝"/>
      <family val="2"/>
      <charset val="128"/>
    </font>
    <font>
      <sz val="14"/>
      <color theme="1"/>
      <name val="ＭＳ 明朝"/>
      <family val="2"/>
      <charset val="128"/>
    </font>
    <font>
      <b/>
      <sz val="14"/>
      <color theme="1"/>
      <name val="ＭＳ 明朝"/>
      <family val="2"/>
      <charset val="128"/>
    </font>
    <font>
      <sz val="12"/>
      <color rgb="FFFF0000"/>
      <name val="ＭＳ 明朝"/>
      <family val="1"/>
      <charset val="128"/>
    </font>
    <font>
      <sz val="12"/>
      <color theme="0"/>
      <name val="ＭＳ 明朝"/>
      <family val="1"/>
      <charset val="128"/>
    </font>
    <font>
      <u/>
      <sz val="12"/>
      <color theme="1"/>
      <name val="ＭＳ 明朝"/>
      <family val="1"/>
      <charset val="128"/>
    </font>
    <font>
      <sz val="14"/>
      <color rgb="FFFF0000"/>
      <name val="ＭＳ Ｐゴシック"/>
      <family val="3"/>
      <charset val="128"/>
    </font>
    <font>
      <sz val="20"/>
      <name val="ＭＳ 明朝"/>
      <family val="1"/>
      <charset val="128"/>
    </font>
    <font>
      <sz val="14"/>
      <name val="ＭＳ Ｐゴシック"/>
      <family val="3"/>
      <charset val="128"/>
    </font>
    <font>
      <sz val="12"/>
      <color indexed="48"/>
      <name val="ＭＳ 明朝"/>
      <family val="1"/>
      <charset val="128"/>
    </font>
    <font>
      <sz val="48"/>
      <name val="ＭＳ 明朝"/>
      <family val="1"/>
      <charset val="128"/>
    </font>
    <font>
      <sz val="9"/>
      <color indexed="8"/>
      <name val="ＭＳ 明朝"/>
      <family val="1"/>
      <charset val="128"/>
    </font>
    <font>
      <sz val="11"/>
      <color indexed="81"/>
      <name val="ＭＳ Ｐゴシック"/>
      <family val="3"/>
      <charset val="128"/>
    </font>
    <font>
      <sz val="12"/>
      <color rgb="FF0000FF"/>
      <name val="ＭＳ 明朝"/>
      <family val="1"/>
      <charset val="128"/>
    </font>
    <font>
      <sz val="10"/>
      <color indexed="10"/>
      <name val="ＭＳ 明朝"/>
      <family val="1"/>
      <charset val="128"/>
    </font>
    <font>
      <sz val="16"/>
      <name val="ＭＳ 明朝"/>
      <family val="1"/>
      <charset val="128"/>
    </font>
    <font>
      <b/>
      <sz val="12"/>
      <color theme="1"/>
      <name val="ＭＳ 明朝"/>
      <family val="1"/>
      <charset val="128"/>
    </font>
    <font>
      <b/>
      <sz val="10"/>
      <color rgb="FFFF0000"/>
      <name val="ＭＳ 明朝"/>
      <family val="1"/>
      <charset val="128"/>
    </font>
    <font>
      <sz val="12"/>
      <color indexed="12"/>
      <name val="ＭＳ ゴシック"/>
      <family val="3"/>
      <charset val="128"/>
    </font>
    <font>
      <sz val="9"/>
      <color indexed="10"/>
      <name val="ＭＳ 明朝"/>
      <family val="1"/>
      <charset val="128"/>
    </font>
    <font>
      <sz val="12"/>
      <color theme="1"/>
      <name val="ＭＳ 明朝"/>
      <family val="1"/>
      <charset val="128"/>
    </font>
    <font>
      <sz val="14"/>
      <color rgb="FF000000"/>
      <name val="明朝"/>
      <family val="1"/>
      <charset val="128"/>
    </font>
    <font>
      <sz val="12"/>
      <color rgb="FFFFFF00"/>
      <name val="ＭＳ 明朝"/>
      <family val="1"/>
      <charset val="128"/>
    </font>
    <font>
      <sz val="28"/>
      <color indexed="8"/>
      <name val="ＭＳ ゴシック"/>
      <family val="3"/>
      <charset val="128"/>
    </font>
    <font>
      <sz val="6"/>
      <color indexed="8"/>
      <name val="ＭＳ 明朝"/>
      <family val="1"/>
      <charset val="128"/>
    </font>
    <font>
      <sz val="12"/>
      <color indexed="81"/>
      <name val="ＭＳ Ｐゴシック"/>
      <family val="3"/>
      <charset val="128"/>
    </font>
    <font>
      <sz val="12"/>
      <color indexed="10"/>
      <name val="ＭＳ ゴシック"/>
      <family val="3"/>
      <charset val="128"/>
    </font>
    <font>
      <b/>
      <sz val="9"/>
      <color indexed="81"/>
      <name val="ＭＳ Ｐゴシック"/>
      <family val="3"/>
      <charset val="128"/>
    </font>
    <font>
      <sz val="12"/>
      <color indexed="10"/>
      <name val="ＭＳ 明朝"/>
      <family val="1"/>
      <charset val="128"/>
    </font>
    <font>
      <sz val="6"/>
      <name val="ＭＳ Ｐゴシック"/>
      <family val="3"/>
      <charset val="128"/>
    </font>
    <font>
      <sz val="11"/>
      <name val="ＭＳ Ｐゴシック"/>
      <family val="3"/>
      <charset val="128"/>
    </font>
    <font>
      <sz val="12"/>
      <color rgb="FF222222"/>
      <name val="ＭＳ 明朝"/>
      <family val="1"/>
      <charset val="128"/>
    </font>
    <font>
      <sz val="13"/>
      <color indexed="8"/>
      <name val="ＭＳ 明朝"/>
      <family val="1"/>
      <charset val="128"/>
    </font>
    <font>
      <sz val="14"/>
      <color rgb="FF000000"/>
      <name val="ＭＳ Ｐゴシック"/>
      <family val="3"/>
      <charset val="128"/>
    </font>
  </fonts>
  <fills count="4">
    <fill>
      <patternFill patternType="none"/>
    </fill>
    <fill>
      <patternFill patternType="gray125"/>
    </fill>
    <fill>
      <patternFill patternType="solid">
        <fgColor rgb="FFFFCCFF"/>
        <bgColor indexed="64"/>
      </patternFill>
    </fill>
    <fill>
      <patternFill patternType="solid">
        <fgColor rgb="FF92D05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4" fillId="0" borderId="0"/>
    <xf numFmtId="38" fontId="2" fillId="0" borderId="0" applyFont="0" applyFill="0" applyBorder="0" applyAlignment="0" applyProtection="0"/>
  </cellStyleXfs>
  <cellXfs count="152">
    <xf numFmtId="0" fontId="0" fillId="0" borderId="0" xfId="0"/>
    <xf numFmtId="176" fontId="12" fillId="0" borderId="0" xfId="1" applyNumberFormat="1" applyFont="1" applyFill="1" applyBorder="1" applyAlignment="1" applyProtection="1">
      <alignment horizontal="right" vertical="center"/>
    </xf>
    <xf numFmtId="176" fontId="12" fillId="0" borderId="11" xfId="1" applyNumberFormat="1" applyFont="1" applyFill="1" applyBorder="1" applyAlignment="1" applyProtection="1">
      <alignment horizontal="right" vertical="center"/>
    </xf>
    <xf numFmtId="0" fontId="11" fillId="0" borderId="0" xfId="1" applyFont="1" applyFill="1" applyBorder="1" applyAlignment="1" applyProtection="1">
      <alignment horizontal="left" vertical="center"/>
    </xf>
    <xf numFmtId="177" fontId="17" fillId="0" borderId="0" xfId="0" applyNumberFormat="1" applyFont="1" applyFill="1" applyBorder="1" applyAlignment="1" applyProtection="1"/>
    <xf numFmtId="0" fontId="12" fillId="0" borderId="4" xfId="1" applyFont="1" applyFill="1" applyBorder="1" applyProtection="1"/>
    <xf numFmtId="0" fontId="12" fillId="0" borderId="0" xfId="1" quotePrefix="1" applyFont="1" applyFill="1" applyAlignment="1" applyProtection="1">
      <alignment horizontal="left"/>
    </xf>
    <xf numFmtId="0" fontId="13" fillId="0" borderId="0" xfId="1" quotePrefix="1" applyFont="1" applyFill="1" applyAlignment="1" applyProtection="1">
      <alignment horizontal="left"/>
    </xf>
    <xf numFmtId="0" fontId="12" fillId="0" borderId="0" xfId="1" applyFont="1" applyFill="1" applyProtection="1"/>
    <xf numFmtId="0" fontId="12" fillId="0" borderId="0" xfId="1" applyFont="1" applyFill="1" applyAlignment="1" applyProtection="1">
      <alignment vertical="center"/>
    </xf>
    <xf numFmtId="0" fontId="11" fillId="0" borderId="0" xfId="1" applyFont="1" applyFill="1" applyAlignment="1" applyProtection="1">
      <alignment vertical="center"/>
    </xf>
    <xf numFmtId="0" fontId="12" fillId="0" borderId="0" xfId="1" applyFont="1" applyFill="1" applyBorder="1" applyProtection="1"/>
    <xf numFmtId="0" fontId="15" fillId="0" borderId="0" xfId="1" applyFont="1" applyFill="1" applyAlignment="1" applyProtection="1">
      <alignment horizontal="right" vertical="top"/>
    </xf>
    <xf numFmtId="0" fontId="12" fillId="0" borderId="0" xfId="1" quotePrefix="1" applyFont="1" applyFill="1" applyAlignment="1" applyProtection="1">
      <alignment horizontal="left" vertical="top"/>
    </xf>
    <xf numFmtId="0" fontId="12" fillId="0" borderId="0" xfId="1" applyFont="1" applyFill="1" applyBorder="1" applyAlignment="1" applyProtection="1">
      <alignment vertical="center"/>
    </xf>
    <xf numFmtId="0" fontId="12" fillId="0" borderId="0" xfId="1" applyFont="1" applyFill="1" applyAlignment="1" applyProtection="1">
      <alignment horizontal="centerContinuous" vertical="center"/>
    </xf>
    <xf numFmtId="0" fontId="14" fillId="0" borderId="0" xfId="1" applyFont="1" applyFill="1" applyAlignment="1" applyProtection="1">
      <alignment horizontal="centerContinuous" vertical="center"/>
    </xf>
    <xf numFmtId="0" fontId="12" fillId="0" borderId="0" xfId="1" applyFont="1" applyFill="1" applyAlignment="1" applyProtection="1">
      <alignment horizontal="centerContinuous"/>
    </xf>
    <xf numFmtId="0" fontId="11" fillId="0" borderId="0" xfId="1" quotePrefix="1" applyFont="1" applyFill="1" applyAlignment="1" applyProtection="1">
      <alignment horizontal="left" vertical="center" indent="1"/>
    </xf>
    <xf numFmtId="0" fontId="12" fillId="0" borderId="0" xfId="1" applyFont="1" applyFill="1" applyAlignment="1" applyProtection="1">
      <alignment horizontal="left" vertical="center"/>
    </xf>
    <xf numFmtId="0" fontId="12" fillId="0" borderId="0" xfId="1" applyFont="1" applyFill="1" applyAlignment="1" applyProtection="1">
      <alignment horizontal="center" vertical="center"/>
    </xf>
    <xf numFmtId="0" fontId="11" fillId="0" borderId="0" xfId="1" quotePrefix="1" applyFont="1" applyFill="1" applyAlignment="1" applyProtection="1">
      <alignment horizontal="left" vertical="center"/>
    </xf>
    <xf numFmtId="0" fontId="11" fillId="0" borderId="0" xfId="0" applyFont="1" applyFill="1" applyAlignment="1" applyProtection="1">
      <alignment vertical="top"/>
    </xf>
    <xf numFmtId="0" fontId="11" fillId="0" borderId="0" xfId="0" applyFont="1" applyFill="1" applyBorder="1" applyAlignment="1" applyProtection="1">
      <alignment vertical="top"/>
    </xf>
    <xf numFmtId="0" fontId="11" fillId="0" borderId="0" xfId="1" applyFont="1" applyFill="1" applyProtection="1"/>
    <xf numFmtId="0" fontId="12" fillId="0" borderId="1" xfId="1" applyFont="1" applyFill="1" applyBorder="1" applyProtection="1"/>
    <xf numFmtId="0" fontId="11" fillId="0" borderId="3" xfId="1" applyFont="1" applyFill="1" applyBorder="1" applyAlignment="1" applyProtection="1">
      <alignment horizontal="distributed" vertical="center"/>
    </xf>
    <xf numFmtId="0" fontId="11" fillId="0" borderId="2" xfId="1" applyFont="1" applyFill="1" applyBorder="1" applyAlignment="1" applyProtection="1">
      <alignment horizontal="right" vertical="center" wrapText="1"/>
    </xf>
    <xf numFmtId="0" fontId="11" fillId="0" borderId="3" xfId="0" applyFont="1" applyFill="1" applyBorder="1" applyAlignment="1" applyProtection="1">
      <alignment horizontal="center" vertical="center" wrapText="1"/>
    </xf>
    <xf numFmtId="0" fontId="11" fillId="0" borderId="5" xfId="1" applyFont="1" applyFill="1" applyBorder="1" applyAlignment="1" applyProtection="1">
      <alignment horizontal="distributed" vertical="center"/>
    </xf>
    <xf numFmtId="0" fontId="11" fillId="0" borderId="6" xfId="0" applyFont="1" applyFill="1" applyBorder="1" applyAlignment="1" applyProtection="1">
      <alignment vertical="center" wrapText="1"/>
    </xf>
    <xf numFmtId="0" fontId="11" fillId="0" borderId="7" xfId="0" applyFont="1" applyFill="1" applyBorder="1" applyAlignment="1" applyProtection="1">
      <alignment horizontal="center" vertical="center" wrapText="1"/>
    </xf>
    <xf numFmtId="0" fontId="12" fillId="0" borderId="0" xfId="1" applyFont="1" applyFill="1" applyBorder="1" applyAlignment="1" applyProtection="1"/>
    <xf numFmtId="0" fontId="11" fillId="0" borderId="1" xfId="1" applyFont="1" applyFill="1" applyBorder="1" applyAlignment="1" applyProtection="1">
      <alignment horizontal="distributed" vertical="center"/>
    </xf>
    <xf numFmtId="0" fontId="11" fillId="0" borderId="8" xfId="1" applyFont="1" applyFill="1" applyBorder="1" applyAlignment="1" applyProtection="1">
      <alignment horizontal="center" vertical="center" wrapText="1"/>
    </xf>
    <xf numFmtId="0" fontId="11" fillId="0" borderId="4" xfId="1" applyFont="1" applyFill="1" applyBorder="1" applyAlignment="1" applyProtection="1">
      <alignment horizontal="distributed" vertical="center"/>
    </xf>
    <xf numFmtId="0" fontId="11"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1" fillId="0" borderId="9" xfId="1" applyFont="1" applyFill="1" applyBorder="1" applyAlignment="1" applyProtection="1">
      <alignment horizontal="distributed" vertical="center"/>
    </xf>
    <xf numFmtId="0" fontId="11" fillId="0" borderId="6"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11" fillId="0" borderId="5" xfId="1" applyFont="1" applyFill="1" applyBorder="1" applyAlignment="1" applyProtection="1">
      <alignment vertical="center"/>
    </xf>
    <xf numFmtId="0" fontId="12" fillId="0" borderId="9" xfId="1" applyFont="1" applyFill="1" applyBorder="1" applyProtection="1"/>
    <xf numFmtId="0" fontId="11" fillId="0" borderId="7" xfId="1" applyFont="1" applyFill="1" applyBorder="1" applyAlignment="1" applyProtection="1">
      <alignment horizontal="distributed" vertical="center"/>
    </xf>
    <xf numFmtId="0" fontId="11" fillId="0" borderId="7" xfId="1"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2" fillId="0" borderId="10" xfId="1" applyFont="1" applyFill="1" applyBorder="1" applyProtection="1"/>
    <xf numFmtId="0" fontId="11" fillId="0" borderId="8" xfId="1" applyFont="1" applyFill="1" applyBorder="1" applyAlignment="1" applyProtection="1">
      <alignment horizontal="distributed" vertical="center"/>
    </xf>
    <xf numFmtId="0" fontId="11" fillId="0" borderId="8" xfId="1" applyFont="1" applyFill="1" applyBorder="1" applyAlignment="1" applyProtection="1">
      <alignment horizontal="centerContinuous" vertical="center"/>
    </xf>
    <xf numFmtId="0" fontId="11" fillId="0" borderId="5" xfId="1" applyFont="1" applyFill="1" applyBorder="1" applyAlignment="1" applyProtection="1">
      <alignment horizontal="centerContinuous" vertical="center"/>
    </xf>
    <xf numFmtId="0" fontId="11" fillId="0" borderId="8" xfId="1" applyFont="1" applyFill="1" applyBorder="1" applyAlignment="1" applyProtection="1">
      <alignment vertical="center"/>
    </xf>
    <xf numFmtId="0" fontId="11" fillId="0" borderId="3" xfId="1" applyFont="1" applyFill="1" applyBorder="1" applyAlignment="1" applyProtection="1">
      <alignment vertical="center"/>
    </xf>
    <xf numFmtId="0" fontId="11" fillId="0" borderId="10" xfId="1" applyFont="1" applyFill="1" applyBorder="1" applyAlignment="1" applyProtection="1">
      <alignment horizontal="distributed" vertical="center"/>
    </xf>
    <xf numFmtId="0" fontId="12" fillId="0" borderId="11" xfId="1" applyFont="1" applyFill="1" applyBorder="1" applyProtection="1"/>
    <xf numFmtId="38" fontId="11" fillId="0" borderId="2" xfId="1" applyNumberFormat="1" applyFont="1" applyFill="1" applyBorder="1" applyAlignment="1" applyProtection="1">
      <alignment horizontal="left" vertical="center"/>
    </xf>
    <xf numFmtId="0" fontId="11" fillId="0" borderId="2" xfId="1" applyFont="1" applyFill="1" applyBorder="1" applyAlignment="1" applyProtection="1">
      <alignment horizontal="left" vertical="center"/>
    </xf>
    <xf numFmtId="37" fontId="11" fillId="0" borderId="2" xfId="1" applyNumberFormat="1" applyFont="1" applyFill="1" applyBorder="1" applyAlignment="1" applyProtection="1">
      <alignment horizontal="left" vertical="center"/>
    </xf>
    <xf numFmtId="0" fontId="11" fillId="0" borderId="2" xfId="1" applyFont="1" applyFill="1" applyBorder="1" applyAlignment="1" applyProtection="1">
      <alignment vertical="center"/>
    </xf>
    <xf numFmtId="0" fontId="11" fillId="0" borderId="0" xfId="1" applyFont="1" applyFill="1" applyBorder="1" applyAlignment="1" applyProtection="1">
      <alignment vertical="center"/>
    </xf>
    <xf numFmtId="0" fontId="11" fillId="0" borderId="6" xfId="1" applyFont="1" applyFill="1" applyBorder="1" applyAlignment="1" applyProtection="1">
      <alignment horizontal="left" vertical="center"/>
    </xf>
    <xf numFmtId="37" fontId="11" fillId="0" borderId="6" xfId="1" applyNumberFormat="1" applyFont="1" applyFill="1" applyBorder="1" applyAlignment="1" applyProtection="1">
      <alignment horizontal="left" vertical="center"/>
    </xf>
    <xf numFmtId="0" fontId="11" fillId="0" borderId="6" xfId="1" applyFont="1" applyFill="1" applyBorder="1" applyAlignment="1" applyProtection="1">
      <alignment horizontal="center" vertical="center"/>
    </xf>
    <xf numFmtId="0" fontId="11" fillId="0" borderId="6" xfId="1" applyFont="1" applyFill="1" applyBorder="1" applyAlignment="1" applyProtection="1">
      <alignment vertical="center"/>
    </xf>
    <xf numFmtId="0" fontId="11" fillId="0" borderId="7" xfId="1" applyFont="1" applyFill="1" applyBorder="1" applyAlignment="1" applyProtection="1">
      <alignment vertical="center"/>
    </xf>
    <xf numFmtId="0" fontId="10" fillId="0" borderId="0" xfId="1" applyFont="1" applyFill="1" applyBorder="1" applyAlignment="1" applyProtection="1">
      <alignment vertical="center"/>
    </xf>
    <xf numFmtId="3" fontId="4" fillId="0" borderId="0" xfId="0" applyNumberFormat="1" applyFont="1" applyFill="1" applyBorder="1" applyAlignment="1" applyProtection="1">
      <alignment horizontal="center" vertical="top"/>
    </xf>
    <xf numFmtId="0" fontId="15" fillId="0" borderId="0" xfId="1" applyFont="1" applyFill="1" applyAlignment="1" applyProtection="1">
      <alignment horizontal="right" vertical="top"/>
      <protection locked="0"/>
    </xf>
    <xf numFmtId="0" fontId="15" fillId="0" borderId="0" xfId="1" applyFont="1" applyFill="1" applyAlignment="1" applyProtection="1">
      <alignment horizontal="left" vertical="center" indent="1"/>
      <protection locked="0"/>
    </xf>
    <xf numFmtId="0" fontId="12" fillId="0" borderId="0" xfId="1" applyFont="1" applyFill="1"/>
    <xf numFmtId="0" fontId="18" fillId="0" borderId="0" xfId="1" applyFont="1" applyFill="1" applyAlignment="1" applyProtection="1">
      <alignment horizontal="right"/>
      <protection locked="0"/>
    </xf>
    <xf numFmtId="0" fontId="15" fillId="0" borderId="0" xfId="1" applyFont="1" applyFill="1" applyAlignment="1" applyProtection="1">
      <alignment horizontal="right"/>
      <protection locked="0"/>
    </xf>
    <xf numFmtId="0" fontId="10" fillId="0" borderId="0" xfId="1" applyFont="1" applyFill="1" applyBorder="1" applyAlignment="1" applyProtection="1">
      <alignment horizontal="distributed" vertical="center"/>
    </xf>
    <xf numFmtId="0" fontId="11" fillId="0" borderId="6" xfId="1" applyFont="1" applyFill="1" applyBorder="1" applyAlignment="1" applyProtection="1">
      <alignment horizontal="distributed" vertical="center"/>
    </xf>
    <xf numFmtId="0" fontId="11" fillId="0" borderId="11" xfId="1" applyFont="1" applyFill="1" applyBorder="1" applyAlignment="1" applyProtection="1">
      <alignment horizontal="distributed" vertical="center"/>
    </xf>
    <xf numFmtId="0" fontId="11" fillId="0" borderId="0" xfId="1" applyFont="1" applyFill="1" applyBorder="1" applyAlignment="1" applyProtection="1">
      <alignment horizontal="distributed" vertical="center"/>
    </xf>
    <xf numFmtId="0" fontId="11" fillId="0" borderId="2" xfId="1" applyFont="1" applyFill="1" applyBorder="1" applyAlignment="1" applyProtection="1">
      <alignment horizontal="distributed" vertical="center"/>
    </xf>
    <xf numFmtId="0" fontId="12" fillId="0" borderId="0" xfId="1" applyFont="1" applyFill="1" applyAlignment="1" applyProtection="1">
      <alignment horizontal="right"/>
    </xf>
    <xf numFmtId="0" fontId="12" fillId="0" borderId="15" xfId="1" applyFont="1" applyFill="1" applyBorder="1" applyProtection="1"/>
    <xf numFmtId="0" fontId="12" fillId="0" borderId="16" xfId="1" applyFont="1" applyFill="1" applyBorder="1" applyProtection="1"/>
    <xf numFmtId="177" fontId="11" fillId="0" borderId="2" xfId="1" applyNumberFormat="1" applyFont="1" applyFill="1" applyBorder="1" applyAlignment="1" applyProtection="1">
      <alignment horizontal="left" vertical="center"/>
    </xf>
    <xf numFmtId="3" fontId="11" fillId="0" borderId="0" xfId="0" applyNumberFormat="1" applyFont="1" applyFill="1" applyAlignment="1" applyProtection="1">
      <alignment horizontal="center" vertical="top"/>
    </xf>
    <xf numFmtId="0" fontId="12"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9" fillId="0" borderId="0" xfId="0" applyFont="1" applyFill="1" applyAlignment="1">
      <alignment wrapText="1"/>
    </xf>
    <xf numFmtId="0" fontId="21"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wrapText="1"/>
      <protection locked="0"/>
    </xf>
    <xf numFmtId="0" fontId="20" fillId="0" borderId="0" xfId="0" applyNumberFormat="1" applyFont="1" applyFill="1" applyBorder="1" applyAlignment="1" applyProtection="1">
      <alignment vertical="center" wrapText="1"/>
      <protection locked="0"/>
    </xf>
    <xf numFmtId="0" fontId="22" fillId="0" borderId="0" xfId="0" applyFont="1" applyBorder="1" applyAlignment="1">
      <alignment vertical="center"/>
    </xf>
    <xf numFmtId="0" fontId="23" fillId="0" borderId="1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10" fillId="2" borderId="12"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2" xfId="0" applyNumberFormat="1"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0" xfId="0" applyNumberFormat="1" applyFont="1" applyFill="1" applyAlignment="1" applyProtection="1">
      <alignment horizontal="left" vertical="center"/>
      <protection locked="0"/>
    </xf>
    <xf numFmtId="0" fontId="10" fillId="3" borderId="19" xfId="0" applyFont="1" applyFill="1" applyBorder="1" applyAlignment="1" applyProtection="1">
      <alignment vertical="center"/>
      <protection locked="0"/>
    </xf>
    <xf numFmtId="0" fontId="10" fillId="3" borderId="0" xfId="0" applyFont="1" applyFill="1" applyAlignment="1" applyProtection="1">
      <alignment horizontal="right" vertical="center"/>
      <protection locked="0"/>
    </xf>
    <xf numFmtId="0" fontId="10" fillId="3" borderId="20" xfId="0" applyFont="1" applyFill="1" applyBorder="1" applyAlignment="1" applyProtection="1">
      <alignment vertical="center"/>
      <protection locked="0"/>
    </xf>
    <xf numFmtId="0" fontId="5" fillId="0" borderId="12" xfId="0" applyFont="1" applyFill="1" applyBorder="1" applyAlignment="1" applyProtection="1">
      <alignment vertical="center" wrapText="1"/>
      <protection locked="0"/>
    </xf>
    <xf numFmtId="0" fontId="5" fillId="0" borderId="12" xfId="0" applyNumberFormat="1"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39" fillId="0" borderId="12" xfId="0" applyFont="1" applyFill="1" applyBorder="1" applyAlignment="1" applyProtection="1">
      <alignment horizontal="left" vertical="center" wrapText="1"/>
      <protection locked="0"/>
    </xf>
    <xf numFmtId="0" fontId="10" fillId="0" borderId="0" xfId="1" applyFont="1" applyFill="1" applyBorder="1" applyAlignment="1" applyProtection="1">
      <alignment horizontal="distributed" vertical="center"/>
    </xf>
    <xf numFmtId="0" fontId="11" fillId="0" borderId="0" xfId="1" applyFont="1" applyFill="1" applyAlignment="1" applyProtection="1">
      <alignment horizontal="right" vertical="top"/>
    </xf>
    <xf numFmtId="0" fontId="15" fillId="0" borderId="0" xfId="1" applyFont="1" applyFill="1" applyAlignment="1" applyProtection="1">
      <alignment horizontal="left" vertical="top"/>
    </xf>
    <xf numFmtId="0" fontId="11" fillId="0" borderId="2" xfId="1" applyFont="1" applyFill="1" applyBorder="1" applyAlignment="1" applyProtection="1">
      <alignment horizontal="distributed" vertical="center"/>
    </xf>
    <xf numFmtId="0" fontId="11" fillId="0" borderId="0" xfId="1" applyFont="1" applyFill="1" applyBorder="1" applyAlignment="1" applyProtection="1">
      <alignment horizontal="distributed" vertical="center"/>
    </xf>
    <xf numFmtId="0" fontId="11" fillId="0" borderId="2" xfId="1"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4" fillId="0" borderId="0" xfId="1" applyFont="1" applyFill="1" applyAlignment="1" applyProtection="1">
      <alignment horizontal="center" vertical="center"/>
    </xf>
    <xf numFmtId="179" fontId="11" fillId="0" borderId="0" xfId="1" applyNumberFormat="1" applyFont="1" applyFill="1" applyAlignment="1" applyProtection="1">
      <alignment horizontal="left" vertical="center"/>
    </xf>
    <xf numFmtId="179" fontId="11" fillId="0" borderId="0" xfId="0" applyNumberFormat="1" applyFont="1" applyFill="1" applyAlignment="1" applyProtection="1">
      <alignment vertical="center"/>
    </xf>
    <xf numFmtId="0" fontId="11" fillId="0" borderId="0" xfId="1" applyFont="1" applyFill="1" applyAlignment="1" applyProtection="1">
      <alignment horizontal="right" vertical="center"/>
    </xf>
    <xf numFmtId="0" fontId="11" fillId="0" borderId="0" xfId="0" applyFont="1" applyFill="1" applyAlignment="1" applyProtection="1">
      <alignment vertical="center"/>
    </xf>
    <xf numFmtId="0" fontId="11" fillId="0" borderId="6" xfId="0" applyFont="1" applyFill="1" applyBorder="1" applyAlignment="1" applyProtection="1">
      <alignment horizontal="right" vertical="top"/>
    </xf>
    <xf numFmtId="0" fontId="11" fillId="0" borderId="6" xfId="0" applyFont="1" applyFill="1" applyBorder="1" applyAlignment="1" applyProtection="1">
      <alignment vertical="top"/>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3" fontId="11" fillId="0" borderId="10" xfId="1" applyNumberFormat="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6" xfId="1" applyFont="1" applyFill="1" applyBorder="1" applyAlignment="1" applyProtection="1">
      <alignment horizontal="distributed" vertical="center"/>
    </xf>
    <xf numFmtId="1" fontId="11" fillId="0" borderId="0" xfId="1" applyNumberFormat="1" applyFont="1" applyFill="1" applyBorder="1" applyAlignment="1" applyProtection="1">
      <alignment horizontal="left" vertical="center"/>
    </xf>
    <xf numFmtId="1" fontId="11" fillId="0" borderId="6" xfId="1" applyNumberFormat="1" applyFont="1" applyFill="1" applyBorder="1" applyAlignment="1" applyProtection="1">
      <alignment horizontal="left" vertical="center"/>
    </xf>
    <xf numFmtId="0" fontId="11" fillId="0" borderId="11" xfId="1" applyFont="1" applyFill="1" applyBorder="1" applyAlignment="1" applyProtection="1">
      <alignment horizontal="distributed" vertical="center" wrapText="1"/>
    </xf>
    <xf numFmtId="3" fontId="4" fillId="0" borderId="11"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11" fillId="0" borderId="11" xfId="1" applyFont="1" applyFill="1" applyBorder="1" applyAlignment="1" applyProtection="1">
      <alignment horizontal="distributed" vertical="center"/>
    </xf>
    <xf numFmtId="58" fontId="11" fillId="0" borderId="11" xfId="1" applyNumberFormat="1" applyFont="1" applyFill="1" applyBorder="1" applyAlignment="1" applyProtection="1">
      <alignment horizontal="center" vertical="center" wrapText="1"/>
    </xf>
    <xf numFmtId="58" fontId="11" fillId="0" borderId="11" xfId="1" applyNumberFormat="1" applyFont="1" applyFill="1" applyBorder="1" applyAlignment="1" applyProtection="1">
      <alignment horizontal="center" vertical="center"/>
    </xf>
    <xf numFmtId="58" fontId="11" fillId="0" borderId="11" xfId="0" applyNumberFormat="1"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1" xfId="1" applyFont="1" applyFill="1" applyBorder="1" applyAlignment="1" applyProtection="1">
      <alignment horizontal="center" vertical="center"/>
    </xf>
    <xf numFmtId="176" fontId="11" fillId="0" borderId="11" xfId="1" applyNumberFormat="1" applyFont="1" applyFill="1" applyBorder="1" applyAlignment="1" applyProtection="1">
      <alignment horizontal="right" vertical="center"/>
    </xf>
    <xf numFmtId="178" fontId="11" fillId="0" borderId="11" xfId="2" applyNumberFormat="1" applyFont="1" applyFill="1" applyBorder="1" applyAlignment="1" applyProtection="1">
      <alignment horizontal="right" vertical="center"/>
    </xf>
    <xf numFmtId="0" fontId="11" fillId="0" borderId="4" xfId="1" applyFont="1" applyFill="1" applyBorder="1" applyAlignment="1" applyProtection="1">
      <alignment horizontal="center"/>
    </xf>
    <xf numFmtId="0" fontId="11" fillId="0" borderId="0" xfId="1" applyFont="1" applyFill="1" applyBorder="1" applyAlignment="1" applyProtection="1">
      <alignment horizontal="center"/>
    </xf>
    <xf numFmtId="0" fontId="11" fillId="0" borderId="5" xfId="1" applyFont="1" applyFill="1" applyBorder="1" applyAlignment="1" applyProtection="1">
      <alignment horizontal="center"/>
    </xf>
    <xf numFmtId="0" fontId="4" fillId="0" borderId="0" xfId="0" applyFont="1" applyFill="1" applyAlignment="1" applyProtection="1">
      <alignment horizontal="left" vertical="top"/>
    </xf>
    <xf numFmtId="58" fontId="11" fillId="0" borderId="0" xfId="1" applyNumberFormat="1" applyFont="1" applyFill="1" applyAlignment="1" applyProtection="1">
      <alignment horizontal="left" vertical="center"/>
    </xf>
    <xf numFmtId="1" fontId="11" fillId="0" borderId="11" xfId="1" applyNumberFormat="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0"/>
  <sheetViews>
    <sheetView tabSelected="1" view="pageBreakPreview" zoomScale="70" zoomScaleNormal="100" zoomScaleSheetLayoutView="70" workbookViewId="0">
      <pane ySplit="6" topLeftCell="A7" activePane="bottomLeft" state="frozen"/>
      <selection pane="bottomLeft" activeCell="G7" sqref="G7"/>
    </sheetView>
  </sheetViews>
  <sheetFormatPr defaultRowHeight="16.2"/>
  <cols>
    <col min="1" max="1" width="15.33203125" customWidth="1"/>
    <col min="2" max="2" width="4.4140625" bestFit="1" customWidth="1"/>
    <col min="3" max="3" width="58.58203125" style="82" customWidth="1"/>
    <col min="4" max="4" width="20.83203125" style="82" customWidth="1"/>
    <col min="5" max="5" width="26.58203125" style="82" customWidth="1"/>
    <col min="6" max="6" width="25.58203125" style="84" customWidth="1"/>
    <col min="7" max="7" width="22.4140625" style="84" customWidth="1"/>
  </cols>
  <sheetData>
    <row r="1" spans="1:7" s="89" customFormat="1" ht="23.25" customHeight="1" thickBot="1">
      <c r="A1" s="90" t="s">
        <v>206</v>
      </c>
      <c r="B1" s="91" t="s">
        <v>218</v>
      </c>
      <c r="C1" s="85"/>
      <c r="D1" s="85"/>
      <c r="E1" s="86"/>
      <c r="F1" s="87"/>
      <c r="G1" s="88"/>
    </row>
    <row r="2" spans="1:7" s="89" customFormat="1" ht="23.25" customHeight="1">
      <c r="A2" s="92"/>
      <c r="B2" s="91" t="s">
        <v>207</v>
      </c>
      <c r="C2" s="85"/>
      <c r="D2" s="85"/>
      <c r="E2" s="86"/>
      <c r="F2" s="87"/>
      <c r="G2" s="88"/>
    </row>
    <row r="3" spans="1:7" s="89" customFormat="1" ht="23.25" customHeight="1">
      <c r="A3" s="92"/>
      <c r="B3" s="91" t="s">
        <v>208</v>
      </c>
      <c r="C3" s="85"/>
      <c r="D3" s="85"/>
      <c r="E3" s="86"/>
      <c r="F3" s="87"/>
      <c r="G3" s="88"/>
    </row>
    <row r="4" spans="1:7" s="89" customFormat="1" ht="23.25" customHeight="1">
      <c r="A4" s="92"/>
      <c r="B4" s="91" t="s">
        <v>205</v>
      </c>
      <c r="C4" s="85"/>
      <c r="D4" s="85"/>
      <c r="E4" s="86"/>
      <c r="F4" s="87"/>
      <c r="G4" s="88"/>
    </row>
    <row r="5" spans="1:7" s="89" customFormat="1" ht="23.25" customHeight="1">
      <c r="A5" s="92"/>
      <c r="B5" s="91" t="s">
        <v>209</v>
      </c>
      <c r="C5" s="85"/>
      <c r="D5" s="85"/>
      <c r="E5" s="86"/>
      <c r="F5" s="87"/>
      <c r="G5" s="88"/>
    </row>
    <row r="6" spans="1:7" s="83" customFormat="1" ht="33.75" customHeight="1">
      <c r="A6" s="93" t="s">
        <v>25</v>
      </c>
      <c r="B6" s="93" t="s">
        <v>204</v>
      </c>
      <c r="C6" s="93" t="s">
        <v>39</v>
      </c>
      <c r="D6" s="93" t="s">
        <v>1</v>
      </c>
      <c r="E6" s="93" t="s">
        <v>16</v>
      </c>
      <c r="F6" s="94" t="s">
        <v>203</v>
      </c>
      <c r="G6" s="95" t="s">
        <v>2731</v>
      </c>
    </row>
    <row r="7" spans="1:7" ht="49.2" customHeight="1">
      <c r="A7" s="101" t="s">
        <v>696</v>
      </c>
      <c r="B7" s="101">
        <v>2</v>
      </c>
      <c r="C7" s="102" t="s">
        <v>719</v>
      </c>
      <c r="D7" s="101" t="s">
        <v>1262</v>
      </c>
      <c r="E7" s="101" t="s">
        <v>1263</v>
      </c>
      <c r="F7" s="101" t="s">
        <v>1264</v>
      </c>
      <c r="G7" s="103" t="s">
        <v>2427</v>
      </c>
    </row>
    <row r="8" spans="1:7" ht="49.2" customHeight="1">
      <c r="A8" s="101" t="s">
        <v>697</v>
      </c>
      <c r="B8" s="101">
        <v>7</v>
      </c>
      <c r="C8" s="102" t="s">
        <v>720</v>
      </c>
      <c r="D8" s="101" t="s">
        <v>1265</v>
      </c>
      <c r="E8" s="101" t="s">
        <v>1266</v>
      </c>
      <c r="F8" s="101" t="s">
        <v>1267</v>
      </c>
      <c r="G8" s="103" t="s">
        <v>2428</v>
      </c>
    </row>
    <row r="9" spans="1:7" ht="49.2" customHeight="1">
      <c r="A9" s="101" t="s">
        <v>697</v>
      </c>
      <c r="B9" s="101">
        <v>8</v>
      </c>
      <c r="C9" s="102" t="s">
        <v>721</v>
      </c>
      <c r="D9" s="101" t="s">
        <v>1268</v>
      </c>
      <c r="E9" s="101" t="s">
        <v>1269</v>
      </c>
      <c r="F9" s="101" t="s">
        <v>1270</v>
      </c>
      <c r="G9" s="103" t="s">
        <v>2428</v>
      </c>
    </row>
    <row r="10" spans="1:7" ht="49.2" customHeight="1">
      <c r="A10" s="101" t="s">
        <v>697</v>
      </c>
      <c r="B10" s="101">
        <v>9</v>
      </c>
      <c r="C10" s="102" t="s">
        <v>722</v>
      </c>
      <c r="D10" s="101" t="s">
        <v>1271</v>
      </c>
      <c r="E10" s="101" t="s">
        <v>1272</v>
      </c>
      <c r="F10" s="101" t="s">
        <v>1273</v>
      </c>
      <c r="G10" s="103" t="s">
        <v>2428</v>
      </c>
    </row>
    <row r="11" spans="1:7" ht="49.2" customHeight="1">
      <c r="A11" s="101" t="s">
        <v>697</v>
      </c>
      <c r="B11" s="101">
        <v>10</v>
      </c>
      <c r="C11" s="102" t="s">
        <v>722</v>
      </c>
      <c r="D11" s="101" t="s">
        <v>1274</v>
      </c>
      <c r="E11" s="101" t="s">
        <v>1275</v>
      </c>
      <c r="F11" s="101" t="s">
        <v>1276</v>
      </c>
      <c r="G11" s="103" t="s">
        <v>2428</v>
      </c>
    </row>
    <row r="12" spans="1:7" ht="49.2" customHeight="1">
      <c r="A12" s="101" t="s">
        <v>697</v>
      </c>
      <c r="B12" s="101">
        <v>11</v>
      </c>
      <c r="C12" s="102" t="s">
        <v>722</v>
      </c>
      <c r="D12" s="101" t="s">
        <v>1277</v>
      </c>
      <c r="E12" s="101" t="s">
        <v>1278</v>
      </c>
      <c r="F12" s="101" t="s">
        <v>1276</v>
      </c>
      <c r="G12" s="103" t="s">
        <v>2428</v>
      </c>
    </row>
    <row r="13" spans="1:7" ht="49.2" customHeight="1">
      <c r="A13" s="101" t="s">
        <v>697</v>
      </c>
      <c r="B13" s="101">
        <v>12</v>
      </c>
      <c r="C13" s="102" t="s">
        <v>723</v>
      </c>
      <c r="D13" s="101" t="s">
        <v>1279</v>
      </c>
      <c r="E13" s="101" t="s">
        <v>1280</v>
      </c>
      <c r="F13" s="101" t="s">
        <v>1281</v>
      </c>
      <c r="G13" s="103" t="s">
        <v>2429</v>
      </c>
    </row>
    <row r="14" spans="1:7" ht="49.2" customHeight="1">
      <c r="A14" s="101" t="s">
        <v>697</v>
      </c>
      <c r="B14" s="101">
        <v>13</v>
      </c>
      <c r="C14" s="102" t="s">
        <v>724</v>
      </c>
      <c r="D14" s="101" t="s">
        <v>1282</v>
      </c>
      <c r="E14" s="101" t="s">
        <v>1283</v>
      </c>
      <c r="F14" s="101" t="s">
        <v>1284</v>
      </c>
      <c r="G14" s="103" t="s">
        <v>2428</v>
      </c>
    </row>
    <row r="15" spans="1:7" ht="49.2" customHeight="1">
      <c r="A15" s="101" t="s">
        <v>697</v>
      </c>
      <c r="B15" s="101">
        <v>14</v>
      </c>
      <c r="C15" s="102" t="s">
        <v>725</v>
      </c>
      <c r="D15" s="101" t="s">
        <v>1285</v>
      </c>
      <c r="E15" s="101" t="s">
        <v>1286</v>
      </c>
      <c r="F15" s="101" t="s">
        <v>1276</v>
      </c>
      <c r="G15" s="103" t="s">
        <v>2428</v>
      </c>
    </row>
    <row r="16" spans="1:7" ht="49.2" customHeight="1">
      <c r="A16" s="101" t="s">
        <v>698</v>
      </c>
      <c r="B16" s="101">
        <v>15</v>
      </c>
      <c r="C16" s="102" t="s">
        <v>726</v>
      </c>
      <c r="D16" s="101" t="s">
        <v>1287</v>
      </c>
      <c r="E16" s="101" t="s">
        <v>1288</v>
      </c>
      <c r="F16" s="101" t="s">
        <v>1289</v>
      </c>
      <c r="G16" s="103" t="s">
        <v>211</v>
      </c>
    </row>
    <row r="17" spans="1:7" ht="49.2" customHeight="1">
      <c r="A17" s="101" t="s">
        <v>223</v>
      </c>
      <c r="B17" s="101">
        <v>16</v>
      </c>
      <c r="C17" s="102" t="s">
        <v>727</v>
      </c>
      <c r="D17" s="101" t="s">
        <v>1290</v>
      </c>
      <c r="E17" s="101" t="s">
        <v>1291</v>
      </c>
      <c r="F17" s="101" t="s">
        <v>1292</v>
      </c>
      <c r="G17" s="103" t="s">
        <v>2431</v>
      </c>
    </row>
    <row r="18" spans="1:7" ht="49.2" customHeight="1">
      <c r="A18" s="101" t="s">
        <v>223</v>
      </c>
      <c r="B18" s="101">
        <v>17</v>
      </c>
      <c r="C18" s="102" t="s">
        <v>728</v>
      </c>
      <c r="D18" s="101" t="s">
        <v>1293</v>
      </c>
      <c r="E18" s="101" t="s">
        <v>1294</v>
      </c>
      <c r="F18" s="101" t="s">
        <v>1295</v>
      </c>
      <c r="G18" s="103" t="s">
        <v>2432</v>
      </c>
    </row>
    <row r="19" spans="1:7" ht="49.2" customHeight="1">
      <c r="A19" s="101" t="s">
        <v>223</v>
      </c>
      <c r="B19" s="101">
        <v>20</v>
      </c>
      <c r="C19" s="102" t="s">
        <v>729</v>
      </c>
      <c r="D19" s="101" t="s">
        <v>1296</v>
      </c>
      <c r="E19" s="101" t="s">
        <v>1297</v>
      </c>
      <c r="F19" s="101" t="s">
        <v>1298</v>
      </c>
      <c r="G19" s="103" t="s">
        <v>2433</v>
      </c>
    </row>
    <row r="20" spans="1:7" ht="49.2" customHeight="1">
      <c r="A20" s="101" t="s">
        <v>223</v>
      </c>
      <c r="B20" s="101">
        <v>22</v>
      </c>
      <c r="C20" s="102" t="s">
        <v>730</v>
      </c>
      <c r="D20" s="101" t="s">
        <v>1299</v>
      </c>
      <c r="E20" s="101" t="s">
        <v>1300</v>
      </c>
      <c r="F20" s="101" t="s">
        <v>2535</v>
      </c>
      <c r="G20" s="103" t="s">
        <v>2435</v>
      </c>
    </row>
    <row r="21" spans="1:7" ht="49.2" customHeight="1">
      <c r="A21" s="101" t="s">
        <v>223</v>
      </c>
      <c r="B21" s="101">
        <v>23</v>
      </c>
      <c r="C21" s="102" t="s">
        <v>731</v>
      </c>
      <c r="D21" s="101" t="s">
        <v>1301</v>
      </c>
      <c r="E21" s="101" t="s">
        <v>1302</v>
      </c>
      <c r="F21" s="101" t="s">
        <v>1303</v>
      </c>
      <c r="G21" s="103" t="s">
        <v>2435</v>
      </c>
    </row>
    <row r="22" spans="1:7" ht="49.2" customHeight="1">
      <c r="A22" s="101" t="s">
        <v>699</v>
      </c>
      <c r="B22" s="101">
        <v>24</v>
      </c>
      <c r="C22" s="102" t="s">
        <v>732</v>
      </c>
      <c r="D22" s="101" t="s">
        <v>1304</v>
      </c>
      <c r="E22" s="101" t="s">
        <v>1305</v>
      </c>
      <c r="F22" s="101" t="s">
        <v>1306</v>
      </c>
      <c r="G22" s="103" t="s">
        <v>2436</v>
      </c>
    </row>
    <row r="23" spans="1:7" ht="49.2" customHeight="1">
      <c r="A23" s="101" t="s">
        <v>699</v>
      </c>
      <c r="B23" s="101">
        <v>25</v>
      </c>
      <c r="C23" s="102" t="s">
        <v>733</v>
      </c>
      <c r="D23" s="101" t="s">
        <v>1304</v>
      </c>
      <c r="E23" s="101" t="s">
        <v>1307</v>
      </c>
      <c r="F23" s="101" t="s">
        <v>1308</v>
      </c>
      <c r="G23" s="103" t="s">
        <v>2436</v>
      </c>
    </row>
    <row r="24" spans="1:7" ht="49.2" customHeight="1">
      <c r="A24" s="101" t="s">
        <v>699</v>
      </c>
      <c r="B24" s="101">
        <v>26</v>
      </c>
      <c r="C24" s="102" t="s">
        <v>734</v>
      </c>
      <c r="D24" s="101" t="s">
        <v>1309</v>
      </c>
      <c r="E24" s="101" t="s">
        <v>1310</v>
      </c>
      <c r="F24" s="101" t="s">
        <v>1311</v>
      </c>
      <c r="G24" s="103" t="s">
        <v>2436</v>
      </c>
    </row>
    <row r="25" spans="1:7" ht="49.2" customHeight="1">
      <c r="A25" s="101" t="s">
        <v>699</v>
      </c>
      <c r="B25" s="101">
        <v>27</v>
      </c>
      <c r="C25" s="102" t="s">
        <v>735</v>
      </c>
      <c r="D25" s="101" t="s">
        <v>1312</v>
      </c>
      <c r="E25" s="101" t="s">
        <v>1313</v>
      </c>
      <c r="F25" s="101" t="s">
        <v>1314</v>
      </c>
      <c r="G25" s="103" t="s">
        <v>2436</v>
      </c>
    </row>
    <row r="26" spans="1:7" ht="49.2" customHeight="1">
      <c r="A26" s="101" t="s">
        <v>699</v>
      </c>
      <c r="B26" s="101">
        <v>28</v>
      </c>
      <c r="C26" s="102" t="s">
        <v>736</v>
      </c>
      <c r="D26" s="101" t="s">
        <v>1315</v>
      </c>
      <c r="E26" s="101" t="s">
        <v>1316</v>
      </c>
      <c r="F26" s="101" t="s">
        <v>1317</v>
      </c>
      <c r="G26" s="103" t="s">
        <v>2436</v>
      </c>
    </row>
    <row r="27" spans="1:7" ht="49.2" customHeight="1">
      <c r="A27" s="101" t="s">
        <v>699</v>
      </c>
      <c r="B27" s="101">
        <v>29</v>
      </c>
      <c r="C27" s="102" t="s">
        <v>737</v>
      </c>
      <c r="D27" s="101" t="s">
        <v>1318</v>
      </c>
      <c r="E27" s="101" t="s">
        <v>1319</v>
      </c>
      <c r="F27" s="101" t="s">
        <v>1320</v>
      </c>
      <c r="G27" s="103" t="s">
        <v>2436</v>
      </c>
    </row>
    <row r="28" spans="1:7" ht="49.2" customHeight="1">
      <c r="A28" s="101" t="s">
        <v>699</v>
      </c>
      <c r="B28" s="101">
        <v>30</v>
      </c>
      <c r="C28" s="102" t="s">
        <v>737</v>
      </c>
      <c r="D28" s="101" t="s">
        <v>1321</v>
      </c>
      <c r="E28" s="101" t="s">
        <v>1322</v>
      </c>
      <c r="F28" s="101" t="s">
        <v>1314</v>
      </c>
      <c r="G28" s="103" t="s">
        <v>2436</v>
      </c>
    </row>
    <row r="29" spans="1:7" ht="49.2" customHeight="1">
      <c r="A29" s="101" t="s">
        <v>700</v>
      </c>
      <c r="B29" s="101">
        <v>31</v>
      </c>
      <c r="C29" s="102" t="s">
        <v>738</v>
      </c>
      <c r="D29" s="101" t="s">
        <v>1318</v>
      </c>
      <c r="E29" s="101" t="s">
        <v>1319</v>
      </c>
      <c r="F29" s="101" t="s">
        <v>2536</v>
      </c>
      <c r="G29" s="103" t="s">
        <v>2437</v>
      </c>
    </row>
    <row r="30" spans="1:7" ht="49.2" customHeight="1">
      <c r="A30" s="101" t="s">
        <v>700</v>
      </c>
      <c r="B30" s="101">
        <v>32</v>
      </c>
      <c r="C30" s="102" t="s">
        <v>739</v>
      </c>
      <c r="D30" s="101" t="s">
        <v>1323</v>
      </c>
      <c r="E30" s="101" t="s">
        <v>1324</v>
      </c>
      <c r="F30" s="101" t="s">
        <v>1325</v>
      </c>
      <c r="G30" s="103" t="s">
        <v>2437</v>
      </c>
    </row>
    <row r="31" spans="1:7" ht="49.2" customHeight="1">
      <c r="A31" s="101" t="s">
        <v>224</v>
      </c>
      <c r="B31" s="101">
        <v>33</v>
      </c>
      <c r="C31" s="102" t="s">
        <v>740</v>
      </c>
      <c r="D31" s="101" t="s">
        <v>1326</v>
      </c>
      <c r="E31" s="101" t="s">
        <v>1327</v>
      </c>
      <c r="F31" s="101" t="s">
        <v>2499</v>
      </c>
      <c r="G31" s="103" t="s">
        <v>2438</v>
      </c>
    </row>
    <row r="32" spans="1:7" ht="49.2" customHeight="1">
      <c r="A32" s="101" t="s">
        <v>221</v>
      </c>
      <c r="B32" s="101">
        <v>34</v>
      </c>
      <c r="C32" s="102" t="s">
        <v>741</v>
      </c>
      <c r="D32" s="101" t="s">
        <v>1328</v>
      </c>
      <c r="E32" s="101" t="s">
        <v>1329</v>
      </c>
      <c r="F32" s="101" t="s">
        <v>1330</v>
      </c>
      <c r="G32" s="103" t="s">
        <v>2437</v>
      </c>
    </row>
    <row r="33" spans="1:7" ht="49.2" customHeight="1">
      <c r="A33" s="101" t="s">
        <v>221</v>
      </c>
      <c r="B33" s="101">
        <v>35</v>
      </c>
      <c r="C33" s="102" t="s">
        <v>742</v>
      </c>
      <c r="D33" s="101" t="s">
        <v>1331</v>
      </c>
      <c r="E33" s="101" t="s">
        <v>1332</v>
      </c>
      <c r="F33" s="101" t="s">
        <v>1333</v>
      </c>
      <c r="G33" s="103" t="s">
        <v>2437</v>
      </c>
    </row>
    <row r="34" spans="1:7" ht="49.2" customHeight="1">
      <c r="A34" s="101" t="s">
        <v>221</v>
      </c>
      <c r="B34" s="101">
        <v>36</v>
      </c>
      <c r="C34" s="102" t="s">
        <v>743</v>
      </c>
      <c r="D34" s="101" t="s">
        <v>1334</v>
      </c>
      <c r="E34" s="101" t="s">
        <v>1335</v>
      </c>
      <c r="F34" s="101" t="s">
        <v>1336</v>
      </c>
      <c r="G34" s="103" t="s">
        <v>2437</v>
      </c>
    </row>
    <row r="35" spans="1:7" ht="49.2" customHeight="1">
      <c r="A35" s="101" t="s">
        <v>221</v>
      </c>
      <c r="B35" s="101">
        <v>37</v>
      </c>
      <c r="C35" s="102" t="s">
        <v>744</v>
      </c>
      <c r="D35" s="101" t="s">
        <v>1337</v>
      </c>
      <c r="E35" s="101" t="s">
        <v>1338</v>
      </c>
      <c r="F35" s="101" t="s">
        <v>1339</v>
      </c>
      <c r="G35" s="103" t="s">
        <v>2434</v>
      </c>
    </row>
    <row r="36" spans="1:7" ht="49.2" customHeight="1">
      <c r="A36" s="101" t="s">
        <v>221</v>
      </c>
      <c r="B36" s="101">
        <v>38</v>
      </c>
      <c r="C36" s="102" t="s">
        <v>745</v>
      </c>
      <c r="D36" s="101" t="s">
        <v>1340</v>
      </c>
      <c r="E36" s="101" t="s">
        <v>1341</v>
      </c>
      <c r="F36" s="101" t="s">
        <v>1342</v>
      </c>
      <c r="G36" s="103" t="s">
        <v>2430</v>
      </c>
    </row>
    <row r="37" spans="1:7" ht="49.2" customHeight="1">
      <c r="A37" s="101" t="s">
        <v>221</v>
      </c>
      <c r="B37" s="101">
        <v>39</v>
      </c>
      <c r="C37" s="102" t="s">
        <v>746</v>
      </c>
      <c r="D37" s="101" t="s">
        <v>1343</v>
      </c>
      <c r="E37" s="101" t="s">
        <v>1344</v>
      </c>
      <c r="F37" s="101" t="s">
        <v>2500</v>
      </c>
      <c r="G37" s="103" t="s">
        <v>2437</v>
      </c>
    </row>
    <row r="38" spans="1:7" ht="49.2" customHeight="1">
      <c r="A38" s="101" t="s">
        <v>701</v>
      </c>
      <c r="B38" s="101">
        <v>40</v>
      </c>
      <c r="C38" s="102" t="s">
        <v>747</v>
      </c>
      <c r="D38" s="101" t="s">
        <v>1345</v>
      </c>
      <c r="E38" s="101" t="s">
        <v>1346</v>
      </c>
      <c r="F38" s="101" t="s">
        <v>1347</v>
      </c>
      <c r="G38" s="103" t="s">
        <v>2439</v>
      </c>
    </row>
    <row r="39" spans="1:7" ht="49.2" customHeight="1">
      <c r="A39" s="101" t="s">
        <v>220</v>
      </c>
      <c r="B39" s="101">
        <v>41</v>
      </c>
      <c r="C39" s="102" t="s">
        <v>748</v>
      </c>
      <c r="D39" s="101" t="s">
        <v>1348</v>
      </c>
      <c r="E39" s="101" t="s">
        <v>1349</v>
      </c>
      <c r="F39" s="101" t="s">
        <v>2501</v>
      </c>
      <c r="G39" s="103" t="s">
        <v>199</v>
      </c>
    </row>
    <row r="40" spans="1:7" ht="49.2" customHeight="1">
      <c r="A40" s="101" t="s">
        <v>219</v>
      </c>
      <c r="B40" s="101">
        <v>42</v>
      </c>
      <c r="C40" s="102" t="s">
        <v>749</v>
      </c>
      <c r="D40" s="101" t="s">
        <v>1350</v>
      </c>
      <c r="E40" s="101" t="s">
        <v>1351</v>
      </c>
      <c r="F40" s="101" t="s">
        <v>1352</v>
      </c>
      <c r="G40" s="103" t="s">
        <v>2440</v>
      </c>
    </row>
    <row r="41" spans="1:7" ht="49.2" customHeight="1">
      <c r="A41" s="101" t="s">
        <v>219</v>
      </c>
      <c r="B41" s="101">
        <v>43</v>
      </c>
      <c r="C41" s="102" t="s">
        <v>750</v>
      </c>
      <c r="D41" s="101" t="s">
        <v>1353</v>
      </c>
      <c r="E41" s="101" t="s">
        <v>1354</v>
      </c>
      <c r="F41" s="101" t="s">
        <v>1339</v>
      </c>
      <c r="G41" s="103" t="s">
        <v>2441</v>
      </c>
    </row>
    <row r="42" spans="1:7" ht="49.2" customHeight="1">
      <c r="A42" s="101" t="s">
        <v>219</v>
      </c>
      <c r="B42" s="101">
        <v>46</v>
      </c>
      <c r="C42" s="102" t="s">
        <v>751</v>
      </c>
      <c r="D42" s="101" t="s">
        <v>1355</v>
      </c>
      <c r="E42" s="101" t="s">
        <v>1356</v>
      </c>
      <c r="F42" s="101" t="s">
        <v>1357</v>
      </c>
      <c r="G42" s="103" t="s">
        <v>2426</v>
      </c>
    </row>
    <row r="43" spans="1:7" ht="49.2" customHeight="1">
      <c r="A43" s="101" t="s">
        <v>219</v>
      </c>
      <c r="B43" s="101">
        <v>47</v>
      </c>
      <c r="C43" s="102" t="s">
        <v>752</v>
      </c>
      <c r="D43" s="101" t="s">
        <v>1358</v>
      </c>
      <c r="E43" s="101" t="s">
        <v>1359</v>
      </c>
      <c r="F43" s="101" t="s">
        <v>1360</v>
      </c>
      <c r="G43" s="103" t="s">
        <v>2437</v>
      </c>
    </row>
    <row r="44" spans="1:7" ht="49.2" customHeight="1">
      <c r="A44" s="101" t="s">
        <v>702</v>
      </c>
      <c r="B44" s="101">
        <v>48</v>
      </c>
      <c r="C44" s="102" t="s">
        <v>753</v>
      </c>
      <c r="D44" s="101" t="s">
        <v>1361</v>
      </c>
      <c r="E44" s="101" t="s">
        <v>1362</v>
      </c>
      <c r="F44" s="101" t="s">
        <v>2537</v>
      </c>
      <c r="G44" s="103" t="s">
        <v>2442</v>
      </c>
    </row>
    <row r="45" spans="1:7" ht="49.2" customHeight="1">
      <c r="A45" s="101" t="s">
        <v>703</v>
      </c>
      <c r="B45" s="101">
        <v>49</v>
      </c>
      <c r="C45" s="102" t="s">
        <v>754</v>
      </c>
      <c r="D45" s="101" t="s">
        <v>1363</v>
      </c>
      <c r="E45" s="101" t="s">
        <v>1364</v>
      </c>
      <c r="F45" s="101" t="s">
        <v>2538</v>
      </c>
      <c r="G45" s="103" t="s">
        <v>2437</v>
      </c>
    </row>
    <row r="46" spans="1:7" ht="49.2" customHeight="1">
      <c r="A46" s="101" t="s">
        <v>703</v>
      </c>
      <c r="B46" s="101">
        <v>50</v>
      </c>
      <c r="C46" s="102" t="s">
        <v>755</v>
      </c>
      <c r="D46" s="101" t="s">
        <v>1365</v>
      </c>
      <c r="E46" s="101" t="s">
        <v>1366</v>
      </c>
      <c r="F46" s="101" t="s">
        <v>1367</v>
      </c>
      <c r="G46" s="103" t="s">
        <v>2443</v>
      </c>
    </row>
    <row r="47" spans="1:7" ht="49.2" customHeight="1">
      <c r="A47" s="101" t="s">
        <v>703</v>
      </c>
      <c r="B47" s="101">
        <v>52</v>
      </c>
      <c r="C47" s="102" t="s">
        <v>756</v>
      </c>
      <c r="D47" s="101" t="s">
        <v>1368</v>
      </c>
      <c r="E47" s="101" t="s">
        <v>1369</v>
      </c>
      <c r="F47" s="101" t="s">
        <v>2502</v>
      </c>
      <c r="G47" s="103" t="s">
        <v>2444</v>
      </c>
    </row>
    <row r="48" spans="1:7" ht="49.2" customHeight="1">
      <c r="A48" s="101" t="s">
        <v>703</v>
      </c>
      <c r="B48" s="101">
        <v>53</v>
      </c>
      <c r="C48" s="102" t="s">
        <v>757</v>
      </c>
      <c r="D48" s="101" t="s">
        <v>1370</v>
      </c>
      <c r="E48" s="101" t="s">
        <v>1371</v>
      </c>
      <c r="F48" s="101" t="s">
        <v>1372</v>
      </c>
      <c r="G48" s="103" t="s">
        <v>2445</v>
      </c>
    </row>
    <row r="49" spans="1:7" ht="49.2" customHeight="1">
      <c r="A49" s="101" t="s">
        <v>703</v>
      </c>
      <c r="B49" s="101">
        <v>54</v>
      </c>
      <c r="C49" s="102" t="s">
        <v>758</v>
      </c>
      <c r="D49" s="101" t="s">
        <v>1373</v>
      </c>
      <c r="E49" s="101" t="s">
        <v>1374</v>
      </c>
      <c r="F49" s="101" t="s">
        <v>1375</v>
      </c>
      <c r="G49" s="103" t="s">
        <v>2443</v>
      </c>
    </row>
    <row r="50" spans="1:7" ht="49.2" customHeight="1">
      <c r="A50" s="101" t="s">
        <v>703</v>
      </c>
      <c r="B50" s="101">
        <v>55</v>
      </c>
      <c r="C50" s="102" t="s">
        <v>759</v>
      </c>
      <c r="D50" s="101" t="s">
        <v>1376</v>
      </c>
      <c r="E50" s="101" t="s">
        <v>1377</v>
      </c>
      <c r="F50" s="101" t="s">
        <v>1378</v>
      </c>
      <c r="G50" s="103" t="s">
        <v>2443</v>
      </c>
    </row>
    <row r="51" spans="1:7" ht="49.2" customHeight="1">
      <c r="A51" s="101" t="s">
        <v>703</v>
      </c>
      <c r="B51" s="101">
        <v>57</v>
      </c>
      <c r="C51" s="102" t="s">
        <v>760</v>
      </c>
      <c r="D51" s="101" t="s">
        <v>1379</v>
      </c>
      <c r="E51" s="101" t="s">
        <v>1380</v>
      </c>
      <c r="F51" s="101" t="s">
        <v>1381</v>
      </c>
      <c r="G51" s="103" t="s">
        <v>2443</v>
      </c>
    </row>
    <row r="52" spans="1:7" ht="49.2" customHeight="1">
      <c r="A52" s="101" t="s">
        <v>703</v>
      </c>
      <c r="B52" s="101">
        <v>60</v>
      </c>
      <c r="C52" s="102" t="s">
        <v>761</v>
      </c>
      <c r="D52" s="101" t="s">
        <v>1382</v>
      </c>
      <c r="E52" s="101" t="s">
        <v>1383</v>
      </c>
      <c r="F52" s="101" t="s">
        <v>2539</v>
      </c>
      <c r="G52" s="103" t="s">
        <v>2443</v>
      </c>
    </row>
    <row r="53" spans="1:7" ht="49.2" customHeight="1">
      <c r="A53" s="101" t="s">
        <v>703</v>
      </c>
      <c r="B53" s="101">
        <v>62</v>
      </c>
      <c r="C53" s="102" t="s">
        <v>762</v>
      </c>
      <c r="D53" s="101" t="s">
        <v>1384</v>
      </c>
      <c r="E53" s="101" t="s">
        <v>1385</v>
      </c>
      <c r="F53" s="101" t="s">
        <v>1372</v>
      </c>
      <c r="G53" s="103" t="s">
        <v>2444</v>
      </c>
    </row>
    <row r="54" spans="1:7" ht="49.2" customHeight="1">
      <c r="A54" s="101" t="s">
        <v>703</v>
      </c>
      <c r="B54" s="101">
        <v>63</v>
      </c>
      <c r="C54" s="102" t="s">
        <v>763</v>
      </c>
      <c r="D54" s="101" t="s">
        <v>1386</v>
      </c>
      <c r="E54" s="101" t="s">
        <v>1387</v>
      </c>
      <c r="F54" s="101" t="s">
        <v>1388</v>
      </c>
      <c r="G54" s="103" t="s">
        <v>2437</v>
      </c>
    </row>
    <row r="55" spans="1:7" ht="49.2" customHeight="1">
      <c r="A55" s="101" t="s">
        <v>703</v>
      </c>
      <c r="B55" s="101">
        <v>64</v>
      </c>
      <c r="C55" s="102" t="s">
        <v>764</v>
      </c>
      <c r="D55" s="101" t="s">
        <v>1389</v>
      </c>
      <c r="E55" s="101" t="s">
        <v>1390</v>
      </c>
      <c r="F55" s="101" t="s">
        <v>1367</v>
      </c>
      <c r="G55" s="103" t="s">
        <v>2443</v>
      </c>
    </row>
    <row r="56" spans="1:7" ht="49.2" customHeight="1">
      <c r="A56" s="101" t="s">
        <v>703</v>
      </c>
      <c r="B56" s="101">
        <v>65</v>
      </c>
      <c r="C56" s="102" t="s">
        <v>763</v>
      </c>
      <c r="D56" s="101" t="s">
        <v>1391</v>
      </c>
      <c r="E56" s="101" t="s">
        <v>1392</v>
      </c>
      <c r="F56" s="101" t="s">
        <v>1393</v>
      </c>
      <c r="G56" s="103" t="s">
        <v>2437</v>
      </c>
    </row>
    <row r="57" spans="1:7" ht="49.2" customHeight="1">
      <c r="A57" s="101" t="s">
        <v>703</v>
      </c>
      <c r="B57" s="101">
        <v>66</v>
      </c>
      <c r="C57" s="102" t="s">
        <v>765</v>
      </c>
      <c r="D57" s="101" t="s">
        <v>1394</v>
      </c>
      <c r="E57" s="101" t="s">
        <v>1395</v>
      </c>
      <c r="F57" s="101" t="s">
        <v>2503</v>
      </c>
      <c r="G57" s="103" t="s">
        <v>2437</v>
      </c>
    </row>
    <row r="58" spans="1:7" ht="49.2" customHeight="1">
      <c r="A58" s="101" t="s">
        <v>704</v>
      </c>
      <c r="B58" s="101">
        <v>67</v>
      </c>
      <c r="C58" s="102" t="s">
        <v>766</v>
      </c>
      <c r="D58" s="101" t="s">
        <v>1396</v>
      </c>
      <c r="E58" s="101" t="s">
        <v>1397</v>
      </c>
      <c r="F58" s="101" t="s">
        <v>1398</v>
      </c>
      <c r="G58" s="103" t="s">
        <v>2446</v>
      </c>
    </row>
    <row r="59" spans="1:7" ht="49.2" customHeight="1">
      <c r="A59" s="101" t="s">
        <v>705</v>
      </c>
      <c r="B59" s="101">
        <v>68</v>
      </c>
      <c r="C59" s="102" t="s">
        <v>767</v>
      </c>
      <c r="D59" s="101" t="s">
        <v>1399</v>
      </c>
      <c r="E59" s="101" t="s">
        <v>1400</v>
      </c>
      <c r="F59" s="101" t="s">
        <v>1401</v>
      </c>
      <c r="G59" s="103" t="s">
        <v>2447</v>
      </c>
    </row>
    <row r="60" spans="1:7" ht="49.2" customHeight="1">
      <c r="A60" s="101" t="s">
        <v>705</v>
      </c>
      <c r="B60" s="101">
        <v>69</v>
      </c>
      <c r="C60" s="102" t="s">
        <v>768</v>
      </c>
      <c r="D60" s="101" t="s">
        <v>1402</v>
      </c>
      <c r="E60" s="101" t="s">
        <v>1403</v>
      </c>
      <c r="F60" s="101" t="s">
        <v>1404</v>
      </c>
      <c r="G60" s="103" t="s">
        <v>2437</v>
      </c>
    </row>
    <row r="61" spans="1:7" ht="49.2" customHeight="1">
      <c r="A61" s="101" t="s">
        <v>705</v>
      </c>
      <c r="B61" s="101">
        <v>70</v>
      </c>
      <c r="C61" s="102" t="s">
        <v>769</v>
      </c>
      <c r="D61" s="101" t="s">
        <v>1405</v>
      </c>
      <c r="E61" s="101" t="s">
        <v>1406</v>
      </c>
      <c r="F61" s="101" t="s">
        <v>1407</v>
      </c>
      <c r="G61" s="103" t="s">
        <v>2448</v>
      </c>
    </row>
    <row r="62" spans="1:7" ht="49.2" customHeight="1">
      <c r="A62" s="101" t="s">
        <v>705</v>
      </c>
      <c r="B62" s="101">
        <v>71</v>
      </c>
      <c r="C62" s="102" t="s">
        <v>770</v>
      </c>
      <c r="D62" s="101" t="s">
        <v>1408</v>
      </c>
      <c r="E62" s="101" t="s">
        <v>1409</v>
      </c>
      <c r="F62" s="101" t="s">
        <v>1404</v>
      </c>
      <c r="G62" s="103" t="s">
        <v>2437</v>
      </c>
    </row>
    <row r="63" spans="1:7" ht="49.2" customHeight="1">
      <c r="A63" s="101" t="s">
        <v>705</v>
      </c>
      <c r="B63" s="101">
        <v>72</v>
      </c>
      <c r="C63" s="102" t="s">
        <v>771</v>
      </c>
      <c r="D63" s="101" t="s">
        <v>1410</v>
      </c>
      <c r="E63" s="101" t="s">
        <v>1411</v>
      </c>
      <c r="F63" s="101" t="s">
        <v>1412</v>
      </c>
      <c r="G63" s="103" t="s">
        <v>2449</v>
      </c>
    </row>
    <row r="64" spans="1:7" ht="49.2" customHeight="1">
      <c r="A64" s="101" t="s">
        <v>705</v>
      </c>
      <c r="B64" s="101">
        <v>73</v>
      </c>
      <c r="C64" s="102" t="s">
        <v>772</v>
      </c>
      <c r="D64" s="101" t="s">
        <v>1413</v>
      </c>
      <c r="E64" s="101" t="s">
        <v>1414</v>
      </c>
      <c r="F64" s="101" t="s">
        <v>2540</v>
      </c>
      <c r="G64" s="103" t="s">
        <v>2437</v>
      </c>
    </row>
    <row r="65" spans="1:7" ht="49.2" customHeight="1">
      <c r="A65" s="101" t="s">
        <v>222</v>
      </c>
      <c r="B65" s="101">
        <v>74</v>
      </c>
      <c r="C65" s="102" t="s">
        <v>773</v>
      </c>
      <c r="D65" s="101" t="s">
        <v>1415</v>
      </c>
      <c r="E65" s="101" t="s">
        <v>1416</v>
      </c>
      <c r="F65" s="101" t="s">
        <v>1417</v>
      </c>
      <c r="G65" s="103" t="s">
        <v>2450</v>
      </c>
    </row>
    <row r="66" spans="1:7" ht="49.2" customHeight="1">
      <c r="A66" s="101" t="s">
        <v>222</v>
      </c>
      <c r="B66" s="101">
        <v>75</v>
      </c>
      <c r="C66" s="102" t="s">
        <v>774</v>
      </c>
      <c r="D66" s="101" t="s">
        <v>1418</v>
      </c>
      <c r="E66" s="101" t="s">
        <v>1419</v>
      </c>
      <c r="F66" s="101" t="s">
        <v>2504</v>
      </c>
      <c r="G66" s="103" t="s">
        <v>2451</v>
      </c>
    </row>
    <row r="67" spans="1:7" ht="49.2" customHeight="1">
      <c r="A67" s="101" t="s">
        <v>222</v>
      </c>
      <c r="B67" s="101">
        <v>76</v>
      </c>
      <c r="C67" s="102" t="s">
        <v>775</v>
      </c>
      <c r="D67" s="101" t="s">
        <v>1420</v>
      </c>
      <c r="E67" s="101" t="s">
        <v>1421</v>
      </c>
      <c r="F67" s="101" t="s">
        <v>1422</v>
      </c>
      <c r="G67" s="103" t="s">
        <v>2452</v>
      </c>
    </row>
    <row r="68" spans="1:7" ht="49.2" customHeight="1">
      <c r="A68" s="101" t="s">
        <v>222</v>
      </c>
      <c r="B68" s="101">
        <v>77</v>
      </c>
      <c r="C68" s="102" t="s">
        <v>776</v>
      </c>
      <c r="D68" s="101" t="s">
        <v>1423</v>
      </c>
      <c r="E68" s="101" t="s">
        <v>1424</v>
      </c>
      <c r="F68" s="101" t="s">
        <v>1425</v>
      </c>
      <c r="G68" s="103" t="s">
        <v>2452</v>
      </c>
    </row>
    <row r="69" spans="1:7" ht="49.2" customHeight="1">
      <c r="A69" s="101" t="s">
        <v>222</v>
      </c>
      <c r="B69" s="101">
        <v>78</v>
      </c>
      <c r="C69" s="102" t="s">
        <v>777</v>
      </c>
      <c r="D69" s="101" t="s">
        <v>1426</v>
      </c>
      <c r="E69" s="101" t="s">
        <v>1427</v>
      </c>
      <c r="F69" s="101" t="s">
        <v>1428</v>
      </c>
      <c r="G69" s="103" t="s">
        <v>2453</v>
      </c>
    </row>
    <row r="70" spans="1:7" ht="49.2" customHeight="1">
      <c r="A70" s="101" t="s">
        <v>222</v>
      </c>
      <c r="B70" s="101">
        <v>79</v>
      </c>
      <c r="C70" s="102" t="s">
        <v>778</v>
      </c>
      <c r="D70" s="101" t="s">
        <v>1429</v>
      </c>
      <c r="E70" s="101" t="s">
        <v>1430</v>
      </c>
      <c r="F70" s="101" t="s">
        <v>1422</v>
      </c>
      <c r="G70" s="103" t="s">
        <v>2454</v>
      </c>
    </row>
    <row r="71" spans="1:7" ht="49.2" customHeight="1">
      <c r="A71" s="101" t="s">
        <v>222</v>
      </c>
      <c r="B71" s="101">
        <v>81</v>
      </c>
      <c r="C71" s="102" t="s">
        <v>779</v>
      </c>
      <c r="D71" s="101" t="s">
        <v>1431</v>
      </c>
      <c r="E71" s="101" t="s">
        <v>1432</v>
      </c>
      <c r="F71" s="101" t="s">
        <v>1433</v>
      </c>
      <c r="G71" s="103" t="s">
        <v>2437</v>
      </c>
    </row>
    <row r="72" spans="1:7" ht="49.2" customHeight="1">
      <c r="A72" s="101" t="s">
        <v>225</v>
      </c>
      <c r="B72" s="101">
        <v>85</v>
      </c>
      <c r="C72" s="102" t="s">
        <v>780</v>
      </c>
      <c r="D72" s="101" t="s">
        <v>1434</v>
      </c>
      <c r="E72" s="101" t="s">
        <v>1435</v>
      </c>
      <c r="F72" s="101" t="s">
        <v>2541</v>
      </c>
      <c r="G72" s="103" t="s">
        <v>199</v>
      </c>
    </row>
    <row r="73" spans="1:7" ht="49.2" customHeight="1">
      <c r="A73" s="101" t="s">
        <v>225</v>
      </c>
      <c r="B73" s="101">
        <v>86</v>
      </c>
      <c r="C73" s="102" t="s">
        <v>781</v>
      </c>
      <c r="D73" s="101" t="s">
        <v>1436</v>
      </c>
      <c r="E73" s="101" t="s">
        <v>1437</v>
      </c>
      <c r="F73" s="101" t="s">
        <v>1422</v>
      </c>
      <c r="G73" s="103" t="s">
        <v>2455</v>
      </c>
    </row>
    <row r="74" spans="1:7" ht="49.2" customHeight="1">
      <c r="A74" s="101" t="s">
        <v>225</v>
      </c>
      <c r="B74" s="101">
        <v>87</v>
      </c>
      <c r="C74" s="102" t="s">
        <v>782</v>
      </c>
      <c r="D74" s="101" t="s">
        <v>1438</v>
      </c>
      <c r="E74" s="101" t="s">
        <v>1439</v>
      </c>
      <c r="F74" s="101" t="s">
        <v>1440</v>
      </c>
      <c r="G74" s="103" t="s">
        <v>2437</v>
      </c>
    </row>
    <row r="75" spans="1:7" ht="49.2" customHeight="1">
      <c r="A75" s="101" t="s">
        <v>225</v>
      </c>
      <c r="B75" s="101">
        <v>88</v>
      </c>
      <c r="C75" s="102" t="s">
        <v>783</v>
      </c>
      <c r="D75" s="101" t="s">
        <v>1438</v>
      </c>
      <c r="E75" s="101" t="s">
        <v>1441</v>
      </c>
      <c r="F75" s="101" t="s">
        <v>1442</v>
      </c>
      <c r="G75" s="103" t="s">
        <v>2456</v>
      </c>
    </row>
    <row r="76" spans="1:7" ht="49.2" customHeight="1">
      <c r="A76" s="101" t="s">
        <v>225</v>
      </c>
      <c r="B76" s="101">
        <v>89</v>
      </c>
      <c r="C76" s="102" t="s">
        <v>784</v>
      </c>
      <c r="D76" s="101" t="s">
        <v>1443</v>
      </c>
      <c r="E76" s="101" t="s">
        <v>1444</v>
      </c>
      <c r="F76" s="101" t="s">
        <v>1445</v>
      </c>
      <c r="G76" s="103" t="s">
        <v>2457</v>
      </c>
    </row>
    <row r="77" spans="1:7" ht="49.2" customHeight="1">
      <c r="A77" s="101" t="s">
        <v>225</v>
      </c>
      <c r="B77" s="101">
        <v>90</v>
      </c>
      <c r="C77" s="102" t="s">
        <v>785</v>
      </c>
      <c r="D77" s="101" t="s">
        <v>1446</v>
      </c>
      <c r="E77" s="101" t="s">
        <v>1447</v>
      </c>
      <c r="F77" s="101" t="s">
        <v>1448</v>
      </c>
      <c r="G77" s="103" t="s">
        <v>2458</v>
      </c>
    </row>
    <row r="78" spans="1:7" ht="49.2" customHeight="1">
      <c r="A78" s="101" t="s">
        <v>225</v>
      </c>
      <c r="B78" s="101">
        <v>91</v>
      </c>
      <c r="C78" s="102" t="s">
        <v>786</v>
      </c>
      <c r="D78" s="101" t="s">
        <v>1446</v>
      </c>
      <c r="E78" s="101" t="s">
        <v>1449</v>
      </c>
      <c r="F78" s="101" t="s">
        <v>1450</v>
      </c>
      <c r="G78" s="103" t="s">
        <v>2437</v>
      </c>
    </row>
    <row r="79" spans="1:7" ht="49.2" customHeight="1">
      <c r="A79" s="101" t="s">
        <v>225</v>
      </c>
      <c r="B79" s="101">
        <v>93</v>
      </c>
      <c r="C79" s="102" t="s">
        <v>787</v>
      </c>
      <c r="D79" s="101" t="s">
        <v>1451</v>
      </c>
      <c r="E79" s="101" t="s">
        <v>1452</v>
      </c>
      <c r="F79" s="101" t="s">
        <v>1453</v>
      </c>
      <c r="G79" s="103" t="s">
        <v>2458</v>
      </c>
    </row>
    <row r="80" spans="1:7" ht="49.2" customHeight="1">
      <c r="A80" s="101" t="s">
        <v>225</v>
      </c>
      <c r="B80" s="101">
        <v>94</v>
      </c>
      <c r="C80" s="102" t="s">
        <v>788</v>
      </c>
      <c r="D80" s="101" t="s">
        <v>1451</v>
      </c>
      <c r="E80" s="101" t="s">
        <v>1452</v>
      </c>
      <c r="F80" s="101" t="s">
        <v>1454</v>
      </c>
      <c r="G80" s="103" t="s">
        <v>2458</v>
      </c>
    </row>
    <row r="81" spans="1:7" ht="49.2" customHeight="1">
      <c r="A81" s="101" t="s">
        <v>225</v>
      </c>
      <c r="B81" s="101">
        <v>95</v>
      </c>
      <c r="C81" s="102" t="s">
        <v>789</v>
      </c>
      <c r="D81" s="101" t="s">
        <v>1455</v>
      </c>
      <c r="E81" s="101" t="s">
        <v>1456</v>
      </c>
      <c r="F81" s="101" t="s">
        <v>1453</v>
      </c>
      <c r="G81" s="103" t="s">
        <v>2458</v>
      </c>
    </row>
    <row r="82" spans="1:7" ht="49.2" customHeight="1">
      <c r="A82" s="101" t="s">
        <v>225</v>
      </c>
      <c r="B82" s="101">
        <v>96</v>
      </c>
      <c r="C82" s="102" t="s">
        <v>790</v>
      </c>
      <c r="D82" s="101" t="s">
        <v>1457</v>
      </c>
      <c r="E82" s="101" t="s">
        <v>1458</v>
      </c>
      <c r="F82" s="101" t="s">
        <v>2599</v>
      </c>
      <c r="G82" s="103" t="s">
        <v>2459</v>
      </c>
    </row>
    <row r="83" spans="1:7" ht="49.2" customHeight="1">
      <c r="A83" s="101" t="s">
        <v>225</v>
      </c>
      <c r="B83" s="101">
        <v>100</v>
      </c>
      <c r="C83" s="102" t="s">
        <v>791</v>
      </c>
      <c r="D83" s="101" t="s">
        <v>1459</v>
      </c>
      <c r="E83" s="101" t="s">
        <v>1460</v>
      </c>
      <c r="F83" s="101" t="s">
        <v>1461</v>
      </c>
      <c r="G83" s="103" t="s">
        <v>2458</v>
      </c>
    </row>
    <row r="84" spans="1:7" ht="49.2" customHeight="1">
      <c r="A84" s="101" t="s">
        <v>225</v>
      </c>
      <c r="B84" s="101">
        <v>101</v>
      </c>
      <c r="C84" s="102" t="s">
        <v>792</v>
      </c>
      <c r="D84" s="101" t="s">
        <v>1462</v>
      </c>
      <c r="E84" s="101" t="s">
        <v>1463</v>
      </c>
      <c r="F84" s="101" t="s">
        <v>1464</v>
      </c>
      <c r="G84" s="103" t="s">
        <v>2460</v>
      </c>
    </row>
    <row r="85" spans="1:7" ht="49.2" customHeight="1">
      <c r="A85" s="101" t="s">
        <v>225</v>
      </c>
      <c r="B85" s="101">
        <v>102</v>
      </c>
      <c r="C85" s="102" t="s">
        <v>793</v>
      </c>
      <c r="D85" s="101" t="s">
        <v>1465</v>
      </c>
      <c r="E85" s="101" t="s">
        <v>1466</v>
      </c>
      <c r="F85" s="101" t="s">
        <v>1467</v>
      </c>
      <c r="G85" s="103" t="s">
        <v>2461</v>
      </c>
    </row>
    <row r="86" spans="1:7" ht="49.2" customHeight="1">
      <c r="A86" s="101" t="s">
        <v>225</v>
      </c>
      <c r="B86" s="101">
        <v>104</v>
      </c>
      <c r="C86" s="102" t="s">
        <v>794</v>
      </c>
      <c r="D86" s="101" t="s">
        <v>1468</v>
      </c>
      <c r="E86" s="101" t="s">
        <v>1469</v>
      </c>
      <c r="F86" s="101" t="s">
        <v>1470</v>
      </c>
      <c r="G86" s="103" t="s">
        <v>2462</v>
      </c>
    </row>
    <row r="87" spans="1:7" ht="49.2" customHeight="1">
      <c r="A87" s="101" t="s">
        <v>225</v>
      </c>
      <c r="B87" s="101">
        <v>105</v>
      </c>
      <c r="C87" s="102" t="s">
        <v>795</v>
      </c>
      <c r="D87" s="101" t="s">
        <v>1471</v>
      </c>
      <c r="E87" s="101" t="s">
        <v>1472</v>
      </c>
      <c r="F87" s="101" t="s">
        <v>1473</v>
      </c>
      <c r="G87" s="103" t="s">
        <v>2458</v>
      </c>
    </row>
    <row r="88" spans="1:7" ht="49.2" customHeight="1">
      <c r="A88" s="101" t="s">
        <v>225</v>
      </c>
      <c r="B88" s="101">
        <v>106</v>
      </c>
      <c r="C88" s="102" t="s">
        <v>796</v>
      </c>
      <c r="D88" s="101" t="s">
        <v>1474</v>
      </c>
      <c r="E88" s="101" t="s">
        <v>1475</v>
      </c>
      <c r="F88" s="101" t="s">
        <v>1476</v>
      </c>
      <c r="G88" s="103" t="s">
        <v>2463</v>
      </c>
    </row>
    <row r="89" spans="1:7" ht="49.2" customHeight="1">
      <c r="A89" s="101" t="s">
        <v>225</v>
      </c>
      <c r="B89" s="101">
        <v>107</v>
      </c>
      <c r="C89" s="102" t="s">
        <v>797</v>
      </c>
      <c r="D89" s="101" t="s">
        <v>1477</v>
      </c>
      <c r="E89" s="101" t="s">
        <v>1478</v>
      </c>
      <c r="F89" s="101" t="s">
        <v>1479</v>
      </c>
      <c r="G89" s="103" t="s">
        <v>2463</v>
      </c>
    </row>
    <row r="90" spans="1:7" ht="49.2" customHeight="1">
      <c r="A90" s="101" t="s">
        <v>225</v>
      </c>
      <c r="B90" s="101">
        <v>109</v>
      </c>
      <c r="C90" s="102" t="s">
        <v>798</v>
      </c>
      <c r="D90" s="101" t="s">
        <v>1480</v>
      </c>
      <c r="E90" s="101" t="s">
        <v>1481</v>
      </c>
      <c r="F90" s="101" t="s">
        <v>1407</v>
      </c>
      <c r="G90" s="103" t="s">
        <v>2461</v>
      </c>
    </row>
    <row r="91" spans="1:7" ht="49.2" customHeight="1">
      <c r="A91" s="101" t="s">
        <v>225</v>
      </c>
      <c r="B91" s="101">
        <v>110</v>
      </c>
      <c r="C91" s="102" t="s">
        <v>799</v>
      </c>
      <c r="D91" s="101" t="s">
        <v>1482</v>
      </c>
      <c r="E91" s="101" t="s">
        <v>1483</v>
      </c>
      <c r="F91" s="101" t="s">
        <v>1484</v>
      </c>
      <c r="G91" s="103" t="s">
        <v>2461</v>
      </c>
    </row>
    <row r="92" spans="1:7" ht="49.2" customHeight="1">
      <c r="A92" s="101" t="s">
        <v>225</v>
      </c>
      <c r="B92" s="101">
        <v>111</v>
      </c>
      <c r="C92" s="102" t="s">
        <v>800</v>
      </c>
      <c r="D92" s="101" t="s">
        <v>1485</v>
      </c>
      <c r="E92" s="101" t="s">
        <v>1475</v>
      </c>
      <c r="F92" s="101" t="s">
        <v>1486</v>
      </c>
      <c r="G92" s="103" t="s">
        <v>2464</v>
      </c>
    </row>
    <row r="93" spans="1:7" ht="49.2" customHeight="1">
      <c r="A93" s="101" t="s">
        <v>225</v>
      </c>
      <c r="B93" s="101">
        <v>112</v>
      </c>
      <c r="C93" s="102" t="s">
        <v>801</v>
      </c>
      <c r="D93" s="101" t="s">
        <v>1487</v>
      </c>
      <c r="E93" s="101" t="s">
        <v>1488</v>
      </c>
      <c r="F93" s="101" t="s">
        <v>1489</v>
      </c>
      <c r="G93" s="103" t="s">
        <v>2458</v>
      </c>
    </row>
    <row r="94" spans="1:7" ht="49.2" customHeight="1">
      <c r="A94" s="101" t="s">
        <v>225</v>
      </c>
      <c r="B94" s="101">
        <v>113</v>
      </c>
      <c r="C94" s="102" t="s">
        <v>802</v>
      </c>
      <c r="D94" s="101" t="s">
        <v>1490</v>
      </c>
      <c r="E94" s="101" t="s">
        <v>1491</v>
      </c>
      <c r="F94" s="101" t="s">
        <v>1489</v>
      </c>
      <c r="G94" s="103" t="s">
        <v>2458</v>
      </c>
    </row>
    <row r="95" spans="1:7" ht="49.2" customHeight="1">
      <c r="A95" s="101" t="s">
        <v>225</v>
      </c>
      <c r="B95" s="101">
        <v>114</v>
      </c>
      <c r="C95" s="102" t="s">
        <v>803</v>
      </c>
      <c r="D95" s="101" t="s">
        <v>1492</v>
      </c>
      <c r="E95" s="101" t="s">
        <v>1493</v>
      </c>
      <c r="F95" s="101" t="s">
        <v>1489</v>
      </c>
      <c r="G95" s="103" t="s">
        <v>2458</v>
      </c>
    </row>
    <row r="96" spans="1:7" ht="49.2" customHeight="1">
      <c r="A96" s="101" t="s">
        <v>225</v>
      </c>
      <c r="B96" s="101">
        <v>115</v>
      </c>
      <c r="C96" s="102" t="s">
        <v>804</v>
      </c>
      <c r="D96" s="101" t="s">
        <v>1494</v>
      </c>
      <c r="E96" s="101" t="s">
        <v>1463</v>
      </c>
      <c r="F96" s="101" t="s">
        <v>2505</v>
      </c>
      <c r="G96" s="103" t="s">
        <v>2460</v>
      </c>
    </row>
    <row r="97" spans="1:7" ht="49.2" customHeight="1">
      <c r="A97" s="101" t="s">
        <v>225</v>
      </c>
      <c r="B97" s="101">
        <v>116</v>
      </c>
      <c r="C97" s="102" t="s">
        <v>805</v>
      </c>
      <c r="D97" s="101" t="s">
        <v>1495</v>
      </c>
      <c r="E97" s="101" t="s">
        <v>1496</v>
      </c>
      <c r="F97" s="101" t="s">
        <v>2599</v>
      </c>
      <c r="G97" s="103" t="s">
        <v>2463</v>
      </c>
    </row>
    <row r="98" spans="1:7" ht="49.2" customHeight="1">
      <c r="A98" s="101" t="s">
        <v>225</v>
      </c>
      <c r="B98" s="101">
        <v>117</v>
      </c>
      <c r="C98" s="102" t="s">
        <v>806</v>
      </c>
      <c r="D98" s="101" t="s">
        <v>1474</v>
      </c>
      <c r="E98" s="101" t="s">
        <v>1497</v>
      </c>
      <c r="F98" s="101" t="s">
        <v>1498</v>
      </c>
      <c r="G98" s="103" t="s">
        <v>2463</v>
      </c>
    </row>
    <row r="99" spans="1:7" ht="49.2" customHeight="1">
      <c r="A99" s="101" t="s">
        <v>225</v>
      </c>
      <c r="B99" s="101">
        <v>118</v>
      </c>
      <c r="C99" s="102" t="s">
        <v>807</v>
      </c>
      <c r="D99" s="101" t="s">
        <v>1499</v>
      </c>
      <c r="E99" s="101" t="s">
        <v>1500</v>
      </c>
      <c r="F99" s="101" t="s">
        <v>1339</v>
      </c>
      <c r="G99" s="103" t="s">
        <v>2460</v>
      </c>
    </row>
    <row r="100" spans="1:7" ht="49.2" customHeight="1">
      <c r="A100" s="101" t="s">
        <v>225</v>
      </c>
      <c r="B100" s="101">
        <v>119</v>
      </c>
      <c r="C100" s="102" t="s">
        <v>808</v>
      </c>
      <c r="D100" s="101" t="s">
        <v>1501</v>
      </c>
      <c r="E100" s="101" t="s">
        <v>1502</v>
      </c>
      <c r="F100" s="101" t="s">
        <v>1503</v>
      </c>
      <c r="G100" s="103" t="s">
        <v>2460</v>
      </c>
    </row>
    <row r="101" spans="1:7" ht="49.2" customHeight="1">
      <c r="A101" s="101" t="s">
        <v>225</v>
      </c>
      <c r="B101" s="101">
        <v>120</v>
      </c>
      <c r="C101" s="102" t="s">
        <v>738</v>
      </c>
      <c r="D101" s="101" t="s">
        <v>1504</v>
      </c>
      <c r="E101" s="101" t="s">
        <v>1505</v>
      </c>
      <c r="F101" s="101" t="s">
        <v>1506</v>
      </c>
      <c r="G101" s="103" t="s">
        <v>2437</v>
      </c>
    </row>
    <row r="102" spans="1:7" ht="49.2" customHeight="1">
      <c r="A102" s="101" t="s">
        <v>225</v>
      </c>
      <c r="B102" s="101">
        <v>122</v>
      </c>
      <c r="C102" s="102" t="s">
        <v>809</v>
      </c>
      <c r="D102" s="101" t="s">
        <v>1507</v>
      </c>
      <c r="E102" s="101" t="s">
        <v>1508</v>
      </c>
      <c r="F102" s="101" t="s">
        <v>1448</v>
      </c>
      <c r="G102" s="103" t="s">
        <v>2458</v>
      </c>
    </row>
    <row r="103" spans="1:7" ht="49.2" customHeight="1">
      <c r="A103" s="101" t="s">
        <v>225</v>
      </c>
      <c r="B103" s="101">
        <v>123</v>
      </c>
      <c r="C103" s="102" t="s">
        <v>810</v>
      </c>
      <c r="D103" s="101" t="s">
        <v>1509</v>
      </c>
      <c r="E103" s="101" t="s">
        <v>1510</v>
      </c>
      <c r="F103" s="101" t="s">
        <v>2506</v>
      </c>
      <c r="G103" s="103" t="s">
        <v>2458</v>
      </c>
    </row>
    <row r="104" spans="1:7" ht="49.2" customHeight="1">
      <c r="A104" s="101" t="s">
        <v>225</v>
      </c>
      <c r="B104" s="101">
        <v>124</v>
      </c>
      <c r="C104" s="102" t="s">
        <v>808</v>
      </c>
      <c r="D104" s="101" t="s">
        <v>1318</v>
      </c>
      <c r="E104" s="101" t="s">
        <v>1319</v>
      </c>
      <c r="F104" s="101" t="s">
        <v>2542</v>
      </c>
      <c r="G104" s="103" t="s">
        <v>2460</v>
      </c>
    </row>
    <row r="105" spans="1:7" ht="49.2" customHeight="1">
      <c r="A105" s="101" t="s">
        <v>225</v>
      </c>
      <c r="B105" s="101">
        <v>125</v>
      </c>
      <c r="C105" s="102" t="s">
        <v>808</v>
      </c>
      <c r="D105" s="101" t="s">
        <v>1511</v>
      </c>
      <c r="E105" s="101" t="s">
        <v>1512</v>
      </c>
      <c r="F105" s="101" t="s">
        <v>1513</v>
      </c>
      <c r="G105" s="103" t="s">
        <v>2460</v>
      </c>
    </row>
    <row r="106" spans="1:7" ht="49.2" customHeight="1">
      <c r="A106" s="101" t="s">
        <v>225</v>
      </c>
      <c r="B106" s="101">
        <v>126</v>
      </c>
      <c r="C106" s="102" t="s">
        <v>811</v>
      </c>
      <c r="D106" s="101" t="s">
        <v>1514</v>
      </c>
      <c r="E106" s="101" t="s">
        <v>1515</v>
      </c>
      <c r="F106" s="101" t="s">
        <v>1467</v>
      </c>
      <c r="G106" s="103" t="s">
        <v>2460</v>
      </c>
    </row>
    <row r="107" spans="1:7" ht="49.2" customHeight="1">
      <c r="A107" s="101" t="s">
        <v>225</v>
      </c>
      <c r="B107" s="101">
        <v>127</v>
      </c>
      <c r="C107" s="102" t="s">
        <v>812</v>
      </c>
      <c r="D107" s="101" t="s">
        <v>1516</v>
      </c>
      <c r="E107" s="101" t="s">
        <v>1517</v>
      </c>
      <c r="F107" s="101" t="s">
        <v>1453</v>
      </c>
      <c r="G107" s="103" t="s">
        <v>2458</v>
      </c>
    </row>
    <row r="108" spans="1:7" ht="49.2" customHeight="1">
      <c r="A108" s="101" t="s">
        <v>225</v>
      </c>
      <c r="B108" s="101">
        <v>128</v>
      </c>
      <c r="C108" s="102" t="s">
        <v>813</v>
      </c>
      <c r="D108" s="101" t="s">
        <v>1518</v>
      </c>
      <c r="E108" s="101" t="s">
        <v>1519</v>
      </c>
      <c r="F108" s="101" t="s">
        <v>2507</v>
      </c>
      <c r="G108" s="103" t="s">
        <v>2465</v>
      </c>
    </row>
    <row r="109" spans="1:7" ht="49.2" customHeight="1">
      <c r="A109" s="101" t="s">
        <v>225</v>
      </c>
      <c r="B109" s="101">
        <v>129</v>
      </c>
      <c r="C109" s="102" t="s">
        <v>814</v>
      </c>
      <c r="D109" s="101" t="s">
        <v>1520</v>
      </c>
      <c r="E109" s="101" t="s">
        <v>1521</v>
      </c>
      <c r="F109" s="101" t="s">
        <v>1489</v>
      </c>
      <c r="G109" s="103" t="s">
        <v>2458</v>
      </c>
    </row>
    <row r="110" spans="1:7" ht="49.2" customHeight="1">
      <c r="A110" s="101" t="s">
        <v>225</v>
      </c>
      <c r="B110" s="101">
        <v>130</v>
      </c>
      <c r="C110" s="102" t="s">
        <v>814</v>
      </c>
      <c r="D110" s="101" t="s">
        <v>1522</v>
      </c>
      <c r="E110" s="101" t="s">
        <v>1523</v>
      </c>
      <c r="F110" s="101" t="s">
        <v>1524</v>
      </c>
      <c r="G110" s="103" t="s">
        <v>2458</v>
      </c>
    </row>
    <row r="111" spans="1:7" ht="49.2" customHeight="1">
      <c r="A111" s="101" t="s">
        <v>225</v>
      </c>
      <c r="B111" s="101">
        <v>131</v>
      </c>
      <c r="C111" s="102" t="s">
        <v>814</v>
      </c>
      <c r="D111" s="101" t="s">
        <v>1525</v>
      </c>
      <c r="E111" s="101" t="s">
        <v>1526</v>
      </c>
      <c r="F111" s="101" t="s">
        <v>1453</v>
      </c>
      <c r="G111" s="103" t="s">
        <v>2458</v>
      </c>
    </row>
    <row r="112" spans="1:7" ht="49.2" customHeight="1">
      <c r="A112" s="101" t="s">
        <v>225</v>
      </c>
      <c r="B112" s="101">
        <v>132</v>
      </c>
      <c r="C112" s="102" t="s">
        <v>815</v>
      </c>
      <c r="D112" s="101" t="s">
        <v>1527</v>
      </c>
      <c r="E112" s="101" t="s">
        <v>1528</v>
      </c>
      <c r="F112" s="101" t="s">
        <v>1529</v>
      </c>
      <c r="G112" s="103" t="s">
        <v>2458</v>
      </c>
    </row>
    <row r="113" spans="1:7" ht="49.2" customHeight="1">
      <c r="A113" s="101" t="s">
        <v>225</v>
      </c>
      <c r="B113" s="101">
        <v>133</v>
      </c>
      <c r="C113" s="102" t="s">
        <v>816</v>
      </c>
      <c r="D113" s="101" t="s">
        <v>1530</v>
      </c>
      <c r="E113" s="101" t="s">
        <v>1531</v>
      </c>
      <c r="F113" s="101" t="s">
        <v>1513</v>
      </c>
      <c r="G113" s="103" t="s">
        <v>2460</v>
      </c>
    </row>
    <row r="114" spans="1:7" ht="49.2" customHeight="1">
      <c r="A114" s="101" t="s">
        <v>225</v>
      </c>
      <c r="B114" s="101">
        <v>134</v>
      </c>
      <c r="C114" s="102" t="s">
        <v>817</v>
      </c>
      <c r="D114" s="101" t="s">
        <v>1532</v>
      </c>
      <c r="E114" s="101" t="s">
        <v>1533</v>
      </c>
      <c r="F114" s="101" t="s">
        <v>2508</v>
      </c>
      <c r="G114" s="103" t="s">
        <v>2460</v>
      </c>
    </row>
    <row r="115" spans="1:7" ht="49.2" customHeight="1">
      <c r="A115" s="101" t="s">
        <v>225</v>
      </c>
      <c r="B115" s="101">
        <v>135</v>
      </c>
      <c r="C115" s="102" t="s">
        <v>818</v>
      </c>
      <c r="D115" s="101" t="s">
        <v>1534</v>
      </c>
      <c r="E115" s="101" t="s">
        <v>1535</v>
      </c>
      <c r="F115" s="101" t="s">
        <v>1536</v>
      </c>
      <c r="G115" s="103" t="s">
        <v>2458</v>
      </c>
    </row>
    <row r="116" spans="1:7" ht="49.2" customHeight="1">
      <c r="A116" s="101" t="s">
        <v>225</v>
      </c>
      <c r="B116" s="101">
        <v>136</v>
      </c>
      <c r="C116" s="102" t="s">
        <v>819</v>
      </c>
      <c r="D116" s="101" t="s">
        <v>1537</v>
      </c>
      <c r="E116" s="101" t="s">
        <v>1538</v>
      </c>
      <c r="F116" s="101" t="s">
        <v>1539</v>
      </c>
      <c r="G116" s="103" t="s">
        <v>2458</v>
      </c>
    </row>
    <row r="117" spans="1:7" ht="49.2" customHeight="1">
      <c r="A117" s="101" t="s">
        <v>225</v>
      </c>
      <c r="B117" s="101">
        <v>137</v>
      </c>
      <c r="C117" s="102" t="s">
        <v>820</v>
      </c>
      <c r="D117" s="101" t="s">
        <v>1540</v>
      </c>
      <c r="E117" s="101" t="s">
        <v>1541</v>
      </c>
      <c r="F117" s="101" t="s">
        <v>1542</v>
      </c>
      <c r="G117" s="103" t="s">
        <v>2437</v>
      </c>
    </row>
    <row r="118" spans="1:7" ht="49.2" customHeight="1">
      <c r="A118" s="101" t="s">
        <v>225</v>
      </c>
      <c r="B118" s="101">
        <v>139</v>
      </c>
      <c r="C118" s="102" t="s">
        <v>821</v>
      </c>
      <c r="D118" s="101" t="s">
        <v>1543</v>
      </c>
      <c r="E118" s="101" t="s">
        <v>1544</v>
      </c>
      <c r="F118" s="101" t="s">
        <v>2509</v>
      </c>
      <c r="G118" s="103" t="s">
        <v>2460</v>
      </c>
    </row>
    <row r="119" spans="1:7" ht="49.2" customHeight="1">
      <c r="A119" s="101" t="s">
        <v>225</v>
      </c>
      <c r="B119" s="101">
        <v>140</v>
      </c>
      <c r="C119" s="102" t="s">
        <v>822</v>
      </c>
      <c r="D119" s="101" t="s">
        <v>1545</v>
      </c>
      <c r="E119" s="101" t="s">
        <v>1546</v>
      </c>
      <c r="F119" s="101" t="s">
        <v>1547</v>
      </c>
      <c r="G119" s="103" t="s">
        <v>2458</v>
      </c>
    </row>
    <row r="120" spans="1:7" ht="49.2" customHeight="1">
      <c r="A120" s="101" t="s">
        <v>225</v>
      </c>
      <c r="B120" s="101">
        <v>141</v>
      </c>
      <c r="C120" s="102" t="s">
        <v>823</v>
      </c>
      <c r="D120" s="101" t="s">
        <v>1548</v>
      </c>
      <c r="E120" s="101" t="s">
        <v>1549</v>
      </c>
      <c r="F120" s="101" t="s">
        <v>1550</v>
      </c>
      <c r="G120" s="103" t="s">
        <v>2458</v>
      </c>
    </row>
    <row r="121" spans="1:7" ht="49.2" customHeight="1">
      <c r="A121" s="101" t="s">
        <v>225</v>
      </c>
      <c r="B121" s="101">
        <v>142</v>
      </c>
      <c r="C121" s="102" t="s">
        <v>824</v>
      </c>
      <c r="D121" s="101" t="s">
        <v>1551</v>
      </c>
      <c r="E121" s="101" t="s">
        <v>1552</v>
      </c>
      <c r="F121" s="101" t="s">
        <v>1547</v>
      </c>
      <c r="G121" s="103" t="s">
        <v>2458</v>
      </c>
    </row>
    <row r="122" spans="1:7" ht="49.2" customHeight="1">
      <c r="A122" s="101" t="s">
        <v>225</v>
      </c>
      <c r="B122" s="101">
        <v>143</v>
      </c>
      <c r="C122" s="102" t="s">
        <v>825</v>
      </c>
      <c r="D122" s="101" t="s">
        <v>1553</v>
      </c>
      <c r="E122" s="101" t="s">
        <v>1554</v>
      </c>
      <c r="F122" s="101" t="s">
        <v>1555</v>
      </c>
      <c r="G122" s="103" t="s">
        <v>2460</v>
      </c>
    </row>
    <row r="123" spans="1:7" ht="49.2" customHeight="1">
      <c r="A123" s="101" t="s">
        <v>225</v>
      </c>
      <c r="B123" s="101">
        <v>144</v>
      </c>
      <c r="C123" s="102" t="s">
        <v>826</v>
      </c>
      <c r="D123" s="101" t="s">
        <v>1556</v>
      </c>
      <c r="E123" s="101" t="s">
        <v>1557</v>
      </c>
      <c r="F123" s="101" t="s">
        <v>1558</v>
      </c>
      <c r="G123" s="103" t="s">
        <v>2458</v>
      </c>
    </row>
    <row r="124" spans="1:7" ht="49.2" customHeight="1">
      <c r="A124" s="101" t="s">
        <v>706</v>
      </c>
      <c r="B124" s="101">
        <v>145</v>
      </c>
      <c r="C124" s="102" t="s">
        <v>827</v>
      </c>
      <c r="D124" s="101" t="s">
        <v>1559</v>
      </c>
      <c r="E124" s="101" t="s">
        <v>1560</v>
      </c>
      <c r="F124" s="101" t="s">
        <v>1561</v>
      </c>
      <c r="G124" s="103" t="s">
        <v>2466</v>
      </c>
    </row>
    <row r="125" spans="1:7" ht="49.2" customHeight="1">
      <c r="A125" s="101" t="s">
        <v>707</v>
      </c>
      <c r="B125" s="101">
        <v>146</v>
      </c>
      <c r="C125" s="102" t="s">
        <v>828</v>
      </c>
      <c r="D125" s="101" t="s">
        <v>1562</v>
      </c>
      <c r="E125" s="101" t="s">
        <v>1563</v>
      </c>
      <c r="F125" s="101" t="s">
        <v>1564</v>
      </c>
      <c r="G125" s="103" t="s">
        <v>2467</v>
      </c>
    </row>
    <row r="126" spans="1:7" ht="49.2" customHeight="1">
      <c r="A126" s="101" t="s">
        <v>708</v>
      </c>
      <c r="B126" s="101">
        <v>1</v>
      </c>
      <c r="C126" s="102" t="s">
        <v>829</v>
      </c>
      <c r="D126" s="101" t="s">
        <v>1565</v>
      </c>
      <c r="E126" s="101" t="s">
        <v>1566</v>
      </c>
      <c r="F126" s="101" t="s">
        <v>381</v>
      </c>
      <c r="G126" s="103" t="s">
        <v>672</v>
      </c>
    </row>
    <row r="127" spans="1:7" ht="49.2" customHeight="1">
      <c r="A127" s="101" t="s">
        <v>708</v>
      </c>
      <c r="B127" s="101">
        <v>2</v>
      </c>
      <c r="C127" s="102" t="s">
        <v>830</v>
      </c>
      <c r="D127" s="101" t="s">
        <v>1567</v>
      </c>
      <c r="E127" s="101" t="s">
        <v>1568</v>
      </c>
      <c r="F127" s="101" t="s">
        <v>1569</v>
      </c>
      <c r="G127" s="103" t="s">
        <v>2468</v>
      </c>
    </row>
    <row r="128" spans="1:7" ht="49.2" customHeight="1">
      <c r="A128" s="101" t="s">
        <v>708</v>
      </c>
      <c r="B128" s="101">
        <v>3</v>
      </c>
      <c r="C128" s="102" t="s">
        <v>831</v>
      </c>
      <c r="D128" s="101" t="s">
        <v>1570</v>
      </c>
      <c r="E128" s="101" t="s">
        <v>1571</v>
      </c>
      <c r="F128" s="101" t="s">
        <v>1572</v>
      </c>
      <c r="G128" s="103" t="s">
        <v>667</v>
      </c>
    </row>
    <row r="129" spans="1:7" ht="49.2" customHeight="1">
      <c r="A129" s="101" t="s">
        <v>708</v>
      </c>
      <c r="B129" s="101">
        <v>4</v>
      </c>
      <c r="C129" s="102" t="s">
        <v>832</v>
      </c>
      <c r="D129" s="101" t="s">
        <v>1573</v>
      </c>
      <c r="E129" s="101" t="s">
        <v>1574</v>
      </c>
      <c r="F129" s="101" t="s">
        <v>1575</v>
      </c>
      <c r="G129" s="103" t="s">
        <v>694</v>
      </c>
    </row>
    <row r="130" spans="1:7" ht="49.2" customHeight="1">
      <c r="A130" s="101" t="s">
        <v>708</v>
      </c>
      <c r="B130" s="101">
        <v>5</v>
      </c>
      <c r="C130" s="102" t="s">
        <v>833</v>
      </c>
      <c r="D130" s="101" t="s">
        <v>1576</v>
      </c>
      <c r="E130" s="101" t="s">
        <v>1577</v>
      </c>
      <c r="F130" s="101" t="s">
        <v>1578</v>
      </c>
      <c r="G130" s="103" t="s">
        <v>667</v>
      </c>
    </row>
    <row r="131" spans="1:7" ht="49.2" customHeight="1">
      <c r="A131" s="101" t="s">
        <v>708</v>
      </c>
      <c r="B131" s="101">
        <v>6</v>
      </c>
      <c r="C131" s="102" t="s">
        <v>834</v>
      </c>
      <c r="D131" s="101" t="s">
        <v>1579</v>
      </c>
      <c r="E131" s="101" t="s">
        <v>1580</v>
      </c>
      <c r="F131" s="101" t="s">
        <v>1581</v>
      </c>
      <c r="G131" s="103" t="s">
        <v>672</v>
      </c>
    </row>
    <row r="132" spans="1:7" ht="49.2" customHeight="1">
      <c r="A132" s="101" t="s">
        <v>708</v>
      </c>
      <c r="B132" s="101">
        <v>7</v>
      </c>
      <c r="C132" s="102" t="s">
        <v>835</v>
      </c>
      <c r="D132" s="101" t="s">
        <v>1582</v>
      </c>
      <c r="E132" s="101" t="s">
        <v>1583</v>
      </c>
      <c r="F132" s="101" t="s">
        <v>2510</v>
      </c>
      <c r="G132" s="103" t="s">
        <v>2469</v>
      </c>
    </row>
    <row r="133" spans="1:7" ht="49.2" customHeight="1">
      <c r="A133" s="101" t="s">
        <v>708</v>
      </c>
      <c r="B133" s="101">
        <v>8</v>
      </c>
      <c r="C133" s="102" t="s">
        <v>836</v>
      </c>
      <c r="D133" s="101" t="s">
        <v>1584</v>
      </c>
      <c r="E133" s="101" t="s">
        <v>1585</v>
      </c>
      <c r="F133" s="101" t="s">
        <v>2543</v>
      </c>
      <c r="G133" s="103" t="s">
        <v>671</v>
      </c>
    </row>
    <row r="134" spans="1:7" ht="49.2" customHeight="1">
      <c r="A134" s="101" t="s">
        <v>708</v>
      </c>
      <c r="B134" s="101">
        <v>9</v>
      </c>
      <c r="C134" s="102" t="s">
        <v>837</v>
      </c>
      <c r="D134" s="101" t="s">
        <v>1586</v>
      </c>
      <c r="E134" s="101" t="s">
        <v>1587</v>
      </c>
      <c r="F134" s="101" t="s">
        <v>1588</v>
      </c>
      <c r="G134" s="103" t="s">
        <v>667</v>
      </c>
    </row>
    <row r="135" spans="1:7" ht="49.2" customHeight="1">
      <c r="A135" s="101" t="s">
        <v>708</v>
      </c>
      <c r="B135" s="101">
        <v>10</v>
      </c>
      <c r="C135" s="102" t="s">
        <v>838</v>
      </c>
      <c r="D135" s="101" t="s">
        <v>1589</v>
      </c>
      <c r="E135" s="101" t="s">
        <v>1590</v>
      </c>
      <c r="F135" s="101" t="s">
        <v>2511</v>
      </c>
      <c r="G135" s="103" t="s">
        <v>213</v>
      </c>
    </row>
    <row r="136" spans="1:7" ht="49.2" customHeight="1">
      <c r="A136" s="101" t="s">
        <v>709</v>
      </c>
      <c r="B136" s="101">
        <v>12</v>
      </c>
      <c r="C136" s="102" t="s">
        <v>839</v>
      </c>
      <c r="D136" s="101" t="s">
        <v>1591</v>
      </c>
      <c r="E136" s="101" t="s">
        <v>1592</v>
      </c>
      <c r="F136" s="101" t="s">
        <v>2510</v>
      </c>
      <c r="G136" s="103" t="s">
        <v>694</v>
      </c>
    </row>
    <row r="137" spans="1:7" ht="49.2" customHeight="1">
      <c r="A137" s="101" t="s">
        <v>709</v>
      </c>
      <c r="B137" s="101">
        <v>13</v>
      </c>
      <c r="C137" s="102" t="s">
        <v>840</v>
      </c>
      <c r="D137" s="101" t="s">
        <v>1593</v>
      </c>
      <c r="E137" s="101" t="s">
        <v>1594</v>
      </c>
      <c r="F137" s="101" t="s">
        <v>2544</v>
      </c>
      <c r="G137" s="103" t="s">
        <v>694</v>
      </c>
    </row>
    <row r="138" spans="1:7" ht="49.2" customHeight="1">
      <c r="A138" s="101" t="s">
        <v>709</v>
      </c>
      <c r="B138" s="101">
        <v>14</v>
      </c>
      <c r="C138" s="102" t="s">
        <v>841</v>
      </c>
      <c r="D138" s="101" t="s">
        <v>1595</v>
      </c>
      <c r="E138" s="101" t="s">
        <v>1596</v>
      </c>
      <c r="F138" s="101" t="s">
        <v>1572</v>
      </c>
      <c r="G138" s="103" t="s">
        <v>667</v>
      </c>
    </row>
    <row r="139" spans="1:7" ht="49.2" customHeight="1">
      <c r="A139" s="101" t="s">
        <v>709</v>
      </c>
      <c r="B139" s="101">
        <v>15</v>
      </c>
      <c r="C139" s="102" t="s">
        <v>842</v>
      </c>
      <c r="D139" s="101" t="s">
        <v>1597</v>
      </c>
      <c r="E139" s="101" t="s">
        <v>1598</v>
      </c>
      <c r="F139" s="101" t="s">
        <v>2530</v>
      </c>
      <c r="G139" s="103" t="s">
        <v>667</v>
      </c>
    </row>
    <row r="140" spans="1:7" ht="49.2" customHeight="1">
      <c r="A140" s="101" t="s">
        <v>709</v>
      </c>
      <c r="B140" s="101">
        <v>16</v>
      </c>
      <c r="C140" s="102" t="s">
        <v>843</v>
      </c>
      <c r="D140" s="101" t="s">
        <v>1599</v>
      </c>
      <c r="E140" s="101" t="s">
        <v>1600</v>
      </c>
      <c r="F140" s="101" t="s">
        <v>1601</v>
      </c>
      <c r="G140" s="103" t="s">
        <v>213</v>
      </c>
    </row>
    <row r="141" spans="1:7" ht="49.2" customHeight="1">
      <c r="A141" s="101" t="s">
        <v>709</v>
      </c>
      <c r="B141" s="101">
        <v>17</v>
      </c>
      <c r="C141" s="102" t="s">
        <v>844</v>
      </c>
      <c r="D141" s="101" t="s">
        <v>1602</v>
      </c>
      <c r="E141" s="101" t="s">
        <v>1603</v>
      </c>
      <c r="F141" s="101" t="s">
        <v>1422</v>
      </c>
      <c r="G141" s="103" t="s">
        <v>694</v>
      </c>
    </row>
    <row r="142" spans="1:7" ht="49.2" customHeight="1">
      <c r="A142" s="101" t="s">
        <v>708</v>
      </c>
      <c r="B142" s="101">
        <v>18</v>
      </c>
      <c r="C142" s="102" t="s">
        <v>845</v>
      </c>
      <c r="D142" s="101" t="s">
        <v>1604</v>
      </c>
      <c r="E142" s="101" t="s">
        <v>1605</v>
      </c>
      <c r="F142" s="101" t="s">
        <v>1606</v>
      </c>
      <c r="G142" s="103" t="s">
        <v>667</v>
      </c>
    </row>
    <row r="143" spans="1:7" ht="49.2" customHeight="1">
      <c r="A143" s="101" t="s">
        <v>708</v>
      </c>
      <c r="B143" s="101">
        <v>19</v>
      </c>
      <c r="C143" s="102" t="s">
        <v>846</v>
      </c>
      <c r="D143" s="101" t="s">
        <v>1607</v>
      </c>
      <c r="E143" s="101" t="s">
        <v>1608</v>
      </c>
      <c r="F143" s="101" t="s">
        <v>1609</v>
      </c>
      <c r="G143" s="103" t="s">
        <v>667</v>
      </c>
    </row>
    <row r="144" spans="1:7" ht="49.2" customHeight="1">
      <c r="A144" s="101" t="s">
        <v>709</v>
      </c>
      <c r="B144" s="101">
        <v>20</v>
      </c>
      <c r="C144" s="102" t="s">
        <v>847</v>
      </c>
      <c r="D144" s="101" t="s">
        <v>1610</v>
      </c>
      <c r="E144" s="101" t="s">
        <v>1611</v>
      </c>
      <c r="F144" s="101" t="s">
        <v>2545</v>
      </c>
      <c r="G144" s="103" t="s">
        <v>694</v>
      </c>
    </row>
    <row r="145" spans="1:7" ht="49.2" customHeight="1">
      <c r="A145" s="101" t="s">
        <v>709</v>
      </c>
      <c r="B145" s="101">
        <v>21</v>
      </c>
      <c r="C145" s="102" t="s">
        <v>848</v>
      </c>
      <c r="D145" s="101" t="s">
        <v>1612</v>
      </c>
      <c r="E145" s="101" t="s">
        <v>1613</v>
      </c>
      <c r="F145" s="101" t="s">
        <v>1572</v>
      </c>
      <c r="G145" s="103" t="s">
        <v>667</v>
      </c>
    </row>
    <row r="146" spans="1:7" ht="49.2" customHeight="1">
      <c r="A146" s="101" t="s">
        <v>709</v>
      </c>
      <c r="B146" s="101">
        <v>22</v>
      </c>
      <c r="C146" s="102" t="s">
        <v>849</v>
      </c>
      <c r="D146" s="101" t="s">
        <v>1610</v>
      </c>
      <c r="E146" s="101" t="s">
        <v>1614</v>
      </c>
      <c r="F146" s="101" t="s">
        <v>2512</v>
      </c>
      <c r="G146" s="103" t="s">
        <v>694</v>
      </c>
    </row>
    <row r="147" spans="1:7" ht="49.2" customHeight="1">
      <c r="A147" s="101" t="s">
        <v>709</v>
      </c>
      <c r="B147" s="101">
        <v>23</v>
      </c>
      <c r="C147" s="102" t="s">
        <v>850</v>
      </c>
      <c r="D147" s="101" t="s">
        <v>1610</v>
      </c>
      <c r="E147" s="101" t="s">
        <v>1615</v>
      </c>
      <c r="F147" s="101" t="s">
        <v>2513</v>
      </c>
      <c r="G147" s="103" t="s">
        <v>667</v>
      </c>
    </row>
    <row r="148" spans="1:7" ht="49.2" customHeight="1">
      <c r="A148" s="101" t="s">
        <v>226</v>
      </c>
      <c r="B148" s="101">
        <v>24</v>
      </c>
      <c r="C148" s="102" t="s">
        <v>851</v>
      </c>
      <c r="D148" s="101" t="s">
        <v>1616</v>
      </c>
      <c r="E148" s="101" t="s">
        <v>1617</v>
      </c>
      <c r="F148" s="101" t="s">
        <v>1618</v>
      </c>
      <c r="G148" s="103" t="s">
        <v>694</v>
      </c>
    </row>
    <row r="149" spans="1:7" ht="49.2" customHeight="1">
      <c r="A149" s="101" t="s">
        <v>226</v>
      </c>
      <c r="B149" s="101">
        <v>25</v>
      </c>
      <c r="C149" s="102" t="s">
        <v>852</v>
      </c>
      <c r="D149" s="101" t="s">
        <v>1619</v>
      </c>
      <c r="E149" s="101" t="s">
        <v>1620</v>
      </c>
      <c r="F149" s="101" t="s">
        <v>553</v>
      </c>
      <c r="G149" s="103" t="s">
        <v>672</v>
      </c>
    </row>
    <row r="150" spans="1:7" ht="49.2" customHeight="1">
      <c r="A150" s="101" t="s">
        <v>226</v>
      </c>
      <c r="B150" s="101">
        <v>26</v>
      </c>
      <c r="C150" s="102" t="s">
        <v>853</v>
      </c>
      <c r="D150" s="101" t="s">
        <v>1621</v>
      </c>
      <c r="E150" s="101" t="s">
        <v>1622</v>
      </c>
      <c r="F150" s="101" t="s">
        <v>1623</v>
      </c>
      <c r="G150" s="103" t="s">
        <v>672</v>
      </c>
    </row>
    <row r="151" spans="1:7" ht="49.2" customHeight="1">
      <c r="A151" s="101" t="s">
        <v>709</v>
      </c>
      <c r="B151" s="101">
        <v>27</v>
      </c>
      <c r="C151" s="102" t="s">
        <v>854</v>
      </c>
      <c r="D151" s="101" t="s">
        <v>1624</v>
      </c>
      <c r="E151" s="101" t="s">
        <v>1625</v>
      </c>
      <c r="F151" s="101" t="s">
        <v>1626</v>
      </c>
      <c r="G151" s="103" t="s">
        <v>667</v>
      </c>
    </row>
    <row r="152" spans="1:7" ht="49.2" customHeight="1">
      <c r="A152" s="101" t="s">
        <v>709</v>
      </c>
      <c r="B152" s="101">
        <v>28</v>
      </c>
      <c r="C152" s="102" t="s">
        <v>855</v>
      </c>
      <c r="D152" s="101" t="s">
        <v>1627</v>
      </c>
      <c r="E152" s="101" t="s">
        <v>1628</v>
      </c>
      <c r="F152" s="101" t="s">
        <v>1339</v>
      </c>
      <c r="G152" s="103" t="s">
        <v>213</v>
      </c>
    </row>
    <row r="153" spans="1:7" ht="49.2" customHeight="1">
      <c r="A153" s="101" t="s">
        <v>709</v>
      </c>
      <c r="B153" s="101">
        <v>29</v>
      </c>
      <c r="C153" s="102" t="s">
        <v>856</v>
      </c>
      <c r="D153" s="101" t="s">
        <v>1629</v>
      </c>
      <c r="E153" s="101" t="s">
        <v>1630</v>
      </c>
      <c r="F153" s="101" t="s">
        <v>2514</v>
      </c>
      <c r="G153" s="103" t="s">
        <v>667</v>
      </c>
    </row>
    <row r="154" spans="1:7" ht="49.2" customHeight="1">
      <c r="A154" s="101" t="s">
        <v>226</v>
      </c>
      <c r="B154" s="101">
        <v>30</v>
      </c>
      <c r="C154" s="102" t="s">
        <v>857</v>
      </c>
      <c r="D154" s="101" t="s">
        <v>1595</v>
      </c>
      <c r="E154" s="101" t="s">
        <v>1631</v>
      </c>
      <c r="F154" s="101" t="s">
        <v>571</v>
      </c>
      <c r="G154" s="103" t="s">
        <v>671</v>
      </c>
    </row>
    <row r="155" spans="1:7" ht="49.2" customHeight="1">
      <c r="A155" s="101" t="s">
        <v>709</v>
      </c>
      <c r="B155" s="101">
        <v>31</v>
      </c>
      <c r="C155" s="102" t="s">
        <v>858</v>
      </c>
      <c r="D155" s="101" t="s">
        <v>1632</v>
      </c>
      <c r="E155" s="101" t="s">
        <v>1633</v>
      </c>
      <c r="F155" s="101" t="s">
        <v>1634</v>
      </c>
      <c r="G155" s="103" t="s">
        <v>667</v>
      </c>
    </row>
    <row r="156" spans="1:7" ht="49.2" customHeight="1">
      <c r="A156" s="101" t="s">
        <v>709</v>
      </c>
      <c r="B156" s="101">
        <v>33</v>
      </c>
      <c r="C156" s="102" t="s">
        <v>859</v>
      </c>
      <c r="D156" s="101" t="s">
        <v>1565</v>
      </c>
      <c r="E156" s="101" t="s">
        <v>1635</v>
      </c>
      <c r="F156" s="101" t="s">
        <v>370</v>
      </c>
      <c r="G156" s="103" t="s">
        <v>672</v>
      </c>
    </row>
    <row r="157" spans="1:7" ht="49.2" customHeight="1">
      <c r="A157" s="101" t="s">
        <v>708</v>
      </c>
      <c r="B157" s="101">
        <v>34</v>
      </c>
      <c r="C157" s="102" t="s">
        <v>860</v>
      </c>
      <c r="D157" s="101" t="s">
        <v>1636</v>
      </c>
      <c r="E157" s="101" t="s">
        <v>1637</v>
      </c>
      <c r="F157" s="101" t="s">
        <v>1422</v>
      </c>
      <c r="G157" s="103" t="s">
        <v>672</v>
      </c>
    </row>
    <row r="158" spans="1:7" ht="49.2" customHeight="1">
      <c r="A158" s="101" t="s">
        <v>708</v>
      </c>
      <c r="B158" s="101">
        <v>35</v>
      </c>
      <c r="C158" s="102" t="s">
        <v>861</v>
      </c>
      <c r="D158" s="101" t="s">
        <v>1586</v>
      </c>
      <c r="E158" s="101" t="s">
        <v>1638</v>
      </c>
      <c r="F158" s="101" t="s">
        <v>2511</v>
      </c>
      <c r="G158" s="103" t="s">
        <v>672</v>
      </c>
    </row>
    <row r="159" spans="1:7" ht="49.2" customHeight="1">
      <c r="A159" s="101" t="s">
        <v>709</v>
      </c>
      <c r="B159" s="101">
        <v>36</v>
      </c>
      <c r="C159" s="102" t="s">
        <v>862</v>
      </c>
      <c r="D159" s="101" t="s">
        <v>1639</v>
      </c>
      <c r="E159" s="101" t="s">
        <v>1640</v>
      </c>
      <c r="F159" s="101" t="s">
        <v>2546</v>
      </c>
      <c r="G159" s="103" t="s">
        <v>2469</v>
      </c>
    </row>
    <row r="160" spans="1:7" ht="49.2" customHeight="1">
      <c r="A160" s="101" t="s">
        <v>709</v>
      </c>
      <c r="B160" s="101">
        <v>37</v>
      </c>
      <c r="C160" s="102" t="s">
        <v>863</v>
      </c>
      <c r="D160" s="101" t="s">
        <v>1641</v>
      </c>
      <c r="E160" s="101" t="s">
        <v>1642</v>
      </c>
      <c r="F160" s="101" t="s">
        <v>1601</v>
      </c>
      <c r="G160" s="103" t="s">
        <v>213</v>
      </c>
    </row>
    <row r="161" spans="1:7" ht="49.2" customHeight="1">
      <c r="A161" s="101" t="s">
        <v>709</v>
      </c>
      <c r="B161" s="101">
        <v>39</v>
      </c>
      <c r="C161" s="102" t="s">
        <v>864</v>
      </c>
      <c r="D161" s="101" t="s">
        <v>1619</v>
      </c>
      <c r="E161" s="101" t="s">
        <v>1643</v>
      </c>
      <c r="F161" s="101" t="s">
        <v>1339</v>
      </c>
      <c r="G161" s="103" t="s">
        <v>2469</v>
      </c>
    </row>
    <row r="162" spans="1:7" ht="49.2" customHeight="1">
      <c r="A162" s="101" t="s">
        <v>709</v>
      </c>
      <c r="B162" s="101">
        <v>40</v>
      </c>
      <c r="C162" s="102" t="s">
        <v>865</v>
      </c>
      <c r="D162" s="101" t="s">
        <v>1567</v>
      </c>
      <c r="E162" s="101" t="s">
        <v>1568</v>
      </c>
      <c r="F162" s="101" t="s">
        <v>1623</v>
      </c>
      <c r="G162" s="103" t="s">
        <v>2469</v>
      </c>
    </row>
    <row r="163" spans="1:7" ht="49.2" customHeight="1">
      <c r="A163" s="101" t="s">
        <v>708</v>
      </c>
      <c r="B163" s="101">
        <v>41</v>
      </c>
      <c r="C163" s="102" t="s">
        <v>866</v>
      </c>
      <c r="D163" s="101" t="s">
        <v>1567</v>
      </c>
      <c r="E163" s="101" t="s">
        <v>1568</v>
      </c>
      <c r="F163" s="101" t="s">
        <v>1644</v>
      </c>
      <c r="G163" s="103" t="s">
        <v>2468</v>
      </c>
    </row>
    <row r="164" spans="1:7" ht="49.2" customHeight="1">
      <c r="A164" s="101" t="s">
        <v>709</v>
      </c>
      <c r="B164" s="101">
        <v>42</v>
      </c>
      <c r="C164" s="102" t="s">
        <v>867</v>
      </c>
      <c r="D164" s="101" t="s">
        <v>1645</v>
      </c>
      <c r="E164" s="101" t="s">
        <v>1646</v>
      </c>
      <c r="F164" s="101" t="s">
        <v>2547</v>
      </c>
      <c r="G164" s="103" t="s">
        <v>667</v>
      </c>
    </row>
    <row r="165" spans="1:7" ht="49.2" customHeight="1">
      <c r="A165" s="101" t="s">
        <v>709</v>
      </c>
      <c r="B165" s="101">
        <v>43</v>
      </c>
      <c r="C165" s="102" t="s">
        <v>868</v>
      </c>
      <c r="D165" s="101" t="s">
        <v>1647</v>
      </c>
      <c r="E165" s="101" t="s">
        <v>1648</v>
      </c>
      <c r="F165" s="101" t="s">
        <v>2515</v>
      </c>
      <c r="G165" s="103" t="s">
        <v>667</v>
      </c>
    </row>
    <row r="166" spans="1:7" ht="49.2" customHeight="1">
      <c r="A166" s="101" t="s">
        <v>709</v>
      </c>
      <c r="B166" s="101">
        <v>45</v>
      </c>
      <c r="C166" s="102" t="s">
        <v>869</v>
      </c>
      <c r="D166" s="101" t="s">
        <v>1649</v>
      </c>
      <c r="E166" s="101" t="s">
        <v>1650</v>
      </c>
      <c r="F166" s="101" t="s">
        <v>2514</v>
      </c>
      <c r="G166" s="103" t="s">
        <v>667</v>
      </c>
    </row>
    <row r="167" spans="1:7" ht="49.2" customHeight="1">
      <c r="A167" s="101" t="s">
        <v>708</v>
      </c>
      <c r="B167" s="101">
        <v>47</v>
      </c>
      <c r="C167" s="102" t="s">
        <v>870</v>
      </c>
      <c r="D167" s="101" t="s">
        <v>1651</v>
      </c>
      <c r="E167" s="101" t="s">
        <v>1652</v>
      </c>
      <c r="F167" s="101" t="s">
        <v>1653</v>
      </c>
      <c r="G167" s="103" t="s">
        <v>667</v>
      </c>
    </row>
    <row r="168" spans="1:7" ht="49.2" customHeight="1">
      <c r="A168" s="101" t="s">
        <v>708</v>
      </c>
      <c r="B168" s="101">
        <v>48</v>
      </c>
      <c r="C168" s="102" t="s">
        <v>871</v>
      </c>
      <c r="D168" s="101" t="s">
        <v>1654</v>
      </c>
      <c r="E168" s="101" t="s">
        <v>1655</v>
      </c>
      <c r="F168" s="101" t="s">
        <v>1656</v>
      </c>
      <c r="G168" s="103" t="s">
        <v>667</v>
      </c>
    </row>
    <row r="169" spans="1:7" ht="49.2" customHeight="1">
      <c r="A169" s="101" t="s">
        <v>708</v>
      </c>
      <c r="B169" s="101">
        <v>50</v>
      </c>
      <c r="C169" s="102" t="s">
        <v>872</v>
      </c>
      <c r="D169" s="101" t="s">
        <v>1657</v>
      </c>
      <c r="E169" s="101" t="s">
        <v>1658</v>
      </c>
      <c r="F169" s="101" t="s">
        <v>1659</v>
      </c>
      <c r="G169" s="103" t="s">
        <v>200</v>
      </c>
    </row>
    <row r="170" spans="1:7" ht="49.2" customHeight="1">
      <c r="A170" s="101" t="s">
        <v>710</v>
      </c>
      <c r="B170" s="101">
        <v>53</v>
      </c>
      <c r="C170" s="102" t="s">
        <v>873</v>
      </c>
      <c r="D170" s="101" t="s">
        <v>1607</v>
      </c>
      <c r="E170" s="101" t="s">
        <v>1608</v>
      </c>
      <c r="F170" s="101" t="s">
        <v>1660</v>
      </c>
      <c r="G170" s="103" t="s">
        <v>671</v>
      </c>
    </row>
    <row r="171" spans="1:7" ht="49.2" customHeight="1">
      <c r="A171" s="101" t="s">
        <v>709</v>
      </c>
      <c r="B171" s="101">
        <v>57</v>
      </c>
      <c r="C171" s="102" t="s">
        <v>874</v>
      </c>
      <c r="D171" s="101" t="s">
        <v>1661</v>
      </c>
      <c r="E171" s="101" t="s">
        <v>1662</v>
      </c>
      <c r="F171" s="101" t="s">
        <v>1663</v>
      </c>
      <c r="G171" s="103" t="s">
        <v>2469</v>
      </c>
    </row>
    <row r="172" spans="1:7" ht="49.2" customHeight="1">
      <c r="A172" s="101" t="s">
        <v>709</v>
      </c>
      <c r="B172" s="101">
        <v>58</v>
      </c>
      <c r="C172" s="102" t="s">
        <v>875</v>
      </c>
      <c r="D172" s="101" t="s">
        <v>1664</v>
      </c>
      <c r="E172" s="101" t="s">
        <v>1665</v>
      </c>
      <c r="F172" s="101" t="s">
        <v>1666</v>
      </c>
      <c r="G172" s="103" t="s">
        <v>667</v>
      </c>
    </row>
    <row r="173" spans="1:7" ht="49.2" customHeight="1">
      <c r="A173" s="101" t="s">
        <v>711</v>
      </c>
      <c r="B173" s="101">
        <v>1</v>
      </c>
      <c r="C173" s="102" t="s">
        <v>876</v>
      </c>
      <c r="D173" s="101" t="s">
        <v>1667</v>
      </c>
      <c r="E173" s="101" t="s">
        <v>1668</v>
      </c>
      <c r="F173" s="101" t="s">
        <v>381</v>
      </c>
      <c r="G173" s="103" t="s">
        <v>672</v>
      </c>
    </row>
    <row r="174" spans="1:7" ht="49.2" customHeight="1">
      <c r="A174" s="101" t="s">
        <v>711</v>
      </c>
      <c r="B174" s="101">
        <v>2</v>
      </c>
      <c r="C174" s="102" t="s">
        <v>877</v>
      </c>
      <c r="D174" s="101" t="s">
        <v>1667</v>
      </c>
      <c r="E174" s="101" t="s">
        <v>1669</v>
      </c>
      <c r="F174" s="101" t="s">
        <v>1670</v>
      </c>
      <c r="G174" s="103" t="s">
        <v>672</v>
      </c>
    </row>
    <row r="175" spans="1:7" ht="49.2" customHeight="1">
      <c r="A175" s="101" t="s">
        <v>711</v>
      </c>
      <c r="B175" s="101">
        <v>6</v>
      </c>
      <c r="C175" s="102" t="s">
        <v>878</v>
      </c>
      <c r="D175" s="101" t="s">
        <v>1671</v>
      </c>
      <c r="E175" s="101" t="s">
        <v>1672</v>
      </c>
      <c r="F175" s="101" t="s">
        <v>1673</v>
      </c>
      <c r="G175" s="103" t="s">
        <v>667</v>
      </c>
    </row>
    <row r="176" spans="1:7" ht="49.2" customHeight="1">
      <c r="A176" s="101" t="s">
        <v>711</v>
      </c>
      <c r="B176" s="101">
        <v>7</v>
      </c>
      <c r="C176" s="102" t="s">
        <v>879</v>
      </c>
      <c r="D176" s="101" t="s">
        <v>1674</v>
      </c>
      <c r="E176" s="101" t="s">
        <v>1675</v>
      </c>
      <c r="F176" s="101" t="s">
        <v>1663</v>
      </c>
      <c r="G176" s="103" t="s">
        <v>672</v>
      </c>
    </row>
    <row r="177" spans="1:7" ht="49.2" customHeight="1">
      <c r="A177" s="101" t="s">
        <v>711</v>
      </c>
      <c r="B177" s="101">
        <v>8</v>
      </c>
      <c r="C177" s="102" t="s">
        <v>880</v>
      </c>
      <c r="D177" s="101" t="s">
        <v>1676</v>
      </c>
      <c r="E177" s="101" t="s">
        <v>1677</v>
      </c>
      <c r="F177" s="101" t="s">
        <v>1339</v>
      </c>
      <c r="G177" s="103" t="s">
        <v>2470</v>
      </c>
    </row>
    <row r="178" spans="1:7" ht="49.2" customHeight="1">
      <c r="A178" s="101" t="s">
        <v>711</v>
      </c>
      <c r="B178" s="101">
        <v>9</v>
      </c>
      <c r="C178" s="102" t="s">
        <v>881</v>
      </c>
      <c r="D178" s="101" t="s">
        <v>1678</v>
      </c>
      <c r="E178" s="101" t="s">
        <v>1679</v>
      </c>
      <c r="F178" s="101" t="s">
        <v>1680</v>
      </c>
      <c r="G178" s="103" t="s">
        <v>2470</v>
      </c>
    </row>
    <row r="179" spans="1:7" ht="49.2" customHeight="1">
      <c r="A179" s="101" t="s">
        <v>711</v>
      </c>
      <c r="B179" s="101">
        <v>11</v>
      </c>
      <c r="C179" s="102" t="s">
        <v>882</v>
      </c>
      <c r="D179" s="101" t="s">
        <v>1681</v>
      </c>
      <c r="E179" s="101" t="s">
        <v>1675</v>
      </c>
      <c r="F179" s="101" t="s">
        <v>1682</v>
      </c>
      <c r="G179" s="103" t="s">
        <v>667</v>
      </c>
    </row>
    <row r="180" spans="1:7" ht="49.2" customHeight="1">
      <c r="A180" s="101" t="s">
        <v>711</v>
      </c>
      <c r="B180" s="101">
        <v>12</v>
      </c>
      <c r="C180" s="102" t="s">
        <v>883</v>
      </c>
      <c r="D180" s="101" t="s">
        <v>1683</v>
      </c>
      <c r="E180" s="101" t="s">
        <v>1684</v>
      </c>
      <c r="F180" s="101" t="s">
        <v>2516</v>
      </c>
      <c r="G180" s="103" t="s">
        <v>2437</v>
      </c>
    </row>
    <row r="181" spans="1:7" ht="49.2" customHeight="1">
      <c r="A181" s="101" t="s">
        <v>711</v>
      </c>
      <c r="B181" s="101">
        <v>14</v>
      </c>
      <c r="C181" s="102" t="s">
        <v>884</v>
      </c>
      <c r="D181" s="101" t="s">
        <v>1685</v>
      </c>
      <c r="E181" s="101" t="s">
        <v>1686</v>
      </c>
      <c r="F181" s="101" t="s">
        <v>1687</v>
      </c>
      <c r="G181" s="103" t="s">
        <v>2437</v>
      </c>
    </row>
    <row r="182" spans="1:7" ht="49.2" customHeight="1">
      <c r="A182" s="101" t="s">
        <v>711</v>
      </c>
      <c r="B182" s="101">
        <v>15</v>
      </c>
      <c r="C182" s="102" t="s">
        <v>885</v>
      </c>
      <c r="D182" s="101" t="s">
        <v>1688</v>
      </c>
      <c r="E182" s="101" t="s">
        <v>1689</v>
      </c>
      <c r="F182" s="101" t="s">
        <v>1690</v>
      </c>
      <c r="G182" s="103" t="s">
        <v>694</v>
      </c>
    </row>
    <row r="183" spans="1:7" ht="49.2" customHeight="1">
      <c r="A183" s="101" t="s">
        <v>711</v>
      </c>
      <c r="B183" s="101">
        <v>16</v>
      </c>
      <c r="C183" s="102" t="s">
        <v>886</v>
      </c>
      <c r="D183" s="101" t="s">
        <v>1691</v>
      </c>
      <c r="E183" s="101" t="s">
        <v>1692</v>
      </c>
      <c r="F183" s="101" t="s">
        <v>2599</v>
      </c>
      <c r="G183" s="103" t="s">
        <v>2471</v>
      </c>
    </row>
    <row r="184" spans="1:7" ht="49.2" customHeight="1">
      <c r="A184" s="101" t="s">
        <v>711</v>
      </c>
      <c r="B184" s="101">
        <v>17</v>
      </c>
      <c r="C184" s="102" t="s">
        <v>887</v>
      </c>
      <c r="D184" s="101" t="s">
        <v>1693</v>
      </c>
      <c r="E184" s="101" t="s">
        <v>1694</v>
      </c>
      <c r="F184" s="101" t="s">
        <v>1695</v>
      </c>
      <c r="G184" s="103" t="s">
        <v>667</v>
      </c>
    </row>
    <row r="185" spans="1:7" ht="49.2" customHeight="1">
      <c r="A185" s="101" t="s">
        <v>711</v>
      </c>
      <c r="B185" s="101">
        <v>18</v>
      </c>
      <c r="C185" s="102" t="s">
        <v>888</v>
      </c>
      <c r="D185" s="101" t="s">
        <v>1696</v>
      </c>
      <c r="E185" s="101" t="s">
        <v>1697</v>
      </c>
      <c r="F185" s="101" t="s">
        <v>2544</v>
      </c>
      <c r="G185" s="103" t="s">
        <v>694</v>
      </c>
    </row>
    <row r="186" spans="1:7" ht="49.2" customHeight="1">
      <c r="A186" s="101" t="s">
        <v>711</v>
      </c>
      <c r="B186" s="101">
        <v>19</v>
      </c>
      <c r="C186" s="102" t="s">
        <v>889</v>
      </c>
      <c r="D186" s="101" t="s">
        <v>1698</v>
      </c>
      <c r="E186" s="101" t="s">
        <v>1699</v>
      </c>
      <c r="F186" s="101" t="s">
        <v>1700</v>
      </c>
      <c r="G186" s="103" t="s">
        <v>667</v>
      </c>
    </row>
    <row r="187" spans="1:7" ht="49.2" customHeight="1">
      <c r="A187" s="101" t="s">
        <v>711</v>
      </c>
      <c r="B187" s="101">
        <v>20</v>
      </c>
      <c r="C187" s="102" t="s">
        <v>890</v>
      </c>
      <c r="D187" s="101" t="s">
        <v>1701</v>
      </c>
      <c r="E187" s="101" t="s">
        <v>1702</v>
      </c>
      <c r="F187" s="101" t="s">
        <v>2548</v>
      </c>
      <c r="G187" s="103" t="s">
        <v>2437</v>
      </c>
    </row>
    <row r="188" spans="1:7" ht="49.2" customHeight="1">
      <c r="A188" s="101" t="s">
        <v>711</v>
      </c>
      <c r="B188" s="101">
        <v>21</v>
      </c>
      <c r="C188" s="102" t="s">
        <v>891</v>
      </c>
      <c r="D188" s="101" t="s">
        <v>1703</v>
      </c>
      <c r="E188" s="101" t="s">
        <v>1704</v>
      </c>
      <c r="F188" s="101" t="s">
        <v>2549</v>
      </c>
      <c r="G188" s="103" t="s">
        <v>2437</v>
      </c>
    </row>
    <row r="189" spans="1:7" ht="49.2" customHeight="1">
      <c r="A189" s="101" t="s">
        <v>711</v>
      </c>
      <c r="B189" s="101">
        <v>23</v>
      </c>
      <c r="C189" s="102" t="s">
        <v>892</v>
      </c>
      <c r="D189" s="101" t="s">
        <v>1705</v>
      </c>
      <c r="E189" s="101" t="s">
        <v>1706</v>
      </c>
      <c r="F189" s="101" t="s">
        <v>693</v>
      </c>
      <c r="G189" s="103" t="s">
        <v>2472</v>
      </c>
    </row>
    <row r="190" spans="1:7" ht="49.2" customHeight="1">
      <c r="A190" s="101" t="s">
        <v>711</v>
      </c>
      <c r="B190" s="101">
        <v>24</v>
      </c>
      <c r="C190" s="102" t="s">
        <v>893</v>
      </c>
      <c r="D190" s="101" t="s">
        <v>1705</v>
      </c>
      <c r="E190" s="101" t="s">
        <v>1707</v>
      </c>
      <c r="F190" s="101" t="s">
        <v>657</v>
      </c>
      <c r="G190" s="103" t="s">
        <v>2473</v>
      </c>
    </row>
    <row r="191" spans="1:7" ht="49.2" customHeight="1">
      <c r="A191" s="101" t="s">
        <v>711</v>
      </c>
      <c r="B191" s="101">
        <v>25</v>
      </c>
      <c r="C191" s="102" t="s">
        <v>894</v>
      </c>
      <c r="D191" s="101" t="s">
        <v>1703</v>
      </c>
      <c r="E191" s="101" t="s">
        <v>1708</v>
      </c>
      <c r="F191" s="101" t="s">
        <v>1709</v>
      </c>
      <c r="G191" s="103" t="s">
        <v>667</v>
      </c>
    </row>
    <row r="192" spans="1:7" ht="49.2" customHeight="1">
      <c r="A192" s="101" t="s">
        <v>711</v>
      </c>
      <c r="B192" s="101">
        <v>26</v>
      </c>
      <c r="C192" s="102" t="s">
        <v>895</v>
      </c>
      <c r="D192" s="101" t="s">
        <v>1710</v>
      </c>
      <c r="E192" s="101" t="s">
        <v>1711</v>
      </c>
      <c r="F192" s="101" t="s">
        <v>1712</v>
      </c>
      <c r="G192" s="103" t="s">
        <v>213</v>
      </c>
    </row>
    <row r="193" spans="1:7" ht="49.2" customHeight="1">
      <c r="A193" s="101" t="s">
        <v>711</v>
      </c>
      <c r="B193" s="101">
        <v>27</v>
      </c>
      <c r="C193" s="102" t="s">
        <v>896</v>
      </c>
      <c r="D193" s="101" t="s">
        <v>1710</v>
      </c>
      <c r="E193" s="101" t="s">
        <v>1711</v>
      </c>
      <c r="F193" s="101" t="s">
        <v>1713</v>
      </c>
      <c r="G193" s="103" t="s">
        <v>694</v>
      </c>
    </row>
    <row r="194" spans="1:7" ht="49.2" customHeight="1">
      <c r="A194" s="101" t="s">
        <v>711</v>
      </c>
      <c r="B194" s="101">
        <v>28</v>
      </c>
      <c r="C194" s="102" t="s">
        <v>897</v>
      </c>
      <c r="D194" s="101" t="s">
        <v>1714</v>
      </c>
      <c r="E194" s="101" t="s">
        <v>1715</v>
      </c>
      <c r="F194" s="101" t="s">
        <v>1716</v>
      </c>
      <c r="G194" s="103" t="s">
        <v>2437</v>
      </c>
    </row>
    <row r="195" spans="1:7" ht="49.2" customHeight="1">
      <c r="A195" s="101" t="s">
        <v>711</v>
      </c>
      <c r="B195" s="101">
        <v>29</v>
      </c>
      <c r="C195" s="102" t="s">
        <v>898</v>
      </c>
      <c r="D195" s="101" t="s">
        <v>1705</v>
      </c>
      <c r="E195" s="101" t="s">
        <v>1717</v>
      </c>
      <c r="F195" s="101" t="s">
        <v>1663</v>
      </c>
      <c r="G195" s="103" t="s">
        <v>2471</v>
      </c>
    </row>
    <row r="196" spans="1:7" ht="49.2" customHeight="1">
      <c r="A196" s="101" t="s">
        <v>711</v>
      </c>
      <c r="B196" s="101">
        <v>30</v>
      </c>
      <c r="C196" s="102" t="s">
        <v>899</v>
      </c>
      <c r="D196" s="101" t="s">
        <v>1718</v>
      </c>
      <c r="E196" s="101" t="s">
        <v>1719</v>
      </c>
      <c r="F196" s="101" t="s">
        <v>2517</v>
      </c>
      <c r="G196" s="103" t="s">
        <v>199</v>
      </c>
    </row>
    <row r="197" spans="1:7" ht="49.2" customHeight="1">
      <c r="A197" s="101" t="s">
        <v>711</v>
      </c>
      <c r="B197" s="101">
        <v>31</v>
      </c>
      <c r="C197" s="102" t="s">
        <v>900</v>
      </c>
      <c r="D197" s="101" t="s">
        <v>1720</v>
      </c>
      <c r="E197" s="101" t="s">
        <v>1721</v>
      </c>
      <c r="F197" s="101" t="s">
        <v>1722</v>
      </c>
      <c r="G197" s="103" t="s">
        <v>672</v>
      </c>
    </row>
    <row r="198" spans="1:7" ht="49.2" customHeight="1">
      <c r="A198" s="101" t="s">
        <v>711</v>
      </c>
      <c r="B198" s="101">
        <v>32</v>
      </c>
      <c r="C198" s="102" t="s">
        <v>901</v>
      </c>
      <c r="D198" s="101" t="s">
        <v>1723</v>
      </c>
      <c r="E198" s="101" t="s">
        <v>1724</v>
      </c>
      <c r="F198" s="101" t="s">
        <v>1725</v>
      </c>
      <c r="G198" s="103" t="s">
        <v>667</v>
      </c>
    </row>
    <row r="199" spans="1:7" ht="49.2" customHeight="1">
      <c r="A199" s="101" t="s">
        <v>711</v>
      </c>
      <c r="B199" s="101">
        <v>34</v>
      </c>
      <c r="C199" s="102" t="s">
        <v>902</v>
      </c>
      <c r="D199" s="101" t="s">
        <v>1726</v>
      </c>
      <c r="E199" s="101" t="s">
        <v>1727</v>
      </c>
      <c r="F199" s="101" t="s">
        <v>1716</v>
      </c>
      <c r="G199" s="103" t="s">
        <v>2437</v>
      </c>
    </row>
    <row r="200" spans="1:7" ht="49.2" customHeight="1">
      <c r="A200" s="101" t="s">
        <v>711</v>
      </c>
      <c r="B200" s="101">
        <v>35</v>
      </c>
      <c r="C200" s="102" t="s">
        <v>903</v>
      </c>
      <c r="D200" s="101" t="s">
        <v>1728</v>
      </c>
      <c r="E200" s="101" t="s">
        <v>1729</v>
      </c>
      <c r="F200" s="101" t="s">
        <v>1680</v>
      </c>
      <c r="G200" s="103" t="s">
        <v>672</v>
      </c>
    </row>
    <row r="201" spans="1:7" ht="49.2" customHeight="1">
      <c r="A201" s="101" t="s">
        <v>711</v>
      </c>
      <c r="B201" s="101">
        <v>36</v>
      </c>
      <c r="C201" s="102" t="s">
        <v>904</v>
      </c>
      <c r="D201" s="101" t="s">
        <v>1730</v>
      </c>
      <c r="E201" s="101" t="s">
        <v>1731</v>
      </c>
      <c r="F201" s="101" t="s">
        <v>1712</v>
      </c>
      <c r="G201" s="103" t="s">
        <v>672</v>
      </c>
    </row>
    <row r="202" spans="1:7" ht="49.2" customHeight="1">
      <c r="A202" s="101" t="s">
        <v>711</v>
      </c>
      <c r="B202" s="101">
        <v>37</v>
      </c>
      <c r="C202" s="102" t="s">
        <v>905</v>
      </c>
      <c r="D202" s="101" t="s">
        <v>1732</v>
      </c>
      <c r="E202" s="101" t="s">
        <v>1733</v>
      </c>
      <c r="F202" s="101" t="s">
        <v>1734</v>
      </c>
      <c r="G202" s="103" t="s">
        <v>667</v>
      </c>
    </row>
    <row r="203" spans="1:7" ht="49.2" customHeight="1">
      <c r="A203" s="101" t="s">
        <v>711</v>
      </c>
      <c r="B203" s="101">
        <v>38</v>
      </c>
      <c r="C203" s="102" t="s">
        <v>906</v>
      </c>
      <c r="D203" s="101" t="s">
        <v>1701</v>
      </c>
      <c r="E203" s="101" t="s">
        <v>1702</v>
      </c>
      <c r="F203" s="101" t="s">
        <v>1680</v>
      </c>
      <c r="G203" s="103" t="s">
        <v>2429</v>
      </c>
    </row>
    <row r="204" spans="1:7" ht="49.2" customHeight="1">
      <c r="A204" s="101" t="s">
        <v>711</v>
      </c>
      <c r="B204" s="101">
        <v>40</v>
      </c>
      <c r="C204" s="102" t="s">
        <v>907</v>
      </c>
      <c r="D204" s="101" t="s">
        <v>1735</v>
      </c>
      <c r="E204" s="101" t="s">
        <v>1736</v>
      </c>
      <c r="F204" s="101" t="s">
        <v>1663</v>
      </c>
      <c r="G204" s="103" t="s">
        <v>672</v>
      </c>
    </row>
    <row r="205" spans="1:7" ht="49.2" customHeight="1">
      <c r="A205" s="101" t="s">
        <v>711</v>
      </c>
      <c r="B205" s="101">
        <v>42</v>
      </c>
      <c r="C205" s="102" t="s">
        <v>908</v>
      </c>
      <c r="D205" s="101" t="s">
        <v>1737</v>
      </c>
      <c r="E205" s="101" t="s">
        <v>1738</v>
      </c>
      <c r="F205" s="101" t="s">
        <v>2550</v>
      </c>
      <c r="G205" s="103" t="s">
        <v>2471</v>
      </c>
    </row>
    <row r="206" spans="1:7" ht="49.2" customHeight="1">
      <c r="A206" s="101" t="s">
        <v>711</v>
      </c>
      <c r="B206" s="101">
        <v>43</v>
      </c>
      <c r="C206" s="102" t="s">
        <v>909</v>
      </c>
      <c r="D206" s="101" t="s">
        <v>1723</v>
      </c>
      <c r="E206" s="101" t="s">
        <v>1739</v>
      </c>
      <c r="F206" s="101" t="s">
        <v>1740</v>
      </c>
      <c r="G206" s="103" t="s">
        <v>667</v>
      </c>
    </row>
    <row r="207" spans="1:7" ht="49.2" customHeight="1">
      <c r="A207" s="101" t="s">
        <v>711</v>
      </c>
      <c r="B207" s="101">
        <v>44</v>
      </c>
      <c r="C207" s="102" t="s">
        <v>910</v>
      </c>
      <c r="D207" s="101" t="s">
        <v>1741</v>
      </c>
      <c r="E207" s="101" t="s">
        <v>1742</v>
      </c>
      <c r="F207" s="101" t="s">
        <v>2600</v>
      </c>
      <c r="G207" s="103" t="s">
        <v>2470</v>
      </c>
    </row>
    <row r="208" spans="1:7" ht="49.2" customHeight="1">
      <c r="A208" s="101" t="s">
        <v>711</v>
      </c>
      <c r="B208" s="101">
        <v>45</v>
      </c>
      <c r="C208" s="102" t="s">
        <v>911</v>
      </c>
      <c r="D208" s="101" t="s">
        <v>1743</v>
      </c>
      <c r="E208" s="101" t="s">
        <v>1744</v>
      </c>
      <c r="F208" s="101" t="s">
        <v>2517</v>
      </c>
      <c r="G208" s="103" t="s">
        <v>2470</v>
      </c>
    </row>
    <row r="209" spans="1:7" ht="49.2" customHeight="1">
      <c r="A209" s="101" t="s">
        <v>711</v>
      </c>
      <c r="B209" s="101">
        <v>47</v>
      </c>
      <c r="C209" s="102" t="s">
        <v>912</v>
      </c>
      <c r="D209" s="101" t="s">
        <v>1745</v>
      </c>
      <c r="E209" s="101" t="s">
        <v>1746</v>
      </c>
      <c r="F209" s="101" t="s">
        <v>1747</v>
      </c>
      <c r="G209" s="103" t="s">
        <v>667</v>
      </c>
    </row>
    <row r="210" spans="1:7" ht="49.2" customHeight="1">
      <c r="A210" s="101" t="s">
        <v>711</v>
      </c>
      <c r="B210" s="101">
        <v>48</v>
      </c>
      <c r="C210" s="102" t="s">
        <v>913</v>
      </c>
      <c r="D210" s="101" t="s">
        <v>1745</v>
      </c>
      <c r="E210" s="101" t="s">
        <v>1746</v>
      </c>
      <c r="F210" s="101" t="s">
        <v>2518</v>
      </c>
      <c r="G210" s="103" t="s">
        <v>2437</v>
      </c>
    </row>
    <row r="211" spans="1:7" ht="49.2" customHeight="1">
      <c r="A211" s="101" t="s">
        <v>711</v>
      </c>
      <c r="B211" s="101">
        <v>50</v>
      </c>
      <c r="C211" s="102" t="s">
        <v>914</v>
      </c>
      <c r="D211" s="101" t="s">
        <v>1748</v>
      </c>
      <c r="E211" s="101" t="s">
        <v>1749</v>
      </c>
      <c r="F211" s="101" t="s">
        <v>1750</v>
      </c>
      <c r="G211" s="103" t="s">
        <v>667</v>
      </c>
    </row>
    <row r="212" spans="1:7" ht="49.2" customHeight="1">
      <c r="A212" s="101" t="s">
        <v>711</v>
      </c>
      <c r="B212" s="101">
        <v>51</v>
      </c>
      <c r="C212" s="102" t="s">
        <v>915</v>
      </c>
      <c r="D212" s="101" t="s">
        <v>1676</v>
      </c>
      <c r="E212" s="101" t="s">
        <v>1677</v>
      </c>
      <c r="F212" s="101" t="s">
        <v>553</v>
      </c>
      <c r="G212" s="103" t="s">
        <v>2429</v>
      </c>
    </row>
    <row r="213" spans="1:7" ht="49.2" customHeight="1">
      <c r="A213" s="101" t="s">
        <v>711</v>
      </c>
      <c r="B213" s="101">
        <v>52</v>
      </c>
      <c r="C213" s="102" t="s">
        <v>916</v>
      </c>
      <c r="D213" s="101" t="s">
        <v>1751</v>
      </c>
      <c r="E213" s="101" t="s">
        <v>1752</v>
      </c>
      <c r="F213" s="101" t="s">
        <v>381</v>
      </c>
      <c r="G213" s="103" t="s">
        <v>2474</v>
      </c>
    </row>
    <row r="214" spans="1:7" ht="49.2" customHeight="1">
      <c r="A214" s="101" t="s">
        <v>711</v>
      </c>
      <c r="B214" s="101">
        <v>53</v>
      </c>
      <c r="C214" s="102" t="s">
        <v>917</v>
      </c>
      <c r="D214" s="101" t="s">
        <v>1705</v>
      </c>
      <c r="E214" s="101" t="s">
        <v>1753</v>
      </c>
      <c r="F214" s="101" t="s">
        <v>1680</v>
      </c>
      <c r="G214" s="103" t="s">
        <v>672</v>
      </c>
    </row>
    <row r="215" spans="1:7" ht="49.2" customHeight="1">
      <c r="A215" s="101" t="s">
        <v>711</v>
      </c>
      <c r="B215" s="101">
        <v>54</v>
      </c>
      <c r="C215" s="102" t="s">
        <v>918</v>
      </c>
      <c r="D215" s="101" t="s">
        <v>1754</v>
      </c>
      <c r="E215" s="101" t="s">
        <v>1755</v>
      </c>
      <c r="F215" s="101" t="s">
        <v>490</v>
      </c>
      <c r="G215" s="103" t="s">
        <v>2471</v>
      </c>
    </row>
    <row r="216" spans="1:7" ht="49.2" customHeight="1">
      <c r="A216" s="101" t="s">
        <v>711</v>
      </c>
      <c r="B216" s="101">
        <v>55</v>
      </c>
      <c r="C216" s="102" t="s">
        <v>919</v>
      </c>
      <c r="D216" s="101" t="s">
        <v>1756</v>
      </c>
      <c r="E216" s="101" t="s">
        <v>1757</v>
      </c>
      <c r="F216" s="101" t="s">
        <v>1680</v>
      </c>
      <c r="G216" s="103" t="s">
        <v>672</v>
      </c>
    </row>
    <row r="217" spans="1:7" ht="49.2" customHeight="1">
      <c r="A217" s="101" t="s">
        <v>711</v>
      </c>
      <c r="B217" s="101">
        <v>56</v>
      </c>
      <c r="C217" s="102" t="s">
        <v>920</v>
      </c>
      <c r="D217" s="101" t="s">
        <v>1756</v>
      </c>
      <c r="E217" s="101" t="s">
        <v>1757</v>
      </c>
      <c r="F217" s="101" t="s">
        <v>1758</v>
      </c>
      <c r="G217" s="103" t="s">
        <v>672</v>
      </c>
    </row>
    <row r="218" spans="1:7" ht="49.2" customHeight="1">
      <c r="A218" s="101" t="s">
        <v>711</v>
      </c>
      <c r="B218" s="101">
        <v>57</v>
      </c>
      <c r="C218" s="102" t="s">
        <v>921</v>
      </c>
      <c r="D218" s="101" t="s">
        <v>1756</v>
      </c>
      <c r="E218" s="101" t="s">
        <v>1757</v>
      </c>
      <c r="F218" s="101" t="s">
        <v>1759</v>
      </c>
      <c r="G218" s="103" t="s">
        <v>667</v>
      </c>
    </row>
    <row r="219" spans="1:7" ht="49.2" customHeight="1">
      <c r="A219" s="101" t="s">
        <v>711</v>
      </c>
      <c r="B219" s="101">
        <v>58</v>
      </c>
      <c r="C219" s="102" t="s">
        <v>922</v>
      </c>
      <c r="D219" s="101" t="s">
        <v>1760</v>
      </c>
      <c r="E219" s="101" t="s">
        <v>1761</v>
      </c>
      <c r="F219" s="101" t="s">
        <v>1762</v>
      </c>
      <c r="G219" s="103" t="s">
        <v>667</v>
      </c>
    </row>
    <row r="220" spans="1:7" ht="49.2" customHeight="1">
      <c r="A220" s="101" t="s">
        <v>711</v>
      </c>
      <c r="B220" s="101">
        <v>59</v>
      </c>
      <c r="C220" s="102" t="s">
        <v>923</v>
      </c>
      <c r="D220" s="101" t="s">
        <v>1763</v>
      </c>
      <c r="E220" s="101" t="s">
        <v>1764</v>
      </c>
      <c r="F220" s="101" t="s">
        <v>1339</v>
      </c>
      <c r="G220" s="103" t="s">
        <v>672</v>
      </c>
    </row>
    <row r="221" spans="1:7" ht="49.2" customHeight="1">
      <c r="A221" s="101" t="s">
        <v>711</v>
      </c>
      <c r="B221" s="101">
        <v>63</v>
      </c>
      <c r="C221" s="102" t="s">
        <v>924</v>
      </c>
      <c r="D221" s="101" t="s">
        <v>1763</v>
      </c>
      <c r="E221" s="101" t="s">
        <v>1765</v>
      </c>
      <c r="F221" s="101" t="s">
        <v>1644</v>
      </c>
      <c r="G221" s="103" t="s">
        <v>199</v>
      </c>
    </row>
    <row r="222" spans="1:7" ht="49.2" customHeight="1">
      <c r="A222" s="101" t="s">
        <v>711</v>
      </c>
      <c r="B222" s="101">
        <v>64</v>
      </c>
      <c r="C222" s="102" t="s">
        <v>925</v>
      </c>
      <c r="D222" s="101" t="s">
        <v>1763</v>
      </c>
      <c r="E222" s="101" t="s">
        <v>1766</v>
      </c>
      <c r="F222" s="101" t="s">
        <v>2551</v>
      </c>
      <c r="G222" s="103" t="s">
        <v>2475</v>
      </c>
    </row>
    <row r="223" spans="1:7" ht="49.2" customHeight="1">
      <c r="A223" s="101" t="s">
        <v>711</v>
      </c>
      <c r="B223" s="101">
        <v>65</v>
      </c>
      <c r="C223" s="102" t="s">
        <v>926</v>
      </c>
      <c r="D223" s="101" t="s">
        <v>1763</v>
      </c>
      <c r="E223" s="101" t="s">
        <v>1767</v>
      </c>
      <c r="F223" s="101" t="s">
        <v>1768</v>
      </c>
      <c r="G223" s="103" t="s">
        <v>667</v>
      </c>
    </row>
    <row r="224" spans="1:7" ht="49.2" customHeight="1">
      <c r="A224" s="101" t="s">
        <v>711</v>
      </c>
      <c r="B224" s="101">
        <v>66</v>
      </c>
      <c r="C224" s="102" t="s">
        <v>927</v>
      </c>
      <c r="D224" s="101" t="s">
        <v>1769</v>
      </c>
      <c r="E224" s="101" t="s">
        <v>1770</v>
      </c>
      <c r="F224" s="101" t="s">
        <v>541</v>
      </c>
      <c r="G224" s="103" t="s">
        <v>2437</v>
      </c>
    </row>
    <row r="225" spans="1:7" ht="49.2" customHeight="1">
      <c r="A225" s="101" t="s">
        <v>711</v>
      </c>
      <c r="B225" s="101">
        <v>67</v>
      </c>
      <c r="C225" s="102" t="s">
        <v>928</v>
      </c>
      <c r="D225" s="101" t="s">
        <v>1703</v>
      </c>
      <c r="E225" s="101" t="s">
        <v>1771</v>
      </c>
      <c r="F225" s="101" t="s">
        <v>2568</v>
      </c>
      <c r="G225" s="103" t="s">
        <v>694</v>
      </c>
    </row>
    <row r="226" spans="1:7" ht="49.2" customHeight="1">
      <c r="A226" s="101" t="s">
        <v>711</v>
      </c>
      <c r="B226" s="101">
        <v>68</v>
      </c>
      <c r="C226" s="102" t="s">
        <v>929</v>
      </c>
      <c r="D226" s="101" t="s">
        <v>1703</v>
      </c>
      <c r="E226" s="101" t="s">
        <v>1724</v>
      </c>
      <c r="F226" s="101" t="s">
        <v>2519</v>
      </c>
      <c r="G226" s="103" t="s">
        <v>694</v>
      </c>
    </row>
    <row r="227" spans="1:7" ht="49.2" customHeight="1">
      <c r="A227" s="101" t="s">
        <v>711</v>
      </c>
      <c r="B227" s="101">
        <v>69</v>
      </c>
      <c r="C227" s="102" t="s">
        <v>930</v>
      </c>
      <c r="D227" s="101" t="s">
        <v>1772</v>
      </c>
      <c r="E227" s="101" t="s">
        <v>1773</v>
      </c>
      <c r="F227" s="101" t="s">
        <v>1774</v>
      </c>
      <c r="G227" s="103" t="s">
        <v>213</v>
      </c>
    </row>
    <row r="228" spans="1:7" ht="49.2" customHeight="1">
      <c r="A228" s="101" t="s">
        <v>711</v>
      </c>
      <c r="B228" s="101">
        <v>70</v>
      </c>
      <c r="C228" s="102" t="s">
        <v>931</v>
      </c>
      <c r="D228" s="101" t="s">
        <v>1775</v>
      </c>
      <c r="E228" s="101" t="s">
        <v>1776</v>
      </c>
      <c r="F228" s="101" t="s">
        <v>1777</v>
      </c>
      <c r="G228" s="103" t="s">
        <v>667</v>
      </c>
    </row>
    <row r="229" spans="1:7" ht="49.2" customHeight="1">
      <c r="A229" s="101" t="s">
        <v>711</v>
      </c>
      <c r="B229" s="101">
        <v>71</v>
      </c>
      <c r="C229" s="102" t="s">
        <v>932</v>
      </c>
      <c r="D229" s="101" t="s">
        <v>1775</v>
      </c>
      <c r="E229" s="101" t="s">
        <v>1778</v>
      </c>
      <c r="F229" s="101" t="s">
        <v>2552</v>
      </c>
      <c r="G229" s="103" t="s">
        <v>670</v>
      </c>
    </row>
    <row r="230" spans="1:7" ht="49.2" customHeight="1">
      <c r="A230" s="101" t="s">
        <v>711</v>
      </c>
      <c r="B230" s="101">
        <v>72</v>
      </c>
      <c r="C230" s="102" t="s">
        <v>933</v>
      </c>
      <c r="D230" s="101" t="s">
        <v>1775</v>
      </c>
      <c r="E230" s="101" t="s">
        <v>1711</v>
      </c>
      <c r="F230" s="101" t="s">
        <v>1716</v>
      </c>
      <c r="G230" s="103" t="s">
        <v>2437</v>
      </c>
    </row>
    <row r="231" spans="1:7" ht="49.2" customHeight="1">
      <c r="A231" s="101" t="s">
        <v>711</v>
      </c>
      <c r="B231" s="101">
        <v>73</v>
      </c>
      <c r="C231" s="102" t="s">
        <v>934</v>
      </c>
      <c r="D231" s="101" t="s">
        <v>1779</v>
      </c>
      <c r="E231" s="101" t="s">
        <v>1780</v>
      </c>
      <c r="F231" s="101" t="s">
        <v>1781</v>
      </c>
      <c r="G231" s="103" t="s">
        <v>2476</v>
      </c>
    </row>
    <row r="232" spans="1:7" ht="49.2" customHeight="1">
      <c r="A232" s="101" t="s">
        <v>711</v>
      </c>
      <c r="B232" s="101">
        <v>74</v>
      </c>
      <c r="C232" s="102" t="s">
        <v>935</v>
      </c>
      <c r="D232" s="101" t="s">
        <v>1782</v>
      </c>
      <c r="E232" s="101" t="s">
        <v>1783</v>
      </c>
      <c r="F232" s="101" t="s">
        <v>1623</v>
      </c>
      <c r="G232" s="103" t="s">
        <v>694</v>
      </c>
    </row>
    <row r="233" spans="1:7" ht="49.2" customHeight="1">
      <c r="A233" s="101" t="s">
        <v>711</v>
      </c>
      <c r="B233" s="101">
        <v>76</v>
      </c>
      <c r="C233" s="102" t="s">
        <v>936</v>
      </c>
      <c r="D233" s="101" t="s">
        <v>1784</v>
      </c>
      <c r="E233" s="101" t="s">
        <v>1785</v>
      </c>
      <c r="F233" s="101" t="s">
        <v>1774</v>
      </c>
      <c r="G233" s="103" t="s">
        <v>213</v>
      </c>
    </row>
    <row r="234" spans="1:7" ht="49.2" customHeight="1">
      <c r="A234" s="101" t="s">
        <v>711</v>
      </c>
      <c r="B234" s="101">
        <v>79</v>
      </c>
      <c r="C234" s="102" t="s">
        <v>937</v>
      </c>
      <c r="D234" s="101" t="s">
        <v>1786</v>
      </c>
      <c r="E234" s="101" t="s">
        <v>1787</v>
      </c>
      <c r="F234" s="101" t="s">
        <v>2517</v>
      </c>
      <c r="G234" s="103" t="s">
        <v>2470</v>
      </c>
    </row>
    <row r="235" spans="1:7" ht="49.2" customHeight="1">
      <c r="A235" s="101" t="s">
        <v>711</v>
      </c>
      <c r="B235" s="101">
        <v>80</v>
      </c>
      <c r="C235" s="102" t="s">
        <v>914</v>
      </c>
      <c r="D235" s="101" t="s">
        <v>1788</v>
      </c>
      <c r="E235" s="101" t="s">
        <v>1789</v>
      </c>
      <c r="F235" s="101" t="s">
        <v>1790</v>
      </c>
      <c r="G235" s="103" t="s">
        <v>667</v>
      </c>
    </row>
    <row r="236" spans="1:7" ht="49.2" customHeight="1">
      <c r="A236" s="101" t="s">
        <v>711</v>
      </c>
      <c r="B236" s="101">
        <v>81</v>
      </c>
      <c r="C236" s="102" t="s">
        <v>938</v>
      </c>
      <c r="D236" s="101" t="s">
        <v>1791</v>
      </c>
      <c r="E236" s="101" t="s">
        <v>1792</v>
      </c>
      <c r="F236" s="101" t="s">
        <v>1339</v>
      </c>
      <c r="G236" s="103" t="s">
        <v>2470</v>
      </c>
    </row>
    <row r="237" spans="1:7" ht="49.2" customHeight="1">
      <c r="A237" s="101" t="s">
        <v>711</v>
      </c>
      <c r="B237" s="101">
        <v>82</v>
      </c>
      <c r="C237" s="102" t="s">
        <v>939</v>
      </c>
      <c r="D237" s="101" t="s">
        <v>1793</v>
      </c>
      <c r="E237" s="101" t="s">
        <v>1794</v>
      </c>
      <c r="F237" s="101" t="s">
        <v>2518</v>
      </c>
      <c r="G237" s="103" t="s">
        <v>2437</v>
      </c>
    </row>
    <row r="238" spans="1:7" ht="49.2" customHeight="1">
      <c r="A238" s="101" t="s">
        <v>711</v>
      </c>
      <c r="B238" s="101">
        <v>83</v>
      </c>
      <c r="C238" s="102" t="s">
        <v>889</v>
      </c>
      <c r="D238" s="101" t="s">
        <v>1793</v>
      </c>
      <c r="E238" s="101" t="s">
        <v>1794</v>
      </c>
      <c r="F238" s="101" t="s">
        <v>1795</v>
      </c>
      <c r="G238" s="103" t="s">
        <v>667</v>
      </c>
    </row>
    <row r="239" spans="1:7" ht="49.2" customHeight="1">
      <c r="A239" s="101" t="s">
        <v>711</v>
      </c>
      <c r="B239" s="101">
        <v>84</v>
      </c>
      <c r="C239" s="102" t="s">
        <v>940</v>
      </c>
      <c r="D239" s="101" t="s">
        <v>1748</v>
      </c>
      <c r="E239" s="101" t="s">
        <v>1749</v>
      </c>
      <c r="F239" s="101" t="s">
        <v>1796</v>
      </c>
      <c r="G239" s="103" t="s">
        <v>2437</v>
      </c>
    </row>
    <row r="240" spans="1:7" ht="49.2" customHeight="1">
      <c r="A240" s="101" t="s">
        <v>711</v>
      </c>
      <c r="B240" s="101">
        <v>85</v>
      </c>
      <c r="C240" s="102" t="s">
        <v>941</v>
      </c>
      <c r="D240" s="101" t="s">
        <v>1748</v>
      </c>
      <c r="E240" s="101" t="s">
        <v>1749</v>
      </c>
      <c r="F240" s="101" t="s">
        <v>1339</v>
      </c>
      <c r="G240" s="103" t="s">
        <v>2470</v>
      </c>
    </row>
    <row r="241" spans="1:7" ht="49.2" customHeight="1">
      <c r="A241" s="101" t="s">
        <v>711</v>
      </c>
      <c r="B241" s="101">
        <v>88</v>
      </c>
      <c r="C241" s="102" t="s">
        <v>942</v>
      </c>
      <c r="D241" s="101" t="s">
        <v>1685</v>
      </c>
      <c r="E241" s="101" t="s">
        <v>1686</v>
      </c>
      <c r="F241" s="101" t="s">
        <v>1339</v>
      </c>
      <c r="G241" s="103" t="s">
        <v>2470</v>
      </c>
    </row>
    <row r="242" spans="1:7" ht="49.2" customHeight="1">
      <c r="A242" s="101" t="s">
        <v>711</v>
      </c>
      <c r="B242" s="101">
        <v>89</v>
      </c>
      <c r="C242" s="102" t="s">
        <v>943</v>
      </c>
      <c r="D242" s="101" t="s">
        <v>1745</v>
      </c>
      <c r="E242" s="101" t="s">
        <v>1746</v>
      </c>
      <c r="F242" s="101" t="s">
        <v>2511</v>
      </c>
      <c r="G242" s="103" t="s">
        <v>2470</v>
      </c>
    </row>
    <row r="243" spans="1:7" ht="49.2" customHeight="1">
      <c r="A243" s="101" t="s">
        <v>711</v>
      </c>
      <c r="B243" s="101">
        <v>90</v>
      </c>
      <c r="C243" s="102" t="s">
        <v>944</v>
      </c>
      <c r="D243" s="101" t="s">
        <v>1791</v>
      </c>
      <c r="E243" s="101" t="s">
        <v>1792</v>
      </c>
      <c r="F243" s="101" t="s">
        <v>1682</v>
      </c>
      <c r="G243" s="103" t="s">
        <v>667</v>
      </c>
    </row>
    <row r="244" spans="1:7" ht="49.2" customHeight="1">
      <c r="A244" s="101" t="s">
        <v>711</v>
      </c>
      <c r="B244" s="101">
        <v>92</v>
      </c>
      <c r="C244" s="102" t="s">
        <v>945</v>
      </c>
      <c r="D244" s="101" t="s">
        <v>1797</v>
      </c>
      <c r="E244" s="101" t="s">
        <v>1798</v>
      </c>
      <c r="F244" s="101" t="s">
        <v>1799</v>
      </c>
      <c r="G244" s="103" t="s">
        <v>2477</v>
      </c>
    </row>
    <row r="245" spans="1:7" ht="49.2" customHeight="1">
      <c r="A245" s="101" t="s">
        <v>711</v>
      </c>
      <c r="B245" s="101">
        <v>93</v>
      </c>
      <c r="C245" s="102" t="s">
        <v>946</v>
      </c>
      <c r="D245" s="101" t="s">
        <v>1797</v>
      </c>
      <c r="E245" s="101" t="s">
        <v>1798</v>
      </c>
      <c r="F245" s="101" t="s">
        <v>2553</v>
      </c>
      <c r="G245" s="103" t="s">
        <v>694</v>
      </c>
    </row>
    <row r="246" spans="1:7" ht="49.2" customHeight="1">
      <c r="A246" s="101" t="s">
        <v>711</v>
      </c>
      <c r="B246" s="101">
        <v>94</v>
      </c>
      <c r="C246" s="102" t="s">
        <v>947</v>
      </c>
      <c r="D246" s="101" t="s">
        <v>1800</v>
      </c>
      <c r="E246" s="101" t="s">
        <v>1801</v>
      </c>
      <c r="F246" s="101" t="s">
        <v>1802</v>
      </c>
      <c r="G246" s="103" t="s">
        <v>670</v>
      </c>
    </row>
    <row r="247" spans="1:7" ht="49.2" customHeight="1">
      <c r="A247" s="101" t="s">
        <v>711</v>
      </c>
      <c r="B247" s="101">
        <v>95</v>
      </c>
      <c r="C247" s="102" t="s">
        <v>948</v>
      </c>
      <c r="D247" s="101" t="s">
        <v>1803</v>
      </c>
      <c r="E247" s="101" t="s">
        <v>1804</v>
      </c>
      <c r="F247" s="101" t="s">
        <v>1644</v>
      </c>
      <c r="G247" s="103" t="s">
        <v>694</v>
      </c>
    </row>
    <row r="248" spans="1:7" ht="49.2" customHeight="1">
      <c r="A248" s="101" t="s">
        <v>711</v>
      </c>
      <c r="B248" s="101">
        <v>96</v>
      </c>
      <c r="C248" s="102" t="s">
        <v>949</v>
      </c>
      <c r="D248" s="101" t="s">
        <v>1805</v>
      </c>
      <c r="E248" s="101" t="s">
        <v>1806</v>
      </c>
      <c r="F248" s="101" t="s">
        <v>1807</v>
      </c>
      <c r="G248" s="103" t="s">
        <v>667</v>
      </c>
    </row>
    <row r="249" spans="1:7" ht="49.2" customHeight="1">
      <c r="A249" s="101" t="s">
        <v>711</v>
      </c>
      <c r="B249" s="101">
        <v>97</v>
      </c>
      <c r="C249" s="102" t="s">
        <v>950</v>
      </c>
      <c r="D249" s="101" t="s">
        <v>1805</v>
      </c>
      <c r="E249" s="101" t="s">
        <v>1806</v>
      </c>
      <c r="F249" s="101" t="s">
        <v>691</v>
      </c>
      <c r="G249" s="103" t="s">
        <v>667</v>
      </c>
    </row>
    <row r="250" spans="1:7" ht="49.2" customHeight="1">
      <c r="A250" s="101" t="s">
        <v>711</v>
      </c>
      <c r="B250" s="101">
        <v>98</v>
      </c>
      <c r="C250" s="102" t="s">
        <v>951</v>
      </c>
      <c r="D250" s="101" t="s">
        <v>1808</v>
      </c>
      <c r="E250" s="101" t="s">
        <v>1809</v>
      </c>
      <c r="F250" s="101" t="s">
        <v>691</v>
      </c>
      <c r="G250" s="103" t="s">
        <v>2478</v>
      </c>
    </row>
    <row r="251" spans="1:7" ht="49.2" customHeight="1">
      <c r="A251" s="101" t="s">
        <v>711</v>
      </c>
      <c r="B251" s="101">
        <v>99</v>
      </c>
      <c r="C251" s="102" t="s">
        <v>952</v>
      </c>
      <c r="D251" s="101" t="s">
        <v>1810</v>
      </c>
      <c r="E251" s="101" t="s">
        <v>212</v>
      </c>
      <c r="F251" s="101" t="s">
        <v>693</v>
      </c>
      <c r="G251" s="103" t="s">
        <v>2468</v>
      </c>
    </row>
    <row r="252" spans="1:7" ht="49.2" customHeight="1">
      <c r="A252" s="101" t="s">
        <v>711</v>
      </c>
      <c r="B252" s="101">
        <v>101</v>
      </c>
      <c r="C252" s="102" t="s">
        <v>953</v>
      </c>
      <c r="D252" s="101" t="s">
        <v>1811</v>
      </c>
      <c r="E252" s="101" t="s">
        <v>1812</v>
      </c>
      <c r="F252" s="101" t="s">
        <v>1807</v>
      </c>
      <c r="G252" s="103" t="s">
        <v>667</v>
      </c>
    </row>
    <row r="253" spans="1:7" ht="49.2" customHeight="1">
      <c r="A253" s="101" t="s">
        <v>711</v>
      </c>
      <c r="B253" s="101">
        <v>102</v>
      </c>
      <c r="C253" s="102" t="s">
        <v>954</v>
      </c>
      <c r="D253" s="101" t="s">
        <v>1811</v>
      </c>
      <c r="E253" s="101" t="s">
        <v>1812</v>
      </c>
      <c r="F253" s="101" t="s">
        <v>1813</v>
      </c>
      <c r="G253" s="103" t="s">
        <v>667</v>
      </c>
    </row>
    <row r="254" spans="1:7" ht="49.2" customHeight="1">
      <c r="A254" s="101" t="s">
        <v>711</v>
      </c>
      <c r="B254" s="101">
        <v>105</v>
      </c>
      <c r="C254" s="102" t="s">
        <v>955</v>
      </c>
      <c r="D254" s="101" t="s">
        <v>1814</v>
      </c>
      <c r="E254" s="101" t="s">
        <v>1815</v>
      </c>
      <c r="F254" s="101" t="s">
        <v>1796</v>
      </c>
      <c r="G254" s="103" t="s">
        <v>2437</v>
      </c>
    </row>
    <row r="255" spans="1:7" ht="49.2" customHeight="1">
      <c r="A255" s="101" t="s">
        <v>711</v>
      </c>
      <c r="B255" s="101">
        <v>106</v>
      </c>
      <c r="C255" s="102" t="s">
        <v>956</v>
      </c>
      <c r="D255" s="101" t="s">
        <v>1674</v>
      </c>
      <c r="E255" s="101" t="s">
        <v>1816</v>
      </c>
      <c r="F255" s="101" t="s">
        <v>1663</v>
      </c>
      <c r="G255" s="103" t="s">
        <v>2471</v>
      </c>
    </row>
    <row r="256" spans="1:7" ht="49.2" customHeight="1">
      <c r="A256" s="101" t="s">
        <v>711</v>
      </c>
      <c r="B256" s="101">
        <v>107</v>
      </c>
      <c r="C256" s="102" t="s">
        <v>957</v>
      </c>
      <c r="D256" s="101" t="s">
        <v>1674</v>
      </c>
      <c r="E256" s="101" t="s">
        <v>1817</v>
      </c>
      <c r="F256" s="101" t="s">
        <v>1813</v>
      </c>
      <c r="G256" s="103" t="s">
        <v>667</v>
      </c>
    </row>
    <row r="257" spans="1:7" ht="49.2" customHeight="1">
      <c r="A257" s="101" t="s">
        <v>711</v>
      </c>
      <c r="B257" s="101">
        <v>109</v>
      </c>
      <c r="C257" s="102" t="s">
        <v>958</v>
      </c>
      <c r="D257" s="101" t="s">
        <v>1818</v>
      </c>
      <c r="E257" s="101" t="s">
        <v>1819</v>
      </c>
      <c r="F257" s="101" t="s">
        <v>1422</v>
      </c>
      <c r="G257" s="103" t="s">
        <v>672</v>
      </c>
    </row>
    <row r="258" spans="1:7" ht="49.2" customHeight="1">
      <c r="A258" s="101" t="s">
        <v>711</v>
      </c>
      <c r="B258" s="101">
        <v>110</v>
      </c>
      <c r="C258" s="102" t="s">
        <v>959</v>
      </c>
      <c r="D258" s="101" t="s">
        <v>1726</v>
      </c>
      <c r="E258" s="101" t="s">
        <v>1727</v>
      </c>
      <c r="F258" s="101" t="s">
        <v>1561</v>
      </c>
      <c r="G258" s="103" t="s">
        <v>2470</v>
      </c>
    </row>
    <row r="259" spans="1:7" ht="49.2" customHeight="1">
      <c r="A259" s="101" t="s">
        <v>711</v>
      </c>
      <c r="B259" s="101">
        <v>111</v>
      </c>
      <c r="C259" s="102" t="s">
        <v>960</v>
      </c>
      <c r="D259" s="101" t="s">
        <v>1718</v>
      </c>
      <c r="E259" s="101" t="s">
        <v>1820</v>
      </c>
      <c r="F259" s="101" t="s">
        <v>1821</v>
      </c>
      <c r="G259" s="103" t="s">
        <v>199</v>
      </c>
    </row>
    <row r="260" spans="1:7" ht="49.2" customHeight="1">
      <c r="A260" s="101" t="s">
        <v>227</v>
      </c>
      <c r="B260" s="101">
        <v>1</v>
      </c>
      <c r="C260" s="102" t="s">
        <v>961</v>
      </c>
      <c r="D260" s="101" t="s">
        <v>1822</v>
      </c>
      <c r="E260" s="101" t="s">
        <v>1823</v>
      </c>
      <c r="F260" s="101" t="s">
        <v>1824</v>
      </c>
      <c r="G260" s="103" t="s">
        <v>2437</v>
      </c>
    </row>
    <row r="261" spans="1:7" ht="49.2" customHeight="1">
      <c r="A261" s="101" t="s">
        <v>227</v>
      </c>
      <c r="B261" s="101">
        <v>2</v>
      </c>
      <c r="C261" s="102" t="s">
        <v>962</v>
      </c>
      <c r="D261" s="101" t="s">
        <v>1825</v>
      </c>
      <c r="E261" s="101" t="s">
        <v>1826</v>
      </c>
      <c r="F261" s="101" t="s">
        <v>2554</v>
      </c>
      <c r="G261" s="103" t="s">
        <v>667</v>
      </c>
    </row>
    <row r="262" spans="1:7" ht="49.2" customHeight="1">
      <c r="A262" s="101" t="s">
        <v>227</v>
      </c>
      <c r="B262" s="101">
        <v>3</v>
      </c>
      <c r="C262" s="102" t="s">
        <v>963</v>
      </c>
      <c r="D262" s="101" t="s">
        <v>1827</v>
      </c>
      <c r="E262" s="101" t="s">
        <v>1828</v>
      </c>
      <c r="F262" s="101" t="s">
        <v>1422</v>
      </c>
      <c r="G262" s="103" t="s">
        <v>672</v>
      </c>
    </row>
    <row r="263" spans="1:7" ht="49.2" customHeight="1">
      <c r="A263" s="101" t="s">
        <v>227</v>
      </c>
      <c r="B263" s="101">
        <v>4</v>
      </c>
      <c r="C263" s="102" t="s">
        <v>964</v>
      </c>
      <c r="D263" s="101" t="s">
        <v>1829</v>
      </c>
      <c r="E263" s="101" t="s">
        <v>1830</v>
      </c>
      <c r="F263" s="101" t="s">
        <v>1831</v>
      </c>
      <c r="G263" s="103" t="s">
        <v>694</v>
      </c>
    </row>
    <row r="264" spans="1:7" ht="49.2" customHeight="1">
      <c r="A264" s="101" t="s">
        <v>712</v>
      </c>
      <c r="B264" s="101">
        <v>5</v>
      </c>
      <c r="C264" s="102" t="s">
        <v>965</v>
      </c>
      <c r="D264" s="101" t="s">
        <v>1832</v>
      </c>
      <c r="E264" s="101" t="s">
        <v>1833</v>
      </c>
      <c r="F264" s="101" t="s">
        <v>1834</v>
      </c>
      <c r="G264" s="103" t="s">
        <v>667</v>
      </c>
    </row>
    <row r="265" spans="1:7" ht="49.2" customHeight="1">
      <c r="A265" s="101" t="s">
        <v>712</v>
      </c>
      <c r="B265" s="101">
        <v>6</v>
      </c>
      <c r="C265" s="102" t="s">
        <v>966</v>
      </c>
      <c r="D265" s="101" t="s">
        <v>1835</v>
      </c>
      <c r="E265" s="101" t="s">
        <v>1836</v>
      </c>
      <c r="F265" s="101" t="s">
        <v>1837</v>
      </c>
      <c r="G265" s="103" t="s">
        <v>2437</v>
      </c>
    </row>
    <row r="266" spans="1:7" ht="49.2" customHeight="1">
      <c r="A266" s="101" t="s">
        <v>712</v>
      </c>
      <c r="B266" s="101">
        <v>7</v>
      </c>
      <c r="C266" s="102" t="s">
        <v>967</v>
      </c>
      <c r="D266" s="101" t="s">
        <v>1838</v>
      </c>
      <c r="E266" s="101" t="s">
        <v>1839</v>
      </c>
      <c r="F266" s="101" t="s">
        <v>1712</v>
      </c>
      <c r="G266" s="103" t="s">
        <v>672</v>
      </c>
    </row>
    <row r="267" spans="1:7" ht="49.2" customHeight="1">
      <c r="A267" s="101" t="s">
        <v>712</v>
      </c>
      <c r="B267" s="101">
        <v>8</v>
      </c>
      <c r="C267" s="102" t="s">
        <v>968</v>
      </c>
      <c r="D267" s="101" t="s">
        <v>1840</v>
      </c>
      <c r="E267" s="101" t="s">
        <v>1841</v>
      </c>
      <c r="F267" s="101" t="s">
        <v>1561</v>
      </c>
      <c r="G267" s="103" t="s">
        <v>672</v>
      </c>
    </row>
    <row r="268" spans="1:7" ht="49.2" customHeight="1">
      <c r="A268" s="101" t="s">
        <v>712</v>
      </c>
      <c r="B268" s="101">
        <v>9</v>
      </c>
      <c r="C268" s="102" t="s">
        <v>969</v>
      </c>
      <c r="D268" s="101" t="s">
        <v>1842</v>
      </c>
      <c r="E268" s="101" t="s">
        <v>1843</v>
      </c>
      <c r="F268" s="101" t="s">
        <v>1644</v>
      </c>
      <c r="G268" s="103" t="s">
        <v>694</v>
      </c>
    </row>
    <row r="269" spans="1:7" ht="49.2" customHeight="1">
      <c r="A269" s="101" t="s">
        <v>712</v>
      </c>
      <c r="B269" s="101">
        <v>11</v>
      </c>
      <c r="C269" s="102" t="s">
        <v>970</v>
      </c>
      <c r="D269" s="101" t="s">
        <v>1844</v>
      </c>
      <c r="E269" s="101" t="s">
        <v>1845</v>
      </c>
      <c r="F269" s="101" t="s">
        <v>1846</v>
      </c>
      <c r="G269" s="103" t="s">
        <v>667</v>
      </c>
    </row>
    <row r="270" spans="1:7" ht="49.2" customHeight="1">
      <c r="A270" s="101" t="s">
        <v>712</v>
      </c>
      <c r="B270" s="101">
        <v>12</v>
      </c>
      <c r="C270" s="102" t="s">
        <v>971</v>
      </c>
      <c r="D270" s="101" t="s">
        <v>1847</v>
      </c>
      <c r="E270" s="101" t="s">
        <v>1848</v>
      </c>
      <c r="F270" s="101" t="s">
        <v>1422</v>
      </c>
      <c r="G270" s="103" t="s">
        <v>694</v>
      </c>
    </row>
    <row r="271" spans="1:7" ht="49.2" customHeight="1">
      <c r="A271" s="101" t="s">
        <v>712</v>
      </c>
      <c r="B271" s="101">
        <v>13</v>
      </c>
      <c r="C271" s="102" t="s">
        <v>972</v>
      </c>
      <c r="D271" s="101" t="s">
        <v>1832</v>
      </c>
      <c r="E271" s="101" t="s">
        <v>1849</v>
      </c>
      <c r="F271" s="101" t="s">
        <v>1850</v>
      </c>
      <c r="G271" s="103" t="s">
        <v>694</v>
      </c>
    </row>
    <row r="272" spans="1:7" ht="49.2" customHeight="1">
      <c r="A272" s="101" t="s">
        <v>712</v>
      </c>
      <c r="B272" s="101">
        <v>14</v>
      </c>
      <c r="C272" s="102" t="s">
        <v>973</v>
      </c>
      <c r="D272" s="101" t="s">
        <v>1851</v>
      </c>
      <c r="E272" s="101" t="s">
        <v>1852</v>
      </c>
      <c r="F272" s="101" t="s">
        <v>1853</v>
      </c>
      <c r="G272" s="103" t="s">
        <v>667</v>
      </c>
    </row>
    <row r="273" spans="1:7" ht="49.2" customHeight="1">
      <c r="A273" s="101" t="s">
        <v>712</v>
      </c>
      <c r="B273" s="101">
        <v>15</v>
      </c>
      <c r="C273" s="102" t="s">
        <v>974</v>
      </c>
      <c r="D273" s="101" t="s">
        <v>1854</v>
      </c>
      <c r="E273" s="101" t="s">
        <v>1855</v>
      </c>
      <c r="F273" s="101" t="s">
        <v>1856</v>
      </c>
      <c r="G273" s="103" t="s">
        <v>667</v>
      </c>
    </row>
    <row r="274" spans="1:7" ht="49.2" customHeight="1">
      <c r="A274" s="101" t="s">
        <v>712</v>
      </c>
      <c r="B274" s="101">
        <v>16</v>
      </c>
      <c r="C274" s="102" t="s">
        <v>975</v>
      </c>
      <c r="D274" s="101" t="s">
        <v>1857</v>
      </c>
      <c r="E274" s="101" t="s">
        <v>1858</v>
      </c>
      <c r="F274" s="101" t="s">
        <v>1859</v>
      </c>
      <c r="G274" s="103" t="s">
        <v>667</v>
      </c>
    </row>
    <row r="275" spans="1:7" ht="49.2" customHeight="1">
      <c r="A275" s="101" t="s">
        <v>712</v>
      </c>
      <c r="B275" s="101">
        <v>17</v>
      </c>
      <c r="C275" s="102" t="s">
        <v>976</v>
      </c>
      <c r="D275" s="101" t="s">
        <v>1857</v>
      </c>
      <c r="E275" s="101" t="s">
        <v>1858</v>
      </c>
      <c r="F275" s="101" t="s">
        <v>381</v>
      </c>
      <c r="G275" s="103" t="s">
        <v>694</v>
      </c>
    </row>
    <row r="276" spans="1:7" ht="49.2" customHeight="1">
      <c r="A276" s="101" t="s">
        <v>712</v>
      </c>
      <c r="B276" s="101">
        <v>18</v>
      </c>
      <c r="C276" s="102" t="s">
        <v>977</v>
      </c>
      <c r="D276" s="101" t="s">
        <v>1860</v>
      </c>
      <c r="E276" s="101" t="s">
        <v>1861</v>
      </c>
      <c r="F276" s="101" t="s">
        <v>1862</v>
      </c>
      <c r="G276" s="103" t="s">
        <v>667</v>
      </c>
    </row>
    <row r="277" spans="1:7" ht="49.2" customHeight="1">
      <c r="A277" s="101" t="s">
        <v>712</v>
      </c>
      <c r="B277" s="101">
        <v>19</v>
      </c>
      <c r="C277" s="102" t="s">
        <v>978</v>
      </c>
      <c r="D277" s="101" t="s">
        <v>1863</v>
      </c>
      <c r="E277" s="101" t="s">
        <v>1864</v>
      </c>
      <c r="F277" s="101" t="s">
        <v>657</v>
      </c>
      <c r="G277" s="103" t="s">
        <v>667</v>
      </c>
    </row>
    <row r="278" spans="1:7" ht="49.2" customHeight="1">
      <c r="A278" s="101" t="s">
        <v>712</v>
      </c>
      <c r="B278" s="101">
        <v>20</v>
      </c>
      <c r="C278" s="102" t="s">
        <v>979</v>
      </c>
      <c r="D278" s="101" t="s">
        <v>1865</v>
      </c>
      <c r="E278" s="101" t="s">
        <v>1866</v>
      </c>
      <c r="F278" s="101" t="s">
        <v>1339</v>
      </c>
      <c r="G278" s="103" t="s">
        <v>672</v>
      </c>
    </row>
    <row r="279" spans="1:7" ht="49.2" customHeight="1">
      <c r="A279" s="101" t="s">
        <v>712</v>
      </c>
      <c r="B279" s="101">
        <v>21</v>
      </c>
      <c r="C279" s="102" t="s">
        <v>980</v>
      </c>
      <c r="D279" s="101" t="s">
        <v>1867</v>
      </c>
      <c r="E279" s="101" t="s">
        <v>1868</v>
      </c>
      <c r="F279" s="101" t="s">
        <v>1869</v>
      </c>
      <c r="G279" s="103" t="s">
        <v>667</v>
      </c>
    </row>
    <row r="280" spans="1:7" ht="49.2" customHeight="1">
      <c r="A280" s="101" t="s">
        <v>712</v>
      </c>
      <c r="B280" s="101">
        <v>22</v>
      </c>
      <c r="C280" s="102" t="s">
        <v>981</v>
      </c>
      <c r="D280" s="101" t="s">
        <v>1822</v>
      </c>
      <c r="E280" s="101" t="s">
        <v>1823</v>
      </c>
      <c r="F280" s="101" t="s">
        <v>1422</v>
      </c>
      <c r="G280" s="103" t="s">
        <v>672</v>
      </c>
    </row>
    <row r="281" spans="1:7" ht="49.2" customHeight="1">
      <c r="A281" s="101" t="s">
        <v>712</v>
      </c>
      <c r="B281" s="101">
        <v>23</v>
      </c>
      <c r="C281" s="102" t="s">
        <v>982</v>
      </c>
      <c r="D281" s="101" t="s">
        <v>1870</v>
      </c>
      <c r="E281" s="101" t="s">
        <v>1871</v>
      </c>
      <c r="F281" s="101" t="s">
        <v>1872</v>
      </c>
      <c r="G281" s="103" t="s">
        <v>667</v>
      </c>
    </row>
    <row r="282" spans="1:7" ht="49.2" customHeight="1">
      <c r="A282" s="101" t="s">
        <v>712</v>
      </c>
      <c r="B282" s="101">
        <v>24</v>
      </c>
      <c r="C282" s="102" t="s">
        <v>983</v>
      </c>
      <c r="D282" s="101" t="s">
        <v>1838</v>
      </c>
      <c r="E282" s="101" t="s">
        <v>1873</v>
      </c>
      <c r="F282" s="101" t="s">
        <v>1821</v>
      </c>
      <c r="G282" s="103" t="s">
        <v>199</v>
      </c>
    </row>
    <row r="283" spans="1:7" ht="49.2" customHeight="1">
      <c r="A283" s="101" t="s">
        <v>712</v>
      </c>
      <c r="B283" s="101">
        <v>25</v>
      </c>
      <c r="C283" s="102" t="s">
        <v>984</v>
      </c>
      <c r="D283" s="101" t="s">
        <v>1874</v>
      </c>
      <c r="E283" s="101" t="s">
        <v>1875</v>
      </c>
      <c r="F283" s="101" t="s">
        <v>553</v>
      </c>
      <c r="G283" s="103" t="s">
        <v>694</v>
      </c>
    </row>
    <row r="284" spans="1:7" ht="49.2" customHeight="1">
      <c r="A284" s="101" t="s">
        <v>712</v>
      </c>
      <c r="B284" s="101">
        <v>26</v>
      </c>
      <c r="C284" s="102" t="s">
        <v>985</v>
      </c>
      <c r="D284" s="101" t="s">
        <v>1876</v>
      </c>
      <c r="E284" s="101" t="s">
        <v>1877</v>
      </c>
      <c r="F284" s="101" t="s">
        <v>553</v>
      </c>
      <c r="G284" s="103" t="s">
        <v>672</v>
      </c>
    </row>
    <row r="285" spans="1:7" ht="49.2" customHeight="1">
      <c r="A285" s="101" t="s">
        <v>712</v>
      </c>
      <c r="B285" s="101">
        <v>27</v>
      </c>
      <c r="C285" s="102" t="s">
        <v>986</v>
      </c>
      <c r="D285" s="101" t="s">
        <v>1876</v>
      </c>
      <c r="E285" s="101" t="s">
        <v>1878</v>
      </c>
      <c r="F285" s="101" t="s">
        <v>1422</v>
      </c>
      <c r="G285" s="103" t="s">
        <v>672</v>
      </c>
    </row>
    <row r="286" spans="1:7" ht="49.2" customHeight="1">
      <c r="A286" s="101" t="s">
        <v>712</v>
      </c>
      <c r="B286" s="101">
        <v>28</v>
      </c>
      <c r="C286" s="102" t="s">
        <v>987</v>
      </c>
      <c r="D286" s="101" t="s">
        <v>1879</v>
      </c>
      <c r="E286" s="101" t="s">
        <v>1880</v>
      </c>
      <c r="F286" s="101" t="s">
        <v>490</v>
      </c>
      <c r="G286" s="103" t="s">
        <v>672</v>
      </c>
    </row>
    <row r="287" spans="1:7" ht="49.2" customHeight="1">
      <c r="A287" s="101" t="s">
        <v>712</v>
      </c>
      <c r="B287" s="101">
        <v>29</v>
      </c>
      <c r="C287" s="102" t="s">
        <v>988</v>
      </c>
      <c r="D287" s="101" t="s">
        <v>1881</v>
      </c>
      <c r="E287" s="101" t="s">
        <v>1882</v>
      </c>
      <c r="F287" s="101" t="s">
        <v>1872</v>
      </c>
      <c r="G287" s="103" t="s">
        <v>667</v>
      </c>
    </row>
    <row r="288" spans="1:7" ht="49.2" customHeight="1">
      <c r="A288" s="101" t="s">
        <v>712</v>
      </c>
      <c r="B288" s="101">
        <v>30</v>
      </c>
      <c r="C288" s="102" t="s">
        <v>973</v>
      </c>
      <c r="D288" s="101" t="s">
        <v>1883</v>
      </c>
      <c r="E288" s="101" t="s">
        <v>1884</v>
      </c>
      <c r="F288" s="101" t="s">
        <v>1872</v>
      </c>
      <c r="G288" s="103" t="s">
        <v>667</v>
      </c>
    </row>
    <row r="289" spans="1:7" ht="49.2" customHeight="1">
      <c r="A289" s="101" t="s">
        <v>712</v>
      </c>
      <c r="B289" s="101">
        <v>33</v>
      </c>
      <c r="C289" s="102" t="s">
        <v>989</v>
      </c>
      <c r="D289" s="101" t="s">
        <v>1876</v>
      </c>
      <c r="E289" s="101" t="s">
        <v>1885</v>
      </c>
      <c r="F289" s="101" t="s">
        <v>1663</v>
      </c>
      <c r="G289" s="103" t="s">
        <v>672</v>
      </c>
    </row>
    <row r="290" spans="1:7" ht="49.2" customHeight="1">
      <c r="A290" s="101" t="s">
        <v>712</v>
      </c>
      <c r="B290" s="101">
        <v>34</v>
      </c>
      <c r="C290" s="102" t="s">
        <v>990</v>
      </c>
      <c r="D290" s="101" t="s">
        <v>1886</v>
      </c>
      <c r="E290" s="101" t="s">
        <v>1887</v>
      </c>
      <c r="F290" s="101" t="s">
        <v>2551</v>
      </c>
      <c r="G290" s="103" t="s">
        <v>672</v>
      </c>
    </row>
    <row r="291" spans="1:7" ht="49.2" customHeight="1">
      <c r="A291" s="101" t="s">
        <v>712</v>
      </c>
      <c r="B291" s="101">
        <v>35</v>
      </c>
      <c r="C291" s="102" t="s">
        <v>991</v>
      </c>
      <c r="D291" s="101" t="s">
        <v>1888</v>
      </c>
      <c r="E291" s="101" t="s">
        <v>1889</v>
      </c>
      <c r="F291" s="101" t="s">
        <v>1561</v>
      </c>
      <c r="G291" s="103" t="s">
        <v>694</v>
      </c>
    </row>
    <row r="292" spans="1:7" ht="49.2" customHeight="1">
      <c r="A292" s="101" t="s">
        <v>712</v>
      </c>
      <c r="B292" s="101">
        <v>36</v>
      </c>
      <c r="C292" s="102" t="s">
        <v>992</v>
      </c>
      <c r="D292" s="101" t="s">
        <v>1890</v>
      </c>
      <c r="E292" s="101" t="s">
        <v>1891</v>
      </c>
      <c r="F292" s="101" t="s">
        <v>1892</v>
      </c>
      <c r="G292" s="103" t="s">
        <v>667</v>
      </c>
    </row>
    <row r="293" spans="1:7" ht="49.2" customHeight="1">
      <c r="A293" s="101" t="s">
        <v>712</v>
      </c>
      <c r="B293" s="101">
        <v>37</v>
      </c>
      <c r="C293" s="102" t="s">
        <v>993</v>
      </c>
      <c r="D293" s="101" t="s">
        <v>1893</v>
      </c>
      <c r="E293" s="101" t="s">
        <v>1894</v>
      </c>
      <c r="F293" s="101" t="s">
        <v>1895</v>
      </c>
      <c r="G293" s="103" t="s">
        <v>2437</v>
      </c>
    </row>
    <row r="294" spans="1:7" ht="49.2" customHeight="1">
      <c r="A294" s="101" t="s">
        <v>712</v>
      </c>
      <c r="B294" s="101">
        <v>38</v>
      </c>
      <c r="C294" s="102" t="s">
        <v>994</v>
      </c>
      <c r="D294" s="101" t="s">
        <v>1893</v>
      </c>
      <c r="E294" s="101" t="s">
        <v>1894</v>
      </c>
      <c r="F294" s="101" t="s">
        <v>1896</v>
      </c>
      <c r="G294" s="103" t="s">
        <v>667</v>
      </c>
    </row>
    <row r="295" spans="1:7" ht="49.2" customHeight="1">
      <c r="A295" s="101" t="s">
        <v>712</v>
      </c>
      <c r="B295" s="101">
        <v>39</v>
      </c>
      <c r="C295" s="102" t="s">
        <v>995</v>
      </c>
      <c r="D295" s="101" t="s">
        <v>1897</v>
      </c>
      <c r="E295" s="101" t="s">
        <v>1898</v>
      </c>
      <c r="F295" s="101" t="s">
        <v>1899</v>
      </c>
      <c r="G295" s="103" t="s">
        <v>667</v>
      </c>
    </row>
    <row r="296" spans="1:7" ht="49.2" customHeight="1">
      <c r="A296" s="101" t="s">
        <v>712</v>
      </c>
      <c r="B296" s="101">
        <v>40</v>
      </c>
      <c r="C296" s="102" t="s">
        <v>996</v>
      </c>
      <c r="D296" s="101" t="s">
        <v>1870</v>
      </c>
      <c r="E296" s="101" t="s">
        <v>1900</v>
      </c>
      <c r="F296" s="101" t="s">
        <v>1901</v>
      </c>
      <c r="G296" s="103" t="s">
        <v>2437</v>
      </c>
    </row>
    <row r="297" spans="1:7" ht="49.2" customHeight="1">
      <c r="A297" s="101" t="s">
        <v>712</v>
      </c>
      <c r="B297" s="101">
        <v>41</v>
      </c>
      <c r="C297" s="102" t="s">
        <v>997</v>
      </c>
      <c r="D297" s="101" t="s">
        <v>1902</v>
      </c>
      <c r="E297" s="101" t="s">
        <v>1903</v>
      </c>
      <c r="F297" s="101" t="s">
        <v>1904</v>
      </c>
      <c r="G297" s="103" t="s">
        <v>672</v>
      </c>
    </row>
    <row r="298" spans="1:7" ht="49.2" customHeight="1">
      <c r="A298" s="101" t="s">
        <v>712</v>
      </c>
      <c r="B298" s="101">
        <v>42</v>
      </c>
      <c r="C298" s="102" t="s">
        <v>998</v>
      </c>
      <c r="D298" s="101" t="s">
        <v>1905</v>
      </c>
      <c r="E298" s="101" t="s">
        <v>1906</v>
      </c>
      <c r="F298" s="101" t="s">
        <v>1623</v>
      </c>
      <c r="G298" s="103" t="s">
        <v>672</v>
      </c>
    </row>
    <row r="299" spans="1:7" ht="49.2" customHeight="1">
      <c r="A299" s="101" t="s">
        <v>712</v>
      </c>
      <c r="B299" s="101">
        <v>44</v>
      </c>
      <c r="C299" s="102" t="s">
        <v>999</v>
      </c>
      <c r="D299" s="101" t="s">
        <v>1905</v>
      </c>
      <c r="E299" s="101" t="s">
        <v>1907</v>
      </c>
      <c r="F299" s="101" t="s">
        <v>1908</v>
      </c>
      <c r="G299" s="103" t="s">
        <v>667</v>
      </c>
    </row>
    <row r="300" spans="1:7" ht="49.2" customHeight="1">
      <c r="A300" s="101" t="s">
        <v>712</v>
      </c>
      <c r="B300" s="101">
        <v>45</v>
      </c>
      <c r="C300" s="102" t="s">
        <v>1000</v>
      </c>
      <c r="D300" s="101" t="s">
        <v>1909</v>
      </c>
      <c r="E300" s="101" t="s">
        <v>1910</v>
      </c>
      <c r="F300" s="101" t="s">
        <v>1561</v>
      </c>
      <c r="G300" s="103" t="s">
        <v>2479</v>
      </c>
    </row>
    <row r="301" spans="1:7" ht="49.2" customHeight="1">
      <c r="A301" s="101" t="s">
        <v>712</v>
      </c>
      <c r="B301" s="101">
        <v>46</v>
      </c>
      <c r="C301" s="102" t="s">
        <v>1001</v>
      </c>
      <c r="D301" s="101" t="s">
        <v>1911</v>
      </c>
      <c r="E301" s="101" t="s">
        <v>1912</v>
      </c>
      <c r="F301" s="101" t="s">
        <v>1339</v>
      </c>
      <c r="G301" s="103" t="s">
        <v>2479</v>
      </c>
    </row>
    <row r="302" spans="1:7" ht="49.2" customHeight="1">
      <c r="A302" s="101" t="s">
        <v>712</v>
      </c>
      <c r="B302" s="101">
        <v>47</v>
      </c>
      <c r="C302" s="102" t="s">
        <v>1002</v>
      </c>
      <c r="D302" s="101" t="s">
        <v>1913</v>
      </c>
      <c r="E302" s="101" t="s">
        <v>1914</v>
      </c>
      <c r="F302" s="101" t="s">
        <v>1915</v>
      </c>
      <c r="G302" s="103" t="s">
        <v>2479</v>
      </c>
    </row>
    <row r="303" spans="1:7" ht="49.2" customHeight="1">
      <c r="A303" s="101" t="s">
        <v>712</v>
      </c>
      <c r="B303" s="101">
        <v>48</v>
      </c>
      <c r="C303" s="102" t="s">
        <v>1003</v>
      </c>
      <c r="D303" s="101" t="s">
        <v>1916</v>
      </c>
      <c r="E303" s="101" t="s">
        <v>1917</v>
      </c>
      <c r="F303" s="101" t="s">
        <v>1918</v>
      </c>
      <c r="G303" s="103" t="s">
        <v>2479</v>
      </c>
    </row>
    <row r="304" spans="1:7" ht="49.2" customHeight="1">
      <c r="A304" s="101" t="s">
        <v>712</v>
      </c>
      <c r="B304" s="101">
        <v>49</v>
      </c>
      <c r="C304" s="102" t="s">
        <v>1004</v>
      </c>
      <c r="D304" s="101" t="s">
        <v>1919</v>
      </c>
      <c r="E304" s="101" t="s">
        <v>1920</v>
      </c>
      <c r="F304" s="101" t="s">
        <v>1921</v>
      </c>
      <c r="G304" s="103" t="s">
        <v>672</v>
      </c>
    </row>
    <row r="305" spans="1:7" ht="49.2" customHeight="1">
      <c r="A305" s="101" t="s">
        <v>712</v>
      </c>
      <c r="B305" s="101">
        <v>50</v>
      </c>
      <c r="C305" s="102" t="s">
        <v>1005</v>
      </c>
      <c r="D305" s="101" t="s">
        <v>1870</v>
      </c>
      <c r="E305" s="101" t="s">
        <v>1922</v>
      </c>
      <c r="F305" s="101" t="s">
        <v>1339</v>
      </c>
      <c r="G305" s="103" t="s">
        <v>672</v>
      </c>
    </row>
    <row r="306" spans="1:7" ht="49.2" customHeight="1">
      <c r="A306" s="101" t="s">
        <v>712</v>
      </c>
      <c r="B306" s="101">
        <v>51</v>
      </c>
      <c r="C306" s="102" t="s">
        <v>1006</v>
      </c>
      <c r="D306" s="101" t="s">
        <v>1923</v>
      </c>
      <c r="E306" s="101" t="s">
        <v>1924</v>
      </c>
      <c r="F306" s="101" t="s">
        <v>1422</v>
      </c>
      <c r="G306" s="103" t="s">
        <v>672</v>
      </c>
    </row>
    <row r="307" spans="1:7" ht="49.2" customHeight="1">
      <c r="A307" s="101" t="s">
        <v>712</v>
      </c>
      <c r="B307" s="101">
        <v>53</v>
      </c>
      <c r="C307" s="102" t="s">
        <v>1007</v>
      </c>
      <c r="D307" s="101" t="s">
        <v>1925</v>
      </c>
      <c r="E307" s="101" t="s">
        <v>1926</v>
      </c>
      <c r="F307" s="101" t="s">
        <v>1908</v>
      </c>
      <c r="G307" s="103" t="s">
        <v>667</v>
      </c>
    </row>
    <row r="308" spans="1:7" ht="49.2" customHeight="1">
      <c r="A308" s="101" t="s">
        <v>712</v>
      </c>
      <c r="B308" s="101">
        <v>54</v>
      </c>
      <c r="C308" s="102" t="s">
        <v>1008</v>
      </c>
      <c r="D308" s="101" t="s">
        <v>1927</v>
      </c>
      <c r="E308" s="101" t="s">
        <v>1926</v>
      </c>
      <c r="F308" s="101" t="s">
        <v>1853</v>
      </c>
      <c r="G308" s="103" t="s">
        <v>667</v>
      </c>
    </row>
    <row r="309" spans="1:7" ht="49.2" customHeight="1">
      <c r="A309" s="101" t="s">
        <v>712</v>
      </c>
      <c r="B309" s="101">
        <v>57</v>
      </c>
      <c r="C309" s="102" t="s">
        <v>1009</v>
      </c>
      <c r="D309" s="101" t="s">
        <v>1928</v>
      </c>
      <c r="E309" s="101" t="s">
        <v>1929</v>
      </c>
      <c r="F309" s="101" t="s">
        <v>1407</v>
      </c>
      <c r="G309" s="103" t="s">
        <v>199</v>
      </c>
    </row>
    <row r="310" spans="1:7" ht="49.2" customHeight="1">
      <c r="A310" s="101" t="s">
        <v>712</v>
      </c>
      <c r="B310" s="101">
        <v>58</v>
      </c>
      <c r="C310" s="102" t="s">
        <v>1010</v>
      </c>
      <c r="D310" s="101" t="s">
        <v>1886</v>
      </c>
      <c r="E310" s="101" t="s">
        <v>1930</v>
      </c>
      <c r="F310" s="101" t="s">
        <v>378</v>
      </c>
      <c r="G310" s="103" t="s">
        <v>672</v>
      </c>
    </row>
    <row r="311" spans="1:7" ht="49.2" customHeight="1">
      <c r="A311" s="101" t="s">
        <v>712</v>
      </c>
      <c r="B311" s="101">
        <v>59</v>
      </c>
      <c r="C311" s="102" t="s">
        <v>1011</v>
      </c>
      <c r="D311" s="101" t="s">
        <v>1886</v>
      </c>
      <c r="E311" s="101" t="s">
        <v>1931</v>
      </c>
      <c r="F311" s="101" t="s">
        <v>1716</v>
      </c>
      <c r="G311" s="103" t="s">
        <v>2437</v>
      </c>
    </row>
    <row r="312" spans="1:7" ht="49.2" customHeight="1">
      <c r="A312" s="101" t="s">
        <v>712</v>
      </c>
      <c r="B312" s="101">
        <v>60</v>
      </c>
      <c r="C312" s="102" t="s">
        <v>1012</v>
      </c>
      <c r="D312" s="101" t="s">
        <v>1886</v>
      </c>
      <c r="E312" s="101" t="s">
        <v>1931</v>
      </c>
      <c r="F312" s="101" t="s">
        <v>2518</v>
      </c>
      <c r="G312" s="103" t="s">
        <v>2437</v>
      </c>
    </row>
    <row r="313" spans="1:7" ht="49.2" customHeight="1">
      <c r="A313" s="101" t="s">
        <v>712</v>
      </c>
      <c r="B313" s="101">
        <v>61</v>
      </c>
      <c r="C313" s="102" t="s">
        <v>1013</v>
      </c>
      <c r="D313" s="101" t="s">
        <v>1932</v>
      </c>
      <c r="E313" s="101" t="s">
        <v>1933</v>
      </c>
      <c r="F313" s="101" t="s">
        <v>1663</v>
      </c>
      <c r="G313" s="103" t="s">
        <v>672</v>
      </c>
    </row>
    <row r="314" spans="1:7" ht="49.2" customHeight="1">
      <c r="A314" s="101" t="s">
        <v>712</v>
      </c>
      <c r="B314" s="101">
        <v>62</v>
      </c>
      <c r="C314" s="102" t="s">
        <v>1014</v>
      </c>
      <c r="D314" s="101" t="s">
        <v>1934</v>
      </c>
      <c r="E314" s="101" t="s">
        <v>1935</v>
      </c>
      <c r="F314" s="101" t="s">
        <v>1936</v>
      </c>
      <c r="G314" s="103" t="s">
        <v>661</v>
      </c>
    </row>
    <row r="315" spans="1:7" ht="49.2" customHeight="1">
      <c r="A315" s="101" t="s">
        <v>712</v>
      </c>
      <c r="B315" s="101">
        <v>63</v>
      </c>
      <c r="C315" s="102" t="s">
        <v>1015</v>
      </c>
      <c r="D315" s="101" t="s">
        <v>1937</v>
      </c>
      <c r="E315" s="101" t="s">
        <v>1938</v>
      </c>
      <c r="F315" s="101" t="s">
        <v>1896</v>
      </c>
      <c r="G315" s="103" t="s">
        <v>667</v>
      </c>
    </row>
    <row r="316" spans="1:7" ht="49.2" customHeight="1">
      <c r="A316" s="101" t="s">
        <v>712</v>
      </c>
      <c r="B316" s="101">
        <v>64</v>
      </c>
      <c r="C316" s="102" t="s">
        <v>1016</v>
      </c>
      <c r="D316" s="101" t="s">
        <v>1939</v>
      </c>
      <c r="E316" s="101" t="s">
        <v>1940</v>
      </c>
      <c r="F316" s="101" t="s">
        <v>1941</v>
      </c>
      <c r="G316" s="103" t="s">
        <v>2437</v>
      </c>
    </row>
    <row r="317" spans="1:7" ht="49.2" customHeight="1">
      <c r="A317" s="101" t="s">
        <v>712</v>
      </c>
      <c r="B317" s="101">
        <v>65</v>
      </c>
      <c r="C317" s="102" t="s">
        <v>1017</v>
      </c>
      <c r="D317" s="101" t="s">
        <v>1942</v>
      </c>
      <c r="E317" s="101" t="s">
        <v>1943</v>
      </c>
      <c r="F317" s="101" t="s">
        <v>1944</v>
      </c>
      <c r="G317" s="103" t="s">
        <v>667</v>
      </c>
    </row>
    <row r="318" spans="1:7" ht="49.2" customHeight="1">
      <c r="A318" s="101" t="s">
        <v>712</v>
      </c>
      <c r="B318" s="101">
        <v>66</v>
      </c>
      <c r="C318" s="102" t="s">
        <v>1018</v>
      </c>
      <c r="D318" s="101" t="s">
        <v>1945</v>
      </c>
      <c r="E318" s="101" t="s">
        <v>1946</v>
      </c>
      <c r="F318" s="101" t="s">
        <v>1944</v>
      </c>
      <c r="G318" s="103" t="s">
        <v>667</v>
      </c>
    </row>
    <row r="319" spans="1:7" ht="49.2" customHeight="1">
      <c r="A319" s="101" t="s">
        <v>712</v>
      </c>
      <c r="B319" s="101">
        <v>67</v>
      </c>
      <c r="C319" s="102" t="s">
        <v>1019</v>
      </c>
      <c r="D319" s="101" t="s">
        <v>1844</v>
      </c>
      <c r="E319" s="101" t="s">
        <v>1947</v>
      </c>
      <c r="F319" s="101" t="s">
        <v>693</v>
      </c>
      <c r="G319" s="103" t="s">
        <v>694</v>
      </c>
    </row>
    <row r="320" spans="1:7" ht="49.2" customHeight="1">
      <c r="A320" s="101" t="s">
        <v>712</v>
      </c>
      <c r="B320" s="101">
        <v>68</v>
      </c>
      <c r="C320" s="102" t="s">
        <v>1020</v>
      </c>
      <c r="D320" s="101" t="s">
        <v>1948</v>
      </c>
      <c r="E320" s="101" t="s">
        <v>1949</v>
      </c>
      <c r="F320" s="101" t="s">
        <v>370</v>
      </c>
      <c r="G320" s="103" t="s">
        <v>694</v>
      </c>
    </row>
    <row r="321" spans="1:7" ht="49.2" customHeight="1">
      <c r="A321" s="101" t="s">
        <v>712</v>
      </c>
      <c r="B321" s="101">
        <v>69</v>
      </c>
      <c r="C321" s="102" t="s">
        <v>1021</v>
      </c>
      <c r="D321" s="101" t="s">
        <v>1950</v>
      </c>
      <c r="E321" s="101" t="s">
        <v>1951</v>
      </c>
      <c r="F321" s="101" t="s">
        <v>381</v>
      </c>
      <c r="G321" s="103" t="s">
        <v>694</v>
      </c>
    </row>
    <row r="322" spans="1:7" ht="49.2" customHeight="1">
      <c r="A322" s="101" t="s">
        <v>712</v>
      </c>
      <c r="B322" s="101">
        <v>70</v>
      </c>
      <c r="C322" s="102" t="s">
        <v>1022</v>
      </c>
      <c r="D322" s="101" t="s">
        <v>1952</v>
      </c>
      <c r="E322" s="101" t="s">
        <v>1953</v>
      </c>
      <c r="F322" s="101" t="s">
        <v>691</v>
      </c>
      <c r="G322" s="103" t="s">
        <v>694</v>
      </c>
    </row>
    <row r="323" spans="1:7" ht="49.2" customHeight="1">
      <c r="A323" s="101" t="s">
        <v>712</v>
      </c>
      <c r="B323" s="101">
        <v>71</v>
      </c>
      <c r="C323" s="102" t="s">
        <v>1023</v>
      </c>
      <c r="D323" s="101" t="s">
        <v>1954</v>
      </c>
      <c r="E323" s="101" t="s">
        <v>1955</v>
      </c>
      <c r="F323" s="101" t="s">
        <v>1944</v>
      </c>
      <c r="G323" s="103" t="s">
        <v>667</v>
      </c>
    </row>
    <row r="324" spans="1:7" ht="49.2" customHeight="1">
      <c r="A324" s="101" t="s">
        <v>712</v>
      </c>
      <c r="B324" s="101">
        <v>72</v>
      </c>
      <c r="C324" s="102" t="s">
        <v>1024</v>
      </c>
      <c r="D324" s="101" t="s">
        <v>1956</v>
      </c>
      <c r="E324" s="101" t="s">
        <v>1951</v>
      </c>
      <c r="F324" s="101" t="s">
        <v>2530</v>
      </c>
      <c r="G324" s="103" t="s">
        <v>694</v>
      </c>
    </row>
    <row r="325" spans="1:7" ht="49.2" customHeight="1">
      <c r="A325" s="101" t="s">
        <v>712</v>
      </c>
      <c r="B325" s="101">
        <v>73</v>
      </c>
      <c r="C325" s="102" t="s">
        <v>1025</v>
      </c>
      <c r="D325" s="101"/>
      <c r="E325" s="101" t="s">
        <v>1957</v>
      </c>
      <c r="F325" s="101" t="s">
        <v>1464</v>
      </c>
      <c r="G325" s="103" t="s">
        <v>694</v>
      </c>
    </row>
    <row r="326" spans="1:7" ht="49.2" customHeight="1">
      <c r="A326" s="101" t="s">
        <v>712</v>
      </c>
      <c r="B326" s="101">
        <v>74</v>
      </c>
      <c r="C326" s="102" t="s">
        <v>1026</v>
      </c>
      <c r="D326" s="101"/>
      <c r="E326" s="101" t="s">
        <v>1958</v>
      </c>
      <c r="F326" s="101" t="s">
        <v>381</v>
      </c>
      <c r="G326" s="103" t="s">
        <v>694</v>
      </c>
    </row>
    <row r="327" spans="1:7" ht="49.2" customHeight="1">
      <c r="A327" s="101" t="s">
        <v>712</v>
      </c>
      <c r="B327" s="101">
        <v>75</v>
      </c>
      <c r="C327" s="102" t="s">
        <v>1027</v>
      </c>
      <c r="D327" s="101" t="s">
        <v>1959</v>
      </c>
      <c r="E327" s="101" t="s">
        <v>1960</v>
      </c>
      <c r="F327" s="101" t="s">
        <v>1961</v>
      </c>
      <c r="G327" s="103" t="s">
        <v>2437</v>
      </c>
    </row>
    <row r="328" spans="1:7" ht="49.2" customHeight="1">
      <c r="A328" s="101" t="s">
        <v>712</v>
      </c>
      <c r="B328" s="101">
        <v>76</v>
      </c>
      <c r="C328" s="102" t="s">
        <v>1028</v>
      </c>
      <c r="D328" s="101" t="s">
        <v>1962</v>
      </c>
      <c r="E328" s="101" t="s">
        <v>1963</v>
      </c>
      <c r="F328" s="101" t="s">
        <v>1964</v>
      </c>
      <c r="G328" s="103" t="s">
        <v>2480</v>
      </c>
    </row>
    <row r="329" spans="1:7" ht="49.2" customHeight="1">
      <c r="A329" s="101" t="s">
        <v>712</v>
      </c>
      <c r="B329" s="101">
        <v>77</v>
      </c>
      <c r="C329" s="102" t="s">
        <v>1029</v>
      </c>
      <c r="D329" s="101" t="s">
        <v>1681</v>
      </c>
      <c r="E329" s="101" t="s">
        <v>1965</v>
      </c>
      <c r="F329" s="101" t="s">
        <v>571</v>
      </c>
      <c r="G329" s="103" t="s">
        <v>2437</v>
      </c>
    </row>
    <row r="330" spans="1:7" ht="49.2" customHeight="1">
      <c r="A330" s="101" t="s">
        <v>713</v>
      </c>
      <c r="B330" s="101">
        <v>1</v>
      </c>
      <c r="C330" s="102" t="s">
        <v>1030</v>
      </c>
      <c r="D330" s="101" t="s">
        <v>1966</v>
      </c>
      <c r="E330" s="101" t="s">
        <v>1967</v>
      </c>
      <c r="F330" s="101" t="s">
        <v>1663</v>
      </c>
      <c r="G330" s="103" t="s">
        <v>2481</v>
      </c>
    </row>
    <row r="331" spans="1:7" ht="49.2" customHeight="1">
      <c r="A331" s="101" t="s">
        <v>713</v>
      </c>
      <c r="B331" s="101">
        <v>2</v>
      </c>
      <c r="C331" s="102" t="s">
        <v>1031</v>
      </c>
      <c r="D331" s="101" t="s">
        <v>1968</v>
      </c>
      <c r="E331" s="101" t="s">
        <v>1969</v>
      </c>
      <c r="F331" s="101" t="s">
        <v>1561</v>
      </c>
      <c r="G331" s="103" t="s">
        <v>2482</v>
      </c>
    </row>
    <row r="332" spans="1:7" ht="49.2" customHeight="1">
      <c r="A332" s="101" t="s">
        <v>713</v>
      </c>
      <c r="B332" s="101">
        <v>3</v>
      </c>
      <c r="C332" s="102" t="s">
        <v>1032</v>
      </c>
      <c r="D332" s="101" t="s">
        <v>1970</v>
      </c>
      <c r="E332" s="101" t="s">
        <v>1971</v>
      </c>
      <c r="F332" s="101" t="s">
        <v>2520</v>
      </c>
      <c r="G332" s="103" t="s">
        <v>2482</v>
      </c>
    </row>
    <row r="333" spans="1:7" ht="49.2" customHeight="1">
      <c r="A333" s="101" t="s">
        <v>713</v>
      </c>
      <c r="B333" s="101">
        <v>4</v>
      </c>
      <c r="C333" s="102" t="s">
        <v>1033</v>
      </c>
      <c r="D333" s="101" t="s">
        <v>1972</v>
      </c>
      <c r="E333" s="101" t="s">
        <v>1973</v>
      </c>
      <c r="F333" s="101" t="s">
        <v>1774</v>
      </c>
      <c r="G333" s="103" t="s">
        <v>2482</v>
      </c>
    </row>
    <row r="334" spans="1:7" ht="49.2" customHeight="1">
      <c r="A334" s="101" t="s">
        <v>713</v>
      </c>
      <c r="B334" s="101">
        <v>5</v>
      </c>
      <c r="C334" s="102" t="s">
        <v>1034</v>
      </c>
      <c r="D334" s="101" t="s">
        <v>1974</v>
      </c>
      <c r="E334" s="101" t="s">
        <v>1975</v>
      </c>
      <c r="F334" s="101" t="s">
        <v>1774</v>
      </c>
      <c r="G334" s="103" t="s">
        <v>2482</v>
      </c>
    </row>
    <row r="335" spans="1:7" ht="49.2" customHeight="1">
      <c r="A335" s="101" t="s">
        <v>713</v>
      </c>
      <c r="B335" s="101">
        <v>6</v>
      </c>
      <c r="C335" s="102" t="s">
        <v>1035</v>
      </c>
      <c r="D335" s="101" t="s">
        <v>1966</v>
      </c>
      <c r="E335" s="101" t="s">
        <v>1976</v>
      </c>
      <c r="F335" s="101" t="s">
        <v>1977</v>
      </c>
      <c r="G335" s="103" t="s">
        <v>2483</v>
      </c>
    </row>
    <row r="336" spans="1:7" ht="49.2" customHeight="1">
      <c r="A336" s="101" t="s">
        <v>713</v>
      </c>
      <c r="B336" s="101">
        <v>7</v>
      </c>
      <c r="C336" s="102" t="s">
        <v>1036</v>
      </c>
      <c r="D336" s="101" t="s">
        <v>1978</v>
      </c>
      <c r="E336" s="101" t="s">
        <v>1979</v>
      </c>
      <c r="F336" s="101" t="s">
        <v>1561</v>
      </c>
      <c r="G336" s="103" t="s">
        <v>2482</v>
      </c>
    </row>
    <row r="337" spans="1:7" ht="49.2" customHeight="1">
      <c r="A337" s="101" t="s">
        <v>713</v>
      </c>
      <c r="B337" s="101">
        <v>8</v>
      </c>
      <c r="C337" s="102" t="s">
        <v>1037</v>
      </c>
      <c r="D337" s="101" t="s">
        <v>1980</v>
      </c>
      <c r="E337" s="101" t="s">
        <v>1971</v>
      </c>
      <c r="F337" s="101" t="s">
        <v>1981</v>
      </c>
      <c r="G337" s="103" t="s">
        <v>2484</v>
      </c>
    </row>
    <row r="338" spans="1:7" ht="49.2" customHeight="1">
      <c r="A338" s="101" t="s">
        <v>713</v>
      </c>
      <c r="B338" s="101">
        <v>9</v>
      </c>
      <c r="C338" s="102" t="s">
        <v>1038</v>
      </c>
      <c r="D338" s="101" t="s">
        <v>1966</v>
      </c>
      <c r="E338" s="101" t="s">
        <v>1967</v>
      </c>
      <c r="F338" s="101" t="s">
        <v>1915</v>
      </c>
      <c r="G338" s="103" t="s">
        <v>2485</v>
      </c>
    </row>
    <row r="339" spans="1:7" ht="49.2" customHeight="1">
      <c r="A339" s="101" t="s">
        <v>713</v>
      </c>
      <c r="B339" s="101">
        <v>10</v>
      </c>
      <c r="C339" s="102" t="s">
        <v>1039</v>
      </c>
      <c r="D339" s="101" t="s">
        <v>1982</v>
      </c>
      <c r="E339" s="101" t="s">
        <v>1983</v>
      </c>
      <c r="F339" s="101" t="s">
        <v>1561</v>
      </c>
      <c r="G339" s="103" t="s">
        <v>2485</v>
      </c>
    </row>
    <row r="340" spans="1:7" ht="49.2" customHeight="1">
      <c r="A340" s="101" t="s">
        <v>713</v>
      </c>
      <c r="B340" s="101">
        <v>11</v>
      </c>
      <c r="C340" s="102" t="s">
        <v>1040</v>
      </c>
      <c r="D340" s="101" t="s">
        <v>1984</v>
      </c>
      <c r="E340" s="101" t="s">
        <v>1985</v>
      </c>
      <c r="F340" s="101" t="s">
        <v>1915</v>
      </c>
      <c r="G340" s="103" t="s">
        <v>2485</v>
      </c>
    </row>
    <row r="341" spans="1:7" ht="49.2" customHeight="1">
      <c r="A341" s="101" t="s">
        <v>713</v>
      </c>
      <c r="B341" s="101">
        <v>12</v>
      </c>
      <c r="C341" s="102" t="s">
        <v>1041</v>
      </c>
      <c r="D341" s="101" t="s">
        <v>1986</v>
      </c>
      <c r="E341" s="101" t="s">
        <v>1987</v>
      </c>
      <c r="F341" s="101" t="s">
        <v>1988</v>
      </c>
      <c r="G341" s="103" t="s">
        <v>2482</v>
      </c>
    </row>
    <row r="342" spans="1:7" ht="49.2" customHeight="1">
      <c r="A342" s="101" t="s">
        <v>713</v>
      </c>
      <c r="B342" s="101">
        <v>13</v>
      </c>
      <c r="C342" s="102" t="s">
        <v>1042</v>
      </c>
      <c r="D342" s="101" t="s">
        <v>1989</v>
      </c>
      <c r="E342" s="101" t="s">
        <v>1990</v>
      </c>
      <c r="F342" s="101" t="s">
        <v>1991</v>
      </c>
      <c r="G342" s="103" t="s">
        <v>2482</v>
      </c>
    </row>
    <row r="343" spans="1:7" ht="49.2" customHeight="1">
      <c r="A343" s="101" t="s">
        <v>713</v>
      </c>
      <c r="B343" s="101">
        <v>14</v>
      </c>
      <c r="C343" s="102" t="s">
        <v>1043</v>
      </c>
      <c r="D343" s="101" t="s">
        <v>1992</v>
      </c>
      <c r="E343" s="101" t="s">
        <v>1993</v>
      </c>
      <c r="F343" s="101" t="s">
        <v>1663</v>
      </c>
      <c r="G343" s="103" t="s">
        <v>2482</v>
      </c>
    </row>
    <row r="344" spans="1:7" ht="49.2" customHeight="1">
      <c r="A344" s="101" t="s">
        <v>713</v>
      </c>
      <c r="B344" s="101">
        <v>15</v>
      </c>
      <c r="C344" s="102" t="s">
        <v>1044</v>
      </c>
      <c r="D344" s="101" t="s">
        <v>1994</v>
      </c>
      <c r="E344" s="101" t="s">
        <v>1995</v>
      </c>
      <c r="F344" s="101" t="s">
        <v>1981</v>
      </c>
      <c r="G344" s="103" t="s">
        <v>2484</v>
      </c>
    </row>
    <row r="345" spans="1:7" ht="49.2" customHeight="1">
      <c r="A345" s="101" t="s">
        <v>713</v>
      </c>
      <c r="B345" s="101">
        <v>16</v>
      </c>
      <c r="C345" s="102" t="s">
        <v>1045</v>
      </c>
      <c r="D345" s="101" t="s">
        <v>1996</v>
      </c>
      <c r="E345" s="101" t="s">
        <v>1997</v>
      </c>
      <c r="F345" s="101" t="s">
        <v>1774</v>
      </c>
      <c r="G345" s="103" t="s">
        <v>213</v>
      </c>
    </row>
    <row r="346" spans="1:7" ht="49.2" customHeight="1">
      <c r="A346" s="101" t="s">
        <v>713</v>
      </c>
      <c r="B346" s="101">
        <v>17</v>
      </c>
      <c r="C346" s="102" t="s">
        <v>1046</v>
      </c>
      <c r="D346" s="101" t="s">
        <v>2601</v>
      </c>
      <c r="E346" s="101" t="s">
        <v>1998</v>
      </c>
      <c r="F346" s="101" t="s">
        <v>1339</v>
      </c>
      <c r="G346" s="103" t="s">
        <v>2481</v>
      </c>
    </row>
    <row r="347" spans="1:7" ht="49.2" customHeight="1">
      <c r="A347" s="101" t="s">
        <v>713</v>
      </c>
      <c r="B347" s="101">
        <v>18</v>
      </c>
      <c r="C347" s="102" t="s">
        <v>1047</v>
      </c>
      <c r="D347" s="101" t="s">
        <v>2602</v>
      </c>
      <c r="E347" s="101" t="s">
        <v>1999</v>
      </c>
      <c r="F347" s="101" t="s">
        <v>1422</v>
      </c>
      <c r="G347" s="103" t="s">
        <v>2482</v>
      </c>
    </row>
    <row r="348" spans="1:7" ht="49.2" customHeight="1">
      <c r="A348" s="101" t="s">
        <v>713</v>
      </c>
      <c r="B348" s="101">
        <v>19</v>
      </c>
      <c r="C348" s="102" t="s">
        <v>1048</v>
      </c>
      <c r="D348" s="101" t="s">
        <v>2000</v>
      </c>
      <c r="E348" s="101" t="s">
        <v>2001</v>
      </c>
      <c r="F348" s="101" t="s">
        <v>2517</v>
      </c>
      <c r="G348" s="103" t="s">
        <v>199</v>
      </c>
    </row>
    <row r="349" spans="1:7" ht="49.2" customHeight="1">
      <c r="A349" s="101" t="s">
        <v>713</v>
      </c>
      <c r="B349" s="101">
        <v>22</v>
      </c>
      <c r="C349" s="102" t="s">
        <v>1049</v>
      </c>
      <c r="D349" s="101" t="s">
        <v>2002</v>
      </c>
      <c r="E349" s="101" t="s">
        <v>2003</v>
      </c>
      <c r="F349" s="101" t="s">
        <v>2004</v>
      </c>
      <c r="G349" s="103" t="s">
        <v>2484</v>
      </c>
    </row>
    <row r="350" spans="1:7" ht="49.2" customHeight="1">
      <c r="A350" s="101" t="s">
        <v>713</v>
      </c>
      <c r="B350" s="101">
        <v>23</v>
      </c>
      <c r="C350" s="102" t="s">
        <v>1050</v>
      </c>
      <c r="D350" s="101" t="s">
        <v>2005</v>
      </c>
      <c r="E350" s="101" t="s">
        <v>2006</v>
      </c>
      <c r="F350" s="101" t="s">
        <v>2007</v>
      </c>
      <c r="G350" s="103" t="s">
        <v>2482</v>
      </c>
    </row>
    <row r="351" spans="1:7" ht="49.2" customHeight="1">
      <c r="A351" s="101" t="s">
        <v>713</v>
      </c>
      <c r="B351" s="101">
        <v>24</v>
      </c>
      <c r="C351" s="102" t="s">
        <v>1051</v>
      </c>
      <c r="D351" s="101" t="s">
        <v>2008</v>
      </c>
      <c r="E351" s="101" t="s">
        <v>2009</v>
      </c>
      <c r="F351" s="101" t="s">
        <v>2010</v>
      </c>
      <c r="G351" s="103" t="s">
        <v>2484</v>
      </c>
    </row>
    <row r="352" spans="1:7" ht="49.2" customHeight="1">
      <c r="A352" s="101" t="s">
        <v>713</v>
      </c>
      <c r="B352" s="101">
        <v>25</v>
      </c>
      <c r="C352" s="102" t="s">
        <v>1052</v>
      </c>
      <c r="D352" s="101" t="s">
        <v>2008</v>
      </c>
      <c r="E352" s="101" t="s">
        <v>2011</v>
      </c>
      <c r="F352" s="101" t="s">
        <v>2521</v>
      </c>
      <c r="G352" s="103" t="s">
        <v>2484</v>
      </c>
    </row>
    <row r="353" spans="1:7" ht="49.2" customHeight="1">
      <c r="A353" s="101" t="s">
        <v>713</v>
      </c>
      <c r="B353" s="101">
        <v>26</v>
      </c>
      <c r="C353" s="102" t="s">
        <v>1053</v>
      </c>
      <c r="D353" s="101" t="s">
        <v>2008</v>
      </c>
      <c r="E353" s="101" t="s">
        <v>2009</v>
      </c>
      <c r="F353" s="101" t="s">
        <v>1663</v>
      </c>
      <c r="G353" s="103" t="s">
        <v>2482</v>
      </c>
    </row>
    <row r="354" spans="1:7" ht="49.2" customHeight="1">
      <c r="A354" s="101" t="s">
        <v>713</v>
      </c>
      <c r="B354" s="101">
        <v>27</v>
      </c>
      <c r="C354" s="102" t="s">
        <v>1054</v>
      </c>
      <c r="D354" s="101" t="s">
        <v>2008</v>
      </c>
      <c r="E354" s="101" t="s">
        <v>2012</v>
      </c>
      <c r="F354" s="101" t="s">
        <v>1663</v>
      </c>
      <c r="G354" s="103" t="s">
        <v>2482</v>
      </c>
    </row>
    <row r="355" spans="1:7" ht="49.2" customHeight="1">
      <c r="A355" s="101" t="s">
        <v>713</v>
      </c>
      <c r="B355" s="101">
        <v>29</v>
      </c>
      <c r="C355" s="102" t="s">
        <v>1055</v>
      </c>
      <c r="D355" s="101" t="s">
        <v>1966</v>
      </c>
      <c r="E355" s="101" t="s">
        <v>2013</v>
      </c>
      <c r="F355" s="101" t="s">
        <v>1561</v>
      </c>
      <c r="G355" s="103" t="s">
        <v>2481</v>
      </c>
    </row>
    <row r="356" spans="1:7" ht="49.2" customHeight="1">
      <c r="A356" s="101" t="s">
        <v>713</v>
      </c>
      <c r="B356" s="101">
        <v>30</v>
      </c>
      <c r="C356" s="102" t="s">
        <v>1056</v>
      </c>
      <c r="D356" s="101" t="s">
        <v>2014</v>
      </c>
      <c r="E356" s="101" t="s">
        <v>2015</v>
      </c>
      <c r="F356" s="101" t="s">
        <v>1561</v>
      </c>
      <c r="G356" s="103" t="s">
        <v>2481</v>
      </c>
    </row>
    <row r="357" spans="1:7" ht="49.2" customHeight="1">
      <c r="A357" s="101" t="s">
        <v>713</v>
      </c>
      <c r="B357" s="101">
        <v>31</v>
      </c>
      <c r="C357" s="102" t="s">
        <v>1057</v>
      </c>
      <c r="D357" s="101" t="s">
        <v>2016</v>
      </c>
      <c r="E357" s="101" t="s">
        <v>2017</v>
      </c>
      <c r="F357" s="101" t="s">
        <v>1774</v>
      </c>
      <c r="G357" s="103" t="s">
        <v>2482</v>
      </c>
    </row>
    <row r="358" spans="1:7" ht="49.2" customHeight="1">
      <c r="A358" s="101" t="s">
        <v>713</v>
      </c>
      <c r="B358" s="101">
        <v>32</v>
      </c>
      <c r="C358" s="102" t="s">
        <v>1058</v>
      </c>
      <c r="D358" s="101" t="s">
        <v>2018</v>
      </c>
      <c r="E358" s="101" t="s">
        <v>2019</v>
      </c>
      <c r="F358" s="101" t="s">
        <v>1991</v>
      </c>
      <c r="G358" s="103" t="s">
        <v>2482</v>
      </c>
    </row>
    <row r="359" spans="1:7" ht="49.2" customHeight="1">
      <c r="A359" s="101" t="s">
        <v>713</v>
      </c>
      <c r="B359" s="101">
        <v>33</v>
      </c>
      <c r="C359" s="102" t="s">
        <v>1059</v>
      </c>
      <c r="D359" s="101" t="s">
        <v>2020</v>
      </c>
      <c r="E359" s="101" t="s">
        <v>2021</v>
      </c>
      <c r="F359" s="101" t="s">
        <v>2022</v>
      </c>
      <c r="G359" s="103" t="s">
        <v>2484</v>
      </c>
    </row>
    <row r="360" spans="1:7" ht="49.2" customHeight="1">
      <c r="A360" s="101" t="s">
        <v>713</v>
      </c>
      <c r="B360" s="101">
        <v>37</v>
      </c>
      <c r="C360" s="102" t="s">
        <v>1060</v>
      </c>
      <c r="D360" s="101" t="s">
        <v>2023</v>
      </c>
      <c r="E360" s="101" t="s">
        <v>2024</v>
      </c>
      <c r="F360" s="101" t="s">
        <v>1758</v>
      </c>
      <c r="G360" s="103" t="s">
        <v>2482</v>
      </c>
    </row>
    <row r="361" spans="1:7" ht="49.2" customHeight="1">
      <c r="A361" s="101" t="s">
        <v>10</v>
      </c>
      <c r="B361" s="101">
        <v>1</v>
      </c>
      <c r="C361" s="102" t="s">
        <v>1061</v>
      </c>
      <c r="D361" s="101" t="s">
        <v>2025</v>
      </c>
      <c r="E361" s="101" t="s">
        <v>2026</v>
      </c>
      <c r="F361" s="101" t="s">
        <v>2027</v>
      </c>
      <c r="G361" s="103" t="s">
        <v>2484</v>
      </c>
    </row>
    <row r="362" spans="1:7" ht="49.2" customHeight="1">
      <c r="A362" s="101" t="s">
        <v>10</v>
      </c>
      <c r="B362" s="101">
        <v>3</v>
      </c>
      <c r="C362" s="102" t="s">
        <v>1062</v>
      </c>
      <c r="D362" s="101" t="s">
        <v>2028</v>
      </c>
      <c r="E362" s="101" t="s">
        <v>2029</v>
      </c>
      <c r="F362" s="101" t="s">
        <v>2030</v>
      </c>
      <c r="G362" s="103" t="s">
        <v>2485</v>
      </c>
    </row>
    <row r="363" spans="1:7" ht="49.2" customHeight="1">
      <c r="A363" s="101" t="s">
        <v>10</v>
      </c>
      <c r="B363" s="101">
        <v>4</v>
      </c>
      <c r="C363" s="102" t="s">
        <v>1063</v>
      </c>
      <c r="D363" s="101" t="s">
        <v>2031</v>
      </c>
      <c r="E363" s="101" t="s">
        <v>2032</v>
      </c>
      <c r="F363" s="101" t="s">
        <v>370</v>
      </c>
      <c r="G363" s="103" t="s">
        <v>2485</v>
      </c>
    </row>
    <row r="364" spans="1:7" ht="49.2" customHeight="1">
      <c r="A364" s="101" t="s">
        <v>10</v>
      </c>
      <c r="B364" s="101">
        <v>5</v>
      </c>
      <c r="C364" s="102" t="s">
        <v>1064</v>
      </c>
      <c r="D364" s="101" t="s">
        <v>2033</v>
      </c>
      <c r="E364" s="101" t="s">
        <v>2034</v>
      </c>
      <c r="F364" s="101" t="s">
        <v>1623</v>
      </c>
      <c r="G364" s="103" t="s">
        <v>2485</v>
      </c>
    </row>
    <row r="365" spans="1:7" ht="49.2" customHeight="1">
      <c r="A365" s="101" t="s">
        <v>10</v>
      </c>
      <c r="B365" s="101">
        <v>7</v>
      </c>
      <c r="C365" s="102" t="s">
        <v>1065</v>
      </c>
      <c r="D365" s="101" t="s">
        <v>2033</v>
      </c>
      <c r="E365" s="101" t="s">
        <v>2035</v>
      </c>
      <c r="F365" s="101" t="s">
        <v>1339</v>
      </c>
      <c r="G365" s="103" t="s">
        <v>2485</v>
      </c>
    </row>
    <row r="366" spans="1:7" ht="49.2" customHeight="1">
      <c r="A366" s="101" t="s">
        <v>10</v>
      </c>
      <c r="B366" s="101">
        <v>9</v>
      </c>
      <c r="C366" s="102" t="s">
        <v>1066</v>
      </c>
      <c r="D366" s="101" t="s">
        <v>2036</v>
      </c>
      <c r="E366" s="101" t="s">
        <v>2037</v>
      </c>
      <c r="F366" s="101" t="s">
        <v>2038</v>
      </c>
      <c r="G366" s="103" t="s">
        <v>2484</v>
      </c>
    </row>
    <row r="367" spans="1:7" ht="49.2" customHeight="1">
      <c r="A367" s="101" t="s">
        <v>10</v>
      </c>
      <c r="B367" s="101">
        <v>10</v>
      </c>
      <c r="C367" s="102" t="s">
        <v>1067</v>
      </c>
      <c r="D367" s="101" t="s">
        <v>2036</v>
      </c>
      <c r="E367" s="101" t="s">
        <v>2037</v>
      </c>
      <c r="F367" s="101" t="s">
        <v>2039</v>
      </c>
      <c r="G367" s="103" t="s">
        <v>2483</v>
      </c>
    </row>
    <row r="368" spans="1:7" ht="49.2" customHeight="1">
      <c r="A368" s="101" t="s">
        <v>10</v>
      </c>
      <c r="B368" s="101">
        <v>12</v>
      </c>
      <c r="C368" s="102" t="s">
        <v>1068</v>
      </c>
      <c r="D368" s="101" t="s">
        <v>2040</v>
      </c>
      <c r="E368" s="101" t="s">
        <v>2041</v>
      </c>
      <c r="F368" s="101" t="s">
        <v>1623</v>
      </c>
      <c r="G368" s="103" t="s">
        <v>2485</v>
      </c>
    </row>
    <row r="369" spans="1:7" ht="49.2" customHeight="1">
      <c r="A369" s="101" t="s">
        <v>10</v>
      </c>
      <c r="B369" s="101">
        <v>14</v>
      </c>
      <c r="C369" s="102" t="s">
        <v>1069</v>
      </c>
      <c r="D369" s="101" t="s">
        <v>2042</v>
      </c>
      <c r="E369" s="101" t="s">
        <v>2026</v>
      </c>
      <c r="F369" s="101" t="s">
        <v>1339</v>
      </c>
      <c r="G369" s="103" t="s">
        <v>2485</v>
      </c>
    </row>
    <row r="370" spans="1:7" ht="49.2" customHeight="1">
      <c r="A370" s="101" t="s">
        <v>10</v>
      </c>
      <c r="B370" s="101">
        <v>16</v>
      </c>
      <c r="C370" s="102" t="s">
        <v>1070</v>
      </c>
      <c r="D370" s="101" t="s">
        <v>2043</v>
      </c>
      <c r="E370" s="101" t="s">
        <v>2044</v>
      </c>
      <c r="F370" s="101" t="s">
        <v>2007</v>
      </c>
      <c r="G370" s="103" t="s">
        <v>213</v>
      </c>
    </row>
    <row r="371" spans="1:7" ht="49.2" customHeight="1">
      <c r="A371" s="101" t="s">
        <v>10</v>
      </c>
      <c r="B371" s="101">
        <v>17</v>
      </c>
      <c r="C371" s="102" t="s">
        <v>1071</v>
      </c>
      <c r="D371" s="101" t="s">
        <v>2045</v>
      </c>
      <c r="E371" s="101" t="s">
        <v>2046</v>
      </c>
      <c r="F371" s="101" t="s">
        <v>2047</v>
      </c>
      <c r="G371" s="103" t="s">
        <v>2484</v>
      </c>
    </row>
    <row r="372" spans="1:7" ht="49.2" customHeight="1">
      <c r="A372" s="101" t="s">
        <v>10</v>
      </c>
      <c r="B372" s="101">
        <v>18</v>
      </c>
      <c r="C372" s="102" t="s">
        <v>1072</v>
      </c>
      <c r="D372" s="101" t="s">
        <v>2048</v>
      </c>
      <c r="E372" s="101" t="s">
        <v>2049</v>
      </c>
      <c r="F372" s="101" t="s">
        <v>2050</v>
      </c>
      <c r="G372" s="103" t="s">
        <v>2483</v>
      </c>
    </row>
    <row r="373" spans="1:7" ht="49.2" customHeight="1">
      <c r="A373" s="101" t="s">
        <v>10</v>
      </c>
      <c r="B373" s="101">
        <v>19</v>
      </c>
      <c r="C373" s="102" t="s">
        <v>1073</v>
      </c>
      <c r="D373" s="101" t="s">
        <v>2048</v>
      </c>
      <c r="E373" s="101" t="s">
        <v>2049</v>
      </c>
      <c r="F373" s="101" t="s">
        <v>2522</v>
      </c>
      <c r="G373" s="103" t="s">
        <v>2484</v>
      </c>
    </row>
    <row r="374" spans="1:7" ht="49.2" customHeight="1">
      <c r="A374" s="101" t="s">
        <v>10</v>
      </c>
      <c r="B374" s="101">
        <v>20</v>
      </c>
      <c r="C374" s="102" t="s">
        <v>1074</v>
      </c>
      <c r="D374" s="101" t="s">
        <v>2051</v>
      </c>
      <c r="E374" s="101" t="s">
        <v>2052</v>
      </c>
      <c r="F374" s="101" t="s">
        <v>2053</v>
      </c>
      <c r="G374" s="103" t="s">
        <v>2484</v>
      </c>
    </row>
    <row r="375" spans="1:7" ht="49.2" customHeight="1">
      <c r="A375" s="101" t="s">
        <v>10</v>
      </c>
      <c r="B375" s="101">
        <v>22</v>
      </c>
      <c r="C375" s="102" t="s">
        <v>1075</v>
      </c>
      <c r="D375" s="101" t="s">
        <v>2054</v>
      </c>
      <c r="E375" s="101" t="s">
        <v>2055</v>
      </c>
      <c r="F375" s="101" t="s">
        <v>2056</v>
      </c>
      <c r="G375" s="103" t="s">
        <v>2483</v>
      </c>
    </row>
    <row r="376" spans="1:7" ht="49.2" customHeight="1">
      <c r="A376" s="101" t="s">
        <v>10</v>
      </c>
      <c r="B376" s="101">
        <v>23</v>
      </c>
      <c r="C376" s="102" t="s">
        <v>1076</v>
      </c>
      <c r="D376" s="101" t="s">
        <v>2057</v>
      </c>
      <c r="E376" s="101" t="s">
        <v>2058</v>
      </c>
      <c r="F376" s="101" t="s">
        <v>2007</v>
      </c>
      <c r="G376" s="103" t="s">
        <v>2485</v>
      </c>
    </row>
    <row r="377" spans="1:7" ht="49.2" customHeight="1">
      <c r="A377" s="101" t="s">
        <v>10</v>
      </c>
      <c r="B377" s="101">
        <v>24</v>
      </c>
      <c r="C377" s="102" t="s">
        <v>1077</v>
      </c>
      <c r="D377" s="101" t="s">
        <v>2048</v>
      </c>
      <c r="E377" s="101" t="s">
        <v>2059</v>
      </c>
      <c r="F377" s="101" t="s">
        <v>1422</v>
      </c>
      <c r="G377" s="103" t="s">
        <v>2485</v>
      </c>
    </row>
    <row r="378" spans="1:7" ht="49.2" customHeight="1">
      <c r="A378" s="101" t="s">
        <v>10</v>
      </c>
      <c r="B378" s="101">
        <v>25</v>
      </c>
      <c r="C378" s="102" t="s">
        <v>1078</v>
      </c>
      <c r="D378" s="101" t="s">
        <v>2060</v>
      </c>
      <c r="E378" s="101" t="s">
        <v>2061</v>
      </c>
      <c r="F378" s="101" t="s">
        <v>2062</v>
      </c>
      <c r="G378" s="103" t="s">
        <v>2485</v>
      </c>
    </row>
    <row r="379" spans="1:7" ht="49.2" customHeight="1">
      <c r="A379" s="101" t="s">
        <v>10</v>
      </c>
      <c r="B379" s="101">
        <v>26</v>
      </c>
      <c r="C379" s="102" t="s">
        <v>1079</v>
      </c>
      <c r="D379" s="101" t="s">
        <v>2063</v>
      </c>
      <c r="E379" s="101" t="s">
        <v>2064</v>
      </c>
      <c r="F379" s="101" t="s">
        <v>378</v>
      </c>
      <c r="G379" s="103" t="s">
        <v>2485</v>
      </c>
    </row>
    <row r="380" spans="1:7" ht="49.2" customHeight="1">
      <c r="A380" s="101" t="s">
        <v>10</v>
      </c>
      <c r="B380" s="101">
        <v>27</v>
      </c>
      <c r="C380" s="102" t="s">
        <v>1080</v>
      </c>
      <c r="D380" s="101" t="s">
        <v>2065</v>
      </c>
      <c r="E380" s="101" t="s">
        <v>2066</v>
      </c>
      <c r="F380" s="101" t="s">
        <v>1964</v>
      </c>
      <c r="G380" s="103" t="s">
        <v>2485</v>
      </c>
    </row>
    <row r="381" spans="1:7" ht="49.2" customHeight="1">
      <c r="A381" s="101" t="s">
        <v>10</v>
      </c>
      <c r="B381" s="101">
        <v>28</v>
      </c>
      <c r="C381" s="102" t="s">
        <v>1081</v>
      </c>
      <c r="D381" s="101" t="s">
        <v>2067</v>
      </c>
      <c r="E381" s="101" t="s">
        <v>2068</v>
      </c>
      <c r="F381" s="101" t="s">
        <v>1623</v>
      </c>
      <c r="G381" s="103" t="s">
        <v>2485</v>
      </c>
    </row>
    <row r="382" spans="1:7" ht="49.2" customHeight="1">
      <c r="A382" s="101" t="s">
        <v>10</v>
      </c>
      <c r="B382" s="101">
        <v>29</v>
      </c>
      <c r="C382" s="102" t="s">
        <v>1082</v>
      </c>
      <c r="D382" s="101" t="s">
        <v>2069</v>
      </c>
      <c r="E382" s="101" t="s">
        <v>2070</v>
      </c>
      <c r="F382" s="101" t="s">
        <v>2071</v>
      </c>
      <c r="G382" s="103" t="s">
        <v>2484</v>
      </c>
    </row>
    <row r="383" spans="1:7" ht="49.2" customHeight="1">
      <c r="A383" s="101" t="s">
        <v>10</v>
      </c>
      <c r="B383" s="101">
        <v>30</v>
      </c>
      <c r="C383" s="102" t="s">
        <v>1083</v>
      </c>
      <c r="D383" s="101" t="s">
        <v>2072</v>
      </c>
      <c r="E383" s="101" t="s">
        <v>2073</v>
      </c>
      <c r="F383" s="101" t="s">
        <v>381</v>
      </c>
      <c r="G383" s="103" t="s">
        <v>2485</v>
      </c>
    </row>
    <row r="384" spans="1:7" ht="49.2" customHeight="1">
      <c r="A384" s="101" t="s">
        <v>10</v>
      </c>
      <c r="B384" s="101">
        <v>31</v>
      </c>
      <c r="C384" s="102" t="s">
        <v>1084</v>
      </c>
      <c r="D384" s="101" t="s">
        <v>2074</v>
      </c>
      <c r="E384" s="101" t="s">
        <v>2061</v>
      </c>
      <c r="F384" s="101" t="s">
        <v>1964</v>
      </c>
      <c r="G384" s="103" t="s">
        <v>2485</v>
      </c>
    </row>
    <row r="385" spans="1:7" ht="49.2" customHeight="1">
      <c r="A385" s="101" t="s">
        <v>10</v>
      </c>
      <c r="B385" s="101">
        <v>32</v>
      </c>
      <c r="C385" s="102" t="s">
        <v>1085</v>
      </c>
      <c r="D385" s="101" t="s">
        <v>2074</v>
      </c>
      <c r="E385" s="101" t="s">
        <v>2075</v>
      </c>
      <c r="F385" s="101" t="s">
        <v>1774</v>
      </c>
      <c r="G385" s="103" t="s">
        <v>213</v>
      </c>
    </row>
    <row r="386" spans="1:7" ht="49.2" customHeight="1">
      <c r="A386" s="101" t="s">
        <v>10</v>
      </c>
      <c r="B386" s="101">
        <v>34</v>
      </c>
      <c r="C386" s="102" t="s">
        <v>1086</v>
      </c>
      <c r="D386" s="101" t="s">
        <v>2077</v>
      </c>
      <c r="E386" s="101" t="s">
        <v>2076</v>
      </c>
      <c r="F386" s="101" t="s">
        <v>2078</v>
      </c>
      <c r="G386" s="103" t="s">
        <v>2483</v>
      </c>
    </row>
    <row r="387" spans="1:7" ht="49.2" customHeight="1">
      <c r="A387" s="101" t="s">
        <v>10</v>
      </c>
      <c r="B387" s="101">
        <v>35</v>
      </c>
      <c r="C387" s="102" t="s">
        <v>1087</v>
      </c>
      <c r="D387" s="101" t="s">
        <v>2079</v>
      </c>
      <c r="E387" s="101" t="s">
        <v>2080</v>
      </c>
      <c r="F387" s="101" t="s">
        <v>2081</v>
      </c>
      <c r="G387" s="103" t="s">
        <v>2485</v>
      </c>
    </row>
    <row r="388" spans="1:7" ht="49.2" customHeight="1">
      <c r="A388" s="101" t="s">
        <v>714</v>
      </c>
      <c r="B388" s="101">
        <v>1</v>
      </c>
      <c r="C388" s="102" t="s">
        <v>1088</v>
      </c>
      <c r="D388" s="101" t="s">
        <v>2082</v>
      </c>
      <c r="E388" s="101" t="s">
        <v>2083</v>
      </c>
      <c r="F388" s="101" t="s">
        <v>1921</v>
      </c>
      <c r="G388" s="103" t="s">
        <v>213</v>
      </c>
    </row>
    <row r="389" spans="1:7" ht="49.2" customHeight="1">
      <c r="A389" s="101" t="s">
        <v>714</v>
      </c>
      <c r="B389" s="101">
        <v>2</v>
      </c>
      <c r="C389" s="102" t="s">
        <v>1089</v>
      </c>
      <c r="D389" s="101" t="s">
        <v>2084</v>
      </c>
      <c r="E389" s="101" t="s">
        <v>2085</v>
      </c>
      <c r="F389" s="101" t="s">
        <v>2086</v>
      </c>
      <c r="G389" s="103" t="s">
        <v>694</v>
      </c>
    </row>
    <row r="390" spans="1:7" ht="49.2" customHeight="1">
      <c r="A390" s="101" t="s">
        <v>714</v>
      </c>
      <c r="B390" s="101">
        <v>3</v>
      </c>
      <c r="C390" s="102" t="s">
        <v>1090</v>
      </c>
      <c r="D390" s="101" t="s">
        <v>2087</v>
      </c>
      <c r="E390" s="101" t="s">
        <v>2088</v>
      </c>
      <c r="F390" s="101" t="s">
        <v>2089</v>
      </c>
      <c r="G390" s="103" t="s">
        <v>667</v>
      </c>
    </row>
    <row r="391" spans="1:7" ht="49.2" customHeight="1">
      <c r="A391" s="101" t="s">
        <v>714</v>
      </c>
      <c r="B391" s="101">
        <v>4</v>
      </c>
      <c r="C391" s="102" t="s">
        <v>1091</v>
      </c>
      <c r="D391" s="101" t="s">
        <v>2090</v>
      </c>
      <c r="E391" s="101" t="s">
        <v>2091</v>
      </c>
      <c r="F391" s="101" t="s">
        <v>2555</v>
      </c>
      <c r="G391" s="103" t="s">
        <v>2471</v>
      </c>
    </row>
    <row r="392" spans="1:7" ht="49.2" customHeight="1">
      <c r="A392" s="101" t="s">
        <v>714</v>
      </c>
      <c r="B392" s="101">
        <v>6</v>
      </c>
      <c r="C392" s="102" t="s">
        <v>1092</v>
      </c>
      <c r="D392" s="101" t="s">
        <v>2092</v>
      </c>
      <c r="E392" s="101" t="s">
        <v>2093</v>
      </c>
      <c r="F392" s="101" t="s">
        <v>1601</v>
      </c>
      <c r="G392" s="103" t="s">
        <v>213</v>
      </c>
    </row>
    <row r="393" spans="1:7" ht="49.2" customHeight="1">
      <c r="A393" s="101" t="s">
        <v>714</v>
      </c>
      <c r="B393" s="101">
        <v>7</v>
      </c>
      <c r="C393" s="102" t="s">
        <v>1093</v>
      </c>
      <c r="D393" s="101" t="s">
        <v>2094</v>
      </c>
      <c r="E393" s="101" t="s">
        <v>2095</v>
      </c>
      <c r="F393" s="101" t="s">
        <v>2599</v>
      </c>
      <c r="G393" s="103" t="s">
        <v>672</v>
      </c>
    </row>
    <row r="394" spans="1:7" ht="49.2" customHeight="1">
      <c r="A394" s="101" t="s">
        <v>714</v>
      </c>
      <c r="B394" s="101">
        <v>9</v>
      </c>
      <c r="C394" s="102" t="s">
        <v>1094</v>
      </c>
      <c r="D394" s="101" t="s">
        <v>2096</v>
      </c>
      <c r="E394" s="101" t="s">
        <v>2097</v>
      </c>
      <c r="F394" s="101" t="s">
        <v>2603</v>
      </c>
      <c r="G394" s="103" t="s">
        <v>213</v>
      </c>
    </row>
    <row r="395" spans="1:7" ht="49.2" customHeight="1">
      <c r="A395" s="101" t="s">
        <v>714</v>
      </c>
      <c r="B395" s="101">
        <v>10</v>
      </c>
      <c r="C395" s="102" t="s">
        <v>1095</v>
      </c>
      <c r="D395" s="101" t="s">
        <v>2098</v>
      </c>
      <c r="E395" s="101" t="s">
        <v>2099</v>
      </c>
      <c r="F395" s="101" t="s">
        <v>2100</v>
      </c>
      <c r="G395" s="103" t="s">
        <v>672</v>
      </c>
    </row>
    <row r="396" spans="1:7" ht="49.2" customHeight="1">
      <c r="A396" s="101" t="s">
        <v>714</v>
      </c>
      <c r="B396" s="101">
        <v>11</v>
      </c>
      <c r="C396" s="102" t="s">
        <v>1096</v>
      </c>
      <c r="D396" s="101" t="s">
        <v>2092</v>
      </c>
      <c r="E396" s="101" t="s">
        <v>2101</v>
      </c>
      <c r="F396" s="101" t="s">
        <v>693</v>
      </c>
      <c r="G396" s="103" t="s">
        <v>2480</v>
      </c>
    </row>
    <row r="397" spans="1:7" ht="49.2" customHeight="1">
      <c r="A397" s="101" t="s">
        <v>714</v>
      </c>
      <c r="B397" s="101">
        <v>12</v>
      </c>
      <c r="C397" s="102" t="s">
        <v>1097</v>
      </c>
      <c r="D397" s="101" t="s">
        <v>2102</v>
      </c>
      <c r="E397" s="101" t="s">
        <v>2097</v>
      </c>
      <c r="F397" s="101" t="s">
        <v>2089</v>
      </c>
      <c r="G397" s="103" t="s">
        <v>667</v>
      </c>
    </row>
    <row r="398" spans="1:7" ht="49.2" customHeight="1">
      <c r="A398" s="101" t="s">
        <v>714</v>
      </c>
      <c r="B398" s="101">
        <v>13</v>
      </c>
      <c r="C398" s="102" t="s">
        <v>1098</v>
      </c>
      <c r="D398" s="101" t="s">
        <v>2103</v>
      </c>
      <c r="E398" s="101" t="s">
        <v>2104</v>
      </c>
      <c r="F398" s="101" t="s">
        <v>370</v>
      </c>
      <c r="G398" s="103" t="s">
        <v>672</v>
      </c>
    </row>
    <row r="399" spans="1:7" ht="49.2" customHeight="1">
      <c r="A399" s="101" t="s">
        <v>714</v>
      </c>
      <c r="B399" s="101">
        <v>14</v>
      </c>
      <c r="C399" s="102" t="s">
        <v>1099</v>
      </c>
      <c r="D399" s="101" t="s">
        <v>2105</v>
      </c>
      <c r="E399" s="101" t="s">
        <v>2106</v>
      </c>
      <c r="F399" s="101" t="s">
        <v>2604</v>
      </c>
      <c r="G399" s="103" t="s">
        <v>2471</v>
      </c>
    </row>
    <row r="400" spans="1:7" ht="49.2" customHeight="1">
      <c r="A400" s="101" t="s">
        <v>714</v>
      </c>
      <c r="B400" s="101">
        <v>15</v>
      </c>
      <c r="C400" s="102" t="s">
        <v>1100</v>
      </c>
      <c r="D400" s="101" t="s">
        <v>2094</v>
      </c>
      <c r="E400" s="101" t="s">
        <v>2095</v>
      </c>
      <c r="F400" s="101" t="s">
        <v>2107</v>
      </c>
      <c r="G400" s="103" t="s">
        <v>667</v>
      </c>
    </row>
    <row r="401" spans="1:7" ht="49.2" customHeight="1">
      <c r="A401" s="101" t="s">
        <v>714</v>
      </c>
      <c r="B401" s="101">
        <v>17</v>
      </c>
      <c r="C401" s="102" t="s">
        <v>1101</v>
      </c>
      <c r="D401" s="101" t="s">
        <v>2108</v>
      </c>
      <c r="E401" s="101" t="s">
        <v>2109</v>
      </c>
      <c r="F401" s="101" t="s">
        <v>2512</v>
      </c>
      <c r="G401" s="103" t="s">
        <v>2709</v>
      </c>
    </row>
    <row r="402" spans="1:7" ht="49.2" customHeight="1">
      <c r="A402" s="101" t="s">
        <v>714</v>
      </c>
      <c r="B402" s="101">
        <v>18</v>
      </c>
      <c r="C402" s="102" t="s">
        <v>1102</v>
      </c>
      <c r="D402" s="101" t="s">
        <v>2110</v>
      </c>
      <c r="E402" s="101" t="s">
        <v>2111</v>
      </c>
      <c r="F402" s="101" t="s">
        <v>693</v>
      </c>
      <c r="G402" s="103" t="s">
        <v>694</v>
      </c>
    </row>
    <row r="403" spans="1:7" ht="49.2" customHeight="1">
      <c r="A403" s="101" t="s">
        <v>714</v>
      </c>
      <c r="B403" s="101">
        <v>19</v>
      </c>
      <c r="C403" s="102" t="s">
        <v>1103</v>
      </c>
      <c r="D403" s="101" t="s">
        <v>2112</v>
      </c>
      <c r="E403" s="101" t="s">
        <v>2113</v>
      </c>
      <c r="F403" s="101" t="s">
        <v>1680</v>
      </c>
      <c r="G403" s="103" t="s">
        <v>672</v>
      </c>
    </row>
    <row r="404" spans="1:7" ht="49.2" customHeight="1">
      <c r="A404" s="101" t="s">
        <v>714</v>
      </c>
      <c r="B404" s="101">
        <v>21</v>
      </c>
      <c r="C404" s="102" t="s">
        <v>1104</v>
      </c>
      <c r="D404" s="101" t="s">
        <v>2114</v>
      </c>
      <c r="E404" s="101" t="s">
        <v>2115</v>
      </c>
      <c r="F404" s="101" t="s">
        <v>2556</v>
      </c>
      <c r="G404" s="103" t="s">
        <v>199</v>
      </c>
    </row>
    <row r="405" spans="1:7" ht="49.2" customHeight="1">
      <c r="A405" s="101" t="s">
        <v>714</v>
      </c>
      <c r="B405" s="101">
        <v>22</v>
      </c>
      <c r="C405" s="102" t="s">
        <v>1105</v>
      </c>
      <c r="D405" s="101" t="s">
        <v>2116</v>
      </c>
      <c r="E405" s="101" t="s">
        <v>2117</v>
      </c>
      <c r="F405" s="101" t="s">
        <v>2089</v>
      </c>
      <c r="G405" s="103" t="s">
        <v>667</v>
      </c>
    </row>
    <row r="406" spans="1:7" ht="49.2" customHeight="1">
      <c r="A406" s="101" t="s">
        <v>714</v>
      </c>
      <c r="B406" s="101">
        <v>23</v>
      </c>
      <c r="C406" s="102" t="s">
        <v>1106</v>
      </c>
      <c r="D406" s="101" t="s">
        <v>2090</v>
      </c>
      <c r="E406" s="101" t="s">
        <v>2118</v>
      </c>
      <c r="F406" s="101" t="s">
        <v>1663</v>
      </c>
      <c r="G406" s="103" t="s">
        <v>672</v>
      </c>
    </row>
    <row r="407" spans="1:7" ht="49.2" customHeight="1">
      <c r="A407" s="101" t="s">
        <v>714</v>
      </c>
      <c r="B407" s="101">
        <v>24</v>
      </c>
      <c r="C407" s="102" t="s">
        <v>1107</v>
      </c>
      <c r="D407" s="101" t="s">
        <v>2105</v>
      </c>
      <c r="E407" s="101" t="s">
        <v>2119</v>
      </c>
      <c r="F407" s="101" t="s">
        <v>490</v>
      </c>
      <c r="G407" s="103" t="s">
        <v>672</v>
      </c>
    </row>
    <row r="408" spans="1:7" ht="49.2" customHeight="1">
      <c r="A408" s="101" t="s">
        <v>714</v>
      </c>
      <c r="B408" s="101">
        <v>25</v>
      </c>
      <c r="C408" s="102" t="s">
        <v>1108</v>
      </c>
      <c r="D408" s="101" t="s">
        <v>2094</v>
      </c>
      <c r="E408" s="101" t="s">
        <v>2120</v>
      </c>
      <c r="F408" s="101" t="s">
        <v>1561</v>
      </c>
      <c r="G408" s="103" t="s">
        <v>2486</v>
      </c>
    </row>
    <row r="409" spans="1:7" ht="49.2" customHeight="1">
      <c r="A409" s="101" t="s">
        <v>714</v>
      </c>
      <c r="B409" s="101">
        <v>26</v>
      </c>
      <c r="C409" s="102" t="s">
        <v>1109</v>
      </c>
      <c r="D409" s="101" t="s">
        <v>2121</v>
      </c>
      <c r="E409" s="101" t="s">
        <v>2122</v>
      </c>
      <c r="F409" s="101" t="s">
        <v>2557</v>
      </c>
      <c r="G409" s="103" t="s">
        <v>2483</v>
      </c>
    </row>
    <row r="410" spans="1:7" ht="49.2" customHeight="1">
      <c r="A410" s="101" t="s">
        <v>714</v>
      </c>
      <c r="B410" s="101">
        <v>27</v>
      </c>
      <c r="C410" s="102" t="s">
        <v>1110</v>
      </c>
      <c r="D410" s="101" t="s">
        <v>2123</v>
      </c>
      <c r="E410" s="101" t="s">
        <v>2124</v>
      </c>
      <c r="F410" s="101" t="s">
        <v>2534</v>
      </c>
      <c r="G410" s="103" t="s">
        <v>667</v>
      </c>
    </row>
    <row r="411" spans="1:7" ht="49.2" customHeight="1">
      <c r="A411" s="101" t="s">
        <v>714</v>
      </c>
      <c r="B411" s="101">
        <v>28</v>
      </c>
      <c r="C411" s="102" t="s">
        <v>1111</v>
      </c>
      <c r="D411" s="101" t="s">
        <v>2125</v>
      </c>
      <c r="E411" s="101" t="s">
        <v>2126</v>
      </c>
      <c r="F411" s="101" t="s">
        <v>2127</v>
      </c>
      <c r="G411" s="103" t="s">
        <v>667</v>
      </c>
    </row>
    <row r="412" spans="1:7" ht="49.2" customHeight="1">
      <c r="A412" s="101" t="s">
        <v>714</v>
      </c>
      <c r="B412" s="101">
        <v>30</v>
      </c>
      <c r="C412" s="102" t="s">
        <v>1112</v>
      </c>
      <c r="D412" s="101" t="s">
        <v>2098</v>
      </c>
      <c r="E412" s="101" t="s">
        <v>2128</v>
      </c>
      <c r="F412" s="101" t="s">
        <v>2129</v>
      </c>
      <c r="G412" s="103" t="s">
        <v>667</v>
      </c>
    </row>
    <row r="413" spans="1:7" ht="49.2" customHeight="1">
      <c r="A413" s="101" t="s">
        <v>714</v>
      </c>
      <c r="B413" s="101">
        <v>31</v>
      </c>
      <c r="C413" s="102" t="s">
        <v>1113</v>
      </c>
      <c r="D413" s="101" t="s">
        <v>2130</v>
      </c>
      <c r="E413" s="101" t="s">
        <v>2131</v>
      </c>
      <c r="F413" s="101" t="s">
        <v>1623</v>
      </c>
      <c r="G413" s="103" t="s">
        <v>2486</v>
      </c>
    </row>
    <row r="414" spans="1:7" ht="49.2" customHeight="1">
      <c r="A414" s="101" t="s">
        <v>714</v>
      </c>
      <c r="B414" s="101">
        <v>32</v>
      </c>
      <c r="C414" s="102" t="s">
        <v>1114</v>
      </c>
      <c r="D414" s="101" t="s">
        <v>2132</v>
      </c>
      <c r="E414" s="101" t="s">
        <v>2133</v>
      </c>
      <c r="F414" s="101" t="s">
        <v>2523</v>
      </c>
      <c r="G414" s="103" t="s">
        <v>2486</v>
      </c>
    </row>
    <row r="415" spans="1:7" ht="49.2" customHeight="1">
      <c r="A415" s="101" t="s">
        <v>714</v>
      </c>
      <c r="B415" s="101">
        <v>33</v>
      </c>
      <c r="C415" s="102" t="s">
        <v>1115</v>
      </c>
      <c r="D415" s="101" t="s">
        <v>2134</v>
      </c>
      <c r="E415" s="101" t="s">
        <v>2135</v>
      </c>
      <c r="F415" s="101" t="s">
        <v>2136</v>
      </c>
      <c r="G415" s="103" t="s">
        <v>2486</v>
      </c>
    </row>
    <row r="416" spans="1:7" ht="49.2" customHeight="1">
      <c r="A416" s="101" t="s">
        <v>714</v>
      </c>
      <c r="B416" s="101">
        <v>34</v>
      </c>
      <c r="C416" s="102" t="s">
        <v>1116</v>
      </c>
      <c r="D416" s="101" t="s">
        <v>2137</v>
      </c>
      <c r="E416" s="101" t="s">
        <v>2138</v>
      </c>
      <c r="F416" s="101" t="s">
        <v>2139</v>
      </c>
      <c r="G416" s="103" t="s">
        <v>199</v>
      </c>
    </row>
    <row r="417" spans="1:7" ht="49.2" customHeight="1">
      <c r="A417" s="101" t="s">
        <v>714</v>
      </c>
      <c r="B417" s="101">
        <v>35</v>
      </c>
      <c r="C417" s="102" t="s">
        <v>1117</v>
      </c>
      <c r="D417" s="101" t="s">
        <v>2140</v>
      </c>
      <c r="E417" s="101" t="s">
        <v>2141</v>
      </c>
      <c r="F417" s="101" t="s">
        <v>2558</v>
      </c>
      <c r="G417" s="103" t="s">
        <v>2471</v>
      </c>
    </row>
    <row r="418" spans="1:7" ht="49.2" customHeight="1">
      <c r="A418" s="101" t="s">
        <v>714</v>
      </c>
      <c r="B418" s="101">
        <v>36</v>
      </c>
      <c r="C418" s="102" t="s">
        <v>1118</v>
      </c>
      <c r="D418" s="101" t="s">
        <v>2142</v>
      </c>
      <c r="E418" s="101" t="s">
        <v>2143</v>
      </c>
      <c r="F418" s="101" t="s">
        <v>2144</v>
      </c>
      <c r="G418" s="103" t="s">
        <v>2471</v>
      </c>
    </row>
    <row r="419" spans="1:7" ht="49.2" customHeight="1">
      <c r="A419" s="101" t="s">
        <v>714</v>
      </c>
      <c r="B419" s="101">
        <v>37</v>
      </c>
      <c r="C419" s="102" t="s">
        <v>1119</v>
      </c>
      <c r="D419" s="101" t="s">
        <v>2145</v>
      </c>
      <c r="E419" s="101" t="s">
        <v>2146</v>
      </c>
      <c r="F419" s="101" t="s">
        <v>553</v>
      </c>
      <c r="G419" s="103" t="s">
        <v>2471</v>
      </c>
    </row>
    <row r="420" spans="1:7" ht="49.2" customHeight="1">
      <c r="A420" s="101" t="s">
        <v>714</v>
      </c>
      <c r="B420" s="101">
        <v>38</v>
      </c>
      <c r="C420" s="102" t="s">
        <v>1120</v>
      </c>
      <c r="D420" s="101" t="s">
        <v>2147</v>
      </c>
      <c r="E420" s="101" t="s">
        <v>2148</v>
      </c>
      <c r="F420" s="101" t="s">
        <v>2149</v>
      </c>
      <c r="G420" s="103" t="s">
        <v>667</v>
      </c>
    </row>
    <row r="421" spans="1:7" ht="49.2" customHeight="1">
      <c r="A421" s="101" t="s">
        <v>714</v>
      </c>
      <c r="B421" s="101">
        <v>39</v>
      </c>
      <c r="C421" s="102" t="s">
        <v>2726</v>
      </c>
      <c r="D421" s="101" t="s">
        <v>2150</v>
      </c>
      <c r="E421" s="101" t="s">
        <v>2151</v>
      </c>
      <c r="F421" s="101" t="s">
        <v>2524</v>
      </c>
      <c r="G421" s="103" t="s">
        <v>667</v>
      </c>
    </row>
    <row r="422" spans="1:7" ht="49.2" customHeight="1">
      <c r="A422" s="101" t="s">
        <v>714</v>
      </c>
      <c r="B422" s="101">
        <v>40</v>
      </c>
      <c r="C422" s="102" t="s">
        <v>1121</v>
      </c>
      <c r="D422" s="101" t="s">
        <v>2152</v>
      </c>
      <c r="E422" s="101" t="s">
        <v>2153</v>
      </c>
      <c r="F422" s="101" t="s">
        <v>2730</v>
      </c>
      <c r="G422" s="103" t="s">
        <v>2471</v>
      </c>
    </row>
    <row r="423" spans="1:7" ht="49.2" customHeight="1">
      <c r="A423" s="101" t="s">
        <v>714</v>
      </c>
      <c r="B423" s="101">
        <v>43</v>
      </c>
      <c r="C423" s="102" t="s">
        <v>1122</v>
      </c>
      <c r="D423" s="101" t="s">
        <v>2154</v>
      </c>
      <c r="E423" s="101" t="s">
        <v>2155</v>
      </c>
      <c r="F423" s="101" t="s">
        <v>370</v>
      </c>
      <c r="G423" s="103" t="s">
        <v>2486</v>
      </c>
    </row>
    <row r="424" spans="1:7" ht="49.2" customHeight="1">
      <c r="A424" s="101" t="s">
        <v>714</v>
      </c>
      <c r="B424" s="101">
        <v>45</v>
      </c>
      <c r="C424" s="102" t="s">
        <v>1123</v>
      </c>
      <c r="D424" s="101" t="s">
        <v>2156</v>
      </c>
      <c r="E424" s="101" t="s">
        <v>2157</v>
      </c>
      <c r="F424" s="101" t="s">
        <v>2158</v>
      </c>
      <c r="G424" s="103" t="s">
        <v>202</v>
      </c>
    </row>
    <row r="425" spans="1:7" ht="49.2" customHeight="1">
      <c r="A425" s="101" t="s">
        <v>714</v>
      </c>
      <c r="B425" s="101">
        <v>46</v>
      </c>
      <c r="C425" s="102" t="s">
        <v>1124</v>
      </c>
      <c r="D425" s="101" t="s">
        <v>2159</v>
      </c>
      <c r="E425" s="101" t="s">
        <v>201</v>
      </c>
      <c r="F425" s="101" t="s">
        <v>2525</v>
      </c>
      <c r="G425" s="103" t="s">
        <v>202</v>
      </c>
    </row>
    <row r="426" spans="1:7" ht="49.2" customHeight="1">
      <c r="A426" s="101" t="s">
        <v>714</v>
      </c>
      <c r="B426" s="101">
        <v>47</v>
      </c>
      <c r="C426" s="102" t="s">
        <v>1125</v>
      </c>
      <c r="D426" s="101" t="s">
        <v>2159</v>
      </c>
      <c r="E426" s="101" t="s">
        <v>201</v>
      </c>
      <c r="F426" s="101" t="s">
        <v>1339</v>
      </c>
      <c r="G426" s="103" t="s">
        <v>202</v>
      </c>
    </row>
    <row r="427" spans="1:7" ht="49.2" customHeight="1">
      <c r="A427" s="101" t="s">
        <v>714</v>
      </c>
      <c r="B427" s="101">
        <v>48</v>
      </c>
      <c r="C427" s="102" t="s">
        <v>1126</v>
      </c>
      <c r="D427" s="101" t="s">
        <v>2159</v>
      </c>
      <c r="E427" s="101" t="s">
        <v>201</v>
      </c>
      <c r="F427" s="101" t="s">
        <v>2160</v>
      </c>
      <c r="G427" s="103" t="s">
        <v>2486</v>
      </c>
    </row>
    <row r="428" spans="1:7" ht="49.2" customHeight="1">
      <c r="A428" s="101" t="s">
        <v>714</v>
      </c>
      <c r="B428" s="101">
        <v>49</v>
      </c>
      <c r="C428" s="102" t="s">
        <v>1127</v>
      </c>
      <c r="D428" s="101" t="s">
        <v>2161</v>
      </c>
      <c r="E428" s="101" t="s">
        <v>2162</v>
      </c>
      <c r="F428" s="101" t="s">
        <v>1921</v>
      </c>
      <c r="G428" s="103" t="s">
        <v>213</v>
      </c>
    </row>
    <row r="429" spans="1:7" ht="49.2" customHeight="1">
      <c r="A429" s="101" t="s">
        <v>714</v>
      </c>
      <c r="B429" s="101">
        <v>50</v>
      </c>
      <c r="C429" s="102" t="s">
        <v>1128</v>
      </c>
      <c r="D429" s="101" t="s">
        <v>2121</v>
      </c>
      <c r="E429" s="101" t="s">
        <v>2122</v>
      </c>
      <c r="F429" s="101" t="s">
        <v>2559</v>
      </c>
      <c r="G429" s="103" t="s">
        <v>200</v>
      </c>
    </row>
    <row r="430" spans="1:7" ht="49.2" customHeight="1">
      <c r="A430" s="101" t="s">
        <v>714</v>
      </c>
      <c r="B430" s="101">
        <v>51</v>
      </c>
      <c r="C430" s="102" t="s">
        <v>1129</v>
      </c>
      <c r="D430" s="101" t="s">
        <v>2163</v>
      </c>
      <c r="E430" s="101" t="s">
        <v>2164</v>
      </c>
      <c r="F430" s="101" t="s">
        <v>2560</v>
      </c>
      <c r="G430" s="103" t="s">
        <v>200</v>
      </c>
    </row>
    <row r="431" spans="1:7" ht="49.2" customHeight="1">
      <c r="A431" s="101" t="s">
        <v>714</v>
      </c>
      <c r="B431" s="101">
        <v>52</v>
      </c>
      <c r="C431" s="102" t="s">
        <v>1130</v>
      </c>
      <c r="D431" s="101" t="s">
        <v>2165</v>
      </c>
      <c r="E431" s="101" t="s">
        <v>2166</v>
      </c>
      <c r="F431" s="101" t="s">
        <v>2127</v>
      </c>
      <c r="G431" s="103" t="s">
        <v>200</v>
      </c>
    </row>
    <row r="432" spans="1:7" ht="49.2" customHeight="1">
      <c r="A432" s="101" t="s">
        <v>714</v>
      </c>
      <c r="B432" s="101">
        <v>53</v>
      </c>
      <c r="C432" s="102" t="s">
        <v>1131</v>
      </c>
      <c r="D432" s="101" t="s">
        <v>2167</v>
      </c>
      <c r="E432" s="101" t="s">
        <v>2168</v>
      </c>
      <c r="F432" s="101" t="s">
        <v>2169</v>
      </c>
      <c r="G432" s="103" t="s">
        <v>200</v>
      </c>
    </row>
    <row r="433" spans="1:7" ht="49.2" customHeight="1">
      <c r="A433" s="101" t="s">
        <v>714</v>
      </c>
      <c r="B433" s="101">
        <v>54</v>
      </c>
      <c r="C433" s="102" t="s">
        <v>1132</v>
      </c>
      <c r="D433" s="101" t="s">
        <v>2170</v>
      </c>
      <c r="E433" s="101" t="s">
        <v>2171</v>
      </c>
      <c r="F433" s="101" t="s">
        <v>1623</v>
      </c>
      <c r="G433" s="103" t="s">
        <v>213</v>
      </c>
    </row>
    <row r="434" spans="1:7" ht="49.2" customHeight="1">
      <c r="A434" s="101" t="s">
        <v>714</v>
      </c>
      <c r="B434" s="101">
        <v>55</v>
      </c>
      <c r="C434" s="102" t="s">
        <v>1133</v>
      </c>
      <c r="D434" s="101" t="s">
        <v>2170</v>
      </c>
      <c r="E434" s="101" t="s">
        <v>2171</v>
      </c>
      <c r="F434" s="101" t="s">
        <v>2605</v>
      </c>
      <c r="G434" s="103" t="s">
        <v>200</v>
      </c>
    </row>
    <row r="435" spans="1:7" ht="49.2" customHeight="1">
      <c r="A435" s="101" t="s">
        <v>714</v>
      </c>
      <c r="B435" s="101">
        <v>60</v>
      </c>
      <c r="C435" s="102" t="s">
        <v>1134</v>
      </c>
      <c r="D435" s="101" t="s">
        <v>2172</v>
      </c>
      <c r="E435" s="101" t="s">
        <v>2173</v>
      </c>
      <c r="F435" s="101" t="s">
        <v>2174</v>
      </c>
      <c r="G435" s="103" t="s">
        <v>694</v>
      </c>
    </row>
    <row r="436" spans="1:7" ht="49.2" customHeight="1">
      <c r="A436" s="101" t="s">
        <v>714</v>
      </c>
      <c r="B436" s="101">
        <v>61</v>
      </c>
      <c r="C436" s="102" t="s">
        <v>1135</v>
      </c>
      <c r="D436" s="101" t="s">
        <v>2175</v>
      </c>
      <c r="E436" s="101" t="s">
        <v>2176</v>
      </c>
      <c r="F436" s="101" t="s">
        <v>2523</v>
      </c>
      <c r="G436" s="103" t="s">
        <v>694</v>
      </c>
    </row>
    <row r="437" spans="1:7" ht="49.2" customHeight="1">
      <c r="A437" s="101" t="s">
        <v>714</v>
      </c>
      <c r="B437" s="101">
        <v>62</v>
      </c>
      <c r="C437" s="102" t="s">
        <v>1136</v>
      </c>
      <c r="D437" s="101" t="s">
        <v>2177</v>
      </c>
      <c r="E437" s="101" t="s">
        <v>2178</v>
      </c>
      <c r="F437" s="101" t="s">
        <v>2561</v>
      </c>
      <c r="G437" s="103" t="s">
        <v>694</v>
      </c>
    </row>
    <row r="438" spans="1:7" ht="49.2" customHeight="1">
      <c r="A438" s="101" t="s">
        <v>714</v>
      </c>
      <c r="B438" s="101">
        <v>65</v>
      </c>
      <c r="C438" s="102" t="s">
        <v>1137</v>
      </c>
      <c r="D438" s="101" t="s">
        <v>2179</v>
      </c>
      <c r="E438" s="101" t="s">
        <v>2180</v>
      </c>
      <c r="F438" s="101" t="s">
        <v>2526</v>
      </c>
      <c r="G438" s="103" t="s">
        <v>694</v>
      </c>
    </row>
    <row r="439" spans="1:7" ht="49.2" customHeight="1">
      <c r="A439" s="101" t="s">
        <v>714</v>
      </c>
      <c r="B439" s="101">
        <v>66</v>
      </c>
      <c r="C439" s="102" t="s">
        <v>1138</v>
      </c>
      <c r="D439" s="101" t="s">
        <v>2181</v>
      </c>
      <c r="E439" s="101" t="s">
        <v>2182</v>
      </c>
      <c r="F439" s="101" t="s">
        <v>2183</v>
      </c>
      <c r="G439" s="103" t="s">
        <v>694</v>
      </c>
    </row>
    <row r="440" spans="1:7" ht="49.2" customHeight="1">
      <c r="A440" s="101" t="s">
        <v>714</v>
      </c>
      <c r="B440" s="101">
        <v>67</v>
      </c>
      <c r="C440" s="102" t="s">
        <v>1139</v>
      </c>
      <c r="D440" s="101" t="s">
        <v>2184</v>
      </c>
      <c r="E440" s="101" t="s">
        <v>2185</v>
      </c>
      <c r="F440" s="101" t="s">
        <v>1407</v>
      </c>
      <c r="G440" s="103" t="s">
        <v>694</v>
      </c>
    </row>
    <row r="441" spans="1:7" ht="49.2" customHeight="1">
      <c r="A441" s="101" t="s">
        <v>715</v>
      </c>
      <c r="B441" s="101">
        <v>1</v>
      </c>
      <c r="C441" s="102" t="s">
        <v>1140</v>
      </c>
      <c r="D441" s="101" t="s">
        <v>2186</v>
      </c>
      <c r="E441" s="101" t="s">
        <v>2187</v>
      </c>
      <c r="F441" s="101" t="s">
        <v>2528</v>
      </c>
      <c r="G441" s="103" t="s">
        <v>2484</v>
      </c>
    </row>
    <row r="442" spans="1:7" ht="49.2" customHeight="1">
      <c r="A442" s="101" t="s">
        <v>715</v>
      </c>
      <c r="B442" s="101">
        <v>2</v>
      </c>
      <c r="C442" s="102" t="s">
        <v>1141</v>
      </c>
      <c r="D442" s="101" t="s">
        <v>2188</v>
      </c>
      <c r="E442" s="101" t="s">
        <v>2189</v>
      </c>
      <c r="F442" s="101" t="s">
        <v>2190</v>
      </c>
      <c r="G442" s="103" t="s">
        <v>2484</v>
      </c>
    </row>
    <row r="443" spans="1:7" ht="49.2" customHeight="1">
      <c r="A443" s="101" t="s">
        <v>715</v>
      </c>
      <c r="B443" s="101">
        <v>3</v>
      </c>
      <c r="C443" s="102" t="s">
        <v>1142</v>
      </c>
      <c r="D443" s="101" t="s">
        <v>2191</v>
      </c>
      <c r="E443" s="101" t="s">
        <v>2192</v>
      </c>
      <c r="F443" s="101" t="s">
        <v>1774</v>
      </c>
      <c r="G443" s="103" t="s">
        <v>213</v>
      </c>
    </row>
    <row r="444" spans="1:7" ht="49.2" customHeight="1">
      <c r="A444" s="101" t="s">
        <v>715</v>
      </c>
      <c r="B444" s="101">
        <v>4</v>
      </c>
      <c r="C444" s="102" t="s">
        <v>1143</v>
      </c>
      <c r="D444" s="101" t="s">
        <v>2193</v>
      </c>
      <c r="E444" s="101" t="s">
        <v>2194</v>
      </c>
      <c r="F444" s="101" t="s">
        <v>2517</v>
      </c>
      <c r="G444" s="103" t="s">
        <v>2487</v>
      </c>
    </row>
    <row r="445" spans="1:7" ht="49.2" customHeight="1">
      <c r="A445" s="101" t="s">
        <v>716</v>
      </c>
      <c r="B445" s="101">
        <v>5</v>
      </c>
      <c r="C445" s="102" t="s">
        <v>1144</v>
      </c>
      <c r="D445" s="101" t="s">
        <v>2195</v>
      </c>
      <c r="E445" s="101" t="s">
        <v>2196</v>
      </c>
      <c r="F445" s="101" t="s">
        <v>2197</v>
      </c>
      <c r="G445" s="103" t="s">
        <v>672</v>
      </c>
    </row>
    <row r="446" spans="1:7" ht="49.2" customHeight="1">
      <c r="A446" s="101" t="s">
        <v>716</v>
      </c>
      <c r="B446" s="101">
        <v>6</v>
      </c>
      <c r="C446" s="102" t="s">
        <v>1145</v>
      </c>
      <c r="D446" s="101" t="s">
        <v>2198</v>
      </c>
      <c r="E446" s="101" t="s">
        <v>2199</v>
      </c>
      <c r="F446" s="101" t="s">
        <v>381</v>
      </c>
      <c r="G446" s="103" t="s">
        <v>2479</v>
      </c>
    </row>
    <row r="447" spans="1:7" ht="49.2" customHeight="1">
      <c r="A447" s="101" t="s">
        <v>716</v>
      </c>
      <c r="B447" s="101">
        <v>7</v>
      </c>
      <c r="C447" s="102" t="s">
        <v>1146</v>
      </c>
      <c r="D447" s="101" t="s">
        <v>2200</v>
      </c>
      <c r="E447" s="101" t="s">
        <v>2201</v>
      </c>
      <c r="F447" s="101" t="s">
        <v>1680</v>
      </c>
      <c r="G447" s="103" t="s">
        <v>672</v>
      </c>
    </row>
    <row r="448" spans="1:7" ht="49.2" customHeight="1">
      <c r="A448" s="101" t="s">
        <v>716</v>
      </c>
      <c r="B448" s="101">
        <v>8</v>
      </c>
      <c r="C448" s="102" t="s">
        <v>1147</v>
      </c>
      <c r="D448" s="101" t="s">
        <v>2202</v>
      </c>
      <c r="E448" s="101" t="s">
        <v>2203</v>
      </c>
      <c r="F448" s="101" t="s">
        <v>1712</v>
      </c>
      <c r="G448" s="103" t="s">
        <v>672</v>
      </c>
    </row>
    <row r="449" spans="1:7" ht="49.2" customHeight="1">
      <c r="A449" s="101" t="s">
        <v>716</v>
      </c>
      <c r="B449" s="101">
        <v>13</v>
      </c>
      <c r="C449" s="102" t="s">
        <v>1148</v>
      </c>
      <c r="D449" s="101" t="s">
        <v>2204</v>
      </c>
      <c r="E449" s="101" t="s">
        <v>2205</v>
      </c>
      <c r="F449" s="101" t="s">
        <v>657</v>
      </c>
      <c r="G449" s="103" t="s">
        <v>2488</v>
      </c>
    </row>
    <row r="450" spans="1:7" ht="49.2" customHeight="1">
      <c r="A450" s="101" t="s">
        <v>716</v>
      </c>
      <c r="B450" s="101">
        <v>14</v>
      </c>
      <c r="C450" s="102" t="s">
        <v>1149</v>
      </c>
      <c r="D450" s="101" t="s">
        <v>2206</v>
      </c>
      <c r="E450" s="101" t="s">
        <v>2207</v>
      </c>
      <c r="F450" s="101" t="s">
        <v>2208</v>
      </c>
      <c r="G450" s="103" t="s">
        <v>2470</v>
      </c>
    </row>
    <row r="451" spans="1:7" ht="49.2" customHeight="1">
      <c r="A451" s="101" t="s">
        <v>716</v>
      </c>
      <c r="B451" s="101">
        <v>16</v>
      </c>
      <c r="C451" s="102" t="s">
        <v>1150</v>
      </c>
      <c r="D451" s="101" t="s">
        <v>2209</v>
      </c>
      <c r="E451" s="101" t="s">
        <v>2210</v>
      </c>
      <c r="F451" s="101" t="s">
        <v>1561</v>
      </c>
      <c r="G451" s="103" t="s">
        <v>694</v>
      </c>
    </row>
    <row r="452" spans="1:7" ht="49.2" customHeight="1">
      <c r="A452" s="101" t="s">
        <v>716</v>
      </c>
      <c r="B452" s="101">
        <v>17</v>
      </c>
      <c r="C452" s="102" t="s">
        <v>1151</v>
      </c>
      <c r="D452" s="101" t="s">
        <v>2211</v>
      </c>
      <c r="E452" s="101" t="s">
        <v>2212</v>
      </c>
      <c r="F452" s="101" t="s">
        <v>2510</v>
      </c>
      <c r="G452" s="103" t="s">
        <v>2468</v>
      </c>
    </row>
    <row r="453" spans="1:7" ht="49.2" customHeight="1">
      <c r="A453" s="101" t="s">
        <v>716</v>
      </c>
      <c r="B453" s="101">
        <v>18</v>
      </c>
      <c r="C453" s="102" t="s">
        <v>1152</v>
      </c>
      <c r="D453" s="101" t="s">
        <v>2213</v>
      </c>
      <c r="E453" s="101" t="s">
        <v>2214</v>
      </c>
      <c r="F453" s="101" t="s">
        <v>2215</v>
      </c>
      <c r="G453" s="103" t="s">
        <v>667</v>
      </c>
    </row>
    <row r="454" spans="1:7" ht="49.2" customHeight="1">
      <c r="A454" s="101" t="s">
        <v>716</v>
      </c>
      <c r="B454" s="101">
        <v>19</v>
      </c>
      <c r="C454" s="102" t="s">
        <v>1153</v>
      </c>
      <c r="D454" s="101" t="s">
        <v>2216</v>
      </c>
      <c r="E454" s="101" t="s">
        <v>2217</v>
      </c>
      <c r="F454" s="101" t="s">
        <v>1561</v>
      </c>
      <c r="G454" s="103" t="s">
        <v>672</v>
      </c>
    </row>
    <row r="455" spans="1:7" ht="49.2" customHeight="1">
      <c r="A455" s="101" t="s">
        <v>716</v>
      </c>
      <c r="B455" s="101">
        <v>20</v>
      </c>
      <c r="C455" s="102" t="s">
        <v>1154</v>
      </c>
      <c r="D455" s="101" t="s">
        <v>2218</v>
      </c>
      <c r="E455" s="101" t="s">
        <v>2219</v>
      </c>
      <c r="F455" s="101" t="s">
        <v>2220</v>
      </c>
      <c r="G455" s="103" t="s">
        <v>667</v>
      </c>
    </row>
    <row r="456" spans="1:7" ht="49.2" customHeight="1">
      <c r="A456" s="101" t="s">
        <v>716</v>
      </c>
      <c r="B456" s="101">
        <v>21</v>
      </c>
      <c r="C456" s="102" t="s">
        <v>1155</v>
      </c>
      <c r="D456" s="101" t="s">
        <v>2218</v>
      </c>
      <c r="E456" s="101" t="s">
        <v>2221</v>
      </c>
      <c r="F456" s="101" t="s">
        <v>2222</v>
      </c>
      <c r="G456" s="103" t="s">
        <v>667</v>
      </c>
    </row>
    <row r="457" spans="1:7" ht="49.2" customHeight="1">
      <c r="A457" s="101" t="s">
        <v>716</v>
      </c>
      <c r="B457" s="101">
        <v>22</v>
      </c>
      <c r="C457" s="102" t="s">
        <v>1156</v>
      </c>
      <c r="D457" s="101" t="s">
        <v>2223</v>
      </c>
      <c r="E457" s="101" t="s">
        <v>2224</v>
      </c>
      <c r="F457" s="101" t="s">
        <v>2567</v>
      </c>
      <c r="G457" s="103" t="s">
        <v>678</v>
      </c>
    </row>
    <row r="458" spans="1:7" ht="49.2" customHeight="1">
      <c r="A458" s="101" t="s">
        <v>716</v>
      </c>
      <c r="B458" s="101">
        <v>24</v>
      </c>
      <c r="C458" s="102" t="s">
        <v>1157</v>
      </c>
      <c r="D458" s="101" t="s">
        <v>2225</v>
      </c>
      <c r="E458" s="101" t="s">
        <v>2226</v>
      </c>
      <c r="F458" s="101" t="s">
        <v>2510</v>
      </c>
      <c r="G458" s="103" t="s">
        <v>694</v>
      </c>
    </row>
    <row r="459" spans="1:7" ht="49.2" customHeight="1">
      <c r="A459" s="101" t="s">
        <v>716</v>
      </c>
      <c r="B459" s="101">
        <v>25</v>
      </c>
      <c r="C459" s="102" t="s">
        <v>1158</v>
      </c>
      <c r="D459" s="101" t="s">
        <v>2227</v>
      </c>
      <c r="E459" s="101" t="s">
        <v>2228</v>
      </c>
      <c r="F459" s="101" t="s">
        <v>2081</v>
      </c>
      <c r="G459" s="103" t="s">
        <v>672</v>
      </c>
    </row>
    <row r="460" spans="1:7" ht="49.2" customHeight="1">
      <c r="A460" s="101" t="s">
        <v>716</v>
      </c>
      <c r="B460" s="101">
        <v>26</v>
      </c>
      <c r="C460" s="102" t="s">
        <v>1159</v>
      </c>
      <c r="D460" s="101" t="s">
        <v>2218</v>
      </c>
      <c r="E460" s="101" t="s">
        <v>2229</v>
      </c>
      <c r="F460" s="101" t="s">
        <v>2230</v>
      </c>
      <c r="G460" s="103" t="s">
        <v>667</v>
      </c>
    </row>
    <row r="461" spans="1:7" ht="49.2" customHeight="1">
      <c r="A461" s="101" t="s">
        <v>716</v>
      </c>
      <c r="B461" s="101">
        <v>27</v>
      </c>
      <c r="C461" s="102" t="s">
        <v>1160</v>
      </c>
      <c r="D461" s="101" t="s">
        <v>2231</v>
      </c>
      <c r="E461" s="101" t="s">
        <v>2232</v>
      </c>
      <c r="F461" s="101" t="s">
        <v>2233</v>
      </c>
      <c r="G461" s="103" t="s">
        <v>667</v>
      </c>
    </row>
    <row r="462" spans="1:7" ht="49.2" customHeight="1">
      <c r="A462" s="101" t="s">
        <v>716</v>
      </c>
      <c r="B462" s="101">
        <v>28</v>
      </c>
      <c r="C462" s="102" t="s">
        <v>1161</v>
      </c>
      <c r="D462" s="101" t="s">
        <v>2231</v>
      </c>
      <c r="E462" s="101" t="s">
        <v>2232</v>
      </c>
      <c r="F462" s="101" t="s">
        <v>1623</v>
      </c>
      <c r="G462" s="103" t="s">
        <v>694</v>
      </c>
    </row>
    <row r="463" spans="1:7" ht="49.2" customHeight="1">
      <c r="A463" s="101" t="s">
        <v>715</v>
      </c>
      <c r="B463" s="101">
        <v>29</v>
      </c>
      <c r="C463" s="102" t="s">
        <v>1162</v>
      </c>
      <c r="D463" s="101" t="s">
        <v>2234</v>
      </c>
      <c r="E463" s="101" t="s">
        <v>2235</v>
      </c>
      <c r="F463" s="101" t="s">
        <v>2236</v>
      </c>
      <c r="G463" s="103" t="s">
        <v>2484</v>
      </c>
    </row>
    <row r="464" spans="1:7" ht="49.2" customHeight="1">
      <c r="A464" s="101" t="s">
        <v>715</v>
      </c>
      <c r="B464" s="101">
        <v>30</v>
      </c>
      <c r="C464" s="102" t="s">
        <v>1163</v>
      </c>
      <c r="D464" s="101" t="s">
        <v>2237</v>
      </c>
      <c r="E464" s="101" t="s">
        <v>2238</v>
      </c>
      <c r="F464" s="101" t="s">
        <v>2190</v>
      </c>
      <c r="G464" s="103" t="s">
        <v>2484</v>
      </c>
    </row>
    <row r="465" spans="1:7" ht="49.2" customHeight="1">
      <c r="A465" s="101" t="s">
        <v>715</v>
      </c>
      <c r="B465" s="101">
        <v>31</v>
      </c>
      <c r="C465" s="102" t="s">
        <v>1164</v>
      </c>
      <c r="D465" s="101" t="s">
        <v>2239</v>
      </c>
      <c r="E465" s="101" t="s">
        <v>2240</v>
      </c>
      <c r="F465" s="101" t="s">
        <v>1991</v>
      </c>
      <c r="G465" s="103" t="s">
        <v>213</v>
      </c>
    </row>
    <row r="466" spans="1:7" ht="49.2" customHeight="1">
      <c r="A466" s="101" t="s">
        <v>715</v>
      </c>
      <c r="B466" s="101">
        <v>32</v>
      </c>
      <c r="C466" s="102" t="s">
        <v>1165</v>
      </c>
      <c r="D466" s="101" t="s">
        <v>2241</v>
      </c>
      <c r="E466" s="101" t="s">
        <v>2242</v>
      </c>
      <c r="F466" s="101" t="s">
        <v>2160</v>
      </c>
      <c r="G466" s="103" t="s">
        <v>2482</v>
      </c>
    </row>
    <row r="467" spans="1:7" ht="49.2" customHeight="1">
      <c r="A467" s="101" t="s">
        <v>715</v>
      </c>
      <c r="B467" s="101">
        <v>33</v>
      </c>
      <c r="C467" s="102" t="s">
        <v>1166</v>
      </c>
      <c r="D467" s="101" t="s">
        <v>2243</v>
      </c>
      <c r="E467" s="101" t="s">
        <v>2244</v>
      </c>
      <c r="F467" s="101" t="s">
        <v>1339</v>
      </c>
      <c r="G467" s="103" t="s">
        <v>2482</v>
      </c>
    </row>
    <row r="468" spans="1:7" ht="49.2" customHeight="1">
      <c r="A468" s="101" t="s">
        <v>715</v>
      </c>
      <c r="B468" s="101">
        <v>36</v>
      </c>
      <c r="C468" s="102" t="s">
        <v>1167</v>
      </c>
      <c r="D468" s="101" t="s">
        <v>2245</v>
      </c>
      <c r="E468" s="101" t="s">
        <v>2246</v>
      </c>
      <c r="F468" s="101" t="s">
        <v>2247</v>
      </c>
      <c r="G468" s="103" t="s">
        <v>2484</v>
      </c>
    </row>
    <row r="469" spans="1:7" ht="49.2" customHeight="1">
      <c r="A469" s="101" t="s">
        <v>715</v>
      </c>
      <c r="B469" s="101">
        <v>37</v>
      </c>
      <c r="C469" s="102" t="s">
        <v>1168</v>
      </c>
      <c r="D469" s="101" t="s">
        <v>2248</v>
      </c>
      <c r="E469" s="101" t="s">
        <v>2249</v>
      </c>
      <c r="F469" s="101" t="s">
        <v>2530</v>
      </c>
      <c r="G469" s="103" t="s">
        <v>2485</v>
      </c>
    </row>
    <row r="470" spans="1:7" ht="49.2" customHeight="1">
      <c r="A470" s="101" t="s">
        <v>715</v>
      </c>
      <c r="B470" s="101">
        <v>38</v>
      </c>
      <c r="C470" s="102" t="s">
        <v>1169</v>
      </c>
      <c r="D470" s="101" t="s">
        <v>2250</v>
      </c>
      <c r="E470" s="101" t="s">
        <v>2251</v>
      </c>
      <c r="F470" s="101" t="s">
        <v>2252</v>
      </c>
      <c r="G470" s="103" t="s">
        <v>2481</v>
      </c>
    </row>
    <row r="471" spans="1:7" ht="49.2" customHeight="1">
      <c r="A471" s="101" t="s">
        <v>715</v>
      </c>
      <c r="B471" s="101">
        <v>39</v>
      </c>
      <c r="C471" s="102" t="s">
        <v>1170</v>
      </c>
      <c r="D471" s="101" t="s">
        <v>2253</v>
      </c>
      <c r="E471" s="101" t="s">
        <v>2254</v>
      </c>
      <c r="F471" s="101" t="s">
        <v>1422</v>
      </c>
      <c r="G471" s="103" t="s">
        <v>2482</v>
      </c>
    </row>
    <row r="472" spans="1:7" ht="49.2" customHeight="1">
      <c r="A472" s="101" t="s">
        <v>715</v>
      </c>
      <c r="B472" s="101">
        <v>40</v>
      </c>
      <c r="C472" s="102" t="s">
        <v>1171</v>
      </c>
      <c r="D472" s="101" t="s">
        <v>2255</v>
      </c>
      <c r="E472" s="101" t="s">
        <v>2256</v>
      </c>
      <c r="F472" s="101" t="s">
        <v>1663</v>
      </c>
      <c r="G472" s="103" t="s">
        <v>2482</v>
      </c>
    </row>
    <row r="473" spans="1:7" ht="49.2" customHeight="1">
      <c r="A473" s="101" t="s">
        <v>715</v>
      </c>
      <c r="B473" s="101">
        <v>42</v>
      </c>
      <c r="C473" s="102" t="s">
        <v>1172</v>
      </c>
      <c r="D473" s="101" t="s">
        <v>2257</v>
      </c>
      <c r="E473" s="101" t="s">
        <v>2258</v>
      </c>
      <c r="F473" s="101" t="s">
        <v>2259</v>
      </c>
      <c r="G473" s="103" t="s">
        <v>2489</v>
      </c>
    </row>
    <row r="474" spans="1:7" ht="49.2" customHeight="1">
      <c r="A474" s="101" t="s">
        <v>715</v>
      </c>
      <c r="B474" s="101">
        <v>43</v>
      </c>
      <c r="C474" s="102" t="s">
        <v>1173</v>
      </c>
      <c r="D474" s="101" t="s">
        <v>2260</v>
      </c>
      <c r="E474" s="101" t="s">
        <v>2261</v>
      </c>
      <c r="F474" s="101" t="s">
        <v>2562</v>
      </c>
      <c r="G474" s="103" t="s">
        <v>2481</v>
      </c>
    </row>
    <row r="475" spans="1:7" ht="49.2" customHeight="1">
      <c r="A475" s="101" t="s">
        <v>715</v>
      </c>
      <c r="B475" s="101">
        <v>45</v>
      </c>
      <c r="C475" s="102" t="s">
        <v>1174</v>
      </c>
      <c r="D475" s="101" t="s">
        <v>2262</v>
      </c>
      <c r="E475" s="101" t="s">
        <v>2263</v>
      </c>
      <c r="F475" s="101" t="s">
        <v>1991</v>
      </c>
      <c r="G475" s="103" t="s">
        <v>2482</v>
      </c>
    </row>
    <row r="476" spans="1:7" ht="49.2" customHeight="1">
      <c r="A476" s="101" t="s">
        <v>715</v>
      </c>
      <c r="B476" s="101">
        <v>46</v>
      </c>
      <c r="C476" s="102" t="s">
        <v>1175</v>
      </c>
      <c r="D476" s="101" t="s">
        <v>2264</v>
      </c>
      <c r="E476" s="101" t="s">
        <v>2265</v>
      </c>
      <c r="F476" s="101" t="s">
        <v>1991</v>
      </c>
      <c r="G476" s="103" t="s">
        <v>213</v>
      </c>
    </row>
    <row r="477" spans="1:7" ht="49.2" customHeight="1">
      <c r="A477" s="101" t="s">
        <v>715</v>
      </c>
      <c r="B477" s="101">
        <v>47</v>
      </c>
      <c r="C477" s="102" t="s">
        <v>1176</v>
      </c>
      <c r="D477" s="101" t="s">
        <v>2253</v>
      </c>
      <c r="E477" s="101" t="s">
        <v>2266</v>
      </c>
      <c r="F477" s="101" t="s">
        <v>1991</v>
      </c>
      <c r="G477" s="103" t="s">
        <v>213</v>
      </c>
    </row>
    <row r="478" spans="1:7" ht="49.2" customHeight="1">
      <c r="A478" s="101" t="s">
        <v>715</v>
      </c>
      <c r="B478" s="101">
        <v>48</v>
      </c>
      <c r="C478" s="102" t="s">
        <v>1177</v>
      </c>
      <c r="D478" s="101" t="s">
        <v>2253</v>
      </c>
      <c r="E478" s="101" t="s">
        <v>2266</v>
      </c>
      <c r="F478" s="101" t="s">
        <v>1991</v>
      </c>
      <c r="G478" s="103" t="s">
        <v>213</v>
      </c>
    </row>
    <row r="479" spans="1:7" ht="49.2" customHeight="1">
      <c r="A479" s="101" t="s">
        <v>715</v>
      </c>
      <c r="B479" s="101">
        <v>49</v>
      </c>
      <c r="C479" s="102" t="s">
        <v>1178</v>
      </c>
      <c r="D479" s="101" t="s">
        <v>2253</v>
      </c>
      <c r="E479" s="101" t="s">
        <v>2267</v>
      </c>
      <c r="F479" s="101" t="s">
        <v>2527</v>
      </c>
      <c r="G479" s="103" t="s">
        <v>2482</v>
      </c>
    </row>
    <row r="480" spans="1:7" ht="49.2" customHeight="1">
      <c r="A480" s="101" t="s">
        <v>715</v>
      </c>
      <c r="B480" s="101">
        <v>50</v>
      </c>
      <c r="C480" s="102" t="s">
        <v>1179</v>
      </c>
      <c r="D480" s="101" t="s">
        <v>2268</v>
      </c>
      <c r="E480" s="101" t="s">
        <v>2240</v>
      </c>
      <c r="F480" s="101" t="s">
        <v>1991</v>
      </c>
      <c r="G480" s="103" t="s">
        <v>213</v>
      </c>
    </row>
    <row r="481" spans="1:7" ht="49.2" customHeight="1">
      <c r="A481" s="101" t="s">
        <v>715</v>
      </c>
      <c r="B481" s="101">
        <v>51</v>
      </c>
      <c r="C481" s="102" t="s">
        <v>1180</v>
      </c>
      <c r="D481" s="101" t="s">
        <v>2269</v>
      </c>
      <c r="E481" s="101" t="s">
        <v>2270</v>
      </c>
      <c r="F481" s="101" t="s">
        <v>2271</v>
      </c>
      <c r="G481" s="103" t="s">
        <v>2484</v>
      </c>
    </row>
    <row r="482" spans="1:7" ht="49.2" customHeight="1">
      <c r="A482" s="101" t="s">
        <v>715</v>
      </c>
      <c r="B482" s="101">
        <v>52</v>
      </c>
      <c r="C482" s="102" t="s">
        <v>1181</v>
      </c>
      <c r="D482" s="101" t="s">
        <v>2237</v>
      </c>
      <c r="E482" s="101" t="s">
        <v>2272</v>
      </c>
      <c r="F482" s="101" t="s">
        <v>2544</v>
      </c>
      <c r="G482" s="103" t="s">
        <v>2490</v>
      </c>
    </row>
    <row r="483" spans="1:7" ht="49.2" customHeight="1">
      <c r="A483" s="101" t="s">
        <v>715</v>
      </c>
      <c r="B483" s="101">
        <v>53</v>
      </c>
      <c r="C483" s="102" t="s">
        <v>1182</v>
      </c>
      <c r="D483" s="101" t="s">
        <v>2273</v>
      </c>
      <c r="E483" s="101" t="s">
        <v>2274</v>
      </c>
      <c r="F483" s="101" t="s">
        <v>2517</v>
      </c>
      <c r="G483" s="103" t="s">
        <v>2483</v>
      </c>
    </row>
    <row r="484" spans="1:7" ht="49.2" customHeight="1">
      <c r="A484" s="101" t="s">
        <v>715</v>
      </c>
      <c r="B484" s="101">
        <v>54</v>
      </c>
      <c r="C484" s="102" t="s">
        <v>1183</v>
      </c>
      <c r="D484" s="101" t="s">
        <v>2275</v>
      </c>
      <c r="E484" s="101" t="s">
        <v>2276</v>
      </c>
      <c r="F484" s="101" t="s">
        <v>1623</v>
      </c>
      <c r="G484" s="103" t="s">
        <v>2482</v>
      </c>
    </row>
    <row r="485" spans="1:7" ht="49.2" customHeight="1">
      <c r="A485" s="101" t="s">
        <v>715</v>
      </c>
      <c r="B485" s="101">
        <v>55</v>
      </c>
      <c r="C485" s="102" t="s">
        <v>1184</v>
      </c>
      <c r="D485" s="101" t="s">
        <v>2277</v>
      </c>
      <c r="E485" s="101" t="s">
        <v>2278</v>
      </c>
      <c r="F485" s="101" t="s">
        <v>2136</v>
      </c>
      <c r="G485" s="103" t="s">
        <v>2482</v>
      </c>
    </row>
    <row r="486" spans="1:7" ht="49.2" customHeight="1">
      <c r="A486" s="101" t="s">
        <v>715</v>
      </c>
      <c r="B486" s="101">
        <v>56</v>
      </c>
      <c r="C486" s="102" t="s">
        <v>1185</v>
      </c>
      <c r="D486" s="101" t="s">
        <v>2279</v>
      </c>
      <c r="E486" s="101" t="s">
        <v>2280</v>
      </c>
      <c r="F486" s="101" t="s">
        <v>2281</v>
      </c>
      <c r="G486" s="103" t="s">
        <v>2484</v>
      </c>
    </row>
    <row r="487" spans="1:7" ht="49.2" customHeight="1">
      <c r="A487" s="101" t="s">
        <v>715</v>
      </c>
      <c r="B487" s="101">
        <v>57</v>
      </c>
      <c r="C487" s="102" t="s">
        <v>1186</v>
      </c>
      <c r="D487" s="101" t="s">
        <v>2282</v>
      </c>
      <c r="E487" s="101" t="s">
        <v>2283</v>
      </c>
      <c r="F487" s="101" t="s">
        <v>2039</v>
      </c>
      <c r="G487" s="103" t="s">
        <v>2483</v>
      </c>
    </row>
    <row r="488" spans="1:7" ht="49.2" customHeight="1">
      <c r="A488" s="101" t="s">
        <v>715</v>
      </c>
      <c r="B488" s="101">
        <v>58</v>
      </c>
      <c r="C488" s="102" t="s">
        <v>1187</v>
      </c>
      <c r="D488" s="101" t="s">
        <v>2282</v>
      </c>
      <c r="E488" s="101" t="s">
        <v>2283</v>
      </c>
      <c r="F488" s="101" t="s">
        <v>2563</v>
      </c>
      <c r="G488" s="103" t="s">
        <v>2483</v>
      </c>
    </row>
    <row r="489" spans="1:7" ht="49.2" customHeight="1">
      <c r="A489" s="101" t="s">
        <v>715</v>
      </c>
      <c r="B489" s="101">
        <v>59</v>
      </c>
      <c r="C489" s="102" t="s">
        <v>1188</v>
      </c>
      <c r="D489" s="101" t="s">
        <v>2284</v>
      </c>
      <c r="E489" s="101" t="s">
        <v>2285</v>
      </c>
      <c r="F489" s="101" t="s">
        <v>2510</v>
      </c>
      <c r="G489" s="103" t="s">
        <v>199</v>
      </c>
    </row>
    <row r="490" spans="1:7" ht="49.2" customHeight="1">
      <c r="A490" s="101" t="s">
        <v>715</v>
      </c>
      <c r="B490" s="101">
        <v>60</v>
      </c>
      <c r="C490" s="102" t="s">
        <v>1189</v>
      </c>
      <c r="D490" s="101" t="s">
        <v>2284</v>
      </c>
      <c r="E490" s="101" t="s">
        <v>2285</v>
      </c>
      <c r="F490" s="101" t="s">
        <v>1774</v>
      </c>
      <c r="G490" s="103" t="s">
        <v>213</v>
      </c>
    </row>
    <row r="491" spans="1:7" ht="49.2" customHeight="1">
      <c r="A491" s="101" t="s">
        <v>715</v>
      </c>
      <c r="B491" s="101">
        <v>61</v>
      </c>
      <c r="C491" s="102" t="s">
        <v>2727</v>
      </c>
      <c r="D491" s="101" t="s">
        <v>2286</v>
      </c>
      <c r="E491" s="101" t="s">
        <v>2287</v>
      </c>
      <c r="F491" s="101" t="s">
        <v>2288</v>
      </c>
      <c r="G491" s="103" t="s">
        <v>2491</v>
      </c>
    </row>
    <row r="492" spans="1:7" ht="49.2" customHeight="1">
      <c r="A492" s="101" t="s">
        <v>715</v>
      </c>
      <c r="B492" s="101">
        <v>62</v>
      </c>
      <c r="C492" s="102" t="s">
        <v>1190</v>
      </c>
      <c r="D492" s="101" t="s">
        <v>2286</v>
      </c>
      <c r="E492" s="101" t="s">
        <v>2287</v>
      </c>
      <c r="F492" s="101" t="s">
        <v>2564</v>
      </c>
      <c r="G492" s="103" t="s">
        <v>2491</v>
      </c>
    </row>
    <row r="493" spans="1:7" ht="49.2" customHeight="1">
      <c r="A493" s="101" t="s">
        <v>715</v>
      </c>
      <c r="B493" s="101">
        <v>63</v>
      </c>
      <c r="C493" s="102" t="s">
        <v>1191</v>
      </c>
      <c r="D493" s="101" t="s">
        <v>2289</v>
      </c>
      <c r="E493" s="101" t="s">
        <v>2290</v>
      </c>
      <c r="F493" s="101" t="s">
        <v>2291</v>
      </c>
      <c r="G493" s="103" t="s">
        <v>2484</v>
      </c>
    </row>
    <row r="494" spans="1:7" ht="49.2" customHeight="1">
      <c r="A494" s="101" t="s">
        <v>715</v>
      </c>
      <c r="B494" s="101">
        <v>64</v>
      </c>
      <c r="C494" s="102" t="s">
        <v>1192</v>
      </c>
      <c r="D494" s="101" t="s">
        <v>2292</v>
      </c>
      <c r="E494" s="101" t="s">
        <v>2293</v>
      </c>
      <c r="F494" s="101" t="s">
        <v>2294</v>
      </c>
      <c r="G494" s="103" t="s">
        <v>2484</v>
      </c>
    </row>
    <row r="495" spans="1:7" ht="49.2" customHeight="1">
      <c r="A495" s="101" t="s">
        <v>715</v>
      </c>
      <c r="B495" s="101">
        <v>65</v>
      </c>
      <c r="C495" s="102" t="s">
        <v>1193</v>
      </c>
      <c r="D495" s="101" t="s">
        <v>2188</v>
      </c>
      <c r="E495" s="101" t="s">
        <v>2295</v>
      </c>
      <c r="F495" s="101" t="s">
        <v>2528</v>
      </c>
      <c r="G495" s="103" t="s">
        <v>2484</v>
      </c>
    </row>
    <row r="496" spans="1:7" ht="49.2" customHeight="1">
      <c r="A496" s="101" t="s">
        <v>715</v>
      </c>
      <c r="B496" s="101">
        <v>66</v>
      </c>
      <c r="C496" s="102" t="s">
        <v>1194</v>
      </c>
      <c r="D496" s="101" t="s">
        <v>2296</v>
      </c>
      <c r="E496" s="101" t="s">
        <v>2297</v>
      </c>
      <c r="F496" s="101" t="s">
        <v>1663</v>
      </c>
      <c r="G496" s="103" t="s">
        <v>2482</v>
      </c>
    </row>
    <row r="497" spans="1:7" ht="49.2" customHeight="1">
      <c r="A497" s="101" t="s">
        <v>715</v>
      </c>
      <c r="B497" s="101">
        <v>67</v>
      </c>
      <c r="C497" s="102" t="s">
        <v>1195</v>
      </c>
      <c r="D497" s="101" t="s">
        <v>2298</v>
      </c>
      <c r="E497" s="101" t="s">
        <v>2299</v>
      </c>
      <c r="F497" s="101" t="s">
        <v>2528</v>
      </c>
      <c r="G497" s="103" t="s">
        <v>2484</v>
      </c>
    </row>
    <row r="498" spans="1:7" ht="49.2" customHeight="1">
      <c r="A498" s="101" t="s">
        <v>715</v>
      </c>
      <c r="B498" s="101">
        <v>68</v>
      </c>
      <c r="C498" s="102" t="s">
        <v>1196</v>
      </c>
      <c r="D498" s="101" t="s">
        <v>2298</v>
      </c>
      <c r="E498" s="101" t="s">
        <v>2299</v>
      </c>
      <c r="F498" s="101" t="s">
        <v>2300</v>
      </c>
      <c r="G498" s="103" t="s">
        <v>2484</v>
      </c>
    </row>
    <row r="499" spans="1:7" ht="49.2" customHeight="1">
      <c r="A499" s="101" t="s">
        <v>715</v>
      </c>
      <c r="B499" s="101">
        <v>70</v>
      </c>
      <c r="C499" s="102" t="s">
        <v>1197</v>
      </c>
      <c r="D499" s="101" t="s">
        <v>2301</v>
      </c>
      <c r="E499" s="101" t="s">
        <v>2302</v>
      </c>
      <c r="F499" s="101" t="s">
        <v>2303</v>
      </c>
      <c r="G499" s="103" t="s">
        <v>2484</v>
      </c>
    </row>
    <row r="500" spans="1:7" ht="49.2" customHeight="1">
      <c r="A500" s="101" t="s">
        <v>715</v>
      </c>
      <c r="B500" s="101">
        <v>71</v>
      </c>
      <c r="C500" s="102" t="s">
        <v>1198</v>
      </c>
      <c r="D500" s="101" t="s">
        <v>2304</v>
      </c>
      <c r="E500" s="101" t="s">
        <v>2305</v>
      </c>
      <c r="F500" s="101" t="s">
        <v>2306</v>
      </c>
      <c r="G500" s="103" t="s">
        <v>2483</v>
      </c>
    </row>
    <row r="501" spans="1:7" ht="49.2" customHeight="1">
      <c r="A501" s="101" t="s">
        <v>715</v>
      </c>
      <c r="B501" s="101">
        <v>73</v>
      </c>
      <c r="C501" s="102" t="s">
        <v>1199</v>
      </c>
      <c r="D501" s="101" t="s">
        <v>2307</v>
      </c>
      <c r="E501" s="101" t="s">
        <v>2308</v>
      </c>
      <c r="F501" s="101" t="s">
        <v>2309</v>
      </c>
      <c r="G501" s="103" t="s">
        <v>2484</v>
      </c>
    </row>
    <row r="502" spans="1:7" ht="49.2" customHeight="1">
      <c r="A502" s="101" t="s">
        <v>715</v>
      </c>
      <c r="B502" s="101">
        <v>75</v>
      </c>
      <c r="C502" s="102" t="s">
        <v>1200</v>
      </c>
      <c r="D502" s="101" t="s">
        <v>2310</v>
      </c>
      <c r="E502" s="101" t="s">
        <v>2311</v>
      </c>
      <c r="F502" s="101" t="s">
        <v>1464</v>
      </c>
      <c r="G502" s="103" t="s">
        <v>2483</v>
      </c>
    </row>
    <row r="503" spans="1:7" ht="49.2" customHeight="1">
      <c r="A503" s="101" t="s">
        <v>715</v>
      </c>
      <c r="B503" s="101">
        <v>76</v>
      </c>
      <c r="C503" s="102" t="s">
        <v>1201</v>
      </c>
      <c r="D503" s="101" t="s">
        <v>2312</v>
      </c>
      <c r="E503" s="101" t="s">
        <v>2313</v>
      </c>
      <c r="F503" s="101" t="s">
        <v>2565</v>
      </c>
      <c r="G503" s="103" t="s">
        <v>2489</v>
      </c>
    </row>
    <row r="504" spans="1:7" ht="49.2" customHeight="1">
      <c r="A504" s="101" t="s">
        <v>715</v>
      </c>
      <c r="B504" s="101">
        <v>77</v>
      </c>
      <c r="C504" s="102" t="s">
        <v>1202</v>
      </c>
      <c r="D504" s="101" t="s">
        <v>2314</v>
      </c>
      <c r="E504" s="101" t="s">
        <v>2073</v>
      </c>
      <c r="F504" s="101" t="s">
        <v>370</v>
      </c>
      <c r="G504" s="103" t="s">
        <v>2489</v>
      </c>
    </row>
    <row r="505" spans="1:7" ht="49.2" customHeight="1">
      <c r="A505" s="101" t="s">
        <v>715</v>
      </c>
      <c r="B505" s="101">
        <v>78</v>
      </c>
      <c r="C505" s="102" t="s">
        <v>1203</v>
      </c>
      <c r="D505" s="101" t="s">
        <v>2315</v>
      </c>
      <c r="E505" s="101" t="s">
        <v>2316</v>
      </c>
      <c r="F505" s="101" t="s">
        <v>2317</v>
      </c>
      <c r="G505" s="103" t="s">
        <v>2484</v>
      </c>
    </row>
    <row r="506" spans="1:7" ht="49.2" customHeight="1">
      <c r="A506" s="101" t="s">
        <v>715</v>
      </c>
      <c r="B506" s="101">
        <v>79</v>
      </c>
      <c r="C506" s="102" t="s">
        <v>1204</v>
      </c>
      <c r="D506" s="101" t="s">
        <v>2318</v>
      </c>
      <c r="E506" s="101" t="s">
        <v>2319</v>
      </c>
      <c r="F506" s="101" t="s">
        <v>2259</v>
      </c>
      <c r="G506" s="103" t="s">
        <v>2489</v>
      </c>
    </row>
    <row r="507" spans="1:7" ht="49.2" customHeight="1">
      <c r="A507" s="101" t="s">
        <v>715</v>
      </c>
      <c r="B507" s="101">
        <v>80</v>
      </c>
      <c r="C507" s="102" t="s">
        <v>1205</v>
      </c>
      <c r="D507" s="101" t="s">
        <v>2320</v>
      </c>
      <c r="E507" s="101" t="s">
        <v>2321</v>
      </c>
      <c r="F507" s="101" t="s">
        <v>2247</v>
      </c>
      <c r="G507" s="103" t="s">
        <v>2484</v>
      </c>
    </row>
    <row r="508" spans="1:7" ht="49.2" customHeight="1">
      <c r="A508" s="101" t="s">
        <v>715</v>
      </c>
      <c r="B508" s="101">
        <v>82</v>
      </c>
      <c r="C508" s="102" t="s">
        <v>1206</v>
      </c>
      <c r="D508" s="101" t="s">
        <v>2322</v>
      </c>
      <c r="E508" s="101" t="s">
        <v>2323</v>
      </c>
      <c r="F508" s="101" t="s">
        <v>1464</v>
      </c>
      <c r="G508" s="103" t="s">
        <v>2483</v>
      </c>
    </row>
    <row r="509" spans="1:7" ht="49.2" customHeight="1">
      <c r="A509" s="101" t="s">
        <v>715</v>
      </c>
      <c r="B509" s="101">
        <v>83</v>
      </c>
      <c r="C509" s="102" t="s">
        <v>1207</v>
      </c>
      <c r="D509" s="101" t="s">
        <v>2324</v>
      </c>
      <c r="E509" s="101" t="s">
        <v>2308</v>
      </c>
      <c r="F509" s="101" t="s">
        <v>1407</v>
      </c>
      <c r="G509" s="103" t="s">
        <v>2492</v>
      </c>
    </row>
    <row r="510" spans="1:7" ht="49.2" customHeight="1">
      <c r="A510" s="101" t="s">
        <v>2570</v>
      </c>
      <c r="B510" s="101">
        <v>2</v>
      </c>
      <c r="C510" s="102" t="s">
        <v>2571</v>
      </c>
      <c r="D510" s="101" t="s">
        <v>2606</v>
      </c>
      <c r="E510" s="101" t="s">
        <v>2607</v>
      </c>
      <c r="F510" s="101" t="s">
        <v>2608</v>
      </c>
      <c r="G510" s="103" t="s">
        <v>2710</v>
      </c>
    </row>
    <row r="511" spans="1:7" ht="49.2" customHeight="1">
      <c r="A511" s="101" t="s">
        <v>2570</v>
      </c>
      <c r="B511" s="101">
        <v>3</v>
      </c>
      <c r="C511" s="102" t="s">
        <v>2572</v>
      </c>
      <c r="D511" s="101" t="s">
        <v>2609</v>
      </c>
      <c r="E511" s="101" t="s">
        <v>2610</v>
      </c>
      <c r="F511" s="101" t="s">
        <v>2544</v>
      </c>
      <c r="G511" s="103" t="s">
        <v>2709</v>
      </c>
    </row>
    <row r="512" spans="1:7" ht="49.2" customHeight="1">
      <c r="A512" s="101" t="s">
        <v>2570</v>
      </c>
      <c r="B512" s="101">
        <v>4</v>
      </c>
      <c r="C512" s="102" t="s">
        <v>2728</v>
      </c>
      <c r="D512" s="101" t="s">
        <v>2611</v>
      </c>
      <c r="E512" s="101" t="s">
        <v>2612</v>
      </c>
      <c r="F512" s="101" t="s">
        <v>2613</v>
      </c>
      <c r="G512" s="103" t="s">
        <v>2710</v>
      </c>
    </row>
    <row r="513" spans="1:7" ht="49.2" customHeight="1">
      <c r="A513" s="101" t="s">
        <v>2570</v>
      </c>
      <c r="B513" s="101">
        <v>5</v>
      </c>
      <c r="C513" s="102" t="s">
        <v>2573</v>
      </c>
      <c r="D513" s="101" t="s">
        <v>2614</v>
      </c>
      <c r="E513" s="101" t="s">
        <v>2615</v>
      </c>
      <c r="F513" s="101" t="s">
        <v>2616</v>
      </c>
      <c r="G513" s="103" t="s">
        <v>2710</v>
      </c>
    </row>
    <row r="514" spans="1:7" ht="49.2" customHeight="1">
      <c r="A514" s="101" t="s">
        <v>2570</v>
      </c>
      <c r="B514" s="101">
        <v>7</v>
      </c>
      <c r="C514" s="102" t="s">
        <v>1208</v>
      </c>
      <c r="D514" s="101" t="s">
        <v>2617</v>
      </c>
      <c r="E514" s="101" t="s">
        <v>2618</v>
      </c>
      <c r="F514" s="101" t="s">
        <v>2616</v>
      </c>
      <c r="G514" s="103" t="s">
        <v>2710</v>
      </c>
    </row>
    <row r="515" spans="1:7" ht="49.2" customHeight="1">
      <c r="A515" s="101" t="s">
        <v>2570</v>
      </c>
      <c r="B515" s="101">
        <v>8</v>
      </c>
      <c r="C515" s="102" t="s">
        <v>2574</v>
      </c>
      <c r="D515" s="101" t="s">
        <v>2619</v>
      </c>
      <c r="E515" s="101" t="s">
        <v>2620</v>
      </c>
      <c r="F515" s="101" t="s">
        <v>2621</v>
      </c>
      <c r="G515" s="103" t="s">
        <v>2711</v>
      </c>
    </row>
    <row r="516" spans="1:7" ht="49.2" customHeight="1">
      <c r="A516" s="101" t="s">
        <v>2570</v>
      </c>
      <c r="B516" s="101">
        <v>9</v>
      </c>
      <c r="C516" s="102" t="s">
        <v>2575</v>
      </c>
      <c r="D516" s="101" t="s">
        <v>2622</v>
      </c>
      <c r="E516" s="101" t="s">
        <v>2623</v>
      </c>
      <c r="F516" s="101" t="s">
        <v>2621</v>
      </c>
      <c r="G516" s="103" t="s">
        <v>2711</v>
      </c>
    </row>
    <row r="517" spans="1:7" ht="49.2" customHeight="1">
      <c r="A517" s="101" t="s">
        <v>2570</v>
      </c>
      <c r="B517" s="101">
        <v>10</v>
      </c>
      <c r="C517" s="102" t="s">
        <v>2576</v>
      </c>
      <c r="D517" s="101" t="s">
        <v>2624</v>
      </c>
      <c r="E517" s="101" t="s">
        <v>2625</v>
      </c>
      <c r="F517" s="101" t="s">
        <v>2626</v>
      </c>
      <c r="G517" s="103" t="s">
        <v>2437</v>
      </c>
    </row>
    <row r="518" spans="1:7" ht="49.2" customHeight="1">
      <c r="A518" s="101" t="s">
        <v>2570</v>
      </c>
      <c r="B518" s="101">
        <v>11</v>
      </c>
      <c r="C518" s="102" t="s">
        <v>2577</v>
      </c>
      <c r="D518" s="101" t="s">
        <v>2614</v>
      </c>
      <c r="E518" s="101" t="s">
        <v>2615</v>
      </c>
      <c r="F518" s="101" t="s">
        <v>2627</v>
      </c>
      <c r="G518" s="103" t="s">
        <v>2710</v>
      </c>
    </row>
    <row r="519" spans="1:7" ht="49.2" customHeight="1">
      <c r="A519" s="101" t="s">
        <v>2570</v>
      </c>
      <c r="B519" s="101">
        <v>12</v>
      </c>
      <c r="C519" s="102" t="s">
        <v>2578</v>
      </c>
      <c r="D519" s="101" t="s">
        <v>2628</v>
      </c>
      <c r="E519" s="101" t="s">
        <v>2629</v>
      </c>
      <c r="F519" s="101" t="s">
        <v>2630</v>
      </c>
      <c r="G519" s="103" t="s">
        <v>2711</v>
      </c>
    </row>
    <row r="520" spans="1:7" ht="49.2" customHeight="1">
      <c r="A520" s="101" t="s">
        <v>2570</v>
      </c>
      <c r="B520" s="101">
        <v>13</v>
      </c>
      <c r="C520" s="102" t="s">
        <v>2579</v>
      </c>
      <c r="D520" s="101" t="s">
        <v>2631</v>
      </c>
      <c r="E520" s="101" t="s">
        <v>2632</v>
      </c>
      <c r="F520" s="101" t="s">
        <v>2633</v>
      </c>
      <c r="G520" s="103" t="s">
        <v>2711</v>
      </c>
    </row>
    <row r="521" spans="1:7" ht="49.2" customHeight="1">
      <c r="A521" s="101" t="s">
        <v>2570</v>
      </c>
      <c r="B521" s="101">
        <v>14</v>
      </c>
      <c r="C521" s="102" t="s">
        <v>2580</v>
      </c>
      <c r="D521" s="101" t="s">
        <v>2634</v>
      </c>
      <c r="E521" s="101" t="s">
        <v>2635</v>
      </c>
      <c r="F521" s="101" t="s">
        <v>1623</v>
      </c>
      <c r="G521" s="103" t="s">
        <v>2711</v>
      </c>
    </row>
    <row r="522" spans="1:7" ht="49.2" customHeight="1">
      <c r="A522" s="101" t="s">
        <v>2570</v>
      </c>
      <c r="B522" s="101">
        <v>16</v>
      </c>
      <c r="C522" s="102" t="s">
        <v>2581</v>
      </c>
      <c r="D522" s="101" t="s">
        <v>2636</v>
      </c>
      <c r="E522" s="101" t="s">
        <v>2637</v>
      </c>
      <c r="F522" s="101" t="s">
        <v>2638</v>
      </c>
      <c r="G522" s="103" t="s">
        <v>2437</v>
      </c>
    </row>
    <row r="523" spans="1:7" ht="49.2" customHeight="1">
      <c r="A523" s="101" t="s">
        <v>2570</v>
      </c>
      <c r="B523" s="101">
        <v>17</v>
      </c>
      <c r="C523" s="102" t="s">
        <v>2582</v>
      </c>
      <c r="D523" s="101" t="s">
        <v>2639</v>
      </c>
      <c r="E523" s="101" t="s">
        <v>2640</v>
      </c>
      <c r="F523" s="101" t="s">
        <v>2641</v>
      </c>
      <c r="G523" s="103" t="s">
        <v>2710</v>
      </c>
    </row>
    <row r="524" spans="1:7" ht="49.2" customHeight="1">
      <c r="A524" s="101" t="s">
        <v>2570</v>
      </c>
      <c r="B524" s="101">
        <v>18</v>
      </c>
      <c r="C524" s="102" t="s">
        <v>2583</v>
      </c>
      <c r="D524" s="101" t="s">
        <v>2642</v>
      </c>
      <c r="E524" s="101" t="s">
        <v>2643</v>
      </c>
      <c r="F524" s="101" t="s">
        <v>2644</v>
      </c>
      <c r="G524" s="103" t="s">
        <v>2711</v>
      </c>
    </row>
    <row r="525" spans="1:7" ht="49.2" customHeight="1">
      <c r="A525" s="101" t="s">
        <v>2570</v>
      </c>
      <c r="B525" s="101">
        <v>20</v>
      </c>
      <c r="C525" s="102" t="s">
        <v>2584</v>
      </c>
      <c r="D525" s="101" t="s">
        <v>2645</v>
      </c>
      <c r="E525" s="101" t="s">
        <v>2646</v>
      </c>
      <c r="F525" s="101" t="s">
        <v>2647</v>
      </c>
      <c r="G525" s="103" t="s">
        <v>2711</v>
      </c>
    </row>
    <row r="526" spans="1:7" ht="49.2" customHeight="1">
      <c r="A526" s="101" t="s">
        <v>2570</v>
      </c>
      <c r="B526" s="101">
        <v>22</v>
      </c>
      <c r="C526" s="102" t="s">
        <v>1209</v>
      </c>
      <c r="D526" s="101" t="s">
        <v>2325</v>
      </c>
      <c r="E526" s="101" t="s">
        <v>2326</v>
      </c>
      <c r="F526" s="101" t="s">
        <v>2327</v>
      </c>
      <c r="G526" s="103" t="s">
        <v>2710</v>
      </c>
    </row>
    <row r="527" spans="1:7" ht="49.2" customHeight="1">
      <c r="A527" s="101" t="s">
        <v>2570</v>
      </c>
      <c r="B527" s="101">
        <v>23</v>
      </c>
      <c r="C527" s="102" t="s">
        <v>1210</v>
      </c>
      <c r="D527" s="101" t="s">
        <v>2648</v>
      </c>
      <c r="E527" s="101" t="s">
        <v>2328</v>
      </c>
      <c r="F527" s="101" t="s">
        <v>2329</v>
      </c>
      <c r="G527" s="103" t="s">
        <v>2710</v>
      </c>
    </row>
    <row r="528" spans="1:7" ht="49.2" customHeight="1">
      <c r="A528" s="101" t="s">
        <v>2570</v>
      </c>
      <c r="B528" s="101">
        <v>24</v>
      </c>
      <c r="C528" s="102" t="s">
        <v>2585</v>
      </c>
      <c r="D528" s="101" t="s">
        <v>2611</v>
      </c>
      <c r="E528" s="101" t="s">
        <v>2612</v>
      </c>
      <c r="F528" s="101" t="s">
        <v>2626</v>
      </c>
      <c r="G528" s="103" t="s">
        <v>2437</v>
      </c>
    </row>
    <row r="529" spans="1:7" ht="49.2" customHeight="1">
      <c r="A529" s="101" t="s">
        <v>2570</v>
      </c>
      <c r="B529" s="101">
        <v>26</v>
      </c>
      <c r="C529" s="102" t="s">
        <v>2586</v>
      </c>
      <c r="D529" s="101" t="s">
        <v>2649</v>
      </c>
      <c r="E529" s="101" t="s">
        <v>2650</v>
      </c>
      <c r="F529" s="101" t="s">
        <v>2647</v>
      </c>
      <c r="G529" s="103" t="s">
        <v>2711</v>
      </c>
    </row>
    <row r="530" spans="1:7" ht="49.2" customHeight="1">
      <c r="A530" s="101" t="s">
        <v>2570</v>
      </c>
      <c r="B530" s="101">
        <v>27</v>
      </c>
      <c r="C530" s="102" t="s">
        <v>2587</v>
      </c>
      <c r="D530" s="101" t="s">
        <v>2651</v>
      </c>
      <c r="E530" s="101" t="s">
        <v>2652</v>
      </c>
      <c r="F530" s="101" t="s">
        <v>2653</v>
      </c>
      <c r="G530" s="103" t="s">
        <v>2437</v>
      </c>
    </row>
    <row r="531" spans="1:7" ht="49.2" customHeight="1">
      <c r="A531" s="101" t="s">
        <v>2570</v>
      </c>
      <c r="B531" s="101">
        <v>28</v>
      </c>
      <c r="C531" s="102" t="s">
        <v>2588</v>
      </c>
      <c r="D531" s="101" t="s">
        <v>2654</v>
      </c>
      <c r="E531" s="101" t="s">
        <v>2655</v>
      </c>
      <c r="F531" s="101" t="s">
        <v>2656</v>
      </c>
      <c r="G531" s="103" t="s">
        <v>2711</v>
      </c>
    </row>
    <row r="532" spans="1:7" ht="49.2" customHeight="1">
      <c r="A532" s="101" t="s">
        <v>2570</v>
      </c>
      <c r="B532" s="101">
        <v>29</v>
      </c>
      <c r="C532" s="102" t="s">
        <v>2589</v>
      </c>
      <c r="D532" s="101" t="s">
        <v>2654</v>
      </c>
      <c r="E532" s="101" t="s">
        <v>2657</v>
      </c>
      <c r="F532" s="101" t="s">
        <v>2599</v>
      </c>
      <c r="G532" s="103" t="s">
        <v>2712</v>
      </c>
    </row>
    <row r="533" spans="1:7" ht="49.2" customHeight="1">
      <c r="A533" s="101" t="s">
        <v>717</v>
      </c>
      <c r="B533" s="101">
        <v>32</v>
      </c>
      <c r="C533" s="102" t="s">
        <v>1211</v>
      </c>
      <c r="D533" s="101" t="s">
        <v>2330</v>
      </c>
      <c r="E533" s="101" t="s">
        <v>2331</v>
      </c>
      <c r="F533" s="101" t="s">
        <v>2332</v>
      </c>
      <c r="G533" s="103" t="s">
        <v>2437</v>
      </c>
    </row>
    <row r="534" spans="1:7" ht="49.2" customHeight="1">
      <c r="A534" s="101" t="s">
        <v>717</v>
      </c>
      <c r="B534" s="101">
        <v>33</v>
      </c>
      <c r="C534" s="102" t="s">
        <v>1212</v>
      </c>
      <c r="D534" s="101" t="s">
        <v>2333</v>
      </c>
      <c r="E534" s="101" t="s">
        <v>2328</v>
      </c>
      <c r="F534" s="101" t="s">
        <v>2530</v>
      </c>
      <c r="G534" s="103" t="s">
        <v>2485</v>
      </c>
    </row>
    <row r="535" spans="1:7" ht="49.2" customHeight="1">
      <c r="A535" s="101" t="s">
        <v>717</v>
      </c>
      <c r="B535" s="101">
        <v>34</v>
      </c>
      <c r="C535" s="102" t="s">
        <v>1213</v>
      </c>
      <c r="D535" s="101" t="s">
        <v>2334</v>
      </c>
      <c r="E535" s="101" t="s">
        <v>2326</v>
      </c>
      <c r="F535" s="101" t="s">
        <v>2081</v>
      </c>
      <c r="G535" s="103" t="s">
        <v>2485</v>
      </c>
    </row>
    <row r="536" spans="1:7" ht="49.2" customHeight="1">
      <c r="A536" s="101" t="s">
        <v>717</v>
      </c>
      <c r="B536" s="101">
        <v>35</v>
      </c>
      <c r="C536" s="102" t="s">
        <v>1214</v>
      </c>
      <c r="D536" s="101" t="s">
        <v>2335</v>
      </c>
      <c r="E536" s="101" t="s">
        <v>2336</v>
      </c>
      <c r="F536" s="101" t="s">
        <v>2566</v>
      </c>
      <c r="G536" s="103" t="s">
        <v>2485</v>
      </c>
    </row>
    <row r="537" spans="1:7" ht="49.2" customHeight="1">
      <c r="A537" s="101" t="s">
        <v>717</v>
      </c>
      <c r="B537" s="101">
        <v>37</v>
      </c>
      <c r="C537" s="102" t="s">
        <v>1215</v>
      </c>
      <c r="D537" s="101" t="s">
        <v>2337</v>
      </c>
      <c r="E537" s="101" t="s">
        <v>2338</v>
      </c>
      <c r="F537" s="101" t="s">
        <v>2339</v>
      </c>
      <c r="G537" s="103" t="s">
        <v>2484</v>
      </c>
    </row>
    <row r="538" spans="1:7" ht="49.2" customHeight="1">
      <c r="A538" s="101" t="s">
        <v>717</v>
      </c>
      <c r="B538" s="101">
        <v>38</v>
      </c>
      <c r="C538" s="102" t="s">
        <v>1216</v>
      </c>
      <c r="D538" s="101" t="s">
        <v>2340</v>
      </c>
      <c r="E538" s="101" t="s">
        <v>2341</v>
      </c>
      <c r="F538" s="101" t="s">
        <v>2160</v>
      </c>
      <c r="G538" s="103" t="s">
        <v>2484</v>
      </c>
    </row>
    <row r="539" spans="1:7" ht="49.2" customHeight="1">
      <c r="A539" s="101" t="s">
        <v>717</v>
      </c>
      <c r="B539" s="101">
        <v>39</v>
      </c>
      <c r="C539" s="102" t="s">
        <v>1217</v>
      </c>
      <c r="D539" s="101" t="s">
        <v>2342</v>
      </c>
      <c r="E539" s="101" t="s">
        <v>2343</v>
      </c>
      <c r="F539" s="101" t="s">
        <v>381</v>
      </c>
      <c r="G539" s="103" t="s">
        <v>2493</v>
      </c>
    </row>
    <row r="540" spans="1:7" ht="49.2" customHeight="1">
      <c r="A540" s="101" t="s">
        <v>717</v>
      </c>
      <c r="B540" s="101">
        <v>40</v>
      </c>
      <c r="C540" s="102" t="s">
        <v>1218</v>
      </c>
      <c r="D540" s="101" t="s">
        <v>2344</v>
      </c>
      <c r="E540" s="101" t="s">
        <v>2345</v>
      </c>
      <c r="F540" s="101" t="s">
        <v>2160</v>
      </c>
      <c r="G540" s="103" t="s">
        <v>2484</v>
      </c>
    </row>
    <row r="541" spans="1:7" ht="49.2" customHeight="1">
      <c r="A541" s="101" t="s">
        <v>717</v>
      </c>
      <c r="B541" s="101">
        <v>41</v>
      </c>
      <c r="C541" s="102" t="s">
        <v>1219</v>
      </c>
      <c r="D541" s="101" t="s">
        <v>2346</v>
      </c>
      <c r="E541" s="101" t="s">
        <v>2347</v>
      </c>
      <c r="F541" s="101" t="s">
        <v>2348</v>
      </c>
      <c r="G541" s="103" t="s">
        <v>2484</v>
      </c>
    </row>
    <row r="542" spans="1:7" ht="49.2" customHeight="1">
      <c r="A542" s="101" t="s">
        <v>717</v>
      </c>
      <c r="B542" s="101">
        <v>42</v>
      </c>
      <c r="C542" s="102" t="s">
        <v>1220</v>
      </c>
      <c r="D542" s="101" t="s">
        <v>2349</v>
      </c>
      <c r="E542" s="101" t="s">
        <v>2350</v>
      </c>
      <c r="F542" s="101" t="s">
        <v>2567</v>
      </c>
      <c r="G542" s="103" t="s">
        <v>2493</v>
      </c>
    </row>
    <row r="543" spans="1:7" ht="49.2" customHeight="1">
      <c r="A543" s="101" t="s">
        <v>717</v>
      </c>
      <c r="B543" s="101">
        <v>43</v>
      </c>
      <c r="C543" s="102" t="s">
        <v>1221</v>
      </c>
      <c r="D543" s="101" t="s">
        <v>2351</v>
      </c>
      <c r="E543" s="101" t="s">
        <v>2352</v>
      </c>
      <c r="F543" s="101" t="s">
        <v>2007</v>
      </c>
      <c r="G543" s="103" t="s">
        <v>2493</v>
      </c>
    </row>
    <row r="544" spans="1:7" ht="49.2" customHeight="1">
      <c r="A544" s="101" t="s">
        <v>717</v>
      </c>
      <c r="B544" s="101">
        <v>44</v>
      </c>
      <c r="C544" s="102" t="s">
        <v>1222</v>
      </c>
      <c r="D544" s="101" t="s">
        <v>2353</v>
      </c>
      <c r="E544" s="101" t="s">
        <v>2350</v>
      </c>
      <c r="F544" s="101" t="s">
        <v>2354</v>
      </c>
      <c r="G544" s="103" t="s">
        <v>2437</v>
      </c>
    </row>
    <row r="545" spans="1:7" ht="49.2" customHeight="1">
      <c r="A545" s="101" t="s">
        <v>717</v>
      </c>
      <c r="B545" s="101">
        <v>46</v>
      </c>
      <c r="C545" s="102" t="s">
        <v>1223</v>
      </c>
      <c r="D545" s="101" t="s">
        <v>2355</v>
      </c>
      <c r="E545" s="101" t="s">
        <v>2356</v>
      </c>
      <c r="F545" s="101" t="s">
        <v>1918</v>
      </c>
      <c r="G545" s="103" t="s">
        <v>2485</v>
      </c>
    </row>
    <row r="546" spans="1:7" ht="49.2" customHeight="1">
      <c r="A546" s="101" t="s">
        <v>717</v>
      </c>
      <c r="B546" s="101">
        <v>47</v>
      </c>
      <c r="C546" s="102" t="s">
        <v>1224</v>
      </c>
      <c r="D546" s="101" t="s">
        <v>2355</v>
      </c>
      <c r="E546" s="101" t="s">
        <v>2357</v>
      </c>
      <c r="F546" s="101" t="s">
        <v>378</v>
      </c>
      <c r="G546" s="103" t="s">
        <v>2494</v>
      </c>
    </row>
    <row r="547" spans="1:7" ht="49.2" customHeight="1">
      <c r="A547" s="101" t="s">
        <v>717</v>
      </c>
      <c r="B547" s="101">
        <v>48</v>
      </c>
      <c r="C547" s="102" t="s">
        <v>1225</v>
      </c>
      <c r="D547" s="101" t="s">
        <v>2358</v>
      </c>
      <c r="E547" s="101" t="s">
        <v>2359</v>
      </c>
      <c r="F547" s="101" t="s">
        <v>2081</v>
      </c>
      <c r="G547" s="103" t="s">
        <v>2485</v>
      </c>
    </row>
    <row r="548" spans="1:7" ht="49.2" customHeight="1">
      <c r="A548" s="101" t="s">
        <v>717</v>
      </c>
      <c r="B548" s="101">
        <v>49</v>
      </c>
      <c r="C548" s="102" t="s">
        <v>1226</v>
      </c>
      <c r="D548" s="101" t="s">
        <v>2360</v>
      </c>
      <c r="E548" s="101" t="s">
        <v>2361</v>
      </c>
      <c r="F548" s="101" t="s">
        <v>691</v>
      </c>
      <c r="G548" s="103" t="s">
        <v>2485</v>
      </c>
    </row>
    <row r="549" spans="1:7" ht="49.2" customHeight="1">
      <c r="A549" s="101" t="s">
        <v>717</v>
      </c>
      <c r="B549" s="101">
        <v>50</v>
      </c>
      <c r="C549" s="102" t="s">
        <v>1227</v>
      </c>
      <c r="D549" s="101" t="s">
        <v>2362</v>
      </c>
      <c r="E549" s="101" t="s">
        <v>2363</v>
      </c>
      <c r="F549" s="101" t="s">
        <v>2364</v>
      </c>
      <c r="G549" s="103" t="s">
        <v>2485</v>
      </c>
    </row>
    <row r="550" spans="1:7" ht="49.2" customHeight="1">
      <c r="A550" s="101" t="s">
        <v>717</v>
      </c>
      <c r="B550" s="101">
        <v>51</v>
      </c>
      <c r="C550" s="102" t="s">
        <v>1228</v>
      </c>
      <c r="D550" s="101" t="s">
        <v>2365</v>
      </c>
      <c r="E550" s="101" t="s">
        <v>2366</v>
      </c>
      <c r="F550" s="101" t="s">
        <v>2367</v>
      </c>
      <c r="G550" s="103" t="s">
        <v>2437</v>
      </c>
    </row>
    <row r="551" spans="1:7" ht="49.2" customHeight="1">
      <c r="A551" s="101" t="s">
        <v>717</v>
      </c>
      <c r="B551" s="101">
        <v>52</v>
      </c>
      <c r="C551" s="102" t="s">
        <v>1229</v>
      </c>
      <c r="D551" s="101" t="s">
        <v>2368</v>
      </c>
      <c r="E551" s="101" t="s">
        <v>2369</v>
      </c>
      <c r="F551" s="101" t="s">
        <v>2160</v>
      </c>
      <c r="G551" s="103" t="s">
        <v>2484</v>
      </c>
    </row>
    <row r="552" spans="1:7" ht="49.2" customHeight="1">
      <c r="A552" s="101" t="s">
        <v>717</v>
      </c>
      <c r="B552" s="101">
        <v>53</v>
      </c>
      <c r="C552" s="102" t="s">
        <v>1230</v>
      </c>
      <c r="D552" s="101" t="s">
        <v>2370</v>
      </c>
      <c r="E552" s="101" t="s">
        <v>2371</v>
      </c>
      <c r="F552" s="101" t="s">
        <v>2372</v>
      </c>
      <c r="G552" s="103" t="s">
        <v>2485</v>
      </c>
    </row>
    <row r="553" spans="1:7" ht="49.2" customHeight="1">
      <c r="A553" s="101" t="s">
        <v>717</v>
      </c>
      <c r="B553" s="101">
        <v>54</v>
      </c>
      <c r="C553" s="102" t="s">
        <v>1231</v>
      </c>
      <c r="D553" s="101" t="s">
        <v>2373</v>
      </c>
      <c r="E553" s="101" t="s">
        <v>2374</v>
      </c>
      <c r="F553" s="101" t="s">
        <v>2375</v>
      </c>
      <c r="G553" s="103" t="s">
        <v>2484</v>
      </c>
    </row>
    <row r="554" spans="1:7" ht="49.2" customHeight="1">
      <c r="A554" s="101" t="s">
        <v>717</v>
      </c>
      <c r="B554" s="101">
        <v>55</v>
      </c>
      <c r="C554" s="102" t="s">
        <v>1232</v>
      </c>
      <c r="D554" s="101" t="s">
        <v>2376</v>
      </c>
      <c r="E554" s="101" t="s">
        <v>2377</v>
      </c>
      <c r="F554" s="101" t="s">
        <v>2378</v>
      </c>
      <c r="G554" s="103" t="s">
        <v>2489</v>
      </c>
    </row>
    <row r="555" spans="1:7" ht="49.2" customHeight="1">
      <c r="A555" s="101" t="s">
        <v>717</v>
      </c>
      <c r="B555" s="101">
        <v>56</v>
      </c>
      <c r="C555" s="102" t="s">
        <v>1233</v>
      </c>
      <c r="D555" s="101" t="s">
        <v>2379</v>
      </c>
      <c r="E555" s="101" t="s">
        <v>2380</v>
      </c>
      <c r="F555" s="101" t="s">
        <v>1339</v>
      </c>
      <c r="G555" s="103" t="s">
        <v>2489</v>
      </c>
    </row>
    <row r="556" spans="1:7" ht="49.2" customHeight="1">
      <c r="A556" s="101" t="s">
        <v>717</v>
      </c>
      <c r="B556" s="101">
        <v>57</v>
      </c>
      <c r="C556" s="102" t="s">
        <v>1234</v>
      </c>
      <c r="D556" s="101" t="s">
        <v>2381</v>
      </c>
      <c r="E556" s="101" t="s">
        <v>2382</v>
      </c>
      <c r="F556" s="101" t="s">
        <v>2383</v>
      </c>
      <c r="G556" s="103" t="s">
        <v>2484</v>
      </c>
    </row>
    <row r="557" spans="1:7" ht="49.2" customHeight="1">
      <c r="A557" s="101" t="s">
        <v>717</v>
      </c>
      <c r="B557" s="101">
        <v>58</v>
      </c>
      <c r="C557" s="102" t="s">
        <v>1235</v>
      </c>
      <c r="D557" s="101" t="s">
        <v>2384</v>
      </c>
      <c r="E557" s="101" t="s">
        <v>2385</v>
      </c>
      <c r="F557" s="101" t="s">
        <v>2386</v>
      </c>
      <c r="G557" s="103" t="s">
        <v>2484</v>
      </c>
    </row>
    <row r="558" spans="1:7" ht="49.2" customHeight="1">
      <c r="A558" s="101" t="s">
        <v>717</v>
      </c>
      <c r="B558" s="101">
        <v>59</v>
      </c>
      <c r="C558" s="102" t="s">
        <v>1236</v>
      </c>
      <c r="D558" s="101" t="s">
        <v>2387</v>
      </c>
      <c r="E558" s="101" t="s">
        <v>2388</v>
      </c>
      <c r="F558" s="101" t="s">
        <v>1339</v>
      </c>
      <c r="G558" s="103" t="s">
        <v>2489</v>
      </c>
    </row>
    <row r="559" spans="1:7" ht="49.2" customHeight="1">
      <c r="A559" s="101" t="s">
        <v>717</v>
      </c>
      <c r="B559" s="101">
        <v>60</v>
      </c>
      <c r="C559" s="102" t="s">
        <v>1237</v>
      </c>
      <c r="D559" s="101" t="s">
        <v>2337</v>
      </c>
      <c r="E559" s="101" t="s">
        <v>2389</v>
      </c>
      <c r="F559" s="101" t="s">
        <v>2390</v>
      </c>
      <c r="G559" s="103" t="s">
        <v>2491</v>
      </c>
    </row>
    <row r="560" spans="1:7" ht="49.2" customHeight="1">
      <c r="A560" s="101" t="s">
        <v>717</v>
      </c>
      <c r="B560" s="101">
        <v>61</v>
      </c>
      <c r="C560" s="102" t="s">
        <v>1238</v>
      </c>
      <c r="D560" s="101" t="s">
        <v>2337</v>
      </c>
      <c r="E560" s="101" t="s">
        <v>2389</v>
      </c>
      <c r="F560" s="101" t="s">
        <v>2391</v>
      </c>
      <c r="G560" s="103" t="s">
        <v>2437</v>
      </c>
    </row>
    <row r="561" spans="1:7" ht="49.2" customHeight="1">
      <c r="A561" s="101" t="s">
        <v>717</v>
      </c>
      <c r="B561" s="101">
        <v>62</v>
      </c>
      <c r="C561" s="102" t="s">
        <v>1239</v>
      </c>
      <c r="D561" s="101" t="s">
        <v>2330</v>
      </c>
      <c r="E561" s="101" t="s">
        <v>2392</v>
      </c>
      <c r="F561" s="101" t="s">
        <v>2393</v>
      </c>
      <c r="G561" s="103" t="s">
        <v>2491</v>
      </c>
    </row>
    <row r="562" spans="1:7" ht="49.2" customHeight="1">
      <c r="A562" s="101" t="s">
        <v>717</v>
      </c>
      <c r="B562" s="101">
        <v>63</v>
      </c>
      <c r="C562" s="102" t="s">
        <v>1240</v>
      </c>
      <c r="D562" s="101" t="s">
        <v>2330</v>
      </c>
      <c r="E562" s="101" t="s">
        <v>2392</v>
      </c>
      <c r="F562" s="101" t="s">
        <v>2658</v>
      </c>
      <c r="G562" s="103" t="s">
        <v>2495</v>
      </c>
    </row>
    <row r="563" spans="1:7" ht="49.2" customHeight="1">
      <c r="A563" s="101" t="s">
        <v>717</v>
      </c>
      <c r="B563" s="101">
        <v>65</v>
      </c>
      <c r="C563" s="102" t="s">
        <v>1241</v>
      </c>
      <c r="D563" s="101" t="s">
        <v>2394</v>
      </c>
      <c r="E563" s="101" t="s">
        <v>2395</v>
      </c>
      <c r="F563" s="101" t="s">
        <v>2659</v>
      </c>
      <c r="G563" s="103" t="s">
        <v>2485</v>
      </c>
    </row>
    <row r="564" spans="1:7" ht="49.2" customHeight="1">
      <c r="A564" s="101" t="s">
        <v>718</v>
      </c>
      <c r="B564" s="101">
        <v>2</v>
      </c>
      <c r="C564" s="102" t="s">
        <v>1242</v>
      </c>
      <c r="D564" s="101" t="s">
        <v>2396</v>
      </c>
      <c r="E564" s="101" t="s">
        <v>2397</v>
      </c>
      <c r="F564" s="101" t="s">
        <v>2660</v>
      </c>
      <c r="G564" s="103" t="s">
        <v>2484</v>
      </c>
    </row>
    <row r="565" spans="1:7" ht="49.2" customHeight="1">
      <c r="A565" s="101" t="s">
        <v>718</v>
      </c>
      <c r="B565" s="101">
        <v>3</v>
      </c>
      <c r="C565" s="102" t="s">
        <v>1243</v>
      </c>
      <c r="D565" s="101" t="s">
        <v>2398</v>
      </c>
      <c r="E565" s="101" t="s">
        <v>2399</v>
      </c>
      <c r="F565" s="101" t="s">
        <v>2661</v>
      </c>
      <c r="G565" s="103" t="s">
        <v>2484</v>
      </c>
    </row>
    <row r="566" spans="1:7" ht="49.2" customHeight="1">
      <c r="A566" s="101" t="s">
        <v>718</v>
      </c>
      <c r="B566" s="101">
        <v>4</v>
      </c>
      <c r="C566" s="102" t="s">
        <v>1244</v>
      </c>
      <c r="D566" s="101" t="s">
        <v>2400</v>
      </c>
      <c r="E566" s="101" t="s">
        <v>2401</v>
      </c>
      <c r="F566" s="101" t="s">
        <v>1339</v>
      </c>
      <c r="G566" s="103" t="s">
        <v>2485</v>
      </c>
    </row>
    <row r="567" spans="1:7" ht="49.2" customHeight="1">
      <c r="A567" s="101" t="s">
        <v>718</v>
      </c>
      <c r="B567" s="101">
        <v>5</v>
      </c>
      <c r="C567" s="102" t="s">
        <v>1245</v>
      </c>
      <c r="D567" s="101" t="s">
        <v>2402</v>
      </c>
      <c r="E567" s="101" t="s">
        <v>2403</v>
      </c>
      <c r="F567" s="101" t="s">
        <v>2404</v>
      </c>
      <c r="G567" s="103" t="s">
        <v>2483</v>
      </c>
    </row>
    <row r="568" spans="1:7" ht="49.2" customHeight="1">
      <c r="A568" s="101" t="s">
        <v>718</v>
      </c>
      <c r="B568" s="101">
        <v>6</v>
      </c>
      <c r="C568" s="102" t="s">
        <v>1246</v>
      </c>
      <c r="D568" s="101" t="s">
        <v>2405</v>
      </c>
      <c r="E568" s="101" t="s">
        <v>2406</v>
      </c>
      <c r="F568" s="101" t="s">
        <v>2662</v>
      </c>
      <c r="G568" s="103" t="s">
        <v>2484</v>
      </c>
    </row>
    <row r="569" spans="1:7" ht="49.2" customHeight="1">
      <c r="A569" s="101" t="s">
        <v>718</v>
      </c>
      <c r="B569" s="101">
        <v>7</v>
      </c>
      <c r="C569" s="102" t="s">
        <v>1247</v>
      </c>
      <c r="D569" s="101" t="s">
        <v>2396</v>
      </c>
      <c r="E569" s="101" t="s">
        <v>2407</v>
      </c>
      <c r="F569" s="101" t="s">
        <v>1333</v>
      </c>
      <c r="G569" s="103" t="s">
        <v>2483</v>
      </c>
    </row>
    <row r="570" spans="1:7" ht="49.2" customHeight="1">
      <c r="A570" s="101" t="s">
        <v>718</v>
      </c>
      <c r="B570" s="101">
        <v>8</v>
      </c>
      <c r="C570" s="102" t="s">
        <v>1248</v>
      </c>
      <c r="D570" s="101" t="s">
        <v>2408</v>
      </c>
      <c r="E570" s="101" t="s">
        <v>2409</v>
      </c>
      <c r="F570" s="101" t="s">
        <v>2663</v>
      </c>
      <c r="G570" s="103" t="s">
        <v>2484</v>
      </c>
    </row>
    <row r="571" spans="1:7" ht="49.2" customHeight="1">
      <c r="A571" s="101" t="s">
        <v>11</v>
      </c>
      <c r="B571" s="101">
        <v>9</v>
      </c>
      <c r="C571" s="102" t="s">
        <v>1249</v>
      </c>
      <c r="D571" s="101" t="s">
        <v>2410</v>
      </c>
      <c r="E571" s="101" t="s">
        <v>2411</v>
      </c>
      <c r="F571" s="101" t="s">
        <v>2412</v>
      </c>
      <c r="G571" s="103" t="s">
        <v>2484</v>
      </c>
    </row>
    <row r="572" spans="1:7" ht="49.2" customHeight="1">
      <c r="A572" s="101" t="s">
        <v>11</v>
      </c>
      <c r="B572" s="101">
        <v>10</v>
      </c>
      <c r="C572" s="102" t="s">
        <v>1250</v>
      </c>
      <c r="D572" s="101" t="s">
        <v>2410</v>
      </c>
      <c r="E572" s="101" t="s">
        <v>2411</v>
      </c>
      <c r="F572" s="101" t="s">
        <v>2413</v>
      </c>
      <c r="G572" s="103" t="s">
        <v>2483</v>
      </c>
    </row>
    <row r="573" spans="1:7" ht="49.2" customHeight="1">
      <c r="A573" s="101" t="s">
        <v>11</v>
      </c>
      <c r="B573" s="101">
        <v>11</v>
      </c>
      <c r="C573" s="102" t="s">
        <v>1251</v>
      </c>
      <c r="D573" s="101" t="s">
        <v>2414</v>
      </c>
      <c r="E573" s="101" t="s">
        <v>2415</v>
      </c>
      <c r="F573" s="101" t="s">
        <v>657</v>
      </c>
      <c r="G573" s="103" t="s">
        <v>2496</v>
      </c>
    </row>
    <row r="574" spans="1:7" ht="49.2" customHeight="1">
      <c r="A574" s="101" t="s">
        <v>718</v>
      </c>
      <c r="B574" s="101">
        <v>12</v>
      </c>
      <c r="C574" s="102" t="s">
        <v>1252</v>
      </c>
      <c r="D574" s="101" t="s">
        <v>2416</v>
      </c>
      <c r="E574" s="101" t="s">
        <v>2417</v>
      </c>
      <c r="F574" s="101" t="s">
        <v>2660</v>
      </c>
      <c r="G574" s="103" t="s">
        <v>2484</v>
      </c>
    </row>
    <row r="575" spans="1:7" ht="49.2" customHeight="1">
      <c r="A575" s="101" t="s">
        <v>11</v>
      </c>
      <c r="B575" s="101">
        <v>13</v>
      </c>
      <c r="C575" s="102" t="s">
        <v>1253</v>
      </c>
      <c r="D575" s="101" t="s">
        <v>2418</v>
      </c>
      <c r="E575" s="101" t="s">
        <v>2419</v>
      </c>
      <c r="F575" s="101" t="s">
        <v>2404</v>
      </c>
      <c r="G575" s="103" t="s">
        <v>2483</v>
      </c>
    </row>
    <row r="576" spans="1:7" ht="49.2" customHeight="1">
      <c r="A576" s="101" t="s">
        <v>11</v>
      </c>
      <c r="B576" s="101">
        <v>14</v>
      </c>
      <c r="C576" s="102" t="s">
        <v>1254</v>
      </c>
      <c r="D576" s="101" t="s">
        <v>2420</v>
      </c>
      <c r="E576" s="101" t="s">
        <v>2421</v>
      </c>
      <c r="F576" s="101" t="s">
        <v>2664</v>
      </c>
      <c r="G576" s="103" t="s">
        <v>2484</v>
      </c>
    </row>
    <row r="577" spans="1:7" ht="49.2" customHeight="1">
      <c r="A577" s="101" t="s">
        <v>11</v>
      </c>
      <c r="B577" s="101">
        <v>15</v>
      </c>
      <c r="C577" s="102" t="s">
        <v>1255</v>
      </c>
      <c r="D577" s="101" t="s">
        <v>2422</v>
      </c>
      <c r="E577" s="101" t="s">
        <v>2423</v>
      </c>
      <c r="F577" s="101" t="s">
        <v>2529</v>
      </c>
      <c r="G577" s="103" t="s">
        <v>2484</v>
      </c>
    </row>
    <row r="578" spans="1:7" ht="49.2" customHeight="1">
      <c r="A578" s="101" t="s">
        <v>11</v>
      </c>
      <c r="B578" s="101">
        <v>19</v>
      </c>
      <c r="C578" s="102" t="s">
        <v>1256</v>
      </c>
      <c r="D578" s="101" t="s">
        <v>2405</v>
      </c>
      <c r="E578" s="101" t="s">
        <v>2406</v>
      </c>
      <c r="F578" s="101" t="s">
        <v>2665</v>
      </c>
      <c r="G578" s="103" t="s">
        <v>2495</v>
      </c>
    </row>
    <row r="579" spans="1:7" ht="49.2" customHeight="1">
      <c r="A579" s="101" t="s">
        <v>228</v>
      </c>
      <c r="B579" s="101">
        <v>1</v>
      </c>
      <c r="C579" s="102" t="s">
        <v>1257</v>
      </c>
      <c r="D579" s="101" t="s">
        <v>371</v>
      </c>
      <c r="E579" s="101" t="s">
        <v>2424</v>
      </c>
      <c r="F579" s="101" t="s">
        <v>648</v>
      </c>
      <c r="G579" s="103" t="s">
        <v>658</v>
      </c>
    </row>
    <row r="580" spans="1:7" ht="49.2" customHeight="1">
      <c r="A580" s="101" t="s">
        <v>228</v>
      </c>
      <c r="B580" s="101">
        <v>2</v>
      </c>
      <c r="C580" s="102" t="s">
        <v>1258</v>
      </c>
      <c r="D580" s="101" t="s">
        <v>373</v>
      </c>
      <c r="E580" s="101" t="s">
        <v>2425</v>
      </c>
      <c r="F580" s="101" t="s">
        <v>2666</v>
      </c>
      <c r="G580" s="103" t="s">
        <v>658</v>
      </c>
    </row>
    <row r="581" spans="1:7" ht="49.2" customHeight="1">
      <c r="A581" s="101" t="s">
        <v>228</v>
      </c>
      <c r="B581" s="101">
        <v>4</v>
      </c>
      <c r="C581" s="102" t="s">
        <v>1259</v>
      </c>
      <c r="D581" s="101" t="s">
        <v>373</v>
      </c>
      <c r="E581" s="101" t="s">
        <v>2425</v>
      </c>
      <c r="F581" s="101" t="s">
        <v>2666</v>
      </c>
      <c r="G581" s="103" t="s">
        <v>658</v>
      </c>
    </row>
    <row r="582" spans="1:7" ht="49.2" customHeight="1">
      <c r="A582" s="101" t="s">
        <v>228</v>
      </c>
      <c r="B582" s="101">
        <v>6</v>
      </c>
      <c r="C582" s="102" t="s">
        <v>2725</v>
      </c>
      <c r="D582" s="101" t="s">
        <v>371</v>
      </c>
      <c r="E582" s="101" t="s">
        <v>372</v>
      </c>
      <c r="F582" s="101" t="s">
        <v>370</v>
      </c>
      <c r="G582" s="103" t="s">
        <v>658</v>
      </c>
    </row>
    <row r="583" spans="1:7" ht="49.2" customHeight="1">
      <c r="A583" s="101" t="s">
        <v>228</v>
      </c>
      <c r="B583" s="101">
        <v>7</v>
      </c>
      <c r="C583" s="102" t="s">
        <v>1260</v>
      </c>
      <c r="D583" s="101" t="s">
        <v>371</v>
      </c>
      <c r="E583" s="101" t="s">
        <v>372</v>
      </c>
      <c r="F583" s="101" t="s">
        <v>370</v>
      </c>
      <c r="G583" s="103" t="s">
        <v>658</v>
      </c>
    </row>
    <row r="584" spans="1:7" ht="49.2" customHeight="1">
      <c r="A584" s="101" t="s">
        <v>228</v>
      </c>
      <c r="B584" s="101">
        <v>8</v>
      </c>
      <c r="C584" s="102" t="s">
        <v>1261</v>
      </c>
      <c r="D584" s="101" t="s">
        <v>368</v>
      </c>
      <c r="E584" s="101" t="s">
        <v>369</v>
      </c>
      <c r="F584" s="101" t="s">
        <v>370</v>
      </c>
      <c r="G584" s="103" t="s">
        <v>658</v>
      </c>
    </row>
    <row r="585" spans="1:7" ht="49.2" customHeight="1">
      <c r="A585" s="101" t="s">
        <v>228</v>
      </c>
      <c r="B585" s="101">
        <v>9</v>
      </c>
      <c r="C585" s="102" t="s">
        <v>236</v>
      </c>
      <c r="D585" s="101" t="s">
        <v>366</v>
      </c>
      <c r="E585" s="101" t="s">
        <v>367</v>
      </c>
      <c r="F585" s="101" t="s">
        <v>2667</v>
      </c>
      <c r="G585" s="103" t="s">
        <v>658</v>
      </c>
    </row>
    <row r="586" spans="1:7" ht="49.2" customHeight="1">
      <c r="A586" s="101" t="s">
        <v>228</v>
      </c>
      <c r="B586" s="101">
        <v>10</v>
      </c>
      <c r="C586" s="102" t="s">
        <v>237</v>
      </c>
      <c r="D586" s="101" t="s">
        <v>368</v>
      </c>
      <c r="E586" s="101" t="s">
        <v>369</v>
      </c>
      <c r="F586" s="101" t="s">
        <v>2668</v>
      </c>
      <c r="G586" s="103" t="s">
        <v>659</v>
      </c>
    </row>
    <row r="587" spans="1:7" ht="49.2" customHeight="1">
      <c r="A587" s="101" t="s">
        <v>228</v>
      </c>
      <c r="B587" s="101">
        <v>11</v>
      </c>
      <c r="C587" s="102" t="s">
        <v>238</v>
      </c>
      <c r="D587" s="101" t="s">
        <v>368</v>
      </c>
      <c r="E587" s="101" t="s">
        <v>369</v>
      </c>
      <c r="F587" s="101" t="s">
        <v>370</v>
      </c>
      <c r="G587" s="103" t="s">
        <v>658</v>
      </c>
    </row>
    <row r="588" spans="1:7" ht="49.2" customHeight="1">
      <c r="A588" s="101" t="s">
        <v>228</v>
      </c>
      <c r="B588" s="101">
        <v>12</v>
      </c>
      <c r="C588" s="102" t="s">
        <v>239</v>
      </c>
      <c r="D588" s="101" t="s">
        <v>366</v>
      </c>
      <c r="E588" s="101" t="s">
        <v>367</v>
      </c>
      <c r="F588" s="101" t="s">
        <v>2669</v>
      </c>
      <c r="G588" s="103" t="s">
        <v>658</v>
      </c>
    </row>
    <row r="589" spans="1:7" ht="49.2" customHeight="1">
      <c r="A589" s="101" t="s">
        <v>228</v>
      </c>
      <c r="B589" s="101">
        <v>13</v>
      </c>
      <c r="C589" s="102" t="s">
        <v>2590</v>
      </c>
      <c r="D589" s="101" t="s">
        <v>368</v>
      </c>
      <c r="E589" s="101" t="s">
        <v>369</v>
      </c>
      <c r="F589" s="101" t="s">
        <v>2667</v>
      </c>
      <c r="G589" s="103" t="s">
        <v>658</v>
      </c>
    </row>
    <row r="590" spans="1:7" ht="49.2" customHeight="1">
      <c r="A590" s="101" t="s">
        <v>228</v>
      </c>
      <c r="B590" s="101">
        <v>14</v>
      </c>
      <c r="C590" s="102" t="s">
        <v>240</v>
      </c>
      <c r="D590" s="101" t="s">
        <v>371</v>
      </c>
      <c r="E590" s="101" t="s">
        <v>372</v>
      </c>
      <c r="F590" s="101" t="s">
        <v>2670</v>
      </c>
      <c r="G590" s="103" t="s">
        <v>658</v>
      </c>
    </row>
    <row r="591" spans="1:7" ht="49.2" customHeight="1">
      <c r="A591" s="101" t="s">
        <v>228</v>
      </c>
      <c r="B591" s="101">
        <v>15</v>
      </c>
      <c r="C591" s="102" t="s">
        <v>241</v>
      </c>
      <c r="D591" s="101" t="s">
        <v>371</v>
      </c>
      <c r="E591" s="101" t="s">
        <v>372</v>
      </c>
      <c r="F591" s="101" t="s">
        <v>2671</v>
      </c>
      <c r="G591" s="103" t="s">
        <v>658</v>
      </c>
    </row>
    <row r="592" spans="1:7" ht="49.2" customHeight="1">
      <c r="A592" s="101" t="s">
        <v>228</v>
      </c>
      <c r="B592" s="101">
        <v>16</v>
      </c>
      <c r="C592" s="102" t="s">
        <v>242</v>
      </c>
      <c r="D592" s="101" t="s">
        <v>373</v>
      </c>
      <c r="E592" s="101" t="s">
        <v>374</v>
      </c>
      <c r="F592" s="101" t="s">
        <v>2672</v>
      </c>
      <c r="G592" s="103" t="s">
        <v>660</v>
      </c>
    </row>
    <row r="593" spans="1:7" ht="49.2" customHeight="1">
      <c r="A593" s="101" t="s">
        <v>228</v>
      </c>
      <c r="B593" s="101">
        <v>17</v>
      </c>
      <c r="C593" s="102" t="s">
        <v>243</v>
      </c>
      <c r="D593" s="101" t="s">
        <v>371</v>
      </c>
      <c r="E593" s="101" t="s">
        <v>372</v>
      </c>
      <c r="F593" s="101" t="s">
        <v>2673</v>
      </c>
      <c r="G593" s="103" t="s">
        <v>658</v>
      </c>
    </row>
    <row r="594" spans="1:7" ht="49.2" customHeight="1">
      <c r="A594" s="101" t="s">
        <v>228</v>
      </c>
      <c r="B594" s="101">
        <v>18</v>
      </c>
      <c r="C594" s="102" t="s">
        <v>2591</v>
      </c>
      <c r="D594" s="101" t="s">
        <v>375</v>
      </c>
      <c r="E594" s="101" t="s">
        <v>376</v>
      </c>
      <c r="F594" s="101" t="s">
        <v>2674</v>
      </c>
      <c r="G594" s="103" t="s">
        <v>658</v>
      </c>
    </row>
    <row r="595" spans="1:7" ht="49.2" customHeight="1">
      <c r="A595" s="101" t="s">
        <v>228</v>
      </c>
      <c r="B595" s="101">
        <v>19</v>
      </c>
      <c r="C595" s="102" t="s">
        <v>244</v>
      </c>
      <c r="D595" s="101" t="s">
        <v>366</v>
      </c>
      <c r="E595" s="101" t="s">
        <v>367</v>
      </c>
      <c r="F595" s="101" t="s">
        <v>2675</v>
      </c>
      <c r="G595" s="103" t="s">
        <v>658</v>
      </c>
    </row>
    <row r="596" spans="1:7" ht="49.2" customHeight="1">
      <c r="A596" s="101" t="s">
        <v>228</v>
      </c>
      <c r="B596" s="101">
        <v>20</v>
      </c>
      <c r="C596" s="102" t="s">
        <v>2592</v>
      </c>
      <c r="D596" s="101" t="s">
        <v>371</v>
      </c>
      <c r="E596" s="101" t="s">
        <v>372</v>
      </c>
      <c r="F596" s="101" t="s">
        <v>2676</v>
      </c>
      <c r="G596" s="103" t="s">
        <v>658</v>
      </c>
    </row>
    <row r="597" spans="1:7" ht="49.2" customHeight="1">
      <c r="A597" s="101" t="s">
        <v>228</v>
      </c>
      <c r="B597" s="101">
        <v>21</v>
      </c>
      <c r="C597" s="102" t="s">
        <v>245</v>
      </c>
      <c r="D597" s="101" t="s">
        <v>368</v>
      </c>
      <c r="E597" s="101" t="s">
        <v>377</v>
      </c>
      <c r="F597" s="101" t="s">
        <v>2677</v>
      </c>
      <c r="G597" s="103" t="s">
        <v>660</v>
      </c>
    </row>
    <row r="598" spans="1:7" ht="49.2" customHeight="1">
      <c r="A598" s="101" t="s">
        <v>228</v>
      </c>
      <c r="B598" s="101">
        <v>22</v>
      </c>
      <c r="C598" s="102" t="s">
        <v>246</v>
      </c>
      <c r="D598" s="101" t="s">
        <v>368</v>
      </c>
      <c r="E598" s="101" t="s">
        <v>369</v>
      </c>
      <c r="F598" s="101" t="s">
        <v>2678</v>
      </c>
      <c r="G598" s="103" t="s">
        <v>661</v>
      </c>
    </row>
    <row r="599" spans="1:7" ht="49.2" customHeight="1">
      <c r="A599" s="101" t="s">
        <v>228</v>
      </c>
      <c r="B599" s="101">
        <v>23</v>
      </c>
      <c r="C599" s="102" t="s">
        <v>2593</v>
      </c>
      <c r="D599" s="101" t="s">
        <v>371</v>
      </c>
      <c r="E599" s="101" t="s">
        <v>372</v>
      </c>
      <c r="F599" s="101" t="s">
        <v>2669</v>
      </c>
      <c r="G599" s="103" t="s">
        <v>658</v>
      </c>
    </row>
    <row r="600" spans="1:7" ht="49.2" customHeight="1">
      <c r="A600" s="101" t="s">
        <v>228</v>
      </c>
      <c r="B600" s="101">
        <v>24</v>
      </c>
      <c r="C600" s="102" t="s">
        <v>247</v>
      </c>
      <c r="D600" s="101" t="s">
        <v>368</v>
      </c>
      <c r="E600" s="101" t="s">
        <v>369</v>
      </c>
      <c r="F600" s="101" t="s">
        <v>378</v>
      </c>
      <c r="G600" s="103" t="s">
        <v>658</v>
      </c>
    </row>
    <row r="601" spans="1:7" ht="49.2" customHeight="1">
      <c r="A601" s="101" t="s">
        <v>228</v>
      </c>
      <c r="B601" s="101">
        <v>25</v>
      </c>
      <c r="C601" s="102" t="s">
        <v>248</v>
      </c>
      <c r="D601" s="101" t="s">
        <v>379</v>
      </c>
      <c r="E601" s="101" t="s">
        <v>380</v>
      </c>
      <c r="F601" s="101" t="s">
        <v>381</v>
      </c>
      <c r="G601" s="103" t="s">
        <v>662</v>
      </c>
    </row>
    <row r="602" spans="1:7" ht="49.2" customHeight="1">
      <c r="A602" s="101" t="s">
        <v>228</v>
      </c>
      <c r="B602" s="101">
        <v>26</v>
      </c>
      <c r="C602" s="102" t="s">
        <v>249</v>
      </c>
      <c r="D602" s="101" t="s">
        <v>382</v>
      </c>
      <c r="E602" s="101" t="s">
        <v>383</v>
      </c>
      <c r="F602" s="101" t="s">
        <v>2666</v>
      </c>
      <c r="G602" s="103" t="s">
        <v>658</v>
      </c>
    </row>
    <row r="603" spans="1:7" ht="49.2" customHeight="1">
      <c r="A603" s="101" t="s">
        <v>12</v>
      </c>
      <c r="B603" s="101">
        <v>27</v>
      </c>
      <c r="C603" s="102" t="s">
        <v>2594</v>
      </c>
      <c r="D603" s="101" t="s">
        <v>384</v>
      </c>
      <c r="E603" s="101" t="s">
        <v>385</v>
      </c>
      <c r="F603" s="101" t="s">
        <v>2679</v>
      </c>
      <c r="G603" s="103" t="s">
        <v>663</v>
      </c>
    </row>
    <row r="604" spans="1:7" ht="49.2" customHeight="1">
      <c r="A604" s="101" t="s">
        <v>229</v>
      </c>
      <c r="B604" s="101">
        <v>28</v>
      </c>
      <c r="C604" s="102" t="s">
        <v>2595</v>
      </c>
      <c r="D604" s="101" t="s">
        <v>386</v>
      </c>
      <c r="E604" s="101" t="s">
        <v>387</v>
      </c>
      <c r="F604" s="101" t="s">
        <v>388</v>
      </c>
      <c r="G604" s="103" t="s">
        <v>664</v>
      </c>
    </row>
    <row r="605" spans="1:7" ht="49.2" customHeight="1">
      <c r="A605" s="101" t="s">
        <v>229</v>
      </c>
      <c r="B605" s="101">
        <v>29</v>
      </c>
      <c r="C605" s="102" t="s">
        <v>250</v>
      </c>
      <c r="D605" s="101" t="s">
        <v>382</v>
      </c>
      <c r="E605" s="101" t="s">
        <v>389</v>
      </c>
      <c r="F605" s="101" t="s">
        <v>2669</v>
      </c>
      <c r="G605" s="103" t="s">
        <v>665</v>
      </c>
    </row>
    <row r="606" spans="1:7" ht="49.2" customHeight="1">
      <c r="A606" s="101" t="s">
        <v>229</v>
      </c>
      <c r="B606" s="101">
        <v>30</v>
      </c>
      <c r="C606" s="102" t="s">
        <v>2596</v>
      </c>
      <c r="D606" s="101" t="s">
        <v>390</v>
      </c>
      <c r="E606" s="101" t="s">
        <v>391</v>
      </c>
      <c r="F606" s="101" t="s">
        <v>2680</v>
      </c>
      <c r="G606" s="103" t="s">
        <v>666</v>
      </c>
    </row>
    <row r="607" spans="1:7" ht="49.2" customHeight="1">
      <c r="A607" s="101" t="s">
        <v>229</v>
      </c>
      <c r="B607" s="101">
        <v>32</v>
      </c>
      <c r="C607" s="102" t="s">
        <v>251</v>
      </c>
      <c r="D607" s="101" t="s">
        <v>373</v>
      </c>
      <c r="E607" s="101" t="s">
        <v>374</v>
      </c>
      <c r="F607" s="101" t="s">
        <v>2681</v>
      </c>
      <c r="G607" s="103" t="s">
        <v>658</v>
      </c>
    </row>
    <row r="608" spans="1:7" ht="49.2" customHeight="1">
      <c r="A608" s="101" t="s">
        <v>229</v>
      </c>
      <c r="B608" s="101">
        <v>34</v>
      </c>
      <c r="C608" s="102" t="s">
        <v>252</v>
      </c>
      <c r="D608" s="101" t="s">
        <v>392</v>
      </c>
      <c r="E608" s="101" t="s">
        <v>393</v>
      </c>
      <c r="F608" s="101" t="s">
        <v>2682</v>
      </c>
      <c r="G608" s="103" t="s">
        <v>667</v>
      </c>
    </row>
    <row r="609" spans="1:7" ht="49.2" customHeight="1">
      <c r="A609" s="101" t="s">
        <v>230</v>
      </c>
      <c r="B609" s="101">
        <v>1</v>
      </c>
      <c r="C609" s="102" t="s">
        <v>253</v>
      </c>
      <c r="D609" s="101" t="s">
        <v>214</v>
      </c>
      <c r="E609" s="101" t="s">
        <v>215</v>
      </c>
      <c r="F609" s="101" t="s">
        <v>394</v>
      </c>
      <c r="G609" s="103" t="s">
        <v>668</v>
      </c>
    </row>
    <row r="610" spans="1:7" ht="49.2" customHeight="1">
      <c r="A610" s="101" t="s">
        <v>230</v>
      </c>
      <c r="B610" s="101">
        <v>2</v>
      </c>
      <c r="C610" s="102" t="s">
        <v>254</v>
      </c>
      <c r="D610" s="101" t="s">
        <v>214</v>
      </c>
      <c r="E610" s="101" t="s">
        <v>215</v>
      </c>
      <c r="F610" s="101" t="s">
        <v>394</v>
      </c>
      <c r="G610" s="103" t="s">
        <v>668</v>
      </c>
    </row>
    <row r="611" spans="1:7" ht="49.2" customHeight="1">
      <c r="A611" s="101" t="s">
        <v>230</v>
      </c>
      <c r="B611" s="101">
        <v>4</v>
      </c>
      <c r="C611" s="102" t="s">
        <v>255</v>
      </c>
      <c r="D611" s="101" t="s">
        <v>395</v>
      </c>
      <c r="E611" s="101" t="s">
        <v>396</v>
      </c>
      <c r="F611" s="101" t="s">
        <v>397</v>
      </c>
      <c r="G611" s="103" t="s">
        <v>668</v>
      </c>
    </row>
    <row r="612" spans="1:7" ht="49.2" customHeight="1">
      <c r="A612" s="101" t="s">
        <v>230</v>
      </c>
      <c r="B612" s="101">
        <v>5</v>
      </c>
      <c r="C612" s="102" t="s">
        <v>256</v>
      </c>
      <c r="D612" s="101" t="s">
        <v>398</v>
      </c>
      <c r="E612" s="101" t="s">
        <v>399</v>
      </c>
      <c r="F612" s="101" t="s">
        <v>400</v>
      </c>
      <c r="G612" s="103" t="s">
        <v>668</v>
      </c>
    </row>
    <row r="613" spans="1:7" ht="49.2" customHeight="1">
      <c r="A613" s="101" t="s">
        <v>230</v>
      </c>
      <c r="B613" s="101">
        <v>7</v>
      </c>
      <c r="C613" s="102" t="s">
        <v>257</v>
      </c>
      <c r="D613" s="101" t="s">
        <v>401</v>
      </c>
      <c r="E613" s="101" t="s">
        <v>402</v>
      </c>
      <c r="F613" s="101" t="s">
        <v>2677</v>
      </c>
      <c r="G613" s="103" t="s">
        <v>668</v>
      </c>
    </row>
    <row r="614" spans="1:7" ht="49.2" customHeight="1">
      <c r="A614" s="101" t="s">
        <v>230</v>
      </c>
      <c r="B614" s="101">
        <v>8</v>
      </c>
      <c r="C614" s="102" t="s">
        <v>258</v>
      </c>
      <c r="D614" s="101" t="s">
        <v>403</v>
      </c>
      <c r="E614" s="101" t="s">
        <v>404</v>
      </c>
      <c r="F614" s="101" t="s">
        <v>405</v>
      </c>
      <c r="G614" s="103" t="s">
        <v>668</v>
      </c>
    </row>
    <row r="615" spans="1:7" ht="49.2" customHeight="1">
      <c r="A615" s="101" t="s">
        <v>230</v>
      </c>
      <c r="B615" s="101">
        <v>10</v>
      </c>
      <c r="C615" s="102" t="s">
        <v>259</v>
      </c>
      <c r="D615" s="101" t="s">
        <v>406</v>
      </c>
      <c r="E615" s="101" t="s">
        <v>407</v>
      </c>
      <c r="F615" s="101" t="s">
        <v>408</v>
      </c>
      <c r="G615" s="103" t="s">
        <v>670</v>
      </c>
    </row>
    <row r="616" spans="1:7" ht="49.2" customHeight="1">
      <c r="A616" s="101" t="s">
        <v>230</v>
      </c>
      <c r="B616" s="101">
        <v>12</v>
      </c>
      <c r="C616" s="102" t="s">
        <v>260</v>
      </c>
      <c r="D616" s="101" t="s">
        <v>214</v>
      </c>
      <c r="E616" s="101" t="s">
        <v>215</v>
      </c>
      <c r="F616" s="101" t="s">
        <v>394</v>
      </c>
      <c r="G616" s="103" t="s">
        <v>668</v>
      </c>
    </row>
    <row r="617" spans="1:7" ht="49.2" customHeight="1">
      <c r="A617" s="101" t="s">
        <v>230</v>
      </c>
      <c r="B617" s="101">
        <v>13</v>
      </c>
      <c r="C617" s="102" t="s">
        <v>261</v>
      </c>
      <c r="D617" s="101" t="s">
        <v>409</v>
      </c>
      <c r="E617" s="101" t="s">
        <v>410</v>
      </c>
      <c r="F617" s="101" t="s">
        <v>411</v>
      </c>
      <c r="G617" s="103" t="s">
        <v>670</v>
      </c>
    </row>
    <row r="618" spans="1:7" ht="49.2" customHeight="1">
      <c r="A618" s="101" t="s">
        <v>230</v>
      </c>
      <c r="B618" s="101">
        <v>14</v>
      </c>
      <c r="C618" s="102" t="s">
        <v>262</v>
      </c>
      <c r="D618" s="101" t="s">
        <v>412</v>
      </c>
      <c r="E618" s="101" t="s">
        <v>413</v>
      </c>
      <c r="F618" s="101" t="s">
        <v>414</v>
      </c>
      <c r="G618" s="103" t="s">
        <v>670</v>
      </c>
    </row>
    <row r="619" spans="1:7" ht="49.2" customHeight="1">
      <c r="A619" s="101" t="s">
        <v>230</v>
      </c>
      <c r="B619" s="101">
        <v>15</v>
      </c>
      <c r="C619" s="102" t="s">
        <v>263</v>
      </c>
      <c r="D619" s="101" t="s">
        <v>415</v>
      </c>
      <c r="E619" s="101" t="s">
        <v>416</v>
      </c>
      <c r="F619" s="101" t="s">
        <v>417</v>
      </c>
      <c r="G619" s="103" t="s">
        <v>670</v>
      </c>
    </row>
    <row r="620" spans="1:7" ht="49.2" customHeight="1">
      <c r="A620" s="101" t="s">
        <v>230</v>
      </c>
      <c r="B620" s="101">
        <v>16</v>
      </c>
      <c r="C620" s="102" t="s">
        <v>264</v>
      </c>
      <c r="D620" s="101" t="s">
        <v>418</v>
      </c>
      <c r="E620" s="101" t="s">
        <v>419</v>
      </c>
      <c r="F620" s="101" t="s">
        <v>420</v>
      </c>
      <c r="G620" s="103" t="s">
        <v>669</v>
      </c>
    </row>
    <row r="621" spans="1:7" ht="49.2" customHeight="1">
      <c r="A621" s="101" t="s">
        <v>230</v>
      </c>
      <c r="B621" s="101">
        <v>17</v>
      </c>
      <c r="C621" s="102" t="s">
        <v>265</v>
      </c>
      <c r="D621" s="101" t="s">
        <v>421</v>
      </c>
      <c r="E621" s="101" t="s">
        <v>422</v>
      </c>
      <c r="F621" s="101" t="s">
        <v>423</v>
      </c>
      <c r="G621" s="103" t="s">
        <v>669</v>
      </c>
    </row>
    <row r="622" spans="1:7" ht="49.2" customHeight="1">
      <c r="A622" s="101" t="s">
        <v>230</v>
      </c>
      <c r="B622" s="101">
        <v>18</v>
      </c>
      <c r="C622" s="102" t="s">
        <v>266</v>
      </c>
      <c r="D622" s="101" t="s">
        <v>424</v>
      </c>
      <c r="E622" s="101" t="s">
        <v>425</v>
      </c>
      <c r="F622" s="101" t="s">
        <v>2683</v>
      </c>
      <c r="G622" s="103" t="s">
        <v>669</v>
      </c>
    </row>
    <row r="623" spans="1:7" ht="49.2" customHeight="1">
      <c r="A623" s="101" t="s">
        <v>230</v>
      </c>
      <c r="B623" s="101">
        <v>20</v>
      </c>
      <c r="C623" s="102" t="s">
        <v>267</v>
      </c>
      <c r="D623" s="101" t="s">
        <v>426</v>
      </c>
      <c r="E623" s="101" t="s">
        <v>427</v>
      </c>
      <c r="F623" s="101" t="s">
        <v>428</v>
      </c>
      <c r="G623" s="103" t="s">
        <v>667</v>
      </c>
    </row>
    <row r="624" spans="1:7" ht="49.2" customHeight="1">
      <c r="A624" s="101" t="s">
        <v>230</v>
      </c>
      <c r="B624" s="101">
        <v>22</v>
      </c>
      <c r="C624" s="102" t="s">
        <v>268</v>
      </c>
      <c r="D624" s="101" t="s">
        <v>429</v>
      </c>
      <c r="E624" s="101" t="s">
        <v>430</v>
      </c>
      <c r="F624" s="101" t="s">
        <v>431</v>
      </c>
      <c r="G624" s="103" t="s">
        <v>670</v>
      </c>
    </row>
    <row r="625" spans="1:7" ht="49.2" customHeight="1">
      <c r="A625" s="101" t="s">
        <v>230</v>
      </c>
      <c r="B625" s="101">
        <v>23</v>
      </c>
      <c r="C625" s="102" t="s">
        <v>269</v>
      </c>
      <c r="D625" s="101" t="s">
        <v>432</v>
      </c>
      <c r="E625" s="101" t="s">
        <v>433</v>
      </c>
      <c r="F625" s="101" t="s">
        <v>434</v>
      </c>
      <c r="G625" s="103" t="s">
        <v>670</v>
      </c>
    </row>
    <row r="626" spans="1:7" ht="49.2" customHeight="1">
      <c r="A626" s="101" t="s">
        <v>230</v>
      </c>
      <c r="B626" s="101">
        <v>24</v>
      </c>
      <c r="C626" s="102" t="s">
        <v>270</v>
      </c>
      <c r="D626" s="101" t="s">
        <v>435</v>
      </c>
      <c r="E626" s="101" t="s">
        <v>436</v>
      </c>
      <c r="F626" s="101" t="s">
        <v>431</v>
      </c>
      <c r="G626" s="103" t="s">
        <v>670</v>
      </c>
    </row>
    <row r="627" spans="1:7" ht="49.2" customHeight="1">
      <c r="A627" s="101" t="s">
        <v>230</v>
      </c>
      <c r="B627" s="101">
        <v>25</v>
      </c>
      <c r="C627" s="102" t="s">
        <v>271</v>
      </c>
      <c r="D627" s="101" t="s">
        <v>437</v>
      </c>
      <c r="E627" s="101" t="s">
        <v>438</v>
      </c>
      <c r="F627" s="101" t="s">
        <v>2684</v>
      </c>
      <c r="G627" s="103" t="s">
        <v>668</v>
      </c>
    </row>
    <row r="628" spans="1:7" ht="49.2" customHeight="1">
      <c r="A628" s="101" t="s">
        <v>230</v>
      </c>
      <c r="B628" s="101">
        <v>26</v>
      </c>
      <c r="C628" s="102" t="s">
        <v>272</v>
      </c>
      <c r="D628" s="101" t="s">
        <v>439</v>
      </c>
      <c r="E628" s="101" t="s">
        <v>440</v>
      </c>
      <c r="F628" s="101" t="s">
        <v>441</v>
      </c>
      <c r="G628" s="103" t="s">
        <v>668</v>
      </c>
    </row>
    <row r="629" spans="1:7" ht="49.35" customHeight="1">
      <c r="A629" s="101" t="s">
        <v>230</v>
      </c>
      <c r="B629" s="101">
        <v>27</v>
      </c>
      <c r="C629" s="102" t="s">
        <v>273</v>
      </c>
      <c r="D629" s="101" t="s">
        <v>442</v>
      </c>
      <c r="E629" s="101" t="s">
        <v>443</v>
      </c>
      <c r="F629" s="101" t="s">
        <v>444</v>
      </c>
      <c r="G629" s="103" t="s">
        <v>670</v>
      </c>
    </row>
    <row r="630" spans="1:7" ht="49.35" customHeight="1">
      <c r="A630" s="101" t="s">
        <v>230</v>
      </c>
      <c r="B630" s="101">
        <v>28</v>
      </c>
      <c r="C630" s="102" t="s">
        <v>274</v>
      </c>
      <c r="D630" s="101" t="s">
        <v>445</v>
      </c>
      <c r="E630" s="101" t="s">
        <v>446</v>
      </c>
      <c r="F630" s="101" t="s">
        <v>447</v>
      </c>
      <c r="G630" s="103" t="s">
        <v>670</v>
      </c>
    </row>
    <row r="631" spans="1:7" ht="49.35" customHeight="1">
      <c r="A631" s="101" t="s">
        <v>230</v>
      </c>
      <c r="B631" s="101">
        <v>29</v>
      </c>
      <c r="C631" s="102" t="s">
        <v>275</v>
      </c>
      <c r="D631" s="101" t="s">
        <v>448</v>
      </c>
      <c r="E631" s="101" t="s">
        <v>449</v>
      </c>
      <c r="F631" s="101" t="s">
        <v>2685</v>
      </c>
      <c r="G631" s="103" t="s">
        <v>670</v>
      </c>
    </row>
    <row r="632" spans="1:7" ht="49.35" customHeight="1">
      <c r="A632" s="101" t="s">
        <v>230</v>
      </c>
      <c r="B632" s="101">
        <v>30</v>
      </c>
      <c r="C632" s="102" t="s">
        <v>276</v>
      </c>
      <c r="D632" s="101" t="s">
        <v>450</v>
      </c>
      <c r="E632" s="101" t="s">
        <v>451</v>
      </c>
      <c r="F632" s="101" t="s">
        <v>452</v>
      </c>
      <c r="G632" s="103" t="s">
        <v>670</v>
      </c>
    </row>
    <row r="633" spans="1:7" ht="49.35" customHeight="1">
      <c r="A633" s="101" t="s">
        <v>230</v>
      </c>
      <c r="B633" s="101">
        <v>31</v>
      </c>
      <c r="C633" s="102" t="s">
        <v>277</v>
      </c>
      <c r="D633" s="101" t="s">
        <v>453</v>
      </c>
      <c r="E633" s="101" t="s">
        <v>454</v>
      </c>
      <c r="F633" s="101" t="s">
        <v>2686</v>
      </c>
      <c r="G633" s="103" t="s">
        <v>671</v>
      </c>
    </row>
    <row r="634" spans="1:7" ht="49.35" customHeight="1">
      <c r="A634" s="101" t="s">
        <v>230</v>
      </c>
      <c r="B634" s="101">
        <v>32</v>
      </c>
      <c r="C634" s="102" t="s">
        <v>278</v>
      </c>
      <c r="D634" s="101" t="s">
        <v>455</v>
      </c>
      <c r="E634" s="101" t="s">
        <v>456</v>
      </c>
      <c r="F634" s="101" t="s">
        <v>2687</v>
      </c>
      <c r="G634" s="103" t="s">
        <v>671</v>
      </c>
    </row>
    <row r="635" spans="1:7" ht="49.35" customHeight="1">
      <c r="A635" s="101" t="s">
        <v>230</v>
      </c>
      <c r="B635" s="101">
        <v>33</v>
      </c>
      <c r="C635" s="102" t="s">
        <v>279</v>
      </c>
      <c r="D635" s="101" t="s">
        <v>426</v>
      </c>
      <c r="E635" s="101" t="s">
        <v>457</v>
      </c>
      <c r="F635" s="101" t="s">
        <v>458</v>
      </c>
      <c r="G635" s="103" t="s">
        <v>661</v>
      </c>
    </row>
    <row r="636" spans="1:7" ht="49.35" customHeight="1">
      <c r="A636" s="101" t="s">
        <v>230</v>
      </c>
      <c r="B636" s="101">
        <v>35</v>
      </c>
      <c r="C636" s="102" t="s">
        <v>280</v>
      </c>
      <c r="D636" s="101" t="s">
        <v>459</v>
      </c>
      <c r="E636" s="101" t="s">
        <v>460</v>
      </c>
      <c r="F636" s="101" t="s">
        <v>461</v>
      </c>
      <c r="G636" s="103" t="s">
        <v>669</v>
      </c>
    </row>
    <row r="637" spans="1:7" ht="49.35" customHeight="1">
      <c r="A637" s="101" t="s">
        <v>230</v>
      </c>
      <c r="B637" s="101">
        <v>36</v>
      </c>
      <c r="C637" s="102" t="s">
        <v>281</v>
      </c>
      <c r="D637" s="101" t="s">
        <v>462</v>
      </c>
      <c r="E637" s="101" t="s">
        <v>463</v>
      </c>
      <c r="F637" s="101" t="s">
        <v>464</v>
      </c>
      <c r="G637" s="103" t="s">
        <v>669</v>
      </c>
    </row>
    <row r="638" spans="1:7" ht="49.35" customHeight="1">
      <c r="A638" s="101" t="s">
        <v>230</v>
      </c>
      <c r="B638" s="101">
        <v>37</v>
      </c>
      <c r="C638" s="102" t="s">
        <v>282</v>
      </c>
      <c r="D638" s="101" t="s">
        <v>465</v>
      </c>
      <c r="E638" s="101" t="s">
        <v>466</v>
      </c>
      <c r="F638" s="101" t="s">
        <v>467</v>
      </c>
      <c r="G638" s="103" t="s">
        <v>669</v>
      </c>
    </row>
    <row r="639" spans="1:7" ht="49.35" customHeight="1">
      <c r="A639" s="101" t="s">
        <v>230</v>
      </c>
      <c r="B639" s="101">
        <v>38</v>
      </c>
      <c r="C639" s="102" t="s">
        <v>283</v>
      </c>
      <c r="D639" s="101" t="s">
        <v>468</v>
      </c>
      <c r="E639" s="101" t="s">
        <v>469</v>
      </c>
      <c r="F639" s="101" t="s">
        <v>470</v>
      </c>
      <c r="G639" s="103" t="s">
        <v>669</v>
      </c>
    </row>
    <row r="640" spans="1:7" ht="49.35" customHeight="1">
      <c r="A640" s="101" t="s">
        <v>230</v>
      </c>
      <c r="B640" s="101">
        <v>39</v>
      </c>
      <c r="C640" s="102" t="s">
        <v>284</v>
      </c>
      <c r="D640" s="101" t="s">
        <v>471</v>
      </c>
      <c r="E640" s="101" t="s">
        <v>472</v>
      </c>
      <c r="F640" s="101" t="s">
        <v>473</v>
      </c>
      <c r="G640" s="103" t="s">
        <v>669</v>
      </c>
    </row>
    <row r="641" spans="1:7" ht="49.35" customHeight="1">
      <c r="A641" s="101" t="s">
        <v>230</v>
      </c>
      <c r="B641" s="101">
        <v>40</v>
      </c>
      <c r="C641" s="102" t="s">
        <v>285</v>
      </c>
      <c r="D641" s="101" t="s">
        <v>474</v>
      </c>
      <c r="E641" s="101" t="s">
        <v>475</v>
      </c>
      <c r="F641" s="101" t="s">
        <v>2688</v>
      </c>
      <c r="G641" s="103" t="s">
        <v>670</v>
      </c>
    </row>
    <row r="642" spans="1:7" ht="49.35" customHeight="1">
      <c r="A642" s="101" t="s">
        <v>230</v>
      </c>
      <c r="B642" s="101">
        <v>41</v>
      </c>
      <c r="C642" s="102" t="s">
        <v>286</v>
      </c>
      <c r="D642" s="101" t="s">
        <v>476</v>
      </c>
      <c r="E642" s="101" t="s">
        <v>477</v>
      </c>
      <c r="F642" s="101" t="s">
        <v>478</v>
      </c>
      <c r="G642" s="103" t="s">
        <v>669</v>
      </c>
    </row>
    <row r="643" spans="1:7" ht="49.35" customHeight="1">
      <c r="A643" s="101" t="s">
        <v>230</v>
      </c>
      <c r="B643" s="101">
        <v>42</v>
      </c>
      <c r="C643" s="102" t="s">
        <v>287</v>
      </c>
      <c r="D643" s="101" t="s">
        <v>479</v>
      </c>
      <c r="E643" s="101" t="s">
        <v>480</v>
      </c>
      <c r="F643" s="101" t="s">
        <v>2689</v>
      </c>
      <c r="G643" s="103" t="s">
        <v>669</v>
      </c>
    </row>
    <row r="644" spans="1:7" ht="49.35" customHeight="1">
      <c r="A644" s="101" t="s">
        <v>230</v>
      </c>
      <c r="B644" s="101">
        <v>43</v>
      </c>
      <c r="C644" s="102" t="s">
        <v>288</v>
      </c>
      <c r="D644" s="101" t="s">
        <v>481</v>
      </c>
      <c r="E644" s="101" t="s">
        <v>482</v>
      </c>
      <c r="F644" s="101" t="s">
        <v>483</v>
      </c>
      <c r="G644" s="103" t="s">
        <v>669</v>
      </c>
    </row>
    <row r="645" spans="1:7" ht="49.35" customHeight="1">
      <c r="A645" s="101" t="s">
        <v>230</v>
      </c>
      <c r="B645" s="101">
        <v>44</v>
      </c>
      <c r="C645" s="102" t="s">
        <v>2729</v>
      </c>
      <c r="D645" s="101" t="s">
        <v>484</v>
      </c>
      <c r="E645" s="101" t="s">
        <v>485</v>
      </c>
      <c r="F645" s="101" t="s">
        <v>2690</v>
      </c>
      <c r="G645" s="103" t="s">
        <v>669</v>
      </c>
    </row>
    <row r="646" spans="1:7" ht="49.35" customHeight="1">
      <c r="A646" s="101" t="s">
        <v>230</v>
      </c>
      <c r="B646" s="101">
        <v>45</v>
      </c>
      <c r="C646" s="102" t="s">
        <v>289</v>
      </c>
      <c r="D646" s="101" t="s">
        <v>486</v>
      </c>
      <c r="E646" s="101" t="s">
        <v>487</v>
      </c>
      <c r="F646" s="101" t="s">
        <v>488</v>
      </c>
      <c r="G646" s="103" t="s">
        <v>669</v>
      </c>
    </row>
    <row r="647" spans="1:7" ht="49.35" customHeight="1">
      <c r="A647" s="101" t="s">
        <v>230</v>
      </c>
      <c r="B647" s="101">
        <v>49</v>
      </c>
      <c r="C647" s="102" t="s">
        <v>290</v>
      </c>
      <c r="D647" s="101" t="s">
        <v>450</v>
      </c>
      <c r="E647" s="101" t="s">
        <v>489</v>
      </c>
      <c r="F647" s="101" t="s">
        <v>490</v>
      </c>
      <c r="G647" s="103" t="s">
        <v>672</v>
      </c>
    </row>
    <row r="648" spans="1:7" ht="49.35" customHeight="1">
      <c r="A648" s="101" t="s">
        <v>230</v>
      </c>
      <c r="B648" s="101">
        <v>50</v>
      </c>
      <c r="C648" s="102" t="s">
        <v>291</v>
      </c>
      <c r="D648" s="101" t="s">
        <v>491</v>
      </c>
      <c r="E648" s="101" t="s">
        <v>492</v>
      </c>
      <c r="F648" s="101" t="s">
        <v>493</v>
      </c>
      <c r="G648" s="103" t="s">
        <v>673</v>
      </c>
    </row>
    <row r="649" spans="1:7" ht="49.35" customHeight="1">
      <c r="A649" s="101" t="s">
        <v>230</v>
      </c>
      <c r="B649" s="101">
        <v>51</v>
      </c>
      <c r="C649" s="102" t="s">
        <v>292</v>
      </c>
      <c r="D649" s="101" t="s">
        <v>494</v>
      </c>
      <c r="E649" s="101" t="s">
        <v>495</v>
      </c>
      <c r="F649" s="101" t="s">
        <v>496</v>
      </c>
      <c r="G649" s="103" t="s">
        <v>672</v>
      </c>
    </row>
    <row r="650" spans="1:7" ht="49.35" customHeight="1">
      <c r="A650" s="101" t="s">
        <v>230</v>
      </c>
      <c r="B650" s="101">
        <v>52</v>
      </c>
      <c r="C650" s="102" t="s">
        <v>293</v>
      </c>
      <c r="D650" s="101" t="s">
        <v>497</v>
      </c>
      <c r="E650" s="101" t="s">
        <v>498</v>
      </c>
      <c r="F650" s="101" t="s">
        <v>2691</v>
      </c>
      <c r="G650" s="103" t="s">
        <v>669</v>
      </c>
    </row>
    <row r="651" spans="1:7" ht="49.35" customHeight="1">
      <c r="A651" s="101" t="s">
        <v>230</v>
      </c>
      <c r="B651" s="101">
        <v>53</v>
      </c>
      <c r="C651" s="102" t="s">
        <v>294</v>
      </c>
      <c r="D651" s="101" t="s">
        <v>499</v>
      </c>
      <c r="E651" s="101" t="s">
        <v>500</v>
      </c>
      <c r="F651" s="101" t="s">
        <v>501</v>
      </c>
      <c r="G651" s="103" t="s">
        <v>669</v>
      </c>
    </row>
    <row r="652" spans="1:7" ht="49.35" customHeight="1">
      <c r="A652" s="101" t="s">
        <v>230</v>
      </c>
      <c r="B652" s="101">
        <v>54</v>
      </c>
      <c r="C652" s="102" t="s">
        <v>295</v>
      </c>
      <c r="D652" s="101" t="s">
        <v>502</v>
      </c>
      <c r="E652" s="101" t="s">
        <v>503</v>
      </c>
      <c r="F652" s="101" t="s">
        <v>2692</v>
      </c>
      <c r="G652" s="103" t="s">
        <v>669</v>
      </c>
    </row>
    <row r="653" spans="1:7" ht="49.35" customHeight="1">
      <c r="A653" s="101" t="s">
        <v>230</v>
      </c>
      <c r="B653" s="101">
        <v>55</v>
      </c>
      <c r="C653" s="102" t="s">
        <v>296</v>
      </c>
      <c r="D653" s="101" t="s">
        <v>504</v>
      </c>
      <c r="E653" s="101" t="s">
        <v>456</v>
      </c>
      <c r="F653" s="101" t="s">
        <v>505</v>
      </c>
      <c r="G653" s="103" t="s">
        <v>670</v>
      </c>
    </row>
    <row r="654" spans="1:7" ht="49.35" customHeight="1">
      <c r="A654" s="101" t="s">
        <v>230</v>
      </c>
      <c r="B654" s="101">
        <v>56</v>
      </c>
      <c r="C654" s="102" t="s">
        <v>297</v>
      </c>
      <c r="D654" s="101" t="s">
        <v>506</v>
      </c>
      <c r="E654" s="101" t="s">
        <v>507</v>
      </c>
      <c r="F654" s="101" t="s">
        <v>508</v>
      </c>
      <c r="G654" s="103" t="s">
        <v>668</v>
      </c>
    </row>
    <row r="655" spans="1:7" ht="49.35" customHeight="1">
      <c r="A655" s="101" t="s">
        <v>230</v>
      </c>
      <c r="B655" s="101">
        <v>57</v>
      </c>
      <c r="C655" s="102" t="s">
        <v>298</v>
      </c>
      <c r="D655" s="101" t="s">
        <v>509</v>
      </c>
      <c r="E655" s="101" t="s">
        <v>510</v>
      </c>
      <c r="F655" s="101" t="s">
        <v>511</v>
      </c>
      <c r="G655" s="103" t="s">
        <v>668</v>
      </c>
    </row>
    <row r="656" spans="1:7" ht="49.35" customHeight="1">
      <c r="A656" s="101" t="s">
        <v>230</v>
      </c>
      <c r="B656" s="101">
        <v>58</v>
      </c>
      <c r="C656" s="102" t="s">
        <v>299</v>
      </c>
      <c r="D656" s="101" t="s">
        <v>512</v>
      </c>
      <c r="E656" s="101" t="s">
        <v>513</v>
      </c>
      <c r="F656" s="101" t="s">
        <v>514</v>
      </c>
      <c r="G656" s="103" t="s">
        <v>669</v>
      </c>
    </row>
    <row r="657" spans="1:7" ht="49.35" customHeight="1">
      <c r="A657" s="101" t="s">
        <v>230</v>
      </c>
      <c r="B657" s="101">
        <v>59</v>
      </c>
      <c r="C657" s="102" t="s">
        <v>300</v>
      </c>
      <c r="D657" s="101" t="s">
        <v>515</v>
      </c>
      <c r="E657" s="101" t="s">
        <v>216</v>
      </c>
      <c r="F657" s="101" t="s">
        <v>2693</v>
      </c>
      <c r="G657" s="103" t="s">
        <v>674</v>
      </c>
    </row>
    <row r="658" spans="1:7" ht="49.35" customHeight="1">
      <c r="A658" s="101" t="s">
        <v>230</v>
      </c>
      <c r="B658" s="101">
        <v>60</v>
      </c>
      <c r="C658" s="102" t="s">
        <v>301</v>
      </c>
      <c r="D658" s="101" t="s">
        <v>516</v>
      </c>
      <c r="E658" s="101" t="s">
        <v>517</v>
      </c>
      <c r="F658" s="101" t="s">
        <v>2693</v>
      </c>
      <c r="G658" s="103" t="s">
        <v>674</v>
      </c>
    </row>
    <row r="659" spans="1:7" ht="49.35" customHeight="1">
      <c r="A659" s="101" t="s">
        <v>230</v>
      </c>
      <c r="B659" s="101">
        <v>61</v>
      </c>
      <c r="C659" s="102" t="s">
        <v>302</v>
      </c>
      <c r="D659" s="101" t="s">
        <v>518</v>
      </c>
      <c r="E659" s="101" t="s">
        <v>519</v>
      </c>
      <c r="F659" s="101" t="s">
        <v>2694</v>
      </c>
      <c r="G659" s="103" t="s">
        <v>674</v>
      </c>
    </row>
    <row r="660" spans="1:7" ht="49.35" customHeight="1">
      <c r="A660" s="101" t="s">
        <v>230</v>
      </c>
      <c r="B660" s="101">
        <v>62</v>
      </c>
      <c r="C660" s="102" t="s">
        <v>303</v>
      </c>
      <c r="D660" s="101" t="s">
        <v>520</v>
      </c>
      <c r="E660" s="101" t="s">
        <v>521</v>
      </c>
      <c r="F660" s="101" t="s">
        <v>522</v>
      </c>
      <c r="G660" s="103" t="s">
        <v>674</v>
      </c>
    </row>
    <row r="661" spans="1:7" ht="49.35" customHeight="1">
      <c r="A661" s="101" t="s">
        <v>230</v>
      </c>
      <c r="B661" s="101">
        <v>63</v>
      </c>
      <c r="C661" s="102" t="s">
        <v>304</v>
      </c>
      <c r="D661" s="101" t="s">
        <v>523</v>
      </c>
      <c r="E661" s="101" t="s">
        <v>524</v>
      </c>
      <c r="F661" s="101" t="s">
        <v>2694</v>
      </c>
      <c r="G661" s="103" t="s">
        <v>674</v>
      </c>
    </row>
    <row r="662" spans="1:7" ht="49.35" customHeight="1">
      <c r="A662" s="101" t="s">
        <v>230</v>
      </c>
      <c r="B662" s="101">
        <v>64</v>
      </c>
      <c r="C662" s="102" t="s">
        <v>305</v>
      </c>
      <c r="D662" s="101" t="s">
        <v>525</v>
      </c>
      <c r="E662" s="101" t="s">
        <v>526</v>
      </c>
      <c r="F662" s="101" t="s">
        <v>527</v>
      </c>
      <c r="G662" s="103" t="s">
        <v>674</v>
      </c>
    </row>
    <row r="663" spans="1:7" ht="49.35" customHeight="1">
      <c r="A663" s="101" t="s">
        <v>230</v>
      </c>
      <c r="B663" s="101">
        <v>65</v>
      </c>
      <c r="C663" s="102" t="s">
        <v>306</v>
      </c>
      <c r="D663" s="101" t="s">
        <v>528</v>
      </c>
      <c r="E663" s="101" t="s">
        <v>529</v>
      </c>
      <c r="F663" s="101" t="s">
        <v>2695</v>
      </c>
      <c r="G663" s="103" t="s">
        <v>674</v>
      </c>
    </row>
    <row r="664" spans="1:7" ht="49.35" customHeight="1">
      <c r="A664" s="101" t="s">
        <v>230</v>
      </c>
      <c r="B664" s="101">
        <v>66</v>
      </c>
      <c r="C664" s="102" t="s">
        <v>307</v>
      </c>
      <c r="D664" s="101" t="s">
        <v>530</v>
      </c>
      <c r="E664" s="101" t="s">
        <v>531</v>
      </c>
      <c r="F664" s="101" t="s">
        <v>2695</v>
      </c>
      <c r="G664" s="103" t="s">
        <v>674</v>
      </c>
    </row>
    <row r="665" spans="1:7" ht="49.35" customHeight="1">
      <c r="A665" s="101" t="s">
        <v>230</v>
      </c>
      <c r="B665" s="101">
        <v>67</v>
      </c>
      <c r="C665" s="102" t="s">
        <v>308</v>
      </c>
      <c r="D665" s="101" t="s">
        <v>532</v>
      </c>
      <c r="E665" s="101" t="s">
        <v>533</v>
      </c>
      <c r="F665" s="101" t="s">
        <v>522</v>
      </c>
      <c r="G665" s="103" t="s">
        <v>675</v>
      </c>
    </row>
    <row r="666" spans="1:7" ht="49.35" customHeight="1">
      <c r="A666" s="101" t="s">
        <v>230</v>
      </c>
      <c r="B666" s="101">
        <v>68</v>
      </c>
      <c r="C666" s="102" t="s">
        <v>309</v>
      </c>
      <c r="D666" s="101" t="s">
        <v>534</v>
      </c>
      <c r="E666" s="101" t="s">
        <v>535</v>
      </c>
      <c r="F666" s="101" t="s">
        <v>2696</v>
      </c>
      <c r="G666" s="103" t="s">
        <v>670</v>
      </c>
    </row>
    <row r="667" spans="1:7" ht="49.35" customHeight="1">
      <c r="A667" s="101" t="s">
        <v>230</v>
      </c>
      <c r="B667" s="101">
        <v>69</v>
      </c>
      <c r="C667" s="102" t="s">
        <v>310</v>
      </c>
      <c r="D667" s="101" t="s">
        <v>536</v>
      </c>
      <c r="E667" s="101" t="s">
        <v>537</v>
      </c>
      <c r="F667" s="101" t="s">
        <v>538</v>
      </c>
      <c r="G667" s="103" t="s">
        <v>670</v>
      </c>
    </row>
    <row r="668" spans="1:7" ht="49.35" customHeight="1">
      <c r="A668" s="101" t="s">
        <v>230</v>
      </c>
      <c r="B668" s="101">
        <v>70</v>
      </c>
      <c r="C668" s="102" t="s">
        <v>311</v>
      </c>
      <c r="D668" s="101" t="s">
        <v>539</v>
      </c>
      <c r="E668" s="101" t="s">
        <v>540</v>
      </c>
      <c r="F668" s="101" t="s">
        <v>541</v>
      </c>
      <c r="G668" s="103" t="s">
        <v>671</v>
      </c>
    </row>
    <row r="669" spans="1:7" ht="49.35" customHeight="1">
      <c r="A669" s="101" t="s">
        <v>230</v>
      </c>
      <c r="B669" s="101">
        <v>71</v>
      </c>
      <c r="C669" s="102" t="s">
        <v>312</v>
      </c>
      <c r="D669" s="101" t="s">
        <v>542</v>
      </c>
      <c r="E669" s="101" t="s">
        <v>543</v>
      </c>
      <c r="F669" s="101" t="s">
        <v>544</v>
      </c>
      <c r="G669" s="103" t="s">
        <v>670</v>
      </c>
    </row>
    <row r="670" spans="1:7" ht="49.35" customHeight="1">
      <c r="A670" s="101" t="s">
        <v>230</v>
      </c>
      <c r="B670" s="101">
        <v>72</v>
      </c>
      <c r="C670" s="102" t="s">
        <v>313</v>
      </c>
      <c r="D670" s="101" t="s">
        <v>545</v>
      </c>
      <c r="E670" s="101" t="s">
        <v>546</v>
      </c>
      <c r="F670" s="101" t="s">
        <v>547</v>
      </c>
      <c r="G670" s="103" t="s">
        <v>667</v>
      </c>
    </row>
    <row r="671" spans="1:7" ht="49.35" customHeight="1">
      <c r="A671" s="101" t="s">
        <v>230</v>
      </c>
      <c r="B671" s="101">
        <v>73</v>
      </c>
      <c r="C671" s="102" t="s">
        <v>314</v>
      </c>
      <c r="D671" s="101" t="s">
        <v>548</v>
      </c>
      <c r="E671" s="101" t="s">
        <v>549</v>
      </c>
      <c r="F671" s="101" t="s">
        <v>550</v>
      </c>
      <c r="G671" s="103" t="s">
        <v>667</v>
      </c>
    </row>
    <row r="672" spans="1:7" ht="49.35" customHeight="1">
      <c r="A672" s="101" t="s">
        <v>230</v>
      </c>
      <c r="B672" s="101">
        <v>74</v>
      </c>
      <c r="C672" s="102" t="s">
        <v>315</v>
      </c>
      <c r="D672" s="101" t="s">
        <v>551</v>
      </c>
      <c r="E672" s="101" t="s">
        <v>552</v>
      </c>
      <c r="F672" s="101" t="s">
        <v>553</v>
      </c>
      <c r="G672" s="103" t="s">
        <v>672</v>
      </c>
    </row>
    <row r="673" spans="1:7" ht="49.35" customHeight="1">
      <c r="A673" s="101" t="s">
        <v>230</v>
      </c>
      <c r="B673" s="101">
        <v>75</v>
      </c>
      <c r="C673" s="102" t="s">
        <v>316</v>
      </c>
      <c r="D673" s="101" t="s">
        <v>554</v>
      </c>
      <c r="E673" s="101" t="s">
        <v>555</v>
      </c>
      <c r="F673" s="101" t="s">
        <v>556</v>
      </c>
      <c r="G673" s="103" t="s">
        <v>672</v>
      </c>
    </row>
    <row r="674" spans="1:7" ht="49.35" customHeight="1">
      <c r="A674" s="101" t="s">
        <v>230</v>
      </c>
      <c r="B674" s="101">
        <v>76</v>
      </c>
      <c r="C674" s="102" t="s">
        <v>317</v>
      </c>
      <c r="D674" s="101" t="s">
        <v>557</v>
      </c>
      <c r="E674" s="101" t="s">
        <v>558</v>
      </c>
      <c r="F674" s="101" t="s">
        <v>2697</v>
      </c>
      <c r="G674" s="103" t="s">
        <v>672</v>
      </c>
    </row>
    <row r="675" spans="1:7" ht="49.35" customHeight="1">
      <c r="A675" s="101" t="s">
        <v>230</v>
      </c>
      <c r="B675" s="101">
        <v>77</v>
      </c>
      <c r="C675" s="102" t="s">
        <v>318</v>
      </c>
      <c r="D675" s="101" t="s">
        <v>559</v>
      </c>
      <c r="E675" s="101" t="s">
        <v>427</v>
      </c>
      <c r="F675" s="101" t="s">
        <v>2698</v>
      </c>
      <c r="G675" s="103" t="s">
        <v>672</v>
      </c>
    </row>
    <row r="676" spans="1:7" ht="49.35" customHeight="1">
      <c r="A676" s="101" t="s">
        <v>230</v>
      </c>
      <c r="B676" s="101">
        <v>78</v>
      </c>
      <c r="C676" s="102" t="s">
        <v>319</v>
      </c>
      <c r="D676" s="101" t="s">
        <v>560</v>
      </c>
      <c r="E676" s="101" t="s">
        <v>561</v>
      </c>
      <c r="F676" s="101" t="s">
        <v>2699</v>
      </c>
      <c r="G676" s="103" t="s">
        <v>672</v>
      </c>
    </row>
    <row r="677" spans="1:7" ht="49.35" customHeight="1">
      <c r="A677" s="101" t="s">
        <v>230</v>
      </c>
      <c r="B677" s="101">
        <v>79</v>
      </c>
      <c r="C677" s="102" t="s">
        <v>320</v>
      </c>
      <c r="D677" s="101" t="s">
        <v>562</v>
      </c>
      <c r="E677" s="101" t="s">
        <v>563</v>
      </c>
      <c r="F677" s="101" t="s">
        <v>564</v>
      </c>
      <c r="G677" s="103" t="s">
        <v>667</v>
      </c>
    </row>
    <row r="678" spans="1:7" ht="49.35" customHeight="1">
      <c r="A678" s="101" t="s">
        <v>230</v>
      </c>
      <c r="B678" s="101">
        <v>80</v>
      </c>
      <c r="C678" s="102" t="s">
        <v>321</v>
      </c>
      <c r="D678" s="101" t="s">
        <v>539</v>
      </c>
      <c r="E678" s="101" t="s">
        <v>565</v>
      </c>
      <c r="F678" s="101" t="s">
        <v>566</v>
      </c>
      <c r="G678" s="103" t="s">
        <v>667</v>
      </c>
    </row>
    <row r="679" spans="1:7" ht="49.35" customHeight="1">
      <c r="A679" s="101" t="s">
        <v>230</v>
      </c>
      <c r="B679" s="101">
        <v>81</v>
      </c>
      <c r="C679" s="102" t="s">
        <v>322</v>
      </c>
      <c r="D679" s="101" t="s">
        <v>560</v>
      </c>
      <c r="E679" s="101" t="s">
        <v>567</v>
      </c>
      <c r="F679" s="101" t="s">
        <v>2700</v>
      </c>
      <c r="G679" s="103" t="s">
        <v>667</v>
      </c>
    </row>
    <row r="680" spans="1:7" ht="49.35" customHeight="1">
      <c r="A680" s="101" t="s">
        <v>230</v>
      </c>
      <c r="B680" s="101">
        <v>82</v>
      </c>
      <c r="C680" s="102" t="s">
        <v>323</v>
      </c>
      <c r="D680" s="101" t="s">
        <v>568</v>
      </c>
      <c r="E680" s="101" t="s">
        <v>569</v>
      </c>
      <c r="F680" s="101" t="s">
        <v>570</v>
      </c>
      <c r="G680" s="103" t="s">
        <v>670</v>
      </c>
    </row>
    <row r="681" spans="1:7" ht="49.35" customHeight="1">
      <c r="A681" s="101" t="s">
        <v>230</v>
      </c>
      <c r="B681" s="101">
        <v>83</v>
      </c>
      <c r="C681" s="102" t="s">
        <v>324</v>
      </c>
      <c r="D681" s="101" t="s">
        <v>568</v>
      </c>
      <c r="E681" s="101" t="s">
        <v>569</v>
      </c>
      <c r="F681" s="101" t="s">
        <v>571</v>
      </c>
      <c r="G681" s="103" t="s">
        <v>671</v>
      </c>
    </row>
    <row r="682" spans="1:7" ht="49.35" customHeight="1">
      <c r="A682" s="101" t="s">
        <v>230</v>
      </c>
      <c r="B682" s="101">
        <v>84</v>
      </c>
      <c r="C682" s="102" t="s">
        <v>325</v>
      </c>
      <c r="D682" s="101" t="s">
        <v>568</v>
      </c>
      <c r="E682" s="101" t="s">
        <v>569</v>
      </c>
      <c r="F682" s="101" t="s">
        <v>572</v>
      </c>
      <c r="G682" s="103" t="s">
        <v>671</v>
      </c>
    </row>
    <row r="683" spans="1:7" ht="49.35" customHeight="1">
      <c r="A683" s="101" t="s">
        <v>230</v>
      </c>
      <c r="B683" s="101">
        <v>85</v>
      </c>
      <c r="C683" s="102" t="s">
        <v>326</v>
      </c>
      <c r="D683" s="101" t="s">
        <v>573</v>
      </c>
      <c r="E683" s="101" t="s">
        <v>574</v>
      </c>
      <c r="F683" s="101" t="s">
        <v>417</v>
      </c>
      <c r="G683" s="103" t="s">
        <v>670</v>
      </c>
    </row>
    <row r="684" spans="1:7" ht="49.35" customHeight="1">
      <c r="A684" s="101" t="s">
        <v>230</v>
      </c>
      <c r="B684" s="101">
        <v>86</v>
      </c>
      <c r="C684" s="102" t="s">
        <v>327</v>
      </c>
      <c r="D684" s="101" t="s">
        <v>575</v>
      </c>
      <c r="E684" s="101" t="s">
        <v>576</v>
      </c>
      <c r="F684" s="101" t="s">
        <v>577</v>
      </c>
      <c r="G684" s="103" t="s">
        <v>670</v>
      </c>
    </row>
    <row r="685" spans="1:7" ht="49.35" customHeight="1">
      <c r="A685" s="101" t="s">
        <v>230</v>
      </c>
      <c r="B685" s="101">
        <v>87</v>
      </c>
      <c r="C685" s="102" t="s">
        <v>328</v>
      </c>
      <c r="D685" s="101" t="s">
        <v>578</v>
      </c>
      <c r="E685" s="101" t="s">
        <v>579</v>
      </c>
      <c r="F685" s="101" t="s">
        <v>447</v>
      </c>
      <c r="G685" s="103" t="s">
        <v>670</v>
      </c>
    </row>
    <row r="686" spans="1:7" ht="49.35" customHeight="1">
      <c r="A686" s="101" t="s">
        <v>230</v>
      </c>
      <c r="B686" s="101">
        <v>88</v>
      </c>
      <c r="C686" s="102" t="s">
        <v>329</v>
      </c>
      <c r="D686" s="101" t="s">
        <v>580</v>
      </c>
      <c r="E686" s="101" t="s">
        <v>581</v>
      </c>
      <c r="F686" s="101" t="s">
        <v>582</v>
      </c>
      <c r="G686" s="103" t="s">
        <v>670</v>
      </c>
    </row>
    <row r="687" spans="1:7" ht="49.35" customHeight="1">
      <c r="A687" s="101" t="s">
        <v>230</v>
      </c>
      <c r="B687" s="101">
        <v>89</v>
      </c>
      <c r="C687" s="102" t="s">
        <v>330</v>
      </c>
      <c r="D687" s="101" t="s">
        <v>548</v>
      </c>
      <c r="E687" s="101" t="s">
        <v>583</v>
      </c>
      <c r="F687" s="101" t="s">
        <v>470</v>
      </c>
      <c r="G687" s="103" t="s">
        <v>670</v>
      </c>
    </row>
    <row r="688" spans="1:7" ht="49.35" customHeight="1">
      <c r="A688" s="101" t="s">
        <v>230</v>
      </c>
      <c r="B688" s="101">
        <v>90</v>
      </c>
      <c r="C688" s="102" t="s">
        <v>331</v>
      </c>
      <c r="D688" s="101" t="s">
        <v>584</v>
      </c>
      <c r="E688" s="101" t="s">
        <v>585</v>
      </c>
      <c r="F688" s="101" t="s">
        <v>408</v>
      </c>
      <c r="G688" s="103" t="s">
        <v>670</v>
      </c>
    </row>
    <row r="689" spans="1:7" ht="49.35" customHeight="1">
      <c r="A689" s="101" t="s">
        <v>230</v>
      </c>
      <c r="B689" s="101">
        <v>91</v>
      </c>
      <c r="C689" s="102" t="s">
        <v>332</v>
      </c>
      <c r="D689" s="101" t="s">
        <v>584</v>
      </c>
      <c r="E689" s="101" t="s">
        <v>585</v>
      </c>
      <c r="F689" s="101" t="s">
        <v>586</v>
      </c>
      <c r="G689" s="103" t="s">
        <v>671</v>
      </c>
    </row>
    <row r="690" spans="1:7" ht="49.35" customHeight="1">
      <c r="A690" s="101" t="s">
        <v>230</v>
      </c>
      <c r="B690" s="101">
        <v>92</v>
      </c>
      <c r="C690" s="102" t="s">
        <v>333</v>
      </c>
      <c r="D690" s="101" t="s">
        <v>584</v>
      </c>
      <c r="E690" s="101" t="s">
        <v>585</v>
      </c>
      <c r="F690" s="101" t="s">
        <v>541</v>
      </c>
      <c r="G690" s="103" t="s">
        <v>671</v>
      </c>
    </row>
    <row r="691" spans="1:7" ht="49.35" customHeight="1">
      <c r="A691" s="101" t="s">
        <v>230</v>
      </c>
      <c r="B691" s="101">
        <v>93</v>
      </c>
      <c r="C691" s="102" t="s">
        <v>334</v>
      </c>
      <c r="D691" s="101" t="s">
        <v>584</v>
      </c>
      <c r="E691" s="101" t="s">
        <v>585</v>
      </c>
      <c r="F691" s="101" t="s">
        <v>586</v>
      </c>
      <c r="G691" s="103" t="s">
        <v>671</v>
      </c>
    </row>
    <row r="692" spans="1:7" ht="49.35" customHeight="1">
      <c r="A692" s="101" t="s">
        <v>230</v>
      </c>
      <c r="B692" s="101">
        <v>94</v>
      </c>
      <c r="C692" s="102" t="s">
        <v>335</v>
      </c>
      <c r="D692" s="101" t="s">
        <v>587</v>
      </c>
      <c r="E692" s="101" t="s">
        <v>588</v>
      </c>
      <c r="F692" s="101" t="s">
        <v>589</v>
      </c>
      <c r="G692" s="103" t="s">
        <v>670</v>
      </c>
    </row>
    <row r="693" spans="1:7" ht="49.35" customHeight="1">
      <c r="A693" s="101" t="s">
        <v>230</v>
      </c>
      <c r="B693" s="101">
        <v>95</v>
      </c>
      <c r="C693" s="102" t="s">
        <v>336</v>
      </c>
      <c r="D693" s="101" t="s">
        <v>590</v>
      </c>
      <c r="E693" s="101" t="s">
        <v>591</v>
      </c>
      <c r="F693" s="101" t="s">
        <v>592</v>
      </c>
      <c r="G693" s="103" t="s">
        <v>670</v>
      </c>
    </row>
    <row r="694" spans="1:7" ht="49.35" customHeight="1">
      <c r="A694" s="101" t="s">
        <v>230</v>
      </c>
      <c r="B694" s="101">
        <v>96</v>
      </c>
      <c r="C694" s="102" t="s">
        <v>337</v>
      </c>
      <c r="D694" s="101" t="s">
        <v>593</v>
      </c>
      <c r="E694" s="101" t="s">
        <v>594</v>
      </c>
      <c r="F694" s="101" t="s">
        <v>397</v>
      </c>
      <c r="G694" s="103" t="s">
        <v>670</v>
      </c>
    </row>
    <row r="695" spans="1:7" ht="49.35" customHeight="1">
      <c r="A695" s="101" t="s">
        <v>230</v>
      </c>
      <c r="B695" s="101">
        <v>97</v>
      </c>
      <c r="C695" s="102" t="s">
        <v>2597</v>
      </c>
      <c r="D695" s="101" t="s">
        <v>2701</v>
      </c>
      <c r="E695" s="101" t="s">
        <v>2702</v>
      </c>
      <c r="F695" s="101" t="s">
        <v>2703</v>
      </c>
      <c r="G695" s="103" t="s">
        <v>670</v>
      </c>
    </row>
    <row r="696" spans="1:7" ht="49.35" customHeight="1">
      <c r="A696" s="101" t="s">
        <v>230</v>
      </c>
      <c r="B696" s="101">
        <v>98</v>
      </c>
      <c r="C696" s="102" t="s">
        <v>2598</v>
      </c>
      <c r="D696" s="101" t="s">
        <v>2704</v>
      </c>
      <c r="E696" s="101" t="s">
        <v>2705</v>
      </c>
      <c r="F696" s="101" t="s">
        <v>2706</v>
      </c>
      <c r="G696" s="103" t="s">
        <v>670</v>
      </c>
    </row>
    <row r="697" spans="1:7" ht="49.35" customHeight="1">
      <c r="A697" s="101" t="s">
        <v>230</v>
      </c>
      <c r="B697" s="101">
        <v>99</v>
      </c>
      <c r="C697" s="102" t="s">
        <v>338</v>
      </c>
      <c r="D697" s="101" t="s">
        <v>595</v>
      </c>
      <c r="E697" s="101" t="s">
        <v>596</v>
      </c>
      <c r="F697" s="101" t="s">
        <v>592</v>
      </c>
      <c r="G697" s="103" t="s">
        <v>670</v>
      </c>
    </row>
    <row r="698" spans="1:7" ht="49.35" customHeight="1">
      <c r="A698" s="101" t="s">
        <v>230</v>
      </c>
      <c r="B698" s="101">
        <v>100</v>
      </c>
      <c r="C698" s="102" t="s">
        <v>339</v>
      </c>
      <c r="D698" s="101" t="s">
        <v>597</v>
      </c>
      <c r="E698" s="101" t="s">
        <v>598</v>
      </c>
      <c r="F698" s="101" t="s">
        <v>467</v>
      </c>
      <c r="G698" s="103" t="s">
        <v>670</v>
      </c>
    </row>
    <row r="699" spans="1:7" ht="49.35" customHeight="1">
      <c r="A699" s="101" t="s">
        <v>230</v>
      </c>
      <c r="B699" s="101">
        <v>101</v>
      </c>
      <c r="C699" s="102" t="s">
        <v>340</v>
      </c>
      <c r="D699" s="101" t="s">
        <v>599</v>
      </c>
      <c r="E699" s="101" t="s">
        <v>600</v>
      </c>
      <c r="F699" s="101" t="s">
        <v>2707</v>
      </c>
      <c r="G699" s="103" t="s">
        <v>670</v>
      </c>
    </row>
    <row r="700" spans="1:7" ht="49.35" customHeight="1">
      <c r="A700" s="101" t="s">
        <v>230</v>
      </c>
      <c r="B700" s="101">
        <v>102</v>
      </c>
      <c r="C700" s="102" t="s">
        <v>341</v>
      </c>
      <c r="D700" s="101" t="s">
        <v>601</v>
      </c>
      <c r="E700" s="101" t="s">
        <v>602</v>
      </c>
      <c r="F700" s="101" t="s">
        <v>603</v>
      </c>
      <c r="G700" s="103" t="s">
        <v>670</v>
      </c>
    </row>
    <row r="701" spans="1:7" ht="49.35" customHeight="1">
      <c r="A701" s="101" t="s">
        <v>230</v>
      </c>
      <c r="B701" s="101">
        <v>103</v>
      </c>
      <c r="C701" s="102" t="s">
        <v>342</v>
      </c>
      <c r="D701" s="101" t="s">
        <v>604</v>
      </c>
      <c r="E701" s="101" t="s">
        <v>605</v>
      </c>
      <c r="F701" s="101" t="s">
        <v>606</v>
      </c>
      <c r="G701" s="103" t="s">
        <v>670</v>
      </c>
    </row>
    <row r="702" spans="1:7" ht="49.35" customHeight="1">
      <c r="A702" s="101" t="s">
        <v>230</v>
      </c>
      <c r="B702" s="101">
        <v>104</v>
      </c>
      <c r="C702" s="102" t="s">
        <v>343</v>
      </c>
      <c r="D702" s="101" t="s">
        <v>607</v>
      </c>
      <c r="E702" s="101" t="s">
        <v>608</v>
      </c>
      <c r="F702" s="101" t="s">
        <v>592</v>
      </c>
      <c r="G702" s="103" t="s">
        <v>676</v>
      </c>
    </row>
    <row r="703" spans="1:7" ht="49.35" customHeight="1">
      <c r="A703" s="101" t="s">
        <v>230</v>
      </c>
      <c r="B703" s="101">
        <v>105</v>
      </c>
      <c r="C703" s="102" t="s">
        <v>344</v>
      </c>
      <c r="D703" s="101" t="s">
        <v>609</v>
      </c>
      <c r="E703" s="101" t="s">
        <v>610</v>
      </c>
      <c r="F703" s="101" t="s">
        <v>611</v>
      </c>
      <c r="G703" s="103" t="s">
        <v>676</v>
      </c>
    </row>
    <row r="704" spans="1:7" ht="49.35" customHeight="1">
      <c r="A704" s="101" t="s">
        <v>230</v>
      </c>
      <c r="B704" s="101">
        <v>106</v>
      </c>
      <c r="C704" s="102" t="s">
        <v>345</v>
      </c>
      <c r="D704" s="101" t="s">
        <v>612</v>
      </c>
      <c r="E704" s="101" t="s">
        <v>613</v>
      </c>
      <c r="F704" s="101" t="s">
        <v>614</v>
      </c>
      <c r="G704" s="103" t="s">
        <v>676</v>
      </c>
    </row>
    <row r="705" spans="1:7" ht="49.35" customHeight="1">
      <c r="A705" s="101" t="s">
        <v>230</v>
      </c>
      <c r="B705" s="101">
        <v>107</v>
      </c>
      <c r="C705" s="102" t="s">
        <v>346</v>
      </c>
      <c r="D705" s="101" t="s">
        <v>455</v>
      </c>
      <c r="E705" s="101" t="s">
        <v>456</v>
      </c>
      <c r="F705" s="101" t="s">
        <v>544</v>
      </c>
      <c r="G705" s="103" t="s">
        <v>676</v>
      </c>
    </row>
    <row r="706" spans="1:7" ht="49.35" customHeight="1">
      <c r="A706" s="101" t="s">
        <v>230</v>
      </c>
      <c r="B706" s="101">
        <v>108</v>
      </c>
      <c r="C706" s="102" t="s">
        <v>347</v>
      </c>
      <c r="D706" s="101" t="s">
        <v>615</v>
      </c>
      <c r="E706" s="101" t="s">
        <v>616</v>
      </c>
      <c r="F706" s="101" t="s">
        <v>617</v>
      </c>
      <c r="G706" s="103" t="s">
        <v>676</v>
      </c>
    </row>
    <row r="707" spans="1:7" ht="49.35" customHeight="1">
      <c r="A707" s="101" t="s">
        <v>230</v>
      </c>
      <c r="B707" s="101">
        <v>109</v>
      </c>
      <c r="C707" s="102" t="s">
        <v>348</v>
      </c>
      <c r="D707" s="101" t="s">
        <v>618</v>
      </c>
      <c r="E707" s="101" t="s">
        <v>619</v>
      </c>
      <c r="F707" s="101" t="s">
        <v>488</v>
      </c>
      <c r="G707" s="103" t="s">
        <v>676</v>
      </c>
    </row>
    <row r="708" spans="1:7" ht="49.35" customHeight="1">
      <c r="A708" s="101" t="s">
        <v>230</v>
      </c>
      <c r="B708" s="101">
        <v>110</v>
      </c>
      <c r="C708" s="102" t="s">
        <v>349</v>
      </c>
      <c r="D708" s="101" t="s">
        <v>620</v>
      </c>
      <c r="E708" s="101" t="s">
        <v>621</v>
      </c>
      <c r="F708" s="101" t="s">
        <v>514</v>
      </c>
      <c r="G708" s="103" t="s">
        <v>676</v>
      </c>
    </row>
    <row r="709" spans="1:7" ht="49.35" customHeight="1">
      <c r="A709" s="101" t="s">
        <v>230</v>
      </c>
      <c r="B709" s="101">
        <v>111</v>
      </c>
      <c r="C709" s="102" t="s">
        <v>350</v>
      </c>
      <c r="D709" s="101" t="s">
        <v>622</v>
      </c>
      <c r="E709" s="101" t="s">
        <v>623</v>
      </c>
      <c r="F709" s="101" t="s">
        <v>527</v>
      </c>
      <c r="G709" s="103" t="s">
        <v>675</v>
      </c>
    </row>
    <row r="710" spans="1:7" ht="49.35" customHeight="1">
      <c r="A710" s="101" t="s">
        <v>230</v>
      </c>
      <c r="B710" s="101">
        <v>112</v>
      </c>
      <c r="C710" s="102" t="s">
        <v>351</v>
      </c>
      <c r="D710" s="101" t="s">
        <v>624</v>
      </c>
      <c r="E710" s="101" t="s">
        <v>625</v>
      </c>
      <c r="F710" s="101" t="s">
        <v>626</v>
      </c>
      <c r="G710" s="103" t="s">
        <v>675</v>
      </c>
    </row>
    <row r="711" spans="1:7" ht="49.35" customHeight="1">
      <c r="A711" s="101" t="s">
        <v>230</v>
      </c>
      <c r="B711" s="101">
        <v>113</v>
      </c>
      <c r="C711" s="102" t="s">
        <v>352</v>
      </c>
      <c r="D711" s="101" t="s">
        <v>627</v>
      </c>
      <c r="E711" s="101" t="s">
        <v>628</v>
      </c>
      <c r="F711" s="101" t="s">
        <v>527</v>
      </c>
      <c r="G711" s="103" t="s">
        <v>675</v>
      </c>
    </row>
    <row r="712" spans="1:7" ht="49.35" customHeight="1">
      <c r="A712" s="101" t="s">
        <v>230</v>
      </c>
      <c r="B712" s="101">
        <v>114</v>
      </c>
      <c r="C712" s="102" t="s">
        <v>353</v>
      </c>
      <c r="D712" s="101" t="s">
        <v>629</v>
      </c>
      <c r="E712" s="101" t="s">
        <v>630</v>
      </c>
      <c r="F712" s="101" t="s">
        <v>631</v>
      </c>
      <c r="G712" s="103" t="s">
        <v>674</v>
      </c>
    </row>
    <row r="713" spans="1:7" ht="49.35" customHeight="1">
      <c r="A713" s="101" t="s">
        <v>230</v>
      </c>
      <c r="B713" s="101">
        <v>115</v>
      </c>
      <c r="C713" s="102" t="s">
        <v>354</v>
      </c>
      <c r="D713" s="101" t="s">
        <v>632</v>
      </c>
      <c r="E713" s="101" t="s">
        <v>463</v>
      </c>
      <c r="F713" s="101" t="s">
        <v>633</v>
      </c>
      <c r="G713" s="103" t="s">
        <v>674</v>
      </c>
    </row>
    <row r="714" spans="1:7" ht="49.35" customHeight="1">
      <c r="A714" s="101" t="s">
        <v>230</v>
      </c>
      <c r="B714" s="101">
        <v>116</v>
      </c>
      <c r="C714" s="102" t="s">
        <v>355</v>
      </c>
      <c r="D714" s="101" t="s">
        <v>634</v>
      </c>
      <c r="E714" s="101" t="s">
        <v>635</v>
      </c>
      <c r="F714" s="101" t="s">
        <v>2708</v>
      </c>
      <c r="G714" s="103" t="s">
        <v>674</v>
      </c>
    </row>
    <row r="715" spans="1:7" ht="49.35" customHeight="1">
      <c r="A715" s="101" t="s">
        <v>230</v>
      </c>
      <c r="B715" s="101">
        <v>117</v>
      </c>
      <c r="C715" s="102" t="s">
        <v>356</v>
      </c>
      <c r="D715" s="101" t="s">
        <v>636</v>
      </c>
      <c r="E715" s="101" t="s">
        <v>637</v>
      </c>
      <c r="F715" s="101" t="s">
        <v>2708</v>
      </c>
      <c r="G715" s="103" t="s">
        <v>675</v>
      </c>
    </row>
    <row r="716" spans="1:7" ht="49.35" customHeight="1">
      <c r="A716" s="101" t="s">
        <v>230</v>
      </c>
      <c r="B716" s="101">
        <v>118</v>
      </c>
      <c r="C716" s="102" t="s">
        <v>357</v>
      </c>
      <c r="D716" s="101" t="s">
        <v>638</v>
      </c>
      <c r="E716" s="101" t="s">
        <v>623</v>
      </c>
      <c r="F716" s="101" t="s">
        <v>639</v>
      </c>
      <c r="G716" s="103" t="s">
        <v>675</v>
      </c>
    </row>
    <row r="717" spans="1:7" ht="49.35" customHeight="1">
      <c r="A717" s="101" t="s">
        <v>230</v>
      </c>
      <c r="B717" s="101">
        <v>119</v>
      </c>
      <c r="C717" s="102" t="s">
        <v>358</v>
      </c>
      <c r="D717" s="101" t="s">
        <v>640</v>
      </c>
      <c r="E717" s="101" t="s">
        <v>641</v>
      </c>
      <c r="F717" s="101" t="s">
        <v>642</v>
      </c>
      <c r="G717" s="103" t="s">
        <v>674</v>
      </c>
    </row>
    <row r="718" spans="1:7" ht="49.35" customHeight="1">
      <c r="A718" s="101" t="s">
        <v>230</v>
      </c>
      <c r="B718" s="101">
        <v>120</v>
      </c>
      <c r="C718" s="102" t="s">
        <v>359</v>
      </c>
      <c r="D718" s="101" t="s">
        <v>643</v>
      </c>
      <c r="E718" s="101" t="s">
        <v>644</v>
      </c>
      <c r="F718" s="101" t="s">
        <v>645</v>
      </c>
      <c r="G718" s="103" t="s">
        <v>672</v>
      </c>
    </row>
    <row r="719" spans="1:7" ht="49.35" customHeight="1">
      <c r="A719" s="101" t="s">
        <v>231</v>
      </c>
      <c r="B719" s="101">
        <v>1</v>
      </c>
      <c r="C719" s="102" t="s">
        <v>360</v>
      </c>
      <c r="D719" s="101"/>
      <c r="E719" s="101" t="s">
        <v>646</v>
      </c>
      <c r="F719" s="101" t="s">
        <v>381</v>
      </c>
      <c r="G719" s="103" t="s">
        <v>677</v>
      </c>
    </row>
    <row r="720" spans="1:7" ht="49.35" customHeight="1">
      <c r="A720" s="101" t="s">
        <v>232</v>
      </c>
      <c r="B720" s="101">
        <v>1</v>
      </c>
      <c r="C720" s="102" t="s">
        <v>361</v>
      </c>
      <c r="D720" s="101"/>
      <c r="E720" s="101" t="s">
        <v>647</v>
      </c>
      <c r="F720" s="101" t="s">
        <v>648</v>
      </c>
      <c r="G720" s="103" t="s">
        <v>672</v>
      </c>
    </row>
    <row r="721" spans="1:7" ht="49.35" customHeight="1">
      <c r="A721" s="101" t="s">
        <v>232</v>
      </c>
      <c r="B721" s="101">
        <v>2</v>
      </c>
      <c r="C721" s="102" t="s">
        <v>362</v>
      </c>
      <c r="D721" s="101"/>
      <c r="E721" s="101" t="s">
        <v>649</v>
      </c>
      <c r="F721" s="101" t="s">
        <v>650</v>
      </c>
      <c r="G721" s="103" t="s">
        <v>678</v>
      </c>
    </row>
    <row r="722" spans="1:7" ht="49.35" customHeight="1">
      <c r="A722" s="101" t="s">
        <v>233</v>
      </c>
      <c r="B722" s="101">
        <v>1</v>
      </c>
      <c r="C722" s="102" t="s">
        <v>363</v>
      </c>
      <c r="D722" s="101" t="s">
        <v>651</v>
      </c>
      <c r="E722" s="101" t="s">
        <v>651</v>
      </c>
      <c r="F722" s="101" t="s">
        <v>2569</v>
      </c>
      <c r="G722" s="103" t="s">
        <v>677</v>
      </c>
    </row>
    <row r="723" spans="1:7" ht="49.35" customHeight="1">
      <c r="A723" s="101" t="s">
        <v>234</v>
      </c>
      <c r="B723" s="101">
        <v>1</v>
      </c>
      <c r="C723" s="102" t="s">
        <v>364</v>
      </c>
      <c r="D723" s="101" t="s">
        <v>652</v>
      </c>
      <c r="E723" s="101" t="s">
        <v>653</v>
      </c>
      <c r="F723" s="101" t="s">
        <v>654</v>
      </c>
      <c r="G723" s="103" t="s">
        <v>672</v>
      </c>
    </row>
    <row r="724" spans="1:7" ht="49.35" customHeight="1">
      <c r="A724" s="101" t="s">
        <v>235</v>
      </c>
      <c r="B724" s="101">
        <v>1</v>
      </c>
      <c r="C724" s="102" t="s">
        <v>365</v>
      </c>
      <c r="D724" s="101" t="s">
        <v>655</v>
      </c>
      <c r="E724" s="101" t="s">
        <v>656</v>
      </c>
      <c r="F724" s="101" t="s">
        <v>657</v>
      </c>
      <c r="G724" s="104" t="s">
        <v>667</v>
      </c>
    </row>
    <row r="725" spans="1:7" ht="49.35" customHeight="1">
      <c r="A725" s="101" t="s">
        <v>235</v>
      </c>
      <c r="B725" s="101">
        <v>6</v>
      </c>
      <c r="C725" s="102" t="s">
        <v>2713</v>
      </c>
      <c r="D725" s="101" t="s">
        <v>2715</v>
      </c>
      <c r="E725" s="101" t="s">
        <v>2716</v>
      </c>
      <c r="F725" s="101" t="s">
        <v>691</v>
      </c>
      <c r="G725" s="103" t="s">
        <v>2718</v>
      </c>
    </row>
    <row r="726" spans="1:7" ht="49.35" customHeight="1">
      <c r="A726" s="101" t="s">
        <v>235</v>
      </c>
      <c r="B726" s="101">
        <v>7</v>
      </c>
      <c r="C726" s="102" t="s">
        <v>2714</v>
      </c>
      <c r="D726" s="101" t="s">
        <v>2497</v>
      </c>
      <c r="E726" s="101" t="s">
        <v>2498</v>
      </c>
      <c r="F726" s="101" t="s">
        <v>2717</v>
      </c>
      <c r="G726" s="103" t="s">
        <v>2719</v>
      </c>
    </row>
    <row r="727" spans="1:7" ht="49.35" customHeight="1">
      <c r="A727" s="101" t="s">
        <v>235</v>
      </c>
      <c r="B727" s="101">
        <v>9</v>
      </c>
      <c r="C727" s="102" t="s">
        <v>2531</v>
      </c>
      <c r="D727" s="101" t="s">
        <v>2532</v>
      </c>
      <c r="E727" s="101" t="s">
        <v>217</v>
      </c>
      <c r="F727" s="101" t="s">
        <v>693</v>
      </c>
      <c r="G727" s="103" t="s">
        <v>2533</v>
      </c>
    </row>
    <row r="728" spans="1:7" ht="49.35" customHeight="1">
      <c r="A728" s="101" t="s">
        <v>235</v>
      </c>
      <c r="B728" s="101">
        <v>12</v>
      </c>
      <c r="C728" s="102" t="s">
        <v>2720</v>
      </c>
      <c r="D728" s="101" t="s">
        <v>2715</v>
      </c>
      <c r="E728" s="101" t="s">
        <v>2721</v>
      </c>
      <c r="F728" s="101" t="s">
        <v>2722</v>
      </c>
      <c r="G728" s="103" t="s">
        <v>2724</v>
      </c>
    </row>
    <row r="729" spans="1:7" ht="49.35" customHeight="1">
      <c r="A729" s="101" t="s">
        <v>210</v>
      </c>
      <c r="B729" s="101">
        <v>1</v>
      </c>
      <c r="C729" s="102" t="s">
        <v>680</v>
      </c>
      <c r="D729" s="101" t="s">
        <v>685</v>
      </c>
      <c r="E729" s="101" t="s">
        <v>686</v>
      </c>
      <c r="F729" s="101" t="s">
        <v>687</v>
      </c>
      <c r="G729" s="103" t="s">
        <v>677</v>
      </c>
    </row>
    <row r="730" spans="1:7" ht="49.35" customHeight="1">
      <c r="A730" s="101" t="s">
        <v>198</v>
      </c>
      <c r="B730" s="101">
        <v>1</v>
      </c>
      <c r="C730" s="102" t="s">
        <v>681</v>
      </c>
      <c r="D730" s="101" t="s">
        <v>688</v>
      </c>
      <c r="E730" s="101" t="s">
        <v>689</v>
      </c>
      <c r="F730" s="101" t="s">
        <v>654</v>
      </c>
      <c r="G730" s="103" t="s">
        <v>694</v>
      </c>
    </row>
    <row r="731" spans="1:7" ht="49.35" customHeight="1">
      <c r="A731" s="101" t="s">
        <v>198</v>
      </c>
      <c r="B731" s="101">
        <v>2</v>
      </c>
      <c r="C731" s="102" t="s">
        <v>682</v>
      </c>
      <c r="D731" s="101" t="s">
        <v>690</v>
      </c>
      <c r="E731" s="101" t="s">
        <v>217</v>
      </c>
      <c r="F731" s="101" t="s">
        <v>691</v>
      </c>
      <c r="G731" s="103" t="s">
        <v>694</v>
      </c>
    </row>
    <row r="732" spans="1:7" ht="49.35" customHeight="1">
      <c r="A732" s="101" t="s">
        <v>679</v>
      </c>
      <c r="B732" s="101">
        <v>1</v>
      </c>
      <c r="C732" s="102" t="s">
        <v>683</v>
      </c>
      <c r="D732" s="101"/>
      <c r="E732" s="101" t="s">
        <v>690</v>
      </c>
      <c r="F732" s="101" t="s">
        <v>2723</v>
      </c>
      <c r="G732" s="103" t="s">
        <v>695</v>
      </c>
    </row>
    <row r="733" spans="1:7" ht="49.35" customHeight="1">
      <c r="A733" s="101" t="s">
        <v>679</v>
      </c>
      <c r="B733" s="101">
        <v>2</v>
      </c>
      <c r="C733" s="102" t="s">
        <v>684</v>
      </c>
      <c r="D733" s="101"/>
      <c r="E733" s="101" t="s">
        <v>692</v>
      </c>
      <c r="F733" s="101" t="s">
        <v>693</v>
      </c>
      <c r="G733" s="103" t="s">
        <v>695</v>
      </c>
    </row>
    <row r="734" spans="1:7">
      <c r="A734" s="96"/>
      <c r="B734" s="96"/>
      <c r="C734" s="97"/>
      <c r="D734" s="96"/>
      <c r="E734" s="96"/>
      <c r="F734" s="100"/>
      <c r="G734" s="99"/>
    </row>
    <row r="735" spans="1:7">
      <c r="A735" s="96"/>
      <c r="B735" s="96"/>
      <c r="C735" s="97"/>
      <c r="D735" s="96"/>
      <c r="E735" s="96"/>
      <c r="F735" s="98"/>
      <c r="G735" s="99"/>
    </row>
    <row r="736" spans="1:7">
      <c r="A736" s="96"/>
      <c r="B736" s="96"/>
      <c r="C736" s="97"/>
      <c r="D736" s="96"/>
      <c r="E736" s="96"/>
      <c r="F736" s="98"/>
      <c r="G736" s="99"/>
    </row>
    <row r="737" spans="1:7">
      <c r="A737" s="96"/>
      <c r="B737" s="96"/>
      <c r="C737" s="97"/>
      <c r="D737" s="96"/>
      <c r="E737" s="96"/>
      <c r="F737" s="98"/>
      <c r="G737" s="99"/>
    </row>
    <row r="738" spans="1:7">
      <c r="A738" s="96"/>
      <c r="B738" s="96"/>
      <c r="C738" s="97"/>
      <c r="D738" s="96"/>
      <c r="E738" s="96"/>
      <c r="F738" s="98"/>
      <c r="G738" s="99"/>
    </row>
    <row r="739" spans="1:7">
      <c r="A739" s="96"/>
      <c r="B739" s="96"/>
      <c r="C739" s="97"/>
      <c r="D739" s="96"/>
      <c r="E739" s="96"/>
      <c r="F739" s="98"/>
      <c r="G739" s="99"/>
    </row>
    <row r="740" spans="1:7">
      <c r="A740" s="96"/>
      <c r="B740" s="96"/>
      <c r="C740" s="97"/>
      <c r="D740" s="96"/>
      <c r="E740" s="96"/>
      <c r="F740" s="98"/>
      <c r="G740" s="99"/>
    </row>
  </sheetData>
  <autoFilter ref="A6:G733"/>
  <phoneticPr fontId="7"/>
  <dataValidations count="3">
    <dataValidation imeMode="on" allowBlank="1" showInputMessage="1" showErrorMessage="1" sqref="C6:E6 C7:F179 F190 F183 F185 C191:F740"/>
    <dataValidation imeMode="hiragana" allowBlank="1" showInputMessage="1" showErrorMessage="1" sqref="F6:G6 G187:G188 G7:G181 G191:G740"/>
    <dataValidation type="list" allowBlank="1" showInputMessage="1" showErrorMessage="1" sqref="A433">
      <formula1>事務所等名</formula1>
    </dataValidation>
  </dataValidations>
  <pageMargins left="0.70866141732283472" right="0.43307086614173229" top="0.43307086614173229" bottom="0.39370078740157483" header="0.31496062992125984" footer="0.31496062992125984"/>
  <pageSetup paperSize="8" scale="84" orientation="landscape" r:id="rId1"/>
  <rowBreaks count="2" manualBreakCount="2">
    <brk id="590" max="6" man="1"/>
    <brk id="60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83203125" defaultRowHeight="13.2"/>
  <cols>
    <col min="1" max="1" width="1.08203125" style="8" customWidth="1"/>
    <col min="2" max="2" width="1.33203125" style="8" customWidth="1"/>
    <col min="3" max="3" width="7.58203125" style="8" customWidth="1"/>
    <col min="4" max="5" width="1.4140625" style="8" customWidth="1"/>
    <col min="6" max="6" width="18.33203125" style="8" customWidth="1"/>
    <col min="7" max="9" width="1.33203125" style="8" customWidth="1"/>
    <col min="10" max="10" width="17.6640625" style="8" customWidth="1"/>
    <col min="11" max="12" width="1.33203125" style="8" customWidth="1"/>
    <col min="13" max="13" width="12.5" style="8" customWidth="1"/>
    <col min="14" max="14" width="1.33203125" style="8" customWidth="1"/>
    <col min="15" max="15" width="5.33203125" style="8" customWidth="1"/>
    <col min="16" max="16" width="7.08203125" style="8" customWidth="1"/>
    <col min="17" max="17" width="5.58203125" style="8" customWidth="1"/>
    <col min="18" max="18" width="7.33203125" style="8" customWidth="1"/>
    <col min="19" max="19" width="1.58203125" style="8" customWidth="1"/>
    <col min="20" max="20" width="9.4140625" style="8" bestFit="1" customWidth="1"/>
    <col min="21" max="35" width="9.4140625" style="8" customWidth="1"/>
    <col min="36" max="37" width="9.9140625" style="8" bestFit="1" customWidth="1"/>
    <col min="38" max="38" width="10.9140625" style="8" bestFit="1" customWidth="1"/>
    <col min="39" max="39" width="9.9140625" style="8" bestFit="1" customWidth="1"/>
    <col min="40" max="16384" width="8.83203125" style="8"/>
  </cols>
  <sheetData>
    <row r="1" spans="1:43" ht="19.5" customHeight="1">
      <c r="A1" s="6" t="s">
        <v>3</v>
      </c>
      <c r="B1" s="7"/>
    </row>
    <row r="2" spans="1:43" ht="13.8" thickBot="1">
      <c r="A2" s="6"/>
      <c r="B2" s="7"/>
    </row>
    <row r="3" spans="1:43" ht="16.2">
      <c r="C3" s="9"/>
      <c r="D3" s="9"/>
      <c r="E3" s="9"/>
      <c r="F3" s="9"/>
      <c r="G3" s="9"/>
      <c r="H3" s="9"/>
      <c r="I3" s="9"/>
      <c r="J3" s="9"/>
      <c r="K3" s="9"/>
      <c r="L3" s="9"/>
      <c r="M3" s="9"/>
      <c r="N3" s="9"/>
      <c r="O3" s="9"/>
      <c r="P3" s="9"/>
      <c r="Q3" s="10"/>
      <c r="R3" s="9"/>
      <c r="S3" s="9"/>
      <c r="T3" s="76" t="s">
        <v>43</v>
      </c>
      <c r="U3" s="76"/>
      <c r="V3" s="76"/>
      <c r="W3" s="76"/>
      <c r="X3" s="76"/>
      <c r="Y3" s="76"/>
      <c r="Z3" s="76"/>
      <c r="AA3" s="76"/>
      <c r="AB3" s="76"/>
      <c r="AC3" s="76"/>
      <c r="AD3" s="76"/>
      <c r="AE3" s="76"/>
      <c r="AF3" s="76"/>
      <c r="AG3" s="76"/>
      <c r="AH3" s="76"/>
      <c r="AI3" s="76"/>
      <c r="AK3" s="77" t="s">
        <v>44</v>
      </c>
    </row>
    <row r="4" spans="1:43" ht="35.1" customHeight="1">
      <c r="B4" s="11"/>
      <c r="C4" s="71" t="s">
        <v>2</v>
      </c>
      <c r="D4" s="71"/>
      <c r="E4" s="71"/>
      <c r="F4" s="105" t="s">
        <v>27</v>
      </c>
      <c r="G4" s="105"/>
      <c r="H4" s="105"/>
      <c r="I4" s="71"/>
      <c r="J4" s="106" t="s">
        <v>17</v>
      </c>
      <c r="K4" s="106"/>
      <c r="L4" s="106"/>
      <c r="M4" s="106"/>
      <c r="N4" s="106"/>
      <c r="O4" s="106"/>
      <c r="P4" s="106"/>
      <c r="Q4" s="106"/>
      <c r="R4" s="106"/>
      <c r="S4" s="9"/>
      <c r="AK4" s="78" t="e">
        <f>#REF!</f>
        <v>#REF!</v>
      </c>
    </row>
    <row r="5" spans="1:43" ht="35.1" customHeight="1">
      <c r="B5" s="11"/>
      <c r="C5" s="71" t="s">
        <v>28</v>
      </c>
      <c r="D5" s="71"/>
      <c r="E5" s="71"/>
      <c r="F5" s="105" t="str">
        <f ca="1">DBCS(TEXT(TODAY(),"ggge年m月d日"))</f>
        <v>令和５年６月２２日</v>
      </c>
      <c r="G5" s="105"/>
      <c r="H5" s="105"/>
      <c r="I5" s="71"/>
      <c r="J5" s="66" t="s">
        <v>24</v>
      </c>
      <c r="K5" s="67"/>
      <c r="L5" s="67"/>
      <c r="M5" s="66" t="s">
        <v>45</v>
      </c>
      <c r="N5" s="67"/>
      <c r="O5" s="67"/>
      <c r="P5" s="68"/>
      <c r="Q5" s="66" t="s">
        <v>41</v>
      </c>
      <c r="R5" s="67"/>
      <c r="S5" s="9"/>
      <c r="AK5" s="78" t="e">
        <f>#REF!</f>
        <v>#REF!</v>
      </c>
    </row>
    <row r="6" spans="1:43" ht="35.1" customHeight="1">
      <c r="B6" s="11"/>
      <c r="C6" s="71" t="s">
        <v>29</v>
      </c>
      <c r="D6" s="71"/>
      <c r="E6" s="71"/>
      <c r="F6" s="105" t="s">
        <v>27</v>
      </c>
      <c r="G6" s="105"/>
      <c r="H6" s="105"/>
      <c r="I6" s="71"/>
      <c r="J6" s="69" t="s">
        <v>42</v>
      </c>
      <c r="K6" s="67"/>
      <c r="L6" s="67"/>
      <c r="M6" s="70" t="s">
        <v>45</v>
      </c>
      <c r="N6" s="67"/>
      <c r="O6" s="67"/>
      <c r="P6" s="67"/>
      <c r="Q6" s="67"/>
      <c r="R6" s="67"/>
      <c r="S6" s="9"/>
      <c r="AK6" s="78" t="e">
        <f>#REF!</f>
        <v>#REF!</v>
      </c>
    </row>
    <row r="7" spans="1:43" ht="35.1" customHeight="1">
      <c r="B7" s="11"/>
      <c r="C7" s="71" t="s">
        <v>30</v>
      </c>
      <c r="D7" s="71"/>
      <c r="E7" s="71"/>
      <c r="F7" s="105" t="s">
        <v>31</v>
      </c>
      <c r="G7" s="105"/>
      <c r="H7" s="105"/>
      <c r="I7" s="71"/>
      <c r="J7" s="12"/>
      <c r="K7" s="107"/>
      <c r="L7" s="107"/>
      <c r="M7" s="107"/>
      <c r="N7" s="107"/>
      <c r="O7" s="107"/>
      <c r="P7" s="107"/>
      <c r="Q7" s="107"/>
      <c r="R7" s="107"/>
      <c r="S7" s="9"/>
      <c r="AK7" s="78" t="e">
        <f>#REF!</f>
        <v>#REF!</v>
      </c>
    </row>
    <row r="8" spans="1:43" ht="9.9"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32</v>
      </c>
      <c r="K9" s="11"/>
      <c r="L9" s="11"/>
      <c r="M9" s="14"/>
      <c r="N9" s="14"/>
      <c r="O9" s="14"/>
      <c r="P9" s="14"/>
      <c r="Q9" s="14"/>
      <c r="R9" s="14"/>
      <c r="S9" s="14"/>
      <c r="AK9" s="78" t="e">
        <f>#REF!</f>
        <v>#REF!</v>
      </c>
    </row>
    <row r="10" spans="1:43" ht="30" customHeight="1">
      <c r="C10" s="119" t="s">
        <v>7</v>
      </c>
      <c r="D10" s="119"/>
      <c r="E10" s="119"/>
      <c r="F10" s="119"/>
      <c r="G10" s="119"/>
      <c r="H10" s="119"/>
      <c r="I10" s="119"/>
      <c r="J10" s="119"/>
      <c r="K10" s="119"/>
      <c r="L10" s="119"/>
      <c r="M10" s="119"/>
      <c r="N10" s="119"/>
      <c r="O10" s="119"/>
      <c r="P10" s="119"/>
      <c r="Q10" s="119"/>
      <c r="R10" s="119"/>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33</v>
      </c>
      <c r="E12" s="16"/>
      <c r="G12" s="16"/>
      <c r="H12" s="16"/>
      <c r="I12" s="16"/>
      <c r="J12" s="17"/>
      <c r="K12" s="17"/>
      <c r="L12" s="17"/>
      <c r="M12" s="15"/>
      <c r="N12" s="15"/>
      <c r="O12" s="120" t="s">
        <v>46</v>
      </c>
      <c r="P12" s="121"/>
      <c r="Q12" s="121"/>
      <c r="R12" s="121"/>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2" t="e">
        <f>$J$17&amp;"長"</f>
        <v>#REF!</v>
      </c>
      <c r="N14" s="123"/>
      <c r="O14" s="123"/>
      <c r="P14" s="123"/>
      <c r="Q14" s="123"/>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24" t="s">
        <v>0</v>
      </c>
      <c r="D16" s="124"/>
      <c r="E16" s="124"/>
      <c r="F16" s="124"/>
      <c r="G16" s="124"/>
      <c r="H16" s="125" t="s">
        <v>19</v>
      </c>
      <c r="I16" s="125"/>
      <c r="J16" s="65" t="e">
        <f>IF($T$16="完成","完成",IF($T$16="完成（指定部分）","完成",IF($T$16="出来形","出来形",IF($T$16="中間（全体）","中間（全体）技術",IF($T$16="中間（部分）","中間（部分）技術","")))))</f>
        <v>#REF!</v>
      </c>
      <c r="K16" s="22" t="s">
        <v>34</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108" t="s">
        <v>5</v>
      </c>
      <c r="D17" s="108"/>
      <c r="E17" s="108"/>
      <c r="F17" s="108"/>
      <c r="G17" s="26"/>
      <c r="H17" s="75"/>
      <c r="I17" s="75"/>
      <c r="J17" s="110" t="e">
        <f>INDEX(#REF!,MATCH(★工事依頼書!$T$4,#REF!,0),2)</f>
        <v>#REF!</v>
      </c>
      <c r="K17" s="111"/>
      <c r="L17" s="111"/>
      <c r="M17" s="111"/>
      <c r="N17" s="111"/>
      <c r="O17" s="27"/>
      <c r="P17" s="113" t="s">
        <v>8</v>
      </c>
      <c r="Q17" s="115" t="s">
        <v>9</v>
      </c>
      <c r="R17" s="116"/>
      <c r="S17" s="28"/>
      <c r="AK17" s="78" t="e">
        <f>#REF!</f>
        <v>#REF!</v>
      </c>
      <c r="AL17" s="3"/>
      <c r="AM17" s="3"/>
      <c r="AN17" s="3"/>
      <c r="AO17" s="3"/>
      <c r="AP17" s="3"/>
      <c r="AQ17" s="3"/>
    </row>
    <row r="18" spans="2:43" ht="27.75" customHeight="1">
      <c r="B18" s="5"/>
      <c r="C18" s="109"/>
      <c r="D18" s="109"/>
      <c r="E18" s="109"/>
      <c r="F18" s="109"/>
      <c r="G18" s="29"/>
      <c r="H18" s="74"/>
      <c r="I18" s="74"/>
      <c r="J18" s="112"/>
      <c r="K18" s="112"/>
      <c r="L18" s="112"/>
      <c r="M18" s="112"/>
      <c r="N18" s="112"/>
      <c r="O18" s="30"/>
      <c r="P18" s="114"/>
      <c r="Q18" s="117" t="e">
        <f>INDEX(#REF!,MATCH(★工事依頼書!$T$4,#REF!,0),3)</f>
        <v>#REF!</v>
      </c>
      <c r="R18" s="118"/>
      <c r="S18" s="31"/>
      <c r="AK18" s="78" t="e">
        <f>#REF!</f>
        <v>#REF!</v>
      </c>
      <c r="AL18" s="32"/>
      <c r="AM18" s="32"/>
      <c r="AN18" s="32"/>
      <c r="AO18" s="32"/>
      <c r="AP18" s="32"/>
      <c r="AQ18" s="32"/>
    </row>
    <row r="19" spans="2:43" ht="27.75" customHeight="1">
      <c r="B19" s="25"/>
      <c r="C19" s="108" t="s">
        <v>23</v>
      </c>
      <c r="D19" s="108"/>
      <c r="E19" s="108"/>
      <c r="F19" s="108"/>
      <c r="G19" s="26"/>
      <c r="H19" s="33"/>
      <c r="I19" s="75"/>
      <c r="J19" s="126" t="e">
        <f>INDEX(#REF!,MATCH(★工事依頼書!$T$4,#REF!,0),5)</f>
        <v>#REF!</v>
      </c>
      <c r="K19" s="126"/>
      <c r="L19" s="126"/>
      <c r="M19" s="126"/>
      <c r="N19" s="126"/>
      <c r="O19" s="126"/>
      <c r="P19" s="126"/>
      <c r="Q19" s="129"/>
      <c r="R19" s="130"/>
      <c r="S19" s="34"/>
      <c r="AK19" s="78" t="e">
        <f>#REF!</f>
        <v>#REF!</v>
      </c>
      <c r="AL19" s="3"/>
      <c r="AM19" s="3"/>
      <c r="AN19" s="3"/>
      <c r="AO19" s="3"/>
      <c r="AP19" s="3"/>
      <c r="AQ19" s="3"/>
    </row>
    <row r="20" spans="2:43" ht="27.75" customHeight="1">
      <c r="B20" s="5"/>
      <c r="C20" s="109"/>
      <c r="D20" s="109"/>
      <c r="E20" s="109"/>
      <c r="F20" s="109"/>
      <c r="G20" s="29"/>
      <c r="H20" s="35"/>
      <c r="I20" s="74"/>
      <c r="J20" s="127"/>
      <c r="K20" s="127"/>
      <c r="L20" s="127"/>
      <c r="M20" s="127"/>
      <c r="N20" s="127"/>
      <c r="O20" s="127"/>
      <c r="P20" s="127"/>
      <c r="Q20" s="36"/>
      <c r="R20" s="36"/>
      <c r="S20" s="37"/>
      <c r="AK20" s="78" t="e">
        <f>#REF!</f>
        <v>#REF!</v>
      </c>
      <c r="AL20" s="3"/>
      <c r="AM20" s="3"/>
      <c r="AN20" s="3"/>
      <c r="AO20" s="3"/>
      <c r="AP20" s="3"/>
      <c r="AQ20" s="3"/>
    </row>
    <row r="21" spans="2:43" ht="27.75" customHeight="1">
      <c r="B21" s="5"/>
      <c r="C21" s="109"/>
      <c r="D21" s="109"/>
      <c r="E21" s="109"/>
      <c r="F21" s="109"/>
      <c r="G21" s="29"/>
      <c r="H21" s="38"/>
      <c r="I21" s="72"/>
      <c r="J21" s="128"/>
      <c r="K21" s="128"/>
      <c r="L21" s="128"/>
      <c r="M21" s="128"/>
      <c r="N21" s="128"/>
      <c r="O21" s="128"/>
      <c r="P21" s="128"/>
      <c r="Q21" s="39"/>
      <c r="R21" s="39"/>
      <c r="S21" s="40"/>
      <c r="AK21" s="78" t="e">
        <f>#REF!</f>
        <v>#REF!</v>
      </c>
      <c r="AL21" s="3"/>
      <c r="AM21" s="3"/>
      <c r="AN21" s="3"/>
      <c r="AO21" s="3"/>
      <c r="AP21" s="3"/>
      <c r="AQ21" s="3"/>
    </row>
    <row r="22" spans="2:43" ht="33" customHeight="1">
      <c r="B22" s="25"/>
      <c r="C22" s="108" t="s">
        <v>40</v>
      </c>
      <c r="D22" s="108"/>
      <c r="E22" s="108"/>
      <c r="F22" s="108"/>
      <c r="G22" s="26"/>
      <c r="H22" s="74"/>
      <c r="I22" s="74"/>
      <c r="J22" s="132" t="e">
        <f>INDEX(#REF!,MATCH(★工事依頼書!$T$4,#REF!,0),8)</f>
        <v>#REF!</v>
      </c>
      <c r="K22" s="132"/>
      <c r="L22" s="132"/>
      <c r="M22" s="132"/>
      <c r="N22" s="132"/>
      <c r="O22" s="132"/>
      <c r="P22" s="132"/>
      <c r="Q22" s="132"/>
      <c r="R22" s="132"/>
      <c r="S22" s="41"/>
      <c r="AK22" s="78" t="e">
        <f>#REF!</f>
        <v>#REF!</v>
      </c>
      <c r="AL22" s="32"/>
      <c r="AM22" s="32"/>
      <c r="AN22" s="32"/>
      <c r="AO22" s="32"/>
      <c r="AP22" s="32"/>
      <c r="AQ22" s="32"/>
    </row>
    <row r="23" spans="2:43" ht="33" customHeight="1">
      <c r="B23" s="42"/>
      <c r="C23" s="131"/>
      <c r="D23" s="131"/>
      <c r="E23" s="131"/>
      <c r="F23" s="131"/>
      <c r="G23" s="43"/>
      <c r="H23" s="38"/>
      <c r="I23" s="72"/>
      <c r="J23" s="133" t="e">
        <f>INDEX(#REF!,MATCH(★工事依頼書!$T$4,#REF!,0),9)</f>
        <v>#REF!</v>
      </c>
      <c r="K23" s="133"/>
      <c r="L23" s="133"/>
      <c r="M23" s="133"/>
      <c r="N23" s="133"/>
      <c r="O23" s="133"/>
      <c r="P23" s="133"/>
      <c r="Q23" s="133"/>
      <c r="R23" s="133"/>
      <c r="S23" s="44"/>
      <c r="AK23" s="78" t="e">
        <f>#REF!</f>
        <v>#REF!</v>
      </c>
      <c r="AL23" s="45"/>
      <c r="AM23" s="45"/>
      <c r="AN23" s="45"/>
      <c r="AO23" s="45"/>
      <c r="AP23" s="45"/>
      <c r="AQ23" s="32"/>
    </row>
    <row r="24" spans="2:43" ht="33" customHeight="1">
      <c r="B24" s="42"/>
      <c r="C24" s="134" t="s">
        <v>18</v>
      </c>
      <c r="D24" s="134"/>
      <c r="E24" s="134"/>
      <c r="F24" s="134"/>
      <c r="G24" s="43"/>
      <c r="H24" s="72"/>
      <c r="I24" s="72"/>
      <c r="J24" s="135" t="e">
        <f>IF($T$16="完成","完成検査",IF($T$16="完成（指定部分）","完成検査",IF($T$16="出来形","出来形検査",IF($T$16="中間（全体）","中間（全体）技術検査",IF($T$16="中間（部分）","中間（部分）技術検査","")))))</f>
        <v>#REF!</v>
      </c>
      <c r="K24" s="136"/>
      <c r="L24" s="136"/>
      <c r="M24" s="136"/>
      <c r="N24" s="136"/>
      <c r="O24" s="136"/>
      <c r="P24" s="136"/>
      <c r="Q24" s="136"/>
      <c r="R24" s="136"/>
      <c r="S24" s="44"/>
      <c r="AK24" s="78" t="e">
        <f>#REF!</f>
        <v>#REF!</v>
      </c>
      <c r="AL24" s="45"/>
      <c r="AM24" s="45"/>
      <c r="AN24" s="45"/>
      <c r="AO24" s="45"/>
      <c r="AP24" s="45"/>
      <c r="AQ24" s="32"/>
    </row>
    <row r="25" spans="2:43" ht="33" customHeight="1">
      <c r="B25" s="46"/>
      <c r="C25" s="137" t="s">
        <v>35</v>
      </c>
      <c r="D25" s="137"/>
      <c r="E25" s="137"/>
      <c r="F25" s="137"/>
      <c r="G25" s="47"/>
      <c r="H25" s="73"/>
      <c r="I25" s="73"/>
      <c r="J25" s="138" t="e">
        <f>INDEX(#REF!,MATCH(★工事依頼書!$T$4,#REF!,0),22)</f>
        <v>#REF!</v>
      </c>
      <c r="K25" s="138"/>
      <c r="L25" s="138"/>
      <c r="M25" s="138"/>
      <c r="N25" s="138"/>
      <c r="O25" s="138"/>
      <c r="P25" s="138"/>
      <c r="Q25" s="138"/>
      <c r="R25" s="138"/>
      <c r="S25" s="48"/>
      <c r="AK25" s="78" t="e">
        <f>#REF!</f>
        <v>#REF!</v>
      </c>
      <c r="AL25" s="11"/>
      <c r="AM25" s="11"/>
      <c r="AN25" s="11"/>
      <c r="AO25" s="11"/>
      <c r="AP25" s="11"/>
      <c r="AQ25" s="11"/>
    </row>
    <row r="26" spans="2:43" ht="33" customHeight="1">
      <c r="B26" s="5"/>
      <c r="C26" s="131" t="s">
        <v>36</v>
      </c>
      <c r="D26" s="131"/>
      <c r="E26" s="131"/>
      <c r="F26" s="131"/>
      <c r="G26" s="29"/>
      <c r="H26" s="74"/>
      <c r="I26" s="74"/>
      <c r="J26" s="138" t="e">
        <f>INDEX(#REF!,MATCH(★工事依頼書!$T$4,#REF!,0),23)</f>
        <v>#REF!</v>
      </c>
      <c r="K26" s="138"/>
      <c r="L26" s="138"/>
      <c r="M26" s="138"/>
      <c r="N26" s="138"/>
      <c r="O26" s="138"/>
      <c r="P26" s="138"/>
      <c r="Q26" s="138"/>
      <c r="R26" s="138"/>
      <c r="S26" s="49"/>
      <c r="AK26" s="78" t="e">
        <f>#REF!</f>
        <v>#REF!</v>
      </c>
      <c r="AL26" s="11"/>
      <c r="AM26" s="11"/>
      <c r="AN26" s="11"/>
      <c r="AO26" s="11"/>
      <c r="AP26" s="11"/>
      <c r="AQ26" s="11"/>
    </row>
    <row r="27" spans="2:43" ht="39" customHeight="1">
      <c r="B27" s="46"/>
      <c r="C27" s="137" t="s">
        <v>37</v>
      </c>
      <c r="D27" s="137"/>
      <c r="E27" s="137"/>
      <c r="F27" s="137"/>
      <c r="G27" s="47"/>
      <c r="H27" s="73"/>
      <c r="I27" s="73"/>
      <c r="J27" s="139" t="e">
        <f>DBCS(TEXT(J25,"ggge年m月d日"))&amp;"　　から　　"&amp;DBCS(TEXT(INDEX(#REF!,MATCH(★工事依頼書!$T$4,#REF!,0),24),"ggge年m月d日"))</f>
        <v>#REF!</v>
      </c>
      <c r="K27" s="139"/>
      <c r="L27" s="139"/>
      <c r="M27" s="139"/>
      <c r="N27" s="139"/>
      <c r="O27" s="139"/>
      <c r="P27" s="139"/>
      <c r="Q27" s="139"/>
      <c r="R27" s="139"/>
      <c r="S27" s="50"/>
      <c r="AK27" s="78" t="e">
        <f>#REF!</f>
        <v>#REF!</v>
      </c>
      <c r="AL27" s="11"/>
      <c r="AM27" s="11"/>
      <c r="AN27" s="11"/>
      <c r="AO27" s="11"/>
      <c r="AP27" s="11"/>
      <c r="AQ27" s="11"/>
    </row>
    <row r="28" spans="2:43" ht="33" customHeight="1">
      <c r="B28" s="46"/>
      <c r="C28" s="137" t="e">
        <f>IF($T$16="完成","完成年月日",IF($T$16="完成（指定部分）","完成年月日",IF($T$16="出来形","出来形完成年月日","完成(出来形完成)年月日")))</f>
        <v>#REF!</v>
      </c>
      <c r="D28" s="137"/>
      <c r="E28" s="137"/>
      <c r="F28" s="137"/>
      <c r="G28" s="47"/>
      <c r="H28" s="73"/>
      <c r="I28" s="73"/>
      <c r="J28" s="140" t="e">
        <f>DBCS(IF($T$28=0,"",IF($T$28="中間（全体）"," - ",IF($T$28="中間（部分）","-",TEXT($T$28,"ggge年m月d日")))))</f>
        <v>#REF!</v>
      </c>
      <c r="K28" s="141"/>
      <c r="L28" s="141"/>
      <c r="M28" s="141"/>
      <c r="N28" s="141"/>
      <c r="O28" s="141"/>
      <c r="P28" s="141"/>
      <c r="Q28" s="141"/>
      <c r="R28" s="141"/>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37" t="e">
        <f>IF($T$16="完成","完成確認年月日",IF($T$16="完成（指定部分）","完成確認年月日",IF($T$16="出来形","出来形完成確認年月日","完成(出来形完成)確認年月日")))</f>
        <v>#REF!</v>
      </c>
      <c r="D29" s="137"/>
      <c r="E29" s="137"/>
      <c r="F29" s="137"/>
      <c r="G29" s="47"/>
      <c r="H29" s="73"/>
      <c r="I29" s="73"/>
      <c r="J29" s="140" t="e">
        <f>DBCS(IF($T$28=0,"",IF($T$28="中間（全体）"," - ",IF($T$28="中間（部分）","-",TEXT($T$28,"ggge年m月d日")))))</f>
        <v>#REF!</v>
      </c>
      <c r="K29" s="141"/>
      <c r="L29" s="141"/>
      <c r="M29" s="141"/>
      <c r="N29" s="141"/>
      <c r="O29" s="141"/>
      <c r="P29" s="141"/>
      <c r="Q29" s="141"/>
      <c r="R29" s="141"/>
      <c r="S29" s="50"/>
      <c r="AK29" s="78" t="e">
        <f>#REF!</f>
        <v>#REF!</v>
      </c>
      <c r="AL29" s="11"/>
      <c r="AM29" s="11"/>
      <c r="AN29" s="11"/>
      <c r="AO29" s="11"/>
      <c r="AP29" s="11"/>
      <c r="AQ29" s="11"/>
    </row>
    <row r="30" spans="2:43" ht="33" customHeight="1">
      <c r="B30" s="46"/>
      <c r="C30" s="137" t="s">
        <v>38</v>
      </c>
      <c r="D30" s="137"/>
      <c r="E30" s="137"/>
      <c r="F30" s="137"/>
      <c r="G30" s="47"/>
      <c r="H30" s="73"/>
      <c r="I30" s="73"/>
      <c r="J30" s="142" t="e">
        <f>INDEX(#REF!,MATCH(★工事依頼書!$T$4,#REF!,0),10)</f>
        <v>#REF!</v>
      </c>
      <c r="K30" s="142"/>
      <c r="L30" s="142"/>
      <c r="M30" s="142"/>
      <c r="N30" s="142"/>
      <c r="O30" s="142"/>
      <c r="P30" s="142"/>
      <c r="Q30" s="142"/>
      <c r="R30" s="142"/>
      <c r="S30" s="50"/>
      <c r="AK30" s="78" t="e">
        <f>#REF!</f>
        <v>#REF!</v>
      </c>
      <c r="AL30" s="11"/>
      <c r="AM30" s="11"/>
      <c r="AN30" s="11"/>
      <c r="AO30" s="11"/>
      <c r="AP30" s="11"/>
      <c r="AQ30" s="11"/>
    </row>
    <row r="31" spans="2:43" ht="34.5" customHeight="1">
      <c r="B31" s="46"/>
      <c r="C31" s="137" t="s">
        <v>13</v>
      </c>
      <c r="D31" s="137"/>
      <c r="E31" s="137"/>
      <c r="F31" s="137"/>
      <c r="G31" s="47"/>
      <c r="H31" s="75"/>
      <c r="I31" s="75"/>
      <c r="J31" s="143" t="e">
        <f>DBCS(TEXT(INDEX(#REF!,MATCH(★工事依頼書!$T4,#REF!,0),17),"#,###0"))&amp;" 円"</f>
        <v>#REF!</v>
      </c>
      <c r="K31" s="143"/>
      <c r="L31" s="143"/>
      <c r="M31" s="143"/>
      <c r="N31" s="1"/>
      <c r="O31" s="1"/>
      <c r="S31" s="51"/>
      <c r="AK31" s="78" t="e">
        <f>#REF!</f>
        <v>#REF!</v>
      </c>
      <c r="AL31" s="11"/>
      <c r="AM31" s="11"/>
      <c r="AN31" s="11"/>
      <c r="AO31" s="11"/>
      <c r="AP31" s="11"/>
      <c r="AQ31" s="11"/>
    </row>
    <row r="32" spans="2:43" ht="34.5" customHeight="1">
      <c r="B32" s="25"/>
      <c r="C32" s="137" t="s">
        <v>6</v>
      </c>
      <c r="D32" s="137"/>
      <c r="E32" s="137"/>
      <c r="F32" s="137"/>
      <c r="G32" s="26"/>
      <c r="H32" s="52"/>
      <c r="I32" s="73"/>
      <c r="J32" s="144" t="e">
        <f>IF(INDEX(#REF!,MATCH(★工事依頼書!$T$4,#REF!,0),18)=0," ",+DBCS(TEXT(INDEX(#REF!,MATCH(★工事依頼書!$T$4,#REF!,0),18),"=,===0"))&amp;" 円")</f>
        <v>#REF!</v>
      </c>
      <c r="K32" s="144"/>
      <c r="L32" s="144"/>
      <c r="M32" s="144"/>
      <c r="N32" s="2"/>
      <c r="O32" s="2"/>
      <c r="P32" s="53"/>
      <c r="Q32" s="53"/>
      <c r="R32" s="53"/>
      <c r="S32" s="50"/>
      <c r="AK32" s="78" t="e">
        <f>#REF!</f>
        <v>#REF!</v>
      </c>
      <c r="AL32" s="11"/>
      <c r="AM32" s="11"/>
      <c r="AN32" s="11"/>
      <c r="AO32" s="11"/>
      <c r="AP32" s="11"/>
      <c r="AQ32" s="11"/>
    </row>
    <row r="33" spans="1:37" ht="34.5" customHeight="1">
      <c r="B33" s="25"/>
      <c r="C33" s="108"/>
      <c r="D33" s="108"/>
      <c r="E33" s="108"/>
      <c r="F33" s="108"/>
      <c r="G33" s="26"/>
      <c r="H33" s="75"/>
      <c r="I33" s="75"/>
      <c r="J33" s="54" t="s">
        <v>20</v>
      </c>
      <c r="K33" s="79" t="s">
        <v>47</v>
      </c>
      <c r="L33" s="55"/>
      <c r="M33" s="56" t="s">
        <v>48</v>
      </c>
      <c r="N33" s="55"/>
      <c r="O33" s="55"/>
      <c r="P33" s="55"/>
      <c r="Q33" s="55"/>
      <c r="R33" s="57"/>
      <c r="S33" s="51"/>
      <c r="AK33" s="78" t="s">
        <v>49</v>
      </c>
    </row>
    <row r="34" spans="1:37" ht="34.5" customHeight="1">
      <c r="B34" s="145" t="s">
        <v>14</v>
      </c>
      <c r="C34" s="146"/>
      <c r="D34" s="146"/>
      <c r="E34" s="146"/>
      <c r="F34" s="146"/>
      <c r="G34" s="147"/>
      <c r="H34" s="74"/>
      <c r="I34" s="74"/>
      <c r="J34" s="3"/>
      <c r="K34" s="3"/>
      <c r="L34" s="3"/>
      <c r="M34" s="3"/>
      <c r="N34" s="3"/>
      <c r="O34" s="3"/>
      <c r="P34" s="3"/>
      <c r="Q34" s="3"/>
      <c r="R34" s="58"/>
      <c r="S34" s="41"/>
      <c r="AK34" s="78" t="s">
        <v>50</v>
      </c>
    </row>
    <row r="35" spans="1:37" ht="34.5" customHeight="1">
      <c r="B35" s="5"/>
      <c r="C35" s="109"/>
      <c r="D35" s="109"/>
      <c r="E35" s="109"/>
      <c r="F35" s="109"/>
      <c r="G35" s="29"/>
      <c r="H35" s="74"/>
      <c r="I35" s="74"/>
      <c r="J35" s="3"/>
      <c r="K35" s="3"/>
      <c r="L35" s="3"/>
      <c r="M35" s="148" t="s">
        <v>51</v>
      </c>
      <c r="N35" s="148"/>
      <c r="O35" s="148"/>
      <c r="P35" s="3"/>
      <c r="Q35" s="3"/>
      <c r="R35" s="58"/>
      <c r="S35" s="41"/>
      <c r="AK35" s="78" t="s">
        <v>52</v>
      </c>
    </row>
    <row r="36" spans="1:37" ht="34.5" customHeight="1">
      <c r="B36" s="42"/>
      <c r="C36" s="131"/>
      <c r="D36" s="131"/>
      <c r="E36" s="131"/>
      <c r="F36" s="131"/>
      <c r="G36" s="43"/>
      <c r="H36" s="72"/>
      <c r="I36" s="72"/>
      <c r="J36" s="59" t="s">
        <v>15</v>
      </c>
      <c r="K36" s="59"/>
      <c r="L36" s="59"/>
      <c r="M36" s="60" t="s">
        <v>53</v>
      </c>
      <c r="N36" s="59" t="s">
        <v>21</v>
      </c>
      <c r="O36" s="61" t="s">
        <v>54</v>
      </c>
      <c r="P36" s="60" t="s">
        <v>22</v>
      </c>
      <c r="Q36" s="59"/>
      <c r="R36" s="62"/>
      <c r="S36" s="63"/>
      <c r="AK36" s="78" t="s">
        <v>55</v>
      </c>
    </row>
    <row r="37" spans="1:37" ht="34.5" customHeight="1">
      <c r="C37" s="64" t="s">
        <v>26</v>
      </c>
      <c r="AK37" s="78" t="s">
        <v>56</v>
      </c>
    </row>
    <row r="38" spans="1:37">
      <c r="AK38" s="78" t="s">
        <v>57</v>
      </c>
    </row>
    <row r="39" spans="1:37" ht="30.75" customHeight="1">
      <c r="AK39" s="78" t="e">
        <f>#REF!</f>
        <v>#REF!</v>
      </c>
    </row>
    <row r="40" spans="1:37" ht="35.1" customHeight="1">
      <c r="A40" s="6" t="s">
        <v>3</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32</v>
      </c>
      <c r="K42" s="11"/>
      <c r="L42" s="11"/>
      <c r="M42" s="14"/>
      <c r="N42" s="14"/>
      <c r="O42" s="14"/>
      <c r="P42" s="14"/>
      <c r="Q42" s="14"/>
      <c r="R42" s="14"/>
      <c r="S42" s="14"/>
      <c r="AK42" s="78" t="e">
        <f>#REF!</f>
        <v>#REF!</v>
      </c>
    </row>
    <row r="43" spans="1:37" ht="35.1" customHeight="1">
      <c r="C43" s="119" t="s">
        <v>7</v>
      </c>
      <c r="D43" s="119"/>
      <c r="E43" s="119"/>
      <c r="F43" s="119"/>
      <c r="G43" s="119"/>
      <c r="H43" s="119"/>
      <c r="I43" s="119"/>
      <c r="J43" s="119"/>
      <c r="K43" s="119"/>
      <c r="L43" s="119"/>
      <c r="M43" s="119"/>
      <c r="N43" s="119"/>
      <c r="O43" s="119"/>
      <c r="P43" s="119"/>
      <c r="Q43" s="119"/>
      <c r="R43" s="119"/>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33</v>
      </c>
      <c r="E45" s="16"/>
      <c r="G45" s="16"/>
      <c r="H45" s="16"/>
      <c r="I45" s="16"/>
      <c r="J45" s="17"/>
      <c r="K45" s="17"/>
      <c r="L45" s="17"/>
      <c r="M45" s="15"/>
      <c r="N45" s="15"/>
      <c r="O45" s="149" t="str">
        <f ca="1">DBCS(TEXT(TODAY(),"ggge年m月d日"))</f>
        <v>令和５年６月２２日</v>
      </c>
      <c r="P45" s="123"/>
      <c r="Q45" s="123"/>
      <c r="R45" s="123"/>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22" t="e">
        <f>+M14</f>
        <v>#REF!</v>
      </c>
      <c r="N47" s="123"/>
      <c r="O47" s="123"/>
      <c r="P47" s="123"/>
      <c r="Q47" s="123"/>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24" t="s">
        <v>4</v>
      </c>
      <c r="D49" s="124"/>
      <c r="E49" s="124"/>
      <c r="F49" s="124"/>
      <c r="G49" s="124"/>
      <c r="H49" s="125" t="s">
        <v>19</v>
      </c>
      <c r="I49" s="125"/>
      <c r="J49" s="80" t="e">
        <f>+J16</f>
        <v>#REF!</v>
      </c>
      <c r="K49" s="22" t="s">
        <v>34</v>
      </c>
      <c r="L49" s="22"/>
      <c r="M49" s="23"/>
      <c r="N49" s="10"/>
      <c r="O49" s="10"/>
      <c r="P49" s="10"/>
      <c r="Q49" s="24"/>
      <c r="R49" s="10"/>
      <c r="S49" s="10"/>
      <c r="AK49" s="78" t="e">
        <f>#REF!</f>
        <v>#REF!</v>
      </c>
    </row>
    <row r="50" spans="2:37" ht="35.1" customHeight="1">
      <c r="B50" s="25"/>
      <c r="C50" s="108" t="s">
        <v>5</v>
      </c>
      <c r="D50" s="108"/>
      <c r="E50" s="108"/>
      <c r="F50" s="108"/>
      <c r="G50" s="26"/>
      <c r="H50" s="75"/>
      <c r="I50" s="75"/>
      <c r="J50" s="110" t="e">
        <f>+J17</f>
        <v>#REF!</v>
      </c>
      <c r="K50" s="111"/>
      <c r="L50" s="111"/>
      <c r="M50" s="111"/>
      <c r="N50" s="111"/>
      <c r="O50" s="27"/>
      <c r="P50" s="113" t="s">
        <v>8</v>
      </c>
      <c r="Q50" s="115" t="s">
        <v>9</v>
      </c>
      <c r="R50" s="116"/>
      <c r="S50" s="28"/>
      <c r="AK50" s="78" t="e">
        <f>#REF!</f>
        <v>#REF!</v>
      </c>
    </row>
    <row r="51" spans="2:37" ht="35.1" customHeight="1">
      <c r="B51" s="5"/>
      <c r="C51" s="109"/>
      <c r="D51" s="109"/>
      <c r="E51" s="109"/>
      <c r="F51" s="109"/>
      <c r="G51" s="29"/>
      <c r="H51" s="74"/>
      <c r="I51" s="74"/>
      <c r="J51" s="112"/>
      <c r="K51" s="112"/>
      <c r="L51" s="112"/>
      <c r="M51" s="112"/>
      <c r="N51" s="112"/>
      <c r="O51" s="30"/>
      <c r="P51" s="114"/>
      <c r="Q51" s="117" t="e">
        <f>+Q18</f>
        <v>#REF!</v>
      </c>
      <c r="R51" s="118"/>
      <c r="S51" s="31"/>
      <c r="AK51" s="78" t="e">
        <f>#REF!</f>
        <v>#REF!</v>
      </c>
    </row>
    <row r="52" spans="2:37" ht="35.1" customHeight="1">
      <c r="B52" s="25"/>
      <c r="C52" s="108" t="s">
        <v>23</v>
      </c>
      <c r="D52" s="108"/>
      <c r="E52" s="108"/>
      <c r="F52" s="108"/>
      <c r="G52" s="26"/>
      <c r="H52" s="33"/>
      <c r="I52" s="75"/>
      <c r="J52" s="126" t="e">
        <f>+J19</f>
        <v>#REF!</v>
      </c>
      <c r="K52" s="126"/>
      <c r="L52" s="126"/>
      <c r="M52" s="126"/>
      <c r="N52" s="126"/>
      <c r="O52" s="126"/>
      <c r="P52" s="126"/>
      <c r="Q52" s="129">
        <f>Q19</f>
        <v>0</v>
      </c>
      <c r="R52" s="130"/>
      <c r="S52" s="34"/>
      <c r="AK52" s="78" t="e">
        <f>#REF!</f>
        <v>#REF!</v>
      </c>
    </row>
    <row r="53" spans="2:37" ht="35.1" customHeight="1">
      <c r="B53" s="5"/>
      <c r="C53" s="109"/>
      <c r="D53" s="109"/>
      <c r="E53" s="109"/>
      <c r="F53" s="109"/>
      <c r="G53" s="29"/>
      <c r="H53" s="35"/>
      <c r="I53" s="74"/>
      <c r="J53" s="127"/>
      <c r="K53" s="127"/>
      <c r="L53" s="127"/>
      <c r="M53" s="127"/>
      <c r="N53" s="127"/>
      <c r="O53" s="127"/>
      <c r="P53" s="127"/>
      <c r="Q53" s="36"/>
      <c r="R53" s="36"/>
      <c r="S53" s="37"/>
      <c r="AK53" s="78" t="e">
        <f>#REF!</f>
        <v>#REF!</v>
      </c>
    </row>
    <row r="54" spans="2:37" ht="35.1" customHeight="1">
      <c r="B54" s="5"/>
      <c r="C54" s="109"/>
      <c r="D54" s="109"/>
      <c r="E54" s="109"/>
      <c r="F54" s="109"/>
      <c r="G54" s="29"/>
      <c r="H54" s="38"/>
      <c r="I54" s="72"/>
      <c r="J54" s="128"/>
      <c r="K54" s="128"/>
      <c r="L54" s="128"/>
      <c r="M54" s="128"/>
      <c r="N54" s="128"/>
      <c r="O54" s="128"/>
      <c r="P54" s="128"/>
      <c r="Q54" s="39"/>
      <c r="R54" s="39"/>
      <c r="S54" s="40"/>
      <c r="AK54" s="78" t="e">
        <f>#REF!</f>
        <v>#REF!</v>
      </c>
    </row>
    <row r="55" spans="2:37" ht="35.1" customHeight="1">
      <c r="B55" s="25"/>
      <c r="C55" s="108" t="s">
        <v>40</v>
      </c>
      <c r="D55" s="108"/>
      <c r="E55" s="108"/>
      <c r="F55" s="108"/>
      <c r="G55" s="26"/>
      <c r="H55" s="74"/>
      <c r="I55" s="74"/>
      <c r="J55" s="132" t="e">
        <f t="shared" ref="J55:J65" si="0">+J22</f>
        <v>#REF!</v>
      </c>
      <c r="K55" s="132"/>
      <c r="L55" s="132"/>
      <c r="M55" s="132"/>
      <c r="N55" s="132"/>
      <c r="O55" s="132"/>
      <c r="P55" s="132"/>
      <c r="Q55" s="132"/>
      <c r="R55" s="132"/>
      <c r="S55" s="41"/>
      <c r="AK55" s="78" t="e">
        <f>#REF!</f>
        <v>#REF!</v>
      </c>
    </row>
    <row r="56" spans="2:37" ht="35.1" customHeight="1">
      <c r="B56" s="42"/>
      <c r="C56" s="131"/>
      <c r="D56" s="131"/>
      <c r="E56" s="131"/>
      <c r="F56" s="131"/>
      <c r="G56" s="43"/>
      <c r="H56" s="38"/>
      <c r="I56" s="72"/>
      <c r="J56" s="133" t="e">
        <f t="shared" si="0"/>
        <v>#REF!</v>
      </c>
      <c r="K56" s="133"/>
      <c r="L56" s="133"/>
      <c r="M56" s="133"/>
      <c r="N56" s="133"/>
      <c r="O56" s="133"/>
      <c r="P56" s="133"/>
      <c r="Q56" s="133"/>
      <c r="R56" s="133"/>
      <c r="S56" s="44"/>
      <c r="AK56" s="78" t="e">
        <f>#REF!</f>
        <v>#REF!</v>
      </c>
    </row>
    <row r="57" spans="2:37" ht="33" customHeight="1">
      <c r="B57" s="42"/>
      <c r="C57" s="134" t="s">
        <v>18</v>
      </c>
      <c r="D57" s="134"/>
      <c r="E57" s="134"/>
      <c r="F57" s="134"/>
      <c r="G57" s="43"/>
      <c r="H57" s="72"/>
      <c r="I57" s="72"/>
      <c r="J57" s="150" t="e">
        <f t="shared" si="0"/>
        <v>#REF!</v>
      </c>
      <c r="K57" s="150"/>
      <c r="L57" s="150"/>
      <c r="M57" s="150"/>
      <c r="N57" s="150"/>
      <c r="O57" s="150"/>
      <c r="P57" s="150"/>
      <c r="Q57" s="150"/>
      <c r="R57" s="150"/>
      <c r="S57" s="44"/>
      <c r="AK57" s="78" t="e">
        <f>#REF!</f>
        <v>#REF!</v>
      </c>
    </row>
    <row r="58" spans="2:37" ht="33" customHeight="1">
      <c r="B58" s="46"/>
      <c r="C58" s="137" t="s">
        <v>35</v>
      </c>
      <c r="D58" s="137"/>
      <c r="E58" s="137"/>
      <c r="F58" s="137"/>
      <c r="G58" s="47"/>
      <c r="H58" s="73"/>
      <c r="I58" s="73"/>
      <c r="J58" s="138" t="e">
        <f t="shared" si="0"/>
        <v>#REF!</v>
      </c>
      <c r="K58" s="138"/>
      <c r="L58" s="138"/>
      <c r="M58" s="138"/>
      <c r="N58" s="138"/>
      <c r="O58" s="138"/>
      <c r="P58" s="138"/>
      <c r="Q58" s="138"/>
      <c r="R58" s="138"/>
      <c r="S58" s="48"/>
      <c r="AK58" s="78" t="e">
        <f>#REF!</f>
        <v>#REF!</v>
      </c>
    </row>
    <row r="59" spans="2:37" ht="33" customHeight="1">
      <c r="B59" s="5"/>
      <c r="C59" s="131" t="s">
        <v>36</v>
      </c>
      <c r="D59" s="131"/>
      <c r="E59" s="131"/>
      <c r="F59" s="131"/>
      <c r="G59" s="29"/>
      <c r="H59" s="74"/>
      <c r="I59" s="74"/>
      <c r="J59" s="138" t="e">
        <f t="shared" si="0"/>
        <v>#REF!</v>
      </c>
      <c r="K59" s="138"/>
      <c r="L59" s="138"/>
      <c r="M59" s="138"/>
      <c r="N59" s="138"/>
      <c r="O59" s="138"/>
      <c r="P59" s="138"/>
      <c r="Q59" s="138"/>
      <c r="R59" s="138"/>
      <c r="S59" s="49"/>
      <c r="AK59" s="78" t="e">
        <f>#REF!</f>
        <v>#REF!</v>
      </c>
    </row>
    <row r="60" spans="2:37" ht="33" customHeight="1">
      <c r="B60" s="46"/>
      <c r="C60" s="137" t="s">
        <v>37</v>
      </c>
      <c r="D60" s="137"/>
      <c r="E60" s="137"/>
      <c r="F60" s="137"/>
      <c r="G60" s="47"/>
      <c r="H60" s="73"/>
      <c r="I60" s="73"/>
      <c r="J60" s="139" t="e">
        <f t="shared" si="0"/>
        <v>#REF!</v>
      </c>
      <c r="K60" s="139"/>
      <c r="L60" s="139"/>
      <c r="M60" s="139"/>
      <c r="N60" s="139"/>
      <c r="O60" s="139"/>
      <c r="P60" s="139"/>
      <c r="Q60" s="139"/>
      <c r="R60" s="139"/>
      <c r="S60" s="50"/>
      <c r="AK60" s="78" t="e">
        <f>#REF!</f>
        <v>#REF!</v>
      </c>
    </row>
    <row r="61" spans="2:37" ht="33" customHeight="1">
      <c r="B61" s="46"/>
      <c r="C61" s="137" t="e">
        <f>+C28</f>
        <v>#REF!</v>
      </c>
      <c r="D61" s="137"/>
      <c r="E61" s="137"/>
      <c r="F61" s="137"/>
      <c r="G61" s="47"/>
      <c r="H61" s="73"/>
      <c r="I61" s="73"/>
      <c r="J61" s="138" t="e">
        <f t="shared" si="0"/>
        <v>#REF!</v>
      </c>
      <c r="K61" s="138"/>
      <c r="L61" s="138"/>
      <c r="M61" s="138"/>
      <c r="N61" s="138"/>
      <c r="O61" s="138"/>
      <c r="P61" s="138"/>
      <c r="Q61" s="138"/>
      <c r="R61" s="138"/>
      <c r="S61" s="50"/>
      <c r="AK61" s="78" t="e">
        <f>#REF!</f>
        <v>#REF!</v>
      </c>
    </row>
    <row r="62" spans="2:37" ht="33" customHeight="1">
      <c r="B62" s="46"/>
      <c r="C62" s="137" t="e">
        <f>+C29</f>
        <v>#REF!</v>
      </c>
      <c r="D62" s="137"/>
      <c r="E62" s="137"/>
      <c r="F62" s="137"/>
      <c r="G62" s="47"/>
      <c r="H62" s="73"/>
      <c r="I62" s="73"/>
      <c r="J62" s="138" t="e">
        <f t="shared" si="0"/>
        <v>#REF!</v>
      </c>
      <c r="K62" s="138"/>
      <c r="L62" s="138"/>
      <c r="M62" s="138"/>
      <c r="N62" s="138"/>
      <c r="O62" s="138"/>
      <c r="P62" s="138"/>
      <c r="Q62" s="138"/>
      <c r="R62" s="138"/>
      <c r="S62" s="50"/>
      <c r="AK62" s="78" t="e">
        <f>#REF!</f>
        <v>#REF!</v>
      </c>
    </row>
    <row r="63" spans="2:37" ht="33" customHeight="1">
      <c r="B63" s="46"/>
      <c r="C63" s="137" t="s">
        <v>38</v>
      </c>
      <c r="D63" s="137"/>
      <c r="E63" s="137"/>
      <c r="F63" s="137"/>
      <c r="G63" s="47"/>
      <c r="H63" s="73"/>
      <c r="I63" s="73"/>
      <c r="J63" s="142" t="e">
        <f t="shared" si="0"/>
        <v>#REF!</v>
      </c>
      <c r="K63" s="142"/>
      <c r="L63" s="142"/>
      <c r="M63" s="142"/>
      <c r="N63" s="142"/>
      <c r="O63" s="142"/>
      <c r="P63" s="142"/>
      <c r="Q63" s="142"/>
      <c r="R63" s="142"/>
      <c r="S63" s="50"/>
      <c r="AK63" s="78" t="e">
        <f>#REF!</f>
        <v>#REF!</v>
      </c>
    </row>
    <row r="64" spans="2:37" ht="34.5" customHeight="1">
      <c r="B64" s="46"/>
      <c r="C64" s="137" t="s">
        <v>13</v>
      </c>
      <c r="D64" s="137"/>
      <c r="E64" s="137"/>
      <c r="F64" s="137"/>
      <c r="G64" s="47"/>
      <c r="H64" s="75"/>
      <c r="I64" s="75"/>
      <c r="J64" s="143" t="e">
        <f t="shared" si="0"/>
        <v>#REF!</v>
      </c>
      <c r="K64" s="143"/>
      <c r="L64" s="143"/>
      <c r="M64" s="143"/>
      <c r="N64" s="1"/>
      <c r="O64" s="1"/>
      <c r="S64" s="51"/>
      <c r="AK64" s="78" t="e">
        <f>#REF!</f>
        <v>#REF!</v>
      </c>
    </row>
    <row r="65" spans="2:37" ht="34.5" customHeight="1">
      <c r="B65" s="25"/>
      <c r="C65" s="137" t="s">
        <v>6</v>
      </c>
      <c r="D65" s="137"/>
      <c r="E65" s="137"/>
      <c r="F65" s="137"/>
      <c r="G65" s="26"/>
      <c r="H65" s="52"/>
      <c r="I65" s="73"/>
      <c r="J65" s="143" t="e">
        <f t="shared" si="0"/>
        <v>#REF!</v>
      </c>
      <c r="K65" s="143"/>
      <c r="L65" s="143"/>
      <c r="M65" s="143"/>
      <c r="N65" s="2"/>
      <c r="O65" s="2"/>
      <c r="P65" s="53"/>
      <c r="Q65" s="53"/>
      <c r="R65" s="53"/>
      <c r="S65" s="50"/>
      <c r="AK65" s="78" t="e">
        <f>#REF!</f>
        <v>#REF!</v>
      </c>
    </row>
    <row r="66" spans="2:37" ht="34.5" customHeight="1">
      <c r="B66" s="25"/>
      <c r="C66" s="108"/>
      <c r="D66" s="108"/>
      <c r="E66" s="108"/>
      <c r="F66" s="108"/>
      <c r="G66" s="26"/>
      <c r="H66" s="75"/>
      <c r="I66" s="75"/>
      <c r="J66" s="54" t="s">
        <v>20</v>
      </c>
      <c r="K66" s="55" t="s">
        <v>47</v>
      </c>
      <c r="L66" s="55"/>
      <c r="M66" s="56" t="s">
        <v>58</v>
      </c>
      <c r="N66" s="55"/>
      <c r="O66" s="55"/>
      <c r="P66" s="55"/>
      <c r="Q66" s="55"/>
      <c r="R66" s="57"/>
      <c r="S66" s="51"/>
      <c r="AK66" s="78" t="s">
        <v>59</v>
      </c>
    </row>
    <row r="67" spans="2:37" ht="34.5" customHeight="1">
      <c r="B67" s="145" t="s">
        <v>14</v>
      </c>
      <c r="C67" s="146"/>
      <c r="D67" s="146"/>
      <c r="E67" s="146"/>
      <c r="F67" s="146"/>
      <c r="G67" s="147"/>
      <c r="H67" s="74"/>
      <c r="I67" s="74"/>
      <c r="J67" s="3"/>
      <c r="K67" s="3"/>
      <c r="L67" s="3"/>
      <c r="M67" s="3"/>
      <c r="N67" s="3"/>
      <c r="O67" s="3"/>
      <c r="P67" s="3"/>
      <c r="Q67" s="3"/>
      <c r="R67" s="58"/>
      <c r="S67" s="41"/>
      <c r="AK67" s="78" t="s">
        <v>60</v>
      </c>
    </row>
    <row r="68" spans="2:37" ht="34.5" customHeight="1">
      <c r="B68" s="5"/>
      <c r="C68" s="109"/>
      <c r="D68" s="109"/>
      <c r="E68" s="109"/>
      <c r="F68" s="109"/>
      <c r="G68" s="29"/>
      <c r="H68" s="74"/>
      <c r="I68" s="74"/>
      <c r="J68" s="3"/>
      <c r="K68" s="3"/>
      <c r="L68" s="3"/>
      <c r="M68" s="151" t="s">
        <v>61</v>
      </c>
      <c r="N68" s="151"/>
      <c r="O68" s="151"/>
      <c r="P68" s="3"/>
      <c r="Q68" s="3"/>
      <c r="R68" s="58"/>
      <c r="S68" s="41"/>
      <c r="AK68" s="78" t="s">
        <v>62</v>
      </c>
    </row>
    <row r="69" spans="2:37" ht="34.5" customHeight="1">
      <c r="B69" s="42"/>
      <c r="C69" s="131"/>
      <c r="D69" s="131"/>
      <c r="E69" s="131"/>
      <c r="F69" s="131"/>
      <c r="G69" s="43"/>
      <c r="H69" s="72"/>
      <c r="I69" s="72"/>
      <c r="J69" s="59" t="s">
        <v>15</v>
      </c>
      <c r="K69" s="59" t="s">
        <v>63</v>
      </c>
      <c r="L69" s="59"/>
      <c r="M69" s="60" t="s">
        <v>64</v>
      </c>
      <c r="N69" s="62" t="s">
        <v>21</v>
      </c>
      <c r="O69" s="59" t="s">
        <v>65</v>
      </c>
      <c r="P69" s="60" t="s">
        <v>22</v>
      </c>
      <c r="Q69" s="59"/>
      <c r="R69" s="62"/>
      <c r="S69" s="63"/>
      <c r="AK69" s="78" t="s">
        <v>66</v>
      </c>
    </row>
    <row r="70" spans="2:37">
      <c r="AK70" s="78" t="s">
        <v>67</v>
      </c>
    </row>
    <row r="71" spans="2:37">
      <c r="AK71" s="78" t="s">
        <v>68</v>
      </c>
    </row>
    <row r="72" spans="2:37">
      <c r="AK72" s="78" t="s">
        <v>69</v>
      </c>
    </row>
    <row r="73" spans="2:37">
      <c r="AK73" s="78" t="s">
        <v>70</v>
      </c>
    </row>
    <row r="74" spans="2:37">
      <c r="AK74" s="78" t="s">
        <v>71</v>
      </c>
    </row>
    <row r="75" spans="2:37">
      <c r="AK75" s="78" t="s">
        <v>72</v>
      </c>
    </row>
    <row r="76" spans="2:37">
      <c r="AK76" s="78" t="s">
        <v>73</v>
      </c>
    </row>
    <row r="77" spans="2:37">
      <c r="AK77" s="78" t="s">
        <v>74</v>
      </c>
    </row>
    <row r="78" spans="2:37">
      <c r="AK78" s="78" t="s">
        <v>75</v>
      </c>
    </row>
    <row r="79" spans="2:37">
      <c r="AK79" s="78" t="s">
        <v>76</v>
      </c>
    </row>
    <row r="80" spans="2:37">
      <c r="AK80" s="78" t="s">
        <v>77</v>
      </c>
    </row>
    <row r="81" spans="37:37">
      <c r="AK81" s="78" t="s">
        <v>78</v>
      </c>
    </row>
    <row r="82" spans="37:37">
      <c r="AK82" s="78" t="s">
        <v>79</v>
      </c>
    </row>
    <row r="83" spans="37:37">
      <c r="AK83" s="78" t="s">
        <v>80</v>
      </c>
    </row>
    <row r="84" spans="37:37">
      <c r="AK84" s="78" t="s">
        <v>81</v>
      </c>
    </row>
    <row r="85" spans="37:37">
      <c r="AK85" s="78" t="s">
        <v>82</v>
      </c>
    </row>
    <row r="86" spans="37:37">
      <c r="AK86" s="78" t="s">
        <v>83</v>
      </c>
    </row>
    <row r="87" spans="37:37">
      <c r="AK87" s="78" t="s">
        <v>84</v>
      </c>
    </row>
    <row r="88" spans="37:37">
      <c r="AK88" s="78" t="s">
        <v>85</v>
      </c>
    </row>
    <row r="89" spans="37:37">
      <c r="AK89" s="78" t="s">
        <v>86</v>
      </c>
    </row>
    <row r="90" spans="37:37">
      <c r="AK90" s="78" t="s">
        <v>87</v>
      </c>
    </row>
    <row r="91" spans="37:37">
      <c r="AK91" s="78" t="s">
        <v>88</v>
      </c>
    </row>
    <row r="92" spans="37:37">
      <c r="AK92" s="78" t="s">
        <v>89</v>
      </c>
    </row>
    <row r="93" spans="37:37">
      <c r="AK93" s="78" t="s">
        <v>90</v>
      </c>
    </row>
    <row r="94" spans="37:37">
      <c r="AK94" s="78" t="s">
        <v>91</v>
      </c>
    </row>
    <row r="95" spans="37:37">
      <c r="AK95" s="78" t="s">
        <v>92</v>
      </c>
    </row>
    <row r="96" spans="37:37">
      <c r="AK96" s="78" t="s">
        <v>93</v>
      </c>
    </row>
    <row r="97" spans="37:37">
      <c r="AK97" s="78" t="s">
        <v>94</v>
      </c>
    </row>
    <row r="98" spans="37:37">
      <c r="AK98" s="78" t="s">
        <v>95</v>
      </c>
    </row>
    <row r="99" spans="37:37">
      <c r="AK99" s="78" t="s">
        <v>96</v>
      </c>
    </row>
    <row r="100" spans="37:37">
      <c r="AK100" s="78" t="s">
        <v>97</v>
      </c>
    </row>
    <row r="101" spans="37:37">
      <c r="AK101" s="78" t="s">
        <v>98</v>
      </c>
    </row>
    <row r="102" spans="37:37">
      <c r="AK102" s="78" t="s">
        <v>99</v>
      </c>
    </row>
    <row r="103" spans="37:37">
      <c r="AK103" s="78" t="s">
        <v>100</v>
      </c>
    </row>
    <row r="104" spans="37:37">
      <c r="AK104" s="78" t="s">
        <v>101</v>
      </c>
    </row>
    <row r="105" spans="37:37">
      <c r="AK105" s="78" t="s">
        <v>102</v>
      </c>
    </row>
    <row r="106" spans="37:37">
      <c r="AK106" s="78" t="s">
        <v>103</v>
      </c>
    </row>
    <row r="107" spans="37:37">
      <c r="AK107" s="78" t="s">
        <v>104</v>
      </c>
    </row>
    <row r="108" spans="37:37">
      <c r="AK108" s="78" t="s">
        <v>105</v>
      </c>
    </row>
    <row r="109" spans="37:37">
      <c r="AK109" s="78" t="s">
        <v>106</v>
      </c>
    </row>
    <row r="110" spans="37:37">
      <c r="AK110" s="78" t="s">
        <v>107</v>
      </c>
    </row>
    <row r="111" spans="37:37">
      <c r="AK111" s="78" t="s">
        <v>108</v>
      </c>
    </row>
    <row r="112" spans="37:37">
      <c r="AK112" s="78" t="s">
        <v>109</v>
      </c>
    </row>
    <row r="113" spans="37:37">
      <c r="AK113" s="78" t="s">
        <v>110</v>
      </c>
    </row>
    <row r="114" spans="37:37">
      <c r="AK114" s="78" t="s">
        <v>111</v>
      </c>
    </row>
    <row r="115" spans="37:37">
      <c r="AK115" s="78" t="s">
        <v>112</v>
      </c>
    </row>
    <row r="116" spans="37:37">
      <c r="AK116" s="78" t="s">
        <v>113</v>
      </c>
    </row>
    <row r="117" spans="37:37">
      <c r="AK117" s="78" t="s">
        <v>114</v>
      </c>
    </row>
    <row r="118" spans="37:37">
      <c r="AK118" s="78" t="s">
        <v>115</v>
      </c>
    </row>
    <row r="119" spans="37:37">
      <c r="AK119" s="78" t="s">
        <v>116</v>
      </c>
    </row>
    <row r="120" spans="37:37">
      <c r="AK120" s="78" t="s">
        <v>117</v>
      </c>
    </row>
    <row r="121" spans="37:37">
      <c r="AK121" s="78" t="s">
        <v>118</v>
      </c>
    </row>
    <row r="122" spans="37:37">
      <c r="AK122" s="78" t="s">
        <v>119</v>
      </c>
    </row>
    <row r="123" spans="37:37">
      <c r="AK123" s="78" t="s">
        <v>120</v>
      </c>
    </row>
    <row r="124" spans="37:37">
      <c r="AK124" s="78" t="s">
        <v>121</v>
      </c>
    </row>
    <row r="125" spans="37:37">
      <c r="AK125" s="78" t="s">
        <v>122</v>
      </c>
    </row>
    <row r="126" spans="37:37">
      <c r="AK126" s="78" t="s">
        <v>123</v>
      </c>
    </row>
    <row r="127" spans="37:37">
      <c r="AK127" s="78" t="s">
        <v>124</v>
      </c>
    </row>
    <row r="128" spans="37:37">
      <c r="AK128" s="78" t="s">
        <v>125</v>
      </c>
    </row>
    <row r="129" spans="37:37">
      <c r="AK129" s="78" t="s">
        <v>126</v>
      </c>
    </row>
    <row r="130" spans="37:37">
      <c r="AK130" s="78" t="s">
        <v>127</v>
      </c>
    </row>
    <row r="131" spans="37:37">
      <c r="AK131" s="78" t="s">
        <v>128</v>
      </c>
    </row>
    <row r="132" spans="37:37">
      <c r="AK132" s="78" t="s">
        <v>129</v>
      </c>
    </row>
    <row r="133" spans="37:37">
      <c r="AK133" s="78" t="s">
        <v>130</v>
      </c>
    </row>
    <row r="134" spans="37:37">
      <c r="AK134" s="78" t="s">
        <v>131</v>
      </c>
    </row>
    <row r="135" spans="37:37">
      <c r="AK135" s="78" t="s">
        <v>132</v>
      </c>
    </row>
    <row r="136" spans="37:37">
      <c r="AK136" s="78" t="s">
        <v>133</v>
      </c>
    </row>
    <row r="137" spans="37:37">
      <c r="AK137" s="78" t="s">
        <v>134</v>
      </c>
    </row>
    <row r="138" spans="37:37">
      <c r="AK138" s="78" t="s">
        <v>135</v>
      </c>
    </row>
    <row r="139" spans="37:37">
      <c r="AK139" s="78" t="s">
        <v>136</v>
      </c>
    </row>
    <row r="140" spans="37:37">
      <c r="AK140" s="78" t="s">
        <v>137</v>
      </c>
    </row>
    <row r="141" spans="37:37">
      <c r="AK141" s="78" t="s">
        <v>138</v>
      </c>
    </row>
    <row r="142" spans="37:37">
      <c r="AK142" s="78" t="s">
        <v>139</v>
      </c>
    </row>
    <row r="143" spans="37:37">
      <c r="AK143" s="78" t="s">
        <v>140</v>
      </c>
    </row>
    <row r="144" spans="37:37">
      <c r="AK144" s="78" t="s">
        <v>141</v>
      </c>
    </row>
    <row r="145" spans="37:37">
      <c r="AK145" s="78" t="s">
        <v>142</v>
      </c>
    </row>
    <row r="146" spans="37:37">
      <c r="AK146" s="78" t="s">
        <v>143</v>
      </c>
    </row>
    <row r="147" spans="37:37">
      <c r="AK147" s="78" t="s">
        <v>144</v>
      </c>
    </row>
    <row r="148" spans="37:37">
      <c r="AK148" s="78" t="s">
        <v>145</v>
      </c>
    </row>
    <row r="149" spans="37:37">
      <c r="AK149" s="78" t="s">
        <v>146</v>
      </c>
    </row>
    <row r="150" spans="37:37">
      <c r="AK150" s="78" t="s">
        <v>147</v>
      </c>
    </row>
    <row r="151" spans="37:37">
      <c r="AK151" s="78" t="s">
        <v>148</v>
      </c>
    </row>
    <row r="152" spans="37:37">
      <c r="AK152" s="78" t="s">
        <v>149</v>
      </c>
    </row>
    <row r="153" spans="37:37">
      <c r="AK153" s="78" t="s">
        <v>150</v>
      </c>
    </row>
    <row r="154" spans="37:37">
      <c r="AK154" s="78" t="s">
        <v>151</v>
      </c>
    </row>
    <row r="155" spans="37:37">
      <c r="AK155" s="78" t="s">
        <v>152</v>
      </c>
    </row>
    <row r="156" spans="37:37">
      <c r="AK156" s="78" t="s">
        <v>153</v>
      </c>
    </row>
    <row r="157" spans="37:37">
      <c r="AK157" s="78" t="s">
        <v>154</v>
      </c>
    </row>
    <row r="158" spans="37:37">
      <c r="AK158" s="78" t="s">
        <v>155</v>
      </c>
    </row>
    <row r="159" spans="37:37">
      <c r="AK159" s="78" t="s">
        <v>156</v>
      </c>
    </row>
    <row r="160" spans="37:37">
      <c r="AK160" s="78" t="s">
        <v>157</v>
      </c>
    </row>
    <row r="161" spans="37:37">
      <c r="AK161" s="78" t="s">
        <v>158</v>
      </c>
    </row>
    <row r="162" spans="37:37">
      <c r="AK162" s="78" t="s">
        <v>159</v>
      </c>
    </row>
    <row r="163" spans="37:37">
      <c r="AK163" s="78" t="s">
        <v>160</v>
      </c>
    </row>
    <row r="164" spans="37:37">
      <c r="AK164" s="78" t="s">
        <v>161</v>
      </c>
    </row>
    <row r="165" spans="37:37">
      <c r="AK165" s="78" t="s">
        <v>162</v>
      </c>
    </row>
    <row r="166" spans="37:37">
      <c r="AK166" s="78" t="s">
        <v>163</v>
      </c>
    </row>
    <row r="167" spans="37:37">
      <c r="AK167" s="78" t="s">
        <v>164</v>
      </c>
    </row>
    <row r="168" spans="37:37">
      <c r="AK168" s="78" t="s">
        <v>165</v>
      </c>
    </row>
    <row r="169" spans="37:37">
      <c r="AK169" s="78" t="s">
        <v>166</v>
      </c>
    </row>
    <row r="170" spans="37:37">
      <c r="AK170" s="78" t="s">
        <v>167</v>
      </c>
    </row>
    <row r="171" spans="37:37">
      <c r="AK171" s="78" t="s">
        <v>168</v>
      </c>
    </row>
    <row r="172" spans="37:37">
      <c r="AK172" s="78" t="s">
        <v>169</v>
      </c>
    </row>
    <row r="173" spans="37:37">
      <c r="AK173" s="78" t="s">
        <v>170</v>
      </c>
    </row>
    <row r="174" spans="37:37">
      <c r="AK174" s="78" t="s">
        <v>171</v>
      </c>
    </row>
    <row r="175" spans="37:37">
      <c r="AK175" s="78" t="s">
        <v>172</v>
      </c>
    </row>
    <row r="176" spans="37:37">
      <c r="AK176" s="78" t="s">
        <v>173</v>
      </c>
    </row>
    <row r="177" spans="37:37">
      <c r="AK177" s="78" t="s">
        <v>174</v>
      </c>
    </row>
    <row r="178" spans="37:37">
      <c r="AK178" s="78" t="s">
        <v>175</v>
      </c>
    </row>
    <row r="179" spans="37:37">
      <c r="AK179" s="78" t="s">
        <v>176</v>
      </c>
    </row>
    <row r="180" spans="37:37">
      <c r="AK180" s="78" t="s">
        <v>177</v>
      </c>
    </row>
    <row r="181" spans="37:37">
      <c r="AK181" s="78" t="s">
        <v>178</v>
      </c>
    </row>
    <row r="182" spans="37:37">
      <c r="AK182" s="78" t="s">
        <v>179</v>
      </c>
    </row>
    <row r="183" spans="37:37">
      <c r="AK183" s="78" t="s">
        <v>180</v>
      </c>
    </row>
    <row r="184" spans="37:37">
      <c r="AK184" s="78" t="s">
        <v>181</v>
      </c>
    </row>
    <row r="185" spans="37:37">
      <c r="AK185" s="78" t="s">
        <v>182</v>
      </c>
    </row>
    <row r="186" spans="37:37">
      <c r="AK186" s="78" t="s">
        <v>183</v>
      </c>
    </row>
    <row r="187" spans="37:37">
      <c r="AK187" s="78" t="s">
        <v>184</v>
      </c>
    </row>
    <row r="188" spans="37:37">
      <c r="AK188" s="78" t="s">
        <v>185</v>
      </c>
    </row>
    <row r="189" spans="37:37">
      <c r="AK189" s="78" t="s">
        <v>186</v>
      </c>
    </row>
    <row r="190" spans="37:37">
      <c r="AK190" s="78" t="s">
        <v>187</v>
      </c>
    </row>
    <row r="191" spans="37:37">
      <c r="AK191" s="78" t="s">
        <v>188</v>
      </c>
    </row>
    <row r="192" spans="37:37">
      <c r="AK192" s="78" t="s">
        <v>189</v>
      </c>
    </row>
    <row r="193" spans="37:37">
      <c r="AK193" s="78" t="s">
        <v>190</v>
      </c>
    </row>
    <row r="194" spans="37:37">
      <c r="AK194" s="78" t="s">
        <v>191</v>
      </c>
    </row>
    <row r="195" spans="37:37">
      <c r="AK195" s="78" t="s">
        <v>192</v>
      </c>
    </row>
    <row r="196" spans="37:37">
      <c r="AK196" s="78" t="s">
        <v>193</v>
      </c>
    </row>
    <row r="197" spans="37:37">
      <c r="AK197" s="78" t="s">
        <v>194</v>
      </c>
    </row>
    <row r="198" spans="37:37">
      <c r="AK198" s="78" t="s">
        <v>195</v>
      </c>
    </row>
    <row r="199" spans="37:37">
      <c r="AK199" s="78" t="s">
        <v>196</v>
      </c>
    </row>
    <row r="200" spans="37:37" ht="13.8" thickBot="1">
      <c r="AK200" s="81" t="s">
        <v>197</v>
      </c>
    </row>
  </sheetData>
  <sheetProtection selectLockedCells="1"/>
  <mergeCells count="84">
    <mergeCell ref="C66:F66"/>
    <mergeCell ref="B67:G67"/>
    <mergeCell ref="C68:F68"/>
    <mergeCell ref="M68:O68"/>
    <mergeCell ref="C69:F69"/>
    <mergeCell ref="C63:F63"/>
    <mergeCell ref="J63:R63"/>
    <mergeCell ref="C64:F64"/>
    <mergeCell ref="J64:M64"/>
    <mergeCell ref="C65:F65"/>
    <mergeCell ref="J65:M65"/>
    <mergeCell ref="C60:F60"/>
    <mergeCell ref="J60:R60"/>
    <mergeCell ref="C61:F61"/>
    <mergeCell ref="J61:R61"/>
    <mergeCell ref="C62:F62"/>
    <mergeCell ref="J62:R62"/>
    <mergeCell ref="C57:F57"/>
    <mergeCell ref="J57:R57"/>
    <mergeCell ref="C58:F58"/>
    <mergeCell ref="J58:R58"/>
    <mergeCell ref="C59:F59"/>
    <mergeCell ref="J59:R59"/>
    <mergeCell ref="C52:F54"/>
    <mergeCell ref="J52:P54"/>
    <mergeCell ref="Q52:R52"/>
    <mergeCell ref="C55:F56"/>
    <mergeCell ref="J55:R55"/>
    <mergeCell ref="J56:R56"/>
    <mergeCell ref="O45:R45"/>
    <mergeCell ref="M47:Q47"/>
    <mergeCell ref="C49:G49"/>
    <mergeCell ref="H49:I49"/>
    <mergeCell ref="C50:F51"/>
    <mergeCell ref="J50:N51"/>
    <mergeCell ref="P50:P51"/>
    <mergeCell ref="Q50:R50"/>
    <mergeCell ref="Q51:R51"/>
    <mergeCell ref="C43:R43"/>
    <mergeCell ref="C30:F30"/>
    <mergeCell ref="J30:R30"/>
    <mergeCell ref="C31:F31"/>
    <mergeCell ref="J31:M31"/>
    <mergeCell ref="C32:F32"/>
    <mergeCell ref="J32:M32"/>
    <mergeCell ref="C33:F33"/>
    <mergeCell ref="B34:G34"/>
    <mergeCell ref="C35:F35"/>
    <mergeCell ref="M35:O35"/>
    <mergeCell ref="C36:F36"/>
    <mergeCell ref="C27:F27"/>
    <mergeCell ref="J27:R27"/>
    <mergeCell ref="C28:F28"/>
    <mergeCell ref="J28:R28"/>
    <mergeCell ref="C29:F29"/>
    <mergeCell ref="J29:R29"/>
    <mergeCell ref="C24:F24"/>
    <mergeCell ref="J24:R24"/>
    <mergeCell ref="C25:F25"/>
    <mergeCell ref="J25:R25"/>
    <mergeCell ref="C26:F26"/>
    <mergeCell ref="J26:R26"/>
    <mergeCell ref="C19:F21"/>
    <mergeCell ref="J19:P21"/>
    <mergeCell ref="Q19:R19"/>
    <mergeCell ref="C22:F23"/>
    <mergeCell ref="J22:R22"/>
    <mergeCell ref="J23:R23"/>
    <mergeCell ref="C10:R10"/>
    <mergeCell ref="O12:R12"/>
    <mergeCell ref="M14:Q14"/>
    <mergeCell ref="C16:G16"/>
    <mergeCell ref="H16:I16"/>
    <mergeCell ref="C17:F18"/>
    <mergeCell ref="J17:N18"/>
    <mergeCell ref="P17:P18"/>
    <mergeCell ref="Q17:R17"/>
    <mergeCell ref="Q18:R18"/>
    <mergeCell ref="F4:H4"/>
    <mergeCell ref="J4:R4"/>
    <mergeCell ref="F5:H5"/>
    <mergeCell ref="F6:H6"/>
    <mergeCell ref="F7:H7"/>
    <mergeCell ref="K7:R7"/>
  </mergeCells>
  <phoneticPr fontId="7"/>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R3委託</vt:lpstr>
      <vt:lpstr>★工事依頼書</vt:lpstr>
      <vt:lpstr>★工事依頼書!Print_Area</vt:lpstr>
      <vt:lpstr>'R3委託'!Print_Area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2022-06-30T04:22:40Z</cp:lastPrinted>
  <dcterms:created xsi:type="dcterms:W3CDTF">1998-09-25T06:04:17Z</dcterms:created>
  <dcterms:modified xsi:type="dcterms:W3CDTF">2023-06-22T09:15:16Z</dcterms:modified>
</cp:coreProperties>
</file>