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309\03_社会参加推進グループ\002_各事業\009_就労\10_工賃向上計画\03_工賃実績\01_工賃実績調査\01_工賃実績調査（H25～）\★R6工賃実績調査\09_国への回答、ホームページ掲載（再集計）\HP\"/>
    </mc:Choice>
  </mc:AlternateContent>
  <bookViews>
    <workbookView xWindow="0" yWindow="0" windowWidth="19200" windowHeight="6492" tabRatio="764"/>
  </bookViews>
  <sheets>
    <sheet name="R6‗就労Ａ型（雇用型＋非雇用型）" sheetId="92" r:id="rId1"/>
    <sheet name="R6_実績就労B型" sheetId="96" r:id="rId2"/>
    <sheet name="R6_【参考】3,000円未満" sheetId="95" r:id="rId3"/>
  </sheets>
  <definedNames>
    <definedName name="_20030502_daicho_saishin" localSheetId="0">#REF!</definedName>
    <definedName name="_xlnm._FilterDatabase" localSheetId="1" hidden="1">'R6_実績就労B型'!$A$4:$P$761</definedName>
    <definedName name="_xlnm._FilterDatabase" localSheetId="0" hidden="1">'R6‗就労Ａ型（雇用型＋非雇用型）'!$A$4:$R$119</definedName>
    <definedName name="_xlnm.Print_Area" localSheetId="2">'R6_【参考】3,000円未満'!$A$1:$J$8</definedName>
    <definedName name="_xlnm.Print_Area" localSheetId="1">'R6_実績就労B型'!$B$1:$K$761</definedName>
    <definedName name="_xlnm.Print_Area" localSheetId="0">'R6‗就労Ａ型（雇用型＋非雇用型）'!$B$1:$R$119</definedName>
    <definedName name="_xlnm.Print_Titles" localSheetId="0">'R6‗就労Ａ型（雇用型＋非雇用型）'!$B:$F,'R6‗就労Ａ型（雇用型＋非雇用型）'!$1:$6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9" i="92" l="1"/>
  <c r="Q119" i="92" l="1"/>
  <c r="R119" i="92"/>
  <c r="B7" i="92" l="1"/>
  <c r="B8" i="92"/>
  <c r="B9" i="92"/>
  <c r="B10" i="92"/>
  <c r="B11" i="92"/>
  <c r="B12" i="92"/>
  <c r="B13" i="92"/>
  <c r="B14" i="92"/>
  <c r="B15" i="92"/>
  <c r="B16" i="92"/>
  <c r="B17" i="92"/>
  <c r="B18" i="92"/>
  <c r="B19" i="92"/>
  <c r="B20" i="92"/>
  <c r="B21" i="92"/>
  <c r="B22" i="92"/>
  <c r="B23" i="92"/>
  <c r="B24" i="92"/>
  <c r="B25" i="92"/>
  <c r="B26" i="92"/>
  <c r="B27" i="92"/>
  <c r="B28" i="92"/>
  <c r="B29" i="92"/>
  <c r="B30" i="92"/>
  <c r="B31" i="92"/>
  <c r="B32" i="92"/>
  <c r="B33" i="92"/>
  <c r="B34" i="92"/>
  <c r="B35" i="92"/>
  <c r="B36" i="92"/>
  <c r="B37" i="92"/>
  <c r="B38" i="92"/>
  <c r="B39" i="92"/>
  <c r="B40" i="92"/>
  <c r="B41" i="92"/>
  <c r="B42" i="92"/>
  <c r="B43" i="92"/>
  <c r="B44" i="92"/>
  <c r="B45" i="92"/>
  <c r="B46" i="92"/>
  <c r="B47" i="92"/>
  <c r="B48" i="92"/>
  <c r="B49" i="92"/>
  <c r="B50" i="92"/>
  <c r="B51" i="92"/>
  <c r="B52" i="92"/>
  <c r="B53" i="92"/>
  <c r="B54" i="92"/>
  <c r="B55" i="92"/>
  <c r="B56" i="92"/>
  <c r="B57" i="92"/>
  <c r="B58" i="92"/>
  <c r="B59" i="92"/>
  <c r="B60" i="92"/>
  <c r="B61" i="92"/>
  <c r="B62" i="92"/>
  <c r="B63" i="92"/>
  <c r="B64" i="92"/>
  <c r="B65" i="92"/>
  <c r="B66" i="92"/>
  <c r="B67" i="92"/>
  <c r="B68" i="92"/>
  <c r="B69" i="92"/>
  <c r="B70" i="92"/>
  <c r="B71" i="92"/>
  <c r="B72" i="92"/>
  <c r="B73" i="92"/>
  <c r="B74" i="92"/>
  <c r="B75" i="92"/>
  <c r="B76" i="92"/>
  <c r="B77" i="92"/>
  <c r="B78" i="92"/>
  <c r="B79" i="92"/>
  <c r="B80" i="92"/>
  <c r="B81" i="92"/>
  <c r="B82" i="92"/>
  <c r="B83" i="92"/>
  <c r="B84" i="92"/>
  <c r="B85" i="92"/>
  <c r="B86" i="92"/>
  <c r="B87" i="92"/>
  <c r="B88" i="92"/>
  <c r="B89" i="92"/>
  <c r="B90" i="92"/>
  <c r="B91" i="92"/>
  <c r="B92" i="92"/>
  <c r="B93" i="92"/>
  <c r="B94" i="92"/>
  <c r="B95" i="92"/>
  <c r="B96" i="92"/>
  <c r="B97" i="92"/>
  <c r="B98" i="92"/>
  <c r="B99" i="92"/>
  <c r="B100" i="92"/>
  <c r="B101" i="92"/>
  <c r="B102" i="92"/>
  <c r="B103" i="92"/>
  <c r="B104" i="92"/>
  <c r="B105" i="92"/>
  <c r="B106" i="92"/>
  <c r="B107" i="92"/>
  <c r="B108" i="92"/>
  <c r="B109" i="92"/>
  <c r="B110" i="92"/>
  <c r="B111" i="92"/>
  <c r="B112" i="92"/>
  <c r="B113" i="92"/>
  <c r="B114" i="92"/>
  <c r="B115" i="92"/>
  <c r="B116" i="92"/>
  <c r="B117" i="92"/>
  <c r="B118" i="92"/>
  <c r="B6" i="92"/>
  <c r="J761" i="96" l="1"/>
  <c r="O119" i="92"/>
  <c r="N119" i="92"/>
  <c r="P119" i="92" l="1"/>
  <c r="G119" i="92"/>
  <c r="M119" i="92"/>
  <c r="E119" i="92"/>
  <c r="J119" i="92"/>
  <c r="I119" i="92"/>
  <c r="F119" i="92"/>
  <c r="H761" i="96"/>
  <c r="F761" i="96"/>
  <c r="G761" i="96"/>
  <c r="E761" i="96"/>
  <c r="B6" i="96"/>
  <c r="B7" i="96"/>
  <c r="B8" i="96"/>
  <c r="B9" i="96"/>
  <c r="B10" i="96"/>
  <c r="B11" i="96"/>
  <c r="B12" i="96"/>
  <c r="B13" i="96"/>
  <c r="B14" i="96"/>
  <c r="B15" i="96"/>
  <c r="B16" i="96"/>
  <c r="B17" i="96"/>
  <c r="B18" i="96"/>
  <c r="B19" i="96"/>
  <c r="B20" i="96"/>
  <c r="B21" i="96"/>
  <c r="B22" i="96"/>
  <c r="B23" i="96"/>
  <c r="B24" i="96"/>
  <c r="B25" i="96"/>
  <c r="B26" i="96"/>
  <c r="B27" i="96"/>
  <c r="B28" i="96"/>
  <c r="B29" i="96"/>
  <c r="B30" i="96"/>
  <c r="B31" i="96"/>
  <c r="B32" i="96"/>
  <c r="B33" i="96"/>
  <c r="B34" i="96"/>
  <c r="B35" i="96"/>
  <c r="B36" i="96"/>
  <c r="B37" i="96"/>
  <c r="B38" i="96"/>
  <c r="B39" i="96"/>
  <c r="B40" i="96"/>
  <c r="B41" i="96"/>
  <c r="B42" i="96"/>
  <c r="B43" i="96"/>
  <c r="B44" i="96"/>
  <c r="B45" i="96"/>
  <c r="B46" i="96"/>
  <c r="B47" i="96"/>
  <c r="B48" i="96"/>
  <c r="B49" i="96"/>
  <c r="B50" i="96"/>
  <c r="B51" i="96"/>
  <c r="B52" i="96"/>
  <c r="B53" i="96"/>
  <c r="B54" i="96"/>
  <c r="B55" i="96"/>
  <c r="B56" i="96"/>
  <c r="B57" i="96"/>
  <c r="B58" i="96"/>
  <c r="B59" i="96"/>
  <c r="B60" i="96"/>
  <c r="B61" i="96"/>
  <c r="B62" i="96"/>
  <c r="B63" i="96"/>
  <c r="B64" i="96"/>
  <c r="B65" i="96"/>
  <c r="B66" i="96"/>
  <c r="B67" i="96"/>
  <c r="B68" i="96"/>
  <c r="B69" i="96"/>
  <c r="B70" i="96"/>
  <c r="B71" i="96"/>
  <c r="B72" i="96"/>
  <c r="B73" i="96"/>
  <c r="B74" i="96"/>
  <c r="B75" i="96"/>
  <c r="B76" i="96"/>
  <c r="B77" i="96"/>
  <c r="B78" i="96"/>
  <c r="B79" i="96"/>
  <c r="B80" i="96"/>
  <c r="B81" i="96"/>
  <c r="B82" i="96"/>
  <c r="B83" i="96"/>
  <c r="B84" i="96"/>
  <c r="B85" i="96"/>
  <c r="B86" i="96"/>
  <c r="B87" i="96"/>
  <c r="B88" i="96"/>
  <c r="B89" i="96"/>
  <c r="B90" i="96"/>
  <c r="B91" i="96"/>
  <c r="B92" i="96"/>
  <c r="B93" i="96"/>
  <c r="B94" i="96"/>
  <c r="B95" i="96"/>
  <c r="B96" i="96"/>
  <c r="B97" i="96"/>
  <c r="B98" i="96"/>
  <c r="B99" i="96"/>
  <c r="B100" i="96"/>
  <c r="B101" i="96"/>
  <c r="B102" i="96"/>
  <c r="B103" i="96"/>
  <c r="B104" i="96"/>
  <c r="B105" i="96"/>
  <c r="B106" i="96"/>
  <c r="B107" i="96"/>
  <c r="B108" i="96"/>
  <c r="B109" i="96"/>
  <c r="B110" i="96"/>
  <c r="B111" i="96"/>
  <c r="B112" i="96"/>
  <c r="B113" i="96"/>
  <c r="B114" i="96"/>
  <c r="B115" i="96"/>
  <c r="B116" i="96"/>
  <c r="B117" i="96"/>
  <c r="B118" i="96"/>
  <c r="B119" i="96"/>
  <c r="B120" i="96"/>
  <c r="B121" i="96"/>
  <c r="B122" i="96"/>
  <c r="B123" i="96"/>
  <c r="B124" i="96"/>
  <c r="B125" i="96"/>
  <c r="B126" i="96"/>
  <c r="B127" i="96"/>
  <c r="B128" i="96"/>
  <c r="B129" i="96"/>
  <c r="B130" i="96"/>
  <c r="B131" i="96"/>
  <c r="B132" i="96"/>
  <c r="B133" i="96"/>
  <c r="B134" i="96"/>
  <c r="B135" i="96"/>
  <c r="B136" i="96"/>
  <c r="B137" i="96"/>
  <c r="B138" i="96"/>
  <c r="B139" i="96"/>
  <c r="B140" i="96"/>
  <c r="B141" i="96"/>
  <c r="B142" i="96"/>
  <c r="B143" i="96"/>
  <c r="B144" i="96"/>
  <c r="B145" i="96"/>
  <c r="B146" i="96"/>
  <c r="B147" i="96"/>
  <c r="B148" i="96"/>
  <c r="B149" i="96"/>
  <c r="B150" i="96"/>
  <c r="B151" i="96"/>
  <c r="B152" i="96"/>
  <c r="B153" i="96"/>
  <c r="B154" i="96"/>
  <c r="B155" i="96"/>
  <c r="B156" i="96"/>
  <c r="B157" i="96"/>
  <c r="B158" i="96"/>
  <c r="B159" i="96"/>
  <c r="B160" i="96"/>
  <c r="B161" i="96"/>
  <c r="B162" i="96"/>
  <c r="B163" i="96"/>
  <c r="B164" i="96"/>
  <c r="B165" i="96"/>
  <c r="B166" i="96"/>
  <c r="B167" i="96"/>
  <c r="B168" i="96"/>
  <c r="B169" i="96"/>
  <c r="B170" i="96"/>
  <c r="B171" i="96"/>
  <c r="B172" i="96"/>
  <c r="B173" i="96"/>
  <c r="B174" i="96"/>
  <c r="B175" i="96"/>
  <c r="B176" i="96"/>
  <c r="B177" i="96"/>
  <c r="B178" i="96"/>
  <c r="B179" i="96"/>
  <c r="B180" i="96"/>
  <c r="B181" i="96"/>
  <c r="B182" i="96"/>
  <c r="B183" i="96"/>
  <c r="B184" i="96"/>
  <c r="B185" i="96"/>
  <c r="B186" i="96"/>
  <c r="B187" i="96"/>
  <c r="B188" i="96"/>
  <c r="B189" i="96"/>
  <c r="B190" i="96"/>
  <c r="B191" i="96"/>
  <c r="B192" i="96"/>
  <c r="B193" i="96"/>
  <c r="B194" i="96"/>
  <c r="B195" i="96"/>
  <c r="B196" i="96"/>
  <c r="B197" i="96"/>
  <c r="B198" i="96"/>
  <c r="B199" i="96"/>
  <c r="B200" i="96"/>
  <c r="B201" i="96"/>
  <c r="B202" i="96"/>
  <c r="B203" i="96"/>
  <c r="B204" i="96"/>
  <c r="B205" i="96"/>
  <c r="B206" i="96"/>
  <c r="B207" i="96"/>
  <c r="B208" i="96"/>
  <c r="B209" i="96"/>
  <c r="B210" i="96"/>
  <c r="B211" i="96"/>
  <c r="B212" i="96"/>
  <c r="B213" i="96"/>
  <c r="B214" i="96"/>
  <c r="B215" i="96"/>
  <c r="B216" i="96"/>
  <c r="B217" i="96"/>
  <c r="B218" i="96"/>
  <c r="B219" i="96"/>
  <c r="B220" i="96"/>
  <c r="B221" i="96"/>
  <c r="B222" i="96"/>
  <c r="B223" i="96"/>
  <c r="B224" i="96"/>
  <c r="B225" i="96"/>
  <c r="B226" i="96"/>
  <c r="B227" i="96"/>
  <c r="B228" i="96"/>
  <c r="B229" i="96"/>
  <c r="B230" i="96"/>
  <c r="B231" i="96"/>
  <c r="B232" i="96"/>
  <c r="B233" i="96"/>
  <c r="B234" i="96"/>
  <c r="B235" i="96"/>
  <c r="B236" i="96"/>
  <c r="B237" i="96"/>
  <c r="B238" i="96"/>
  <c r="B239" i="96"/>
  <c r="B240" i="96"/>
  <c r="B241" i="96"/>
  <c r="B242" i="96"/>
  <c r="B243" i="96"/>
  <c r="B244" i="96"/>
  <c r="B245" i="96"/>
  <c r="B246" i="96"/>
  <c r="B247" i="96"/>
  <c r="B248" i="96"/>
  <c r="B249" i="96"/>
  <c r="B250" i="96"/>
  <c r="B251" i="96"/>
  <c r="B252" i="96"/>
  <c r="B253" i="96"/>
  <c r="B254" i="96"/>
  <c r="B255" i="96"/>
  <c r="B256" i="96"/>
  <c r="B257" i="96"/>
  <c r="B258" i="96"/>
  <c r="B259" i="96"/>
  <c r="B260" i="96"/>
  <c r="B261" i="96"/>
  <c r="B262" i="96"/>
  <c r="B263" i="96"/>
  <c r="B264" i="96"/>
  <c r="B265" i="96"/>
  <c r="B266" i="96"/>
  <c r="B267" i="96"/>
  <c r="B268" i="96"/>
  <c r="B269" i="96"/>
  <c r="B270" i="96"/>
  <c r="B271" i="96"/>
  <c r="B272" i="96"/>
  <c r="B273" i="96"/>
  <c r="B274" i="96"/>
  <c r="B275" i="96"/>
  <c r="B276" i="96"/>
  <c r="B277" i="96"/>
  <c r="B278" i="96"/>
  <c r="B279" i="96"/>
  <c r="B280" i="96"/>
  <c r="B281" i="96"/>
  <c r="B282" i="96"/>
  <c r="B283" i="96"/>
  <c r="B284" i="96"/>
  <c r="B285" i="96"/>
  <c r="B286" i="96"/>
  <c r="B287" i="96"/>
  <c r="B288" i="96"/>
  <c r="B289" i="96"/>
  <c r="B290" i="96"/>
  <c r="B291" i="96"/>
  <c r="B292" i="96"/>
  <c r="B293" i="96"/>
  <c r="B294" i="96"/>
  <c r="B295" i="96"/>
  <c r="B296" i="96"/>
  <c r="B297" i="96"/>
  <c r="B298" i="96"/>
  <c r="B299" i="96"/>
  <c r="B300" i="96"/>
  <c r="B301" i="96"/>
  <c r="B302" i="96"/>
  <c r="B303" i="96"/>
  <c r="B304" i="96"/>
  <c r="B305" i="96"/>
  <c r="B306" i="96"/>
  <c r="B307" i="96"/>
  <c r="B308" i="96"/>
  <c r="B309" i="96"/>
  <c r="B310" i="96"/>
  <c r="B311" i="96"/>
  <c r="B312" i="96"/>
  <c r="B313" i="96"/>
  <c r="B314" i="96"/>
  <c r="B315" i="96"/>
  <c r="B316" i="96"/>
  <c r="B317" i="96"/>
  <c r="B318" i="96"/>
  <c r="B319" i="96"/>
  <c r="B320" i="96"/>
  <c r="B321" i="96"/>
  <c r="B322" i="96"/>
  <c r="B323" i="96"/>
  <c r="B324" i="96"/>
  <c r="B325" i="96"/>
  <c r="B326" i="96"/>
  <c r="B327" i="96"/>
  <c r="B328" i="96"/>
  <c r="B329" i="96"/>
  <c r="B330" i="96"/>
  <c r="B331" i="96"/>
  <c r="B332" i="96"/>
  <c r="B333" i="96"/>
  <c r="B334" i="96"/>
  <c r="B335" i="96"/>
  <c r="B336" i="96"/>
  <c r="B337" i="96"/>
  <c r="B338" i="96"/>
  <c r="B339" i="96"/>
  <c r="B340" i="96"/>
  <c r="B341" i="96"/>
  <c r="B342" i="96"/>
  <c r="B343" i="96"/>
  <c r="B344" i="96"/>
  <c r="B345" i="96"/>
  <c r="B346" i="96"/>
  <c r="B347" i="96"/>
  <c r="B348" i="96"/>
  <c r="B349" i="96"/>
  <c r="B350" i="96"/>
  <c r="B351" i="96"/>
  <c r="B352" i="96"/>
  <c r="B353" i="96"/>
  <c r="B354" i="96"/>
  <c r="B355" i="96"/>
  <c r="B356" i="96"/>
  <c r="B357" i="96"/>
  <c r="B358" i="96"/>
  <c r="B359" i="96"/>
  <c r="B360" i="96"/>
  <c r="B361" i="96"/>
  <c r="B362" i="96"/>
  <c r="B363" i="96"/>
  <c r="B364" i="96"/>
  <c r="B365" i="96"/>
  <c r="B366" i="96"/>
  <c r="B367" i="96"/>
  <c r="B368" i="96"/>
  <c r="B369" i="96"/>
  <c r="B370" i="96"/>
  <c r="B371" i="96"/>
  <c r="B372" i="96"/>
  <c r="B373" i="96"/>
  <c r="B374" i="96"/>
  <c r="B375" i="96"/>
  <c r="B376" i="96"/>
  <c r="B377" i="96"/>
  <c r="B378" i="96"/>
  <c r="B379" i="96"/>
  <c r="B380" i="96"/>
  <c r="B381" i="96"/>
  <c r="B382" i="96"/>
  <c r="B383" i="96"/>
  <c r="B384" i="96"/>
  <c r="B385" i="96"/>
  <c r="B386" i="96"/>
  <c r="B387" i="96"/>
  <c r="B388" i="96"/>
  <c r="B389" i="96"/>
  <c r="B390" i="96"/>
  <c r="B391" i="96"/>
  <c r="B392" i="96"/>
  <c r="B393" i="96"/>
  <c r="B394" i="96"/>
  <c r="B395" i="96"/>
  <c r="B396" i="96"/>
  <c r="B397" i="96"/>
  <c r="B398" i="96"/>
  <c r="B399" i="96"/>
  <c r="B400" i="96"/>
  <c r="B401" i="96"/>
  <c r="B402" i="96"/>
  <c r="B403" i="96"/>
  <c r="B404" i="96"/>
  <c r="B405" i="96"/>
  <c r="B406" i="96"/>
  <c r="B407" i="96"/>
  <c r="B408" i="96"/>
  <c r="B409" i="96"/>
  <c r="B410" i="96"/>
  <c r="B411" i="96"/>
  <c r="B412" i="96"/>
  <c r="B413" i="96"/>
  <c r="B414" i="96"/>
  <c r="B415" i="96"/>
  <c r="B416" i="96"/>
  <c r="B417" i="96"/>
  <c r="B418" i="96"/>
  <c r="B419" i="96"/>
  <c r="B420" i="96"/>
  <c r="B421" i="96"/>
  <c r="B422" i="96"/>
  <c r="B423" i="96"/>
  <c r="B424" i="96"/>
  <c r="B425" i="96"/>
  <c r="B426" i="96"/>
  <c r="B427" i="96"/>
  <c r="B428" i="96"/>
  <c r="B429" i="96"/>
  <c r="B430" i="96"/>
  <c r="B431" i="96"/>
  <c r="B432" i="96"/>
  <c r="B433" i="96"/>
  <c r="B434" i="96"/>
  <c r="B435" i="96"/>
  <c r="B436" i="96"/>
  <c r="B437" i="96"/>
  <c r="B438" i="96"/>
  <c r="B439" i="96"/>
  <c r="B440" i="96"/>
  <c r="B441" i="96"/>
  <c r="B442" i="96"/>
  <c r="B443" i="96"/>
  <c r="B444" i="96"/>
  <c r="B445" i="96"/>
  <c r="B446" i="96"/>
  <c r="B447" i="96"/>
  <c r="B448" i="96"/>
  <c r="B449" i="96"/>
  <c r="B450" i="96"/>
  <c r="B451" i="96"/>
  <c r="B452" i="96"/>
  <c r="B453" i="96"/>
  <c r="B454" i="96"/>
  <c r="B455" i="96"/>
  <c r="B456" i="96"/>
  <c r="B457" i="96"/>
  <c r="B458" i="96"/>
  <c r="B459" i="96"/>
  <c r="B460" i="96"/>
  <c r="B461" i="96"/>
  <c r="B462" i="96"/>
  <c r="B463" i="96"/>
  <c r="B464" i="96"/>
  <c r="B465" i="96"/>
  <c r="B466" i="96"/>
  <c r="B467" i="96"/>
  <c r="B468" i="96"/>
  <c r="B469" i="96"/>
  <c r="B470" i="96"/>
  <c r="B471" i="96"/>
  <c r="B472" i="96"/>
  <c r="B473" i="96"/>
  <c r="B474" i="96"/>
  <c r="B475" i="96"/>
  <c r="B476" i="96"/>
  <c r="B477" i="96"/>
  <c r="B478" i="96"/>
  <c r="B479" i="96"/>
  <c r="B480" i="96"/>
  <c r="B481" i="96"/>
  <c r="B482" i="96"/>
  <c r="B483" i="96"/>
  <c r="B484" i="96"/>
  <c r="B485" i="96"/>
  <c r="B486" i="96"/>
  <c r="B487" i="96"/>
  <c r="B488" i="96"/>
  <c r="B489" i="96"/>
  <c r="B490" i="96"/>
  <c r="B491" i="96"/>
  <c r="B492" i="96"/>
  <c r="B493" i="96"/>
  <c r="B494" i="96"/>
  <c r="B495" i="96"/>
  <c r="B496" i="96"/>
  <c r="B497" i="96"/>
  <c r="B498" i="96"/>
  <c r="B499" i="96"/>
  <c r="B500" i="96"/>
  <c r="B501" i="96"/>
  <c r="B502" i="96"/>
  <c r="B503" i="96"/>
  <c r="B504" i="96"/>
  <c r="B505" i="96"/>
  <c r="B506" i="96"/>
  <c r="B507" i="96"/>
  <c r="B508" i="96"/>
  <c r="B509" i="96"/>
  <c r="B510" i="96"/>
  <c r="B511" i="96"/>
  <c r="B512" i="96"/>
  <c r="B513" i="96"/>
  <c r="B514" i="96"/>
  <c r="B515" i="96"/>
  <c r="B516" i="96"/>
  <c r="B517" i="96"/>
  <c r="B518" i="96"/>
  <c r="B519" i="96"/>
  <c r="B520" i="96"/>
  <c r="B521" i="96"/>
  <c r="B522" i="96"/>
  <c r="B523" i="96"/>
  <c r="B524" i="96"/>
  <c r="B525" i="96"/>
  <c r="B526" i="96"/>
  <c r="B527" i="96"/>
  <c r="B528" i="96"/>
  <c r="B529" i="96"/>
  <c r="B530" i="96"/>
  <c r="B531" i="96"/>
  <c r="B532" i="96"/>
  <c r="B533" i="96"/>
  <c r="B534" i="96"/>
  <c r="B535" i="96"/>
  <c r="B536" i="96"/>
  <c r="B537" i="96"/>
  <c r="B538" i="96"/>
  <c r="B539" i="96"/>
  <c r="B540" i="96"/>
  <c r="B541" i="96"/>
  <c r="B542" i="96"/>
  <c r="B543" i="96"/>
  <c r="B544" i="96"/>
  <c r="B545" i="96"/>
  <c r="B546" i="96"/>
  <c r="B547" i="96"/>
  <c r="B548" i="96"/>
  <c r="B549" i="96"/>
  <c r="B550" i="96"/>
  <c r="B551" i="96"/>
  <c r="B552" i="96"/>
  <c r="B553" i="96"/>
  <c r="B554" i="96"/>
  <c r="B555" i="96"/>
  <c r="B556" i="96"/>
  <c r="B557" i="96"/>
  <c r="B558" i="96"/>
  <c r="B559" i="96"/>
  <c r="B560" i="96"/>
  <c r="B561" i="96"/>
  <c r="B562" i="96"/>
  <c r="B563" i="96"/>
  <c r="B564" i="96"/>
  <c r="B565" i="96"/>
  <c r="B566" i="96"/>
  <c r="B567" i="96"/>
  <c r="B568" i="96"/>
  <c r="B569" i="96"/>
  <c r="B570" i="96"/>
  <c r="B571" i="96"/>
  <c r="B572" i="96"/>
  <c r="B573" i="96"/>
  <c r="B574" i="96"/>
  <c r="B575" i="96"/>
  <c r="B576" i="96"/>
  <c r="B577" i="96"/>
  <c r="B578" i="96"/>
  <c r="B579" i="96"/>
  <c r="B580" i="96"/>
  <c r="B581" i="96"/>
  <c r="B582" i="96"/>
  <c r="B583" i="96"/>
  <c r="B584" i="96"/>
  <c r="B585" i="96"/>
  <c r="B586" i="96"/>
  <c r="B587" i="96"/>
  <c r="B588" i="96"/>
  <c r="B589" i="96"/>
  <c r="B590" i="96"/>
  <c r="B591" i="96"/>
  <c r="B592" i="96"/>
  <c r="B593" i="96"/>
  <c r="B594" i="96"/>
  <c r="B595" i="96"/>
  <c r="B596" i="96"/>
  <c r="B597" i="96"/>
  <c r="B598" i="96"/>
  <c r="B599" i="96"/>
  <c r="B600" i="96"/>
  <c r="B601" i="96"/>
  <c r="B602" i="96"/>
  <c r="B603" i="96"/>
  <c r="B604" i="96"/>
  <c r="B605" i="96"/>
  <c r="B606" i="96"/>
  <c r="B607" i="96"/>
  <c r="B608" i="96"/>
  <c r="B609" i="96"/>
  <c r="B610" i="96"/>
  <c r="B611" i="96"/>
  <c r="B612" i="96"/>
  <c r="B613" i="96"/>
  <c r="B614" i="96"/>
  <c r="B615" i="96"/>
  <c r="B616" i="96"/>
  <c r="B617" i="96"/>
  <c r="B618" i="96"/>
  <c r="B619" i="96"/>
  <c r="B620" i="96"/>
  <c r="B621" i="96"/>
  <c r="B622" i="96"/>
  <c r="B623" i="96"/>
  <c r="B624" i="96"/>
  <c r="B625" i="96"/>
  <c r="B626" i="96"/>
  <c r="B627" i="96"/>
  <c r="B628" i="96"/>
  <c r="B629" i="96"/>
  <c r="B630" i="96"/>
  <c r="B631" i="96"/>
  <c r="B632" i="96"/>
  <c r="B633" i="96"/>
  <c r="B634" i="96"/>
  <c r="B635" i="96"/>
  <c r="B636" i="96"/>
  <c r="B637" i="96"/>
  <c r="B638" i="96"/>
  <c r="B639" i="96"/>
  <c r="B640" i="96"/>
  <c r="B641" i="96"/>
  <c r="B642" i="96"/>
  <c r="B643" i="96"/>
  <c r="B644" i="96"/>
  <c r="B645" i="96"/>
  <c r="B646" i="96"/>
  <c r="B647" i="96"/>
  <c r="B648" i="96"/>
  <c r="B649" i="96"/>
  <c r="B650" i="96"/>
  <c r="B651" i="96"/>
  <c r="B652" i="96"/>
  <c r="B653" i="96"/>
  <c r="B654" i="96"/>
  <c r="B655" i="96"/>
  <c r="B656" i="96"/>
  <c r="B657" i="96"/>
  <c r="B658" i="96"/>
  <c r="B659" i="96"/>
  <c r="B660" i="96"/>
  <c r="B661" i="96"/>
  <c r="B662" i="96"/>
  <c r="B663" i="96"/>
  <c r="B664" i="96"/>
  <c r="B665" i="96"/>
  <c r="B666" i="96"/>
  <c r="B667" i="96"/>
  <c r="B668" i="96"/>
  <c r="B669" i="96"/>
  <c r="B670" i="96"/>
  <c r="B671" i="96"/>
  <c r="B672" i="96"/>
  <c r="B673" i="96"/>
  <c r="B674" i="96"/>
  <c r="B675" i="96"/>
  <c r="B676" i="96"/>
  <c r="B677" i="96"/>
  <c r="B678" i="96"/>
  <c r="B679" i="96"/>
  <c r="B680" i="96"/>
  <c r="B681" i="96"/>
  <c r="B682" i="96"/>
  <c r="B683" i="96"/>
  <c r="B684" i="96"/>
  <c r="B685" i="96"/>
  <c r="B686" i="96"/>
  <c r="B687" i="96"/>
  <c r="B688" i="96"/>
  <c r="B689" i="96"/>
  <c r="B690" i="96"/>
  <c r="B691" i="96"/>
  <c r="B692" i="96"/>
  <c r="B693" i="96"/>
  <c r="B694" i="96"/>
  <c r="B695" i="96"/>
  <c r="B696" i="96"/>
  <c r="B697" i="96"/>
  <c r="B698" i="96"/>
  <c r="B699" i="96"/>
  <c r="B700" i="96"/>
  <c r="B701" i="96"/>
  <c r="B702" i="96"/>
  <c r="B703" i="96"/>
  <c r="B704" i="96"/>
  <c r="B705" i="96"/>
  <c r="B706" i="96"/>
  <c r="B707" i="96"/>
  <c r="B708" i="96"/>
  <c r="B709" i="96"/>
  <c r="B710" i="96"/>
  <c r="B711" i="96"/>
  <c r="B712" i="96"/>
  <c r="B713" i="96"/>
  <c r="B714" i="96"/>
  <c r="B715" i="96"/>
  <c r="B716" i="96"/>
  <c r="B717" i="96"/>
  <c r="B718" i="96"/>
  <c r="B719" i="96"/>
  <c r="B720" i="96"/>
  <c r="B721" i="96"/>
  <c r="B722" i="96"/>
  <c r="B723" i="96"/>
  <c r="B724" i="96"/>
  <c r="B725" i="96"/>
  <c r="B726" i="96"/>
  <c r="B727" i="96"/>
  <c r="B728" i="96"/>
  <c r="B729" i="96"/>
  <c r="B730" i="96"/>
  <c r="B731" i="96"/>
  <c r="B732" i="96"/>
  <c r="B733" i="96"/>
  <c r="B734" i="96"/>
  <c r="B735" i="96"/>
  <c r="B736" i="96"/>
  <c r="B737" i="96"/>
  <c r="B738" i="96"/>
  <c r="B739" i="96"/>
  <c r="B740" i="96"/>
  <c r="B741" i="96"/>
  <c r="B742" i="96"/>
  <c r="B743" i="96"/>
  <c r="B744" i="96"/>
  <c r="B745" i="96"/>
  <c r="B746" i="96"/>
  <c r="B747" i="96"/>
  <c r="B748" i="96"/>
  <c r="B749" i="96"/>
  <c r="B750" i="96"/>
  <c r="B751" i="96"/>
  <c r="B752" i="96"/>
  <c r="B753" i="96"/>
  <c r="B754" i="96"/>
  <c r="B755" i="96"/>
  <c r="B756" i="96"/>
  <c r="B757" i="96"/>
  <c r="B758" i="96"/>
  <c r="B759" i="96"/>
  <c r="B760" i="96"/>
  <c r="K119" i="92" l="1"/>
  <c r="I761" i="96"/>
  <c r="B5" i="92"/>
  <c r="B5" i="96"/>
</calcChain>
</file>

<file path=xl/sharedStrings.xml><?xml version="1.0" encoding="utf-8"?>
<sst xmlns="http://schemas.openxmlformats.org/spreadsheetml/2006/main" count="1799" uniqueCount="1589">
  <si>
    <t>月額</t>
    <rPh sb="0" eb="2">
      <t>ゲツガク</t>
    </rPh>
    <phoneticPr fontId="2"/>
  </si>
  <si>
    <t>時間額</t>
    <rPh sb="0" eb="3">
      <t>ジカンガク</t>
    </rPh>
    <phoneticPr fontId="2"/>
  </si>
  <si>
    <t>かつら工房・サンライズ</t>
  </si>
  <si>
    <t>社会福祉法人電機神奈川福祉センター</t>
  </si>
  <si>
    <t>愛川町ありんこ中津作業所</t>
  </si>
  <si>
    <t>キルクももはま</t>
  </si>
  <si>
    <t>海老名市障害者支援センターあきば</t>
  </si>
  <si>
    <t>パン工房ハッピー</t>
  </si>
  <si>
    <t>わーくす大師</t>
  </si>
  <si>
    <t>川崎市中部身体障害者福祉会館作業室</t>
  </si>
  <si>
    <t>ワークショップメンバーズ</t>
  </si>
  <si>
    <t>有限会社ウェルテックむらさき</t>
  </si>
  <si>
    <t>社会福祉法人素心会</t>
  </si>
  <si>
    <t>素心デイセンター</t>
  </si>
  <si>
    <t>社会福祉法人貴峯</t>
  </si>
  <si>
    <t>貴峯荘ワークピア</t>
  </si>
  <si>
    <t>スペースセル</t>
  </si>
  <si>
    <t>社会福祉法人県央福祉会</t>
  </si>
  <si>
    <t>かたくりの里</t>
  </si>
  <si>
    <t>小田原アシスト</t>
  </si>
  <si>
    <t>ほのぼのグループ</t>
  </si>
  <si>
    <t>あけぼの</t>
  </si>
  <si>
    <t>ぴぐれっと３</t>
  </si>
  <si>
    <t>さくらの家福祉農園</t>
  </si>
  <si>
    <t>社会福祉法人育桜福祉会</t>
  </si>
  <si>
    <t>白楊園</t>
  </si>
  <si>
    <t>わかたけ作業所</t>
  </si>
  <si>
    <t>特定非営利活動法人アシスト</t>
  </si>
  <si>
    <t>しらかし園</t>
  </si>
  <si>
    <t>ヴァルトハイム厚木</t>
  </si>
  <si>
    <t>デイサービス　みどり</t>
  </si>
  <si>
    <t>特定非営利活動法人あすなろ会</t>
  </si>
  <si>
    <t>就労移行支援センター　チャレンジフィールド</t>
  </si>
  <si>
    <t>社会福祉法人こうよう会</t>
  </si>
  <si>
    <t>共働舎</t>
  </si>
  <si>
    <t>はたらき本舗</t>
  </si>
  <si>
    <t>ジョブライフはたの</t>
  </si>
  <si>
    <t>社会福祉法人ル・プリ</t>
  </si>
  <si>
    <t>横浜光センター</t>
  </si>
  <si>
    <t>社会福祉法人鶴門会</t>
  </si>
  <si>
    <t>横浜技術センター</t>
  </si>
  <si>
    <t>田浦障害者活動センター</t>
  </si>
  <si>
    <t>梅香園</t>
  </si>
  <si>
    <t>リサイクルショップ　カモミール</t>
  </si>
  <si>
    <t>秦野精華園チャレンジセンター</t>
  </si>
  <si>
    <t>ふきのとう舎</t>
  </si>
  <si>
    <t>障害者就労支援事業所　アルカヌエバ</t>
  </si>
  <si>
    <t>オレンジふれあい</t>
  </si>
  <si>
    <t>社会復帰訓練所</t>
  </si>
  <si>
    <t>川崎市わーくす高津</t>
  </si>
  <si>
    <t>北部日中活動センター</t>
  </si>
  <si>
    <t>ごのご</t>
  </si>
  <si>
    <t>県西福祉センター</t>
  </si>
  <si>
    <t>フロムワン福祉園</t>
  </si>
  <si>
    <t>リプラス</t>
  </si>
  <si>
    <t>コミュニティハウスかざぐるま</t>
    <phoneticPr fontId="2"/>
  </si>
  <si>
    <t>トライフィールドわーくあーつ</t>
  </si>
  <si>
    <t>エヌ・クラップ</t>
  </si>
  <si>
    <t>サザン・ワーク</t>
  </si>
  <si>
    <t>つくしの家</t>
  </si>
  <si>
    <t>コスタ二宮</t>
  </si>
  <si>
    <t>ほうあん第一しおん</t>
  </si>
  <si>
    <t>障害者支援センター多機能型事業所</t>
  </si>
  <si>
    <t>あみ</t>
  </si>
  <si>
    <t>あすなろ第一</t>
  </si>
  <si>
    <t>鮎の風</t>
  </si>
  <si>
    <t>エアリアル</t>
  </si>
  <si>
    <t>ナチュラルサポート海老名</t>
  </si>
  <si>
    <t>川崎市ふじみ園</t>
  </si>
  <si>
    <t>そよかぜ南の家</t>
  </si>
  <si>
    <t>オアシス</t>
  </si>
  <si>
    <t>さらい工房</t>
  </si>
  <si>
    <t>シンフォニー</t>
  </si>
  <si>
    <t>かのん</t>
  </si>
  <si>
    <t>フェロップ</t>
  </si>
  <si>
    <t>株式会社わくわくワーク大石</t>
  </si>
  <si>
    <t>友達</t>
  </si>
  <si>
    <t>ポラリス・ワークサポート</t>
  </si>
  <si>
    <t>れざみ</t>
  </si>
  <si>
    <t>青葉ぶどう園</t>
  </si>
  <si>
    <t>ほのぼのグループⅡ</t>
  </si>
  <si>
    <t>ほのぼのグループⅣ</t>
  </si>
  <si>
    <t>ほのぼのグループⅤ</t>
  </si>
  <si>
    <t>ほのぼのグループⅥ</t>
  </si>
  <si>
    <t>かわせみの家</t>
  </si>
  <si>
    <t>就労支援センターどんまい</t>
  </si>
  <si>
    <t>井泉憩の家</t>
  </si>
  <si>
    <t>あるむ</t>
  </si>
  <si>
    <t>ふくらん</t>
  </si>
  <si>
    <t>エンジェルランド</t>
  </si>
  <si>
    <t>株式会社ハマドリ</t>
  </si>
  <si>
    <t>ハマドリ</t>
  </si>
  <si>
    <t>スペース・ほっと</t>
  </si>
  <si>
    <t>工房小野橋</t>
  </si>
  <si>
    <t>社会福祉法人たすけあいゆい</t>
  </si>
  <si>
    <t>夢心</t>
    <phoneticPr fontId="2"/>
  </si>
  <si>
    <t>ＮＰＯ法人　レオモナ</t>
  </si>
  <si>
    <t>つばさ</t>
  </si>
  <si>
    <t>レインツリー上溝事業所</t>
    <phoneticPr fontId="2"/>
  </si>
  <si>
    <t>あかね工房</t>
  </si>
  <si>
    <t>横浜ろばの店</t>
  </si>
  <si>
    <t>社会福祉法人かれん</t>
  </si>
  <si>
    <t>オーガニックスペース・モアかれん</t>
  </si>
  <si>
    <t>カンナカンナ</t>
  </si>
  <si>
    <t>陽だまり</t>
  </si>
  <si>
    <t>サンメッセしんわ</t>
  </si>
  <si>
    <t>かもめの家事業所</t>
    <phoneticPr fontId="2"/>
  </si>
  <si>
    <t>グリーンハウス</t>
  </si>
  <si>
    <t>秦野ワークセンター</t>
  </si>
  <si>
    <t>ワークセンターやまと</t>
  </si>
  <si>
    <t>いぶき</t>
  </si>
  <si>
    <t>ＳＥＬＰビナ</t>
  </si>
  <si>
    <t>コペルタ貴志園</t>
  </si>
  <si>
    <t>ハートフルリテラ</t>
  </si>
  <si>
    <t>農業ステーション</t>
  </si>
  <si>
    <t>カフェベーカリーぷかぷか</t>
  </si>
  <si>
    <t>コスモス学園松田センター</t>
  </si>
  <si>
    <t>あすなろ学苑</t>
  </si>
  <si>
    <t>三田つばさ作業所</t>
  </si>
  <si>
    <t>地域作業所　合力の郷</t>
  </si>
  <si>
    <t>福祉作業所　リトルスター</t>
  </si>
  <si>
    <t>かたつむりの家</t>
  </si>
  <si>
    <t>ひとつの芽</t>
  </si>
  <si>
    <t>道工房</t>
  </si>
  <si>
    <t>鶴見ワークトレーニングハウス</t>
  </si>
  <si>
    <t>ほうあんのぞみ</t>
  </si>
  <si>
    <t>第２ありんこホーム</t>
  </si>
  <si>
    <t>ありんこホーム</t>
  </si>
  <si>
    <t>カフェ　グランマ</t>
  </si>
  <si>
    <t>すずらんの家</t>
  </si>
  <si>
    <t>松下園</t>
  </si>
  <si>
    <t>クロスオーバー大和</t>
  </si>
  <si>
    <t>夏の空</t>
  </si>
  <si>
    <t>おべんとうばこ</t>
  </si>
  <si>
    <t>岡津</t>
  </si>
  <si>
    <t>社会福祉法人らぽおるの樹</t>
  </si>
  <si>
    <t>社会福祉法人セイワ</t>
  </si>
  <si>
    <t>社会福祉法人セイワ障害者支援施設（通所）つつじ工房</t>
  </si>
  <si>
    <t>せせらぎの杜</t>
  </si>
  <si>
    <t>クレイヨンピピー</t>
  </si>
  <si>
    <t>レジネス</t>
  </si>
  <si>
    <t>はまゆう</t>
  </si>
  <si>
    <t>みんなの家ミミ</t>
  </si>
  <si>
    <t>ランチボックス</t>
  </si>
  <si>
    <t>やよい</t>
  </si>
  <si>
    <t>都筑ハーベスト</t>
  </si>
  <si>
    <t>Ｍｕｓｉｃ　ｏｆ　Ｍｉｎｄ</t>
  </si>
  <si>
    <t>恵光園</t>
  </si>
  <si>
    <t>シャロームの家</t>
  </si>
  <si>
    <t>株式会社スマイルワン</t>
  </si>
  <si>
    <t>スマイルワークス</t>
  </si>
  <si>
    <t>ワークショップ・ＳＵＮ横山</t>
  </si>
  <si>
    <t>大和さくら作業所</t>
  </si>
  <si>
    <t>らいくすのごはん</t>
  </si>
  <si>
    <t>シェーン相模大野</t>
  </si>
  <si>
    <t>ぴぐれっと４</t>
  </si>
  <si>
    <t>ジャスミン</t>
  </si>
  <si>
    <t>ジョブサポートペスカ</t>
  </si>
  <si>
    <t>マイトリー</t>
  </si>
  <si>
    <t>特定非営利活動法人グッド・クリーンライフ</t>
  </si>
  <si>
    <t>工房いなほ</t>
  </si>
  <si>
    <t>大地</t>
  </si>
  <si>
    <t>えくぼ</t>
  </si>
  <si>
    <t>特定非営利活動法人ろばと野草の会</t>
  </si>
  <si>
    <t>百合の樹</t>
  </si>
  <si>
    <t>陽だまり作業所</t>
  </si>
  <si>
    <t>大根工芸</t>
  </si>
  <si>
    <t>伊勢原そよ風ハウス</t>
  </si>
  <si>
    <t>和</t>
  </si>
  <si>
    <t>晴天</t>
  </si>
  <si>
    <t>社会福祉法人湘南福祉センター</t>
  </si>
  <si>
    <t>自立支援事業所かっぱどっくり</t>
  </si>
  <si>
    <t>ワークス桜舎</t>
  </si>
  <si>
    <t>ぶどうの樹</t>
  </si>
  <si>
    <t>障がい者支援ステーションいろどり</t>
  </si>
  <si>
    <t>おだわら福祉農場</t>
  </si>
  <si>
    <t>いずみぶどう園</t>
  </si>
  <si>
    <t>ポレポレ</t>
  </si>
  <si>
    <t>ハートラインあゆみ</t>
  </si>
  <si>
    <t>本牧一丁目工房</t>
  </si>
  <si>
    <t>ギッフェリ</t>
  </si>
  <si>
    <t>ｇｌｕｐ株式会社</t>
  </si>
  <si>
    <t>社会福祉法人ぱれっと</t>
  </si>
  <si>
    <t>ぱれっとワークスれんげ</t>
  </si>
  <si>
    <t>相模クラーク学園</t>
  </si>
  <si>
    <t>特定非営利活動法人創英会</t>
  </si>
  <si>
    <t>なかよし広場</t>
  </si>
  <si>
    <t>ＮＰＯ法人一歩舎</t>
  </si>
  <si>
    <t>一歩舎１・２号館</t>
  </si>
  <si>
    <t>一歩舎３号館</t>
  </si>
  <si>
    <t>一般社団法人ふれんど</t>
  </si>
  <si>
    <t>ふれんど</t>
  </si>
  <si>
    <t>あいの木きょうしん</t>
  </si>
  <si>
    <t>杜の茶屋</t>
  </si>
  <si>
    <t>キッチンわかば</t>
  </si>
  <si>
    <t>ちゃれんじど中津</t>
    <phoneticPr fontId="2"/>
  </si>
  <si>
    <t>株式会社ぴおどり</t>
  </si>
  <si>
    <t>みらたね</t>
  </si>
  <si>
    <t>想</t>
  </si>
  <si>
    <t>社会福祉法人みどりのその</t>
  </si>
  <si>
    <t>つばき作業所</t>
  </si>
  <si>
    <t>アンダンテ</t>
  </si>
  <si>
    <t>レジェンドプロパティ一般社団法人</t>
  </si>
  <si>
    <t>ゆめひろば</t>
  </si>
  <si>
    <t>すまいる株式会社</t>
  </si>
  <si>
    <t>カフェドルチェ</t>
  </si>
  <si>
    <t>シェーン橋本</t>
  </si>
  <si>
    <t>マインド葦</t>
  </si>
  <si>
    <t>どんぐりビレッジ</t>
  </si>
  <si>
    <t>くれあ</t>
  </si>
  <si>
    <t>レインツリー伊勢原事業所</t>
  </si>
  <si>
    <t>メイアイグリーン</t>
  </si>
  <si>
    <t>スタジオ　クーカ</t>
  </si>
  <si>
    <t>モンド湘南藤沢</t>
  </si>
  <si>
    <t>パン遊房　亀吉</t>
  </si>
  <si>
    <t>アゼリアうみ風</t>
  </si>
  <si>
    <t>みんなの広場</t>
  </si>
  <si>
    <t>株式会社リアン</t>
  </si>
  <si>
    <t>リアン</t>
  </si>
  <si>
    <t>福祉創造スクウェア・すぷら</t>
  </si>
  <si>
    <t>社会福祉法人あさひ</t>
  </si>
  <si>
    <t>つるの里</t>
  </si>
  <si>
    <t>ハウス陽だまり</t>
  </si>
  <si>
    <t>りっしん洞</t>
  </si>
  <si>
    <t>特定非営利活動法人寿クリーンセンター</t>
  </si>
  <si>
    <t>のあのあ</t>
  </si>
  <si>
    <t>ワークやまのべ</t>
  </si>
  <si>
    <t>ユニット</t>
  </si>
  <si>
    <t>特定非営利活動法人フラットハート</t>
  </si>
  <si>
    <t>エルアス・ビィーアンドキッズ</t>
  </si>
  <si>
    <t>株式会社アプニス橋本事業所</t>
  </si>
  <si>
    <t>就労継続支援Ｂ型事業所　ハッピーワーク</t>
    <phoneticPr fontId="2"/>
  </si>
  <si>
    <t>ハッピーラボ</t>
  </si>
  <si>
    <t>いっぱい就労継続支援Ｂ型事業第２事業所</t>
  </si>
  <si>
    <t>ピアジョブサポート</t>
  </si>
  <si>
    <t>スマイルガーデン</t>
  </si>
  <si>
    <t>一般社団法人アイルビー</t>
  </si>
  <si>
    <t>株式会社ハッピースマイル</t>
  </si>
  <si>
    <t>株式会社一颯</t>
  </si>
  <si>
    <t>いぶきの風・立場</t>
  </si>
  <si>
    <t>一般社団法人ピアプレース</t>
  </si>
  <si>
    <t>わーくぴあ</t>
  </si>
  <si>
    <t>キャロット工房</t>
    <phoneticPr fontId="2"/>
  </si>
  <si>
    <t>ぐっじょぶ矢畑</t>
  </si>
  <si>
    <t>あゆみの家</t>
  </si>
  <si>
    <t>うれしの</t>
  </si>
  <si>
    <t>株式会社ソシアルサポート</t>
  </si>
  <si>
    <t>クロスハートワーク戸塚</t>
  </si>
  <si>
    <t>えにしんぐ</t>
  </si>
  <si>
    <t>スマイルライフ株式会社</t>
  </si>
  <si>
    <t>アトリエさらい</t>
  </si>
  <si>
    <t>はだしの邑</t>
  </si>
  <si>
    <t>ＫＡＥＤＥ</t>
  </si>
  <si>
    <t>社会福祉法人一燈会</t>
  </si>
  <si>
    <t>社会福祉法人一燈会　人財開発部</t>
  </si>
  <si>
    <t>特定非営利活動法人市民の会寿アルク</t>
  </si>
  <si>
    <t>アルク翁</t>
  </si>
  <si>
    <t>ラフレックス・オダサガ</t>
  </si>
  <si>
    <t>おしゃれ館あおば</t>
  </si>
  <si>
    <t>ぱれっとワークス自然館</t>
  </si>
  <si>
    <t>医療法人社団自立会</t>
  </si>
  <si>
    <t>ジョブネット横浜</t>
  </si>
  <si>
    <t>ウイアー</t>
  </si>
  <si>
    <t>寒川事業所</t>
  </si>
  <si>
    <t>らぱんステップ</t>
  </si>
  <si>
    <t>ほのぼのグループⅦ</t>
  </si>
  <si>
    <t>弘済学園デイケアセンター</t>
  </si>
  <si>
    <t>アシスト</t>
  </si>
  <si>
    <t>ダンウェイ　ラボ</t>
  </si>
  <si>
    <t>就労継続支援Ｂ型結</t>
  </si>
  <si>
    <t>めいあい衣笠</t>
  </si>
  <si>
    <t>リアクタント</t>
  </si>
  <si>
    <t>クラーク川和</t>
  </si>
  <si>
    <t>合同会社ＴＫプロジェクト</t>
  </si>
  <si>
    <t>株式会社コスモエイト</t>
  </si>
  <si>
    <t>ドリーム弘明寺</t>
  </si>
  <si>
    <t>しんわやえくぼ</t>
  </si>
  <si>
    <t>ウィズ秦野障害福祉職業訓練支援センター</t>
  </si>
  <si>
    <t>エミフル川崎</t>
  </si>
  <si>
    <t>トランステック作業所</t>
  </si>
  <si>
    <t>ドリームワークス</t>
  </si>
  <si>
    <t>勇気</t>
  </si>
  <si>
    <t>合同会社マルフ</t>
  </si>
  <si>
    <t>アイルビー　ツー</t>
  </si>
  <si>
    <t>ピケマルシェ３６５日</t>
  </si>
  <si>
    <t>就労支援事業所　ＰＯＷＯＷ（朋有我有）</t>
  </si>
  <si>
    <t>レインツリー淵野辺事業所</t>
    <phoneticPr fontId="2"/>
  </si>
  <si>
    <t>和輪工房</t>
  </si>
  <si>
    <t>みんなの家ミミ秦野</t>
  </si>
  <si>
    <t>ジョブリコ</t>
  </si>
  <si>
    <t>アグリシステム羽沢</t>
  </si>
  <si>
    <t>フローラ</t>
  </si>
  <si>
    <t>医療法人メディカルクラスタ</t>
  </si>
  <si>
    <t>たまフレ！</t>
  </si>
  <si>
    <t>ろばの家</t>
  </si>
  <si>
    <t>株式会社いっぽ</t>
  </si>
  <si>
    <t>いっぽ横浜十日市場</t>
  </si>
  <si>
    <t>ウイングス</t>
  </si>
  <si>
    <t>一般社団法人ウイングワークス</t>
  </si>
  <si>
    <t>湘南コネクト</t>
  </si>
  <si>
    <t>株式会社ココピアワークス</t>
  </si>
  <si>
    <t>ほのぼのグループⅢ</t>
  </si>
  <si>
    <t>社会福祉法人すみなす会</t>
  </si>
  <si>
    <t>ぽるて</t>
  </si>
  <si>
    <t>満天</t>
  </si>
  <si>
    <t>なかワークトレーニングハウス</t>
  </si>
  <si>
    <t>港北はぴねす工房</t>
  </si>
  <si>
    <t>就労継続支援Ｂ型事業所　つばさ第二</t>
  </si>
  <si>
    <t>エルオーエル</t>
  </si>
  <si>
    <t>リアン平塚</t>
  </si>
  <si>
    <t>ワークショップ・フレンド</t>
  </si>
  <si>
    <t>グリーンホーム</t>
    <phoneticPr fontId="2"/>
  </si>
  <si>
    <t>すけっとｎｉｓｈｉｍｏｎ</t>
  </si>
  <si>
    <t>特定非営利活動法人ぶらりば</t>
  </si>
  <si>
    <t>リンクｊａパル半原事業所</t>
    <phoneticPr fontId="2"/>
  </si>
  <si>
    <t>いちごいちえ</t>
  </si>
  <si>
    <t>ヒアーイーズしんばし</t>
  </si>
  <si>
    <t>桜台メゾン</t>
  </si>
  <si>
    <t>株式会社暖処和光</t>
  </si>
  <si>
    <t>エミフル金沢</t>
  </si>
  <si>
    <t>株式会社オープンドア</t>
  </si>
  <si>
    <t>プラネット合同会社</t>
  </si>
  <si>
    <t>ネクサス</t>
  </si>
  <si>
    <t>ブックカフェひばりが丘</t>
  </si>
  <si>
    <t>株式会社にじ</t>
  </si>
  <si>
    <t>にじ鶴見</t>
  </si>
  <si>
    <t>サニースポット相生　就労継続支援Ｂ型事業所</t>
  </si>
  <si>
    <t>Ｌａｒｉｍａｒ</t>
  </si>
  <si>
    <t>社会福祉法人ＳＫＹかわさき</t>
  </si>
  <si>
    <t>はっぴわーく</t>
  </si>
  <si>
    <t>があでん・ららら</t>
  </si>
  <si>
    <t>株式会社ファニーサイド</t>
  </si>
  <si>
    <t>エールちがさき</t>
  </si>
  <si>
    <t>ミライてらす大和</t>
  </si>
  <si>
    <t>天</t>
  </si>
  <si>
    <t>けいあい工房</t>
  </si>
  <si>
    <t>南部日中活動センター</t>
  </si>
  <si>
    <t>中部日中活動センター</t>
  </si>
  <si>
    <t>ガンバワーク</t>
  </si>
  <si>
    <t>みんなの広場Ⅱ</t>
  </si>
  <si>
    <t>ピアーズ</t>
  </si>
  <si>
    <t>合同会社ホープアンドドリーム</t>
  </si>
  <si>
    <t>就労継続支援Ｂ型事業所　えん東戸塚</t>
    <phoneticPr fontId="2"/>
  </si>
  <si>
    <t>白い翼　Ｂ型秘書室</t>
  </si>
  <si>
    <t>あゆむ</t>
  </si>
  <si>
    <t>フライト</t>
  </si>
  <si>
    <t>ラパンキッチン</t>
  </si>
  <si>
    <t>クロスワーク伊勢原</t>
  </si>
  <si>
    <t>ファースト</t>
  </si>
  <si>
    <t>就労継続支援Ｂ型事業所ケイエスガード</t>
    <phoneticPr fontId="2"/>
  </si>
  <si>
    <t>コネクト</t>
  </si>
  <si>
    <t>サムズアップ</t>
  </si>
  <si>
    <t>デジタルアートセンター神奈川</t>
  </si>
  <si>
    <t>株式会社るるカンパニー</t>
  </si>
  <si>
    <t>るる湘南</t>
  </si>
  <si>
    <t>就労継続支援Ｂ型　クローバー橋本</t>
    <phoneticPr fontId="2"/>
  </si>
  <si>
    <t>就労継続支援Ｂ型　シェリール</t>
  </si>
  <si>
    <t>ＩＫＩＩＫＩカンパニー</t>
  </si>
  <si>
    <t>グランズ平塚</t>
  </si>
  <si>
    <t>ルプラン</t>
  </si>
  <si>
    <t>シェーン海老名</t>
  </si>
  <si>
    <t>エミフル東海道</t>
  </si>
  <si>
    <t>揚げたて屋</t>
  </si>
  <si>
    <t>一般社団法人葉山ぷらす</t>
  </si>
  <si>
    <t>かすみ草</t>
  </si>
  <si>
    <t>社会福祉法人愛川舜寿会</t>
  </si>
  <si>
    <t>うるおい南</t>
  </si>
  <si>
    <t>うぃずわーく</t>
  </si>
  <si>
    <t>キキ・クリエイティブスタジオ</t>
  </si>
  <si>
    <t>三浦創生舎</t>
  </si>
  <si>
    <t>フラワーアーク</t>
  </si>
  <si>
    <t>いぶきの風・戸塚</t>
  </si>
  <si>
    <t>いぶきの風・泉</t>
  </si>
  <si>
    <t>すきっぷ</t>
  </si>
  <si>
    <t>さくらマート</t>
  </si>
  <si>
    <t>株式会社エルズエフ</t>
  </si>
  <si>
    <t>エルズエフ上溝</t>
  </si>
  <si>
    <t>庭と森</t>
  </si>
  <si>
    <t>スカイキング</t>
  </si>
  <si>
    <t>ウイング千代ヶ丘</t>
  </si>
  <si>
    <t>いっぽ新百合ヶ丘</t>
  </si>
  <si>
    <t>デジタルアートセンター横浜</t>
  </si>
  <si>
    <t>チャレンジラボ</t>
  </si>
  <si>
    <t>株式会社太洋光芒</t>
  </si>
  <si>
    <t>かいせいファーム横須賀</t>
  </si>
  <si>
    <t>ドリーム・プリン横須賀</t>
  </si>
  <si>
    <t>湘南塩梅</t>
  </si>
  <si>
    <t>はっぴぃたいむ渋沢</t>
  </si>
  <si>
    <t>のんびりファーム</t>
  </si>
  <si>
    <t>フォレストワーク田名</t>
  </si>
  <si>
    <t>はな工房</t>
  </si>
  <si>
    <t>スマイルプリント</t>
  </si>
  <si>
    <t>ピースコミュニティ</t>
  </si>
  <si>
    <t>みりおんりーふ</t>
  </si>
  <si>
    <t>のぞみ</t>
  </si>
  <si>
    <t>株式会社シンビーオ</t>
  </si>
  <si>
    <t>シンビーオ横浜</t>
  </si>
  <si>
    <t>インテグリティ茅ヶ崎</t>
    <phoneticPr fontId="2"/>
  </si>
  <si>
    <t>しえんす</t>
  </si>
  <si>
    <t>ミライエ製作所</t>
  </si>
  <si>
    <t>クオケア</t>
  </si>
  <si>
    <t>いっぽ横浜霧が丘</t>
  </si>
  <si>
    <t>合同会社みらいリレーションズ</t>
  </si>
  <si>
    <t>えみえる</t>
  </si>
  <si>
    <t>アフターネオ本厚木</t>
  </si>
  <si>
    <t>キオン大和東</t>
  </si>
  <si>
    <t>ACE(エース）</t>
    <phoneticPr fontId="2"/>
  </si>
  <si>
    <t>就労継続支援B型事業所いっぽ綾瀬</t>
  </si>
  <si>
    <t>メサ・グランデ</t>
  </si>
  <si>
    <t>オリーブ</t>
  </si>
  <si>
    <t>きゃんばす</t>
  </si>
  <si>
    <t>よつば愛川</t>
  </si>
  <si>
    <t>ベルスリー相模大野</t>
  </si>
  <si>
    <t>ミライてらす横浜旭</t>
  </si>
  <si>
    <t>ユリのささえ</t>
  </si>
  <si>
    <t>ワンダフルワークス</t>
  </si>
  <si>
    <t>合同会社わーくぷらす</t>
  </si>
  <si>
    <t>Ｂｅ　Ｎｅｘｔ　もとすみ</t>
  </si>
  <si>
    <t>就労支援カレッジ株式会社</t>
  </si>
  <si>
    <t>グッドファーム大井</t>
  </si>
  <si>
    <t>きゃんびぃプラス</t>
  </si>
  <si>
    <t>スワンカフェ＆ベーカリーさがまち店</t>
  </si>
  <si>
    <t>株式会社WillFlat</t>
  </si>
  <si>
    <t>テクノベース株式会社</t>
  </si>
  <si>
    <t>テクノベース</t>
  </si>
  <si>
    <t>横浜ピアスタッフ協会</t>
  </si>
  <si>
    <t>リバイブ相模原</t>
  </si>
  <si>
    <t>チャレンジド　ロトモ</t>
  </si>
  <si>
    <t>工房らしくま</t>
  </si>
  <si>
    <t>パステル</t>
  </si>
  <si>
    <t>株式会社デイプランニング</t>
  </si>
  <si>
    <t>大福株式会社</t>
  </si>
  <si>
    <t>ランドマーク</t>
  </si>
  <si>
    <t>カレー依存症</t>
  </si>
  <si>
    <t>株式会社プラスオー</t>
  </si>
  <si>
    <t>ハートコープ湘南</t>
  </si>
  <si>
    <t>イコロ</t>
  </si>
  <si>
    <t>神奈川ワークショップ</t>
  </si>
  <si>
    <t>ダイア磯子</t>
  </si>
  <si>
    <t>しんわルネッサンス</t>
  </si>
  <si>
    <t>株式会社ソーシャル・スパイス・カンパニー</t>
  </si>
  <si>
    <t>社会福祉法人エル・エム・ヴィ</t>
  </si>
  <si>
    <t>湘南福祉工場</t>
  </si>
  <si>
    <t>ブライズ合同会社</t>
  </si>
  <si>
    <t>ブライズ横浜</t>
  </si>
  <si>
    <t>株式会社マーベリック</t>
  </si>
  <si>
    <t>さくらネット</t>
  </si>
  <si>
    <t>ハーモニー</t>
  </si>
  <si>
    <t>アテイン</t>
  </si>
  <si>
    <t>株式会社千手</t>
  </si>
  <si>
    <t>コパン</t>
  </si>
  <si>
    <t>ラック</t>
  </si>
  <si>
    <t>株式会社ファムロード</t>
  </si>
  <si>
    <t>ファムロード日野南</t>
  </si>
  <si>
    <t>社会福祉法人寿楽園</t>
  </si>
  <si>
    <t>ブーケ</t>
  </si>
  <si>
    <t>サンテ</t>
  </si>
  <si>
    <t>株式会社トレジャーボックス</t>
  </si>
  <si>
    <t>アール</t>
  </si>
  <si>
    <t>ワークセンター逗子杜の郷</t>
  </si>
  <si>
    <t>ジャーニー</t>
  </si>
  <si>
    <t>株式会社ＪＯＹＣＯＲＴ　ＳＵＰＰＯＲＴ</t>
  </si>
  <si>
    <t>ＮＰＯ法人ここのわ</t>
  </si>
  <si>
    <t>ここのわ愛川</t>
  </si>
  <si>
    <t>すまいる茅ヶ崎</t>
  </si>
  <si>
    <t>株式会社オンステージ</t>
  </si>
  <si>
    <t>株式会社ＤＯＯＲＳ</t>
  </si>
  <si>
    <t>アスラ株式会社</t>
  </si>
  <si>
    <t>明日楽</t>
  </si>
  <si>
    <t>株式会社サンライト</t>
  </si>
  <si>
    <t>プリネ</t>
  </si>
  <si>
    <t>貴峯荘第２ワークピア</t>
  </si>
  <si>
    <t>ワークセンター　かまくら愛の郷</t>
  </si>
  <si>
    <t>株式会社よろずや</t>
  </si>
  <si>
    <t>カナプラワーク</t>
  </si>
  <si>
    <t>就労継続支援センター笹の風</t>
  </si>
  <si>
    <t>ベルナ</t>
  </si>
  <si>
    <t>アラミークス合同会社</t>
  </si>
  <si>
    <t>一般社団法人就労支援協会</t>
  </si>
  <si>
    <t>づくり株式会社</t>
  </si>
  <si>
    <t>ワークセンター藤沢</t>
  </si>
  <si>
    <t>株式会社アプリス</t>
  </si>
  <si>
    <t>株式会社照プロ</t>
  </si>
  <si>
    <t>プラスエス</t>
  </si>
  <si>
    <t>合同会社アスリード</t>
  </si>
  <si>
    <t>アスリードフーズ</t>
  </si>
  <si>
    <t>サライ湘南</t>
  </si>
  <si>
    <t>エルズエフ相模原</t>
  </si>
  <si>
    <t>なかまちの里</t>
  </si>
  <si>
    <t>クラウド</t>
  </si>
  <si>
    <t>ここのわ小田急相模原</t>
  </si>
  <si>
    <t>株式会社クオリティロード</t>
  </si>
  <si>
    <t>ほまれの家横浜</t>
  </si>
  <si>
    <t>ほまれの家登戸店</t>
  </si>
  <si>
    <t>合同会社キャンクリエイト</t>
  </si>
  <si>
    <t>キャンクリエイト　幸区事業所</t>
  </si>
  <si>
    <t>合同会社慶</t>
  </si>
  <si>
    <t>ＨＭ</t>
  </si>
  <si>
    <t>ここのわ古淵</t>
  </si>
  <si>
    <t>株式会社ジョブサポ</t>
  </si>
  <si>
    <t>ジョブサポ</t>
  </si>
  <si>
    <t>ｉ＆ｉ合同会社</t>
  </si>
  <si>
    <t>ほまれの家長後店</t>
  </si>
  <si>
    <t>株式会社アンスタイル</t>
  </si>
  <si>
    <t>ここのわ橋本</t>
  </si>
  <si>
    <t>インクルクー株式会社</t>
  </si>
  <si>
    <t>株式会社あかりや</t>
  </si>
  <si>
    <t>ほまれの家元住吉店</t>
  </si>
  <si>
    <t>県央ダイニングセンター</t>
  </si>
  <si>
    <t>一般社団法人たすけあい</t>
  </si>
  <si>
    <t>就労継続支援Ａ型　ＡＭＡＮＥＫＵラボ横浜</t>
  </si>
  <si>
    <t>株式会社ｉｎｔｅｇ</t>
  </si>
  <si>
    <t>ｉｎｔｅｇｒａｌ</t>
  </si>
  <si>
    <t>株式会社如庵</t>
  </si>
  <si>
    <t>合同会社シフクノオト</t>
  </si>
  <si>
    <t>くるみ</t>
  </si>
  <si>
    <t>株式会社プロセルワークス</t>
  </si>
  <si>
    <t>プロセルワークス溝の口</t>
  </si>
  <si>
    <t>ライオンのめがね</t>
  </si>
  <si>
    <t>たんぽぽ</t>
  </si>
  <si>
    <t>合同会社大志企画</t>
  </si>
  <si>
    <t>結</t>
  </si>
  <si>
    <t>株式会社きょうせい</t>
  </si>
  <si>
    <t>株式会社フューチャーオリエンテッド</t>
  </si>
  <si>
    <t>リアン・ラポール</t>
  </si>
  <si>
    <t>特定非営利活動法人海老名自立支援センターともに</t>
  </si>
  <si>
    <t>ともに</t>
  </si>
  <si>
    <t>株式会社ビーイングキャリアサポート</t>
  </si>
  <si>
    <t>タイガーマーリン</t>
  </si>
  <si>
    <t>株式会社セイゴウウェルビーイング</t>
  </si>
  <si>
    <t>株式会社ＬＡＬＯ</t>
  </si>
  <si>
    <t>Ｇサポート株式会社</t>
  </si>
  <si>
    <t>カイマナ株式会社</t>
  </si>
  <si>
    <t>合同会社WorkingManagement</t>
  </si>
  <si>
    <t>合同会社nebula</t>
  </si>
  <si>
    <t>ネビュラ</t>
  </si>
  <si>
    <t>サガノケアサービス</t>
  </si>
  <si>
    <t>エピカワークス合同会社</t>
  </si>
  <si>
    <t>法人名</t>
    <rPh sb="0" eb="2">
      <t>ホウジン</t>
    </rPh>
    <rPh sb="2" eb="3">
      <t>メイ</t>
    </rPh>
    <phoneticPr fontId="2"/>
  </si>
  <si>
    <t>合計</t>
    <rPh sb="0" eb="2">
      <t>ゴウケイ</t>
    </rPh>
    <phoneticPr fontId="2"/>
  </si>
  <si>
    <t>定員</t>
    <rPh sb="0" eb="2">
      <t>テイイン</t>
    </rPh>
    <phoneticPr fontId="2"/>
  </si>
  <si>
    <t>対象者延人数</t>
    <rPh sb="0" eb="3">
      <t>タイショウシャ</t>
    </rPh>
    <rPh sb="3" eb="4">
      <t>ノ</t>
    </rPh>
    <rPh sb="4" eb="6">
      <t>ニンズウ</t>
    </rPh>
    <phoneticPr fontId="2"/>
  </si>
  <si>
    <t>賃金支払総額</t>
    <rPh sb="0" eb="2">
      <t>チンギン</t>
    </rPh>
    <rPh sb="1" eb="2">
      <t>コウチン</t>
    </rPh>
    <rPh sb="2" eb="4">
      <t>シハライ</t>
    </rPh>
    <rPh sb="4" eb="6">
      <t>ソウガク</t>
    </rPh>
    <phoneticPr fontId="2"/>
  </si>
  <si>
    <t>賃金平均額</t>
    <rPh sb="0" eb="2">
      <t>チンギン</t>
    </rPh>
    <rPh sb="1" eb="2">
      <t>コウチン</t>
    </rPh>
    <rPh sb="2" eb="4">
      <t>ヘイキン</t>
    </rPh>
    <rPh sb="4" eb="5">
      <t>ガク</t>
    </rPh>
    <phoneticPr fontId="2"/>
  </si>
  <si>
    <t>工賃支払総額</t>
    <rPh sb="0" eb="2">
      <t>コウチン</t>
    </rPh>
    <rPh sb="2" eb="4">
      <t>シハライ</t>
    </rPh>
    <rPh sb="4" eb="6">
      <t>ソウガク</t>
    </rPh>
    <phoneticPr fontId="2"/>
  </si>
  <si>
    <t>利用者延人数</t>
    <rPh sb="0" eb="3">
      <t>リヨウシャ</t>
    </rPh>
    <rPh sb="3" eb="4">
      <t>ノブ</t>
    </rPh>
    <rPh sb="4" eb="6">
      <t>ニンズウ</t>
    </rPh>
    <phoneticPr fontId="2"/>
  </si>
  <si>
    <t>年間開所日数</t>
    <rPh sb="0" eb="2">
      <t>ネンカン</t>
    </rPh>
    <rPh sb="2" eb="4">
      <t>カイショ</t>
    </rPh>
    <rPh sb="4" eb="6">
      <t>ニッスウ</t>
    </rPh>
    <phoneticPr fontId="2"/>
  </si>
  <si>
    <t>１日の平均
利用者数</t>
    <rPh sb="1" eb="2">
      <t>ニチ</t>
    </rPh>
    <rPh sb="3" eb="5">
      <t>ヘイキン</t>
    </rPh>
    <rPh sb="6" eb="8">
      <t>リヨウ</t>
    </rPh>
    <rPh sb="8" eb="9">
      <t>シャ</t>
    </rPh>
    <rPh sb="9" eb="10">
      <t>スウ</t>
    </rPh>
    <phoneticPr fontId="2"/>
  </si>
  <si>
    <t>年間開所月数</t>
    <rPh sb="0" eb="2">
      <t>ネンカン</t>
    </rPh>
    <rPh sb="2" eb="4">
      <t>カイショ</t>
    </rPh>
    <rPh sb="4" eb="6">
      <t>ツキスウ</t>
    </rPh>
    <phoneticPr fontId="2"/>
  </si>
  <si>
    <t>工賃平均額</t>
    <rPh sb="0" eb="2">
      <t>コウチン</t>
    </rPh>
    <rPh sb="2" eb="4">
      <t>ヘイキン</t>
    </rPh>
    <rPh sb="4" eb="5">
      <t>ガク</t>
    </rPh>
    <phoneticPr fontId="2"/>
  </si>
  <si>
    <t>○就労継続支援A型事業所</t>
    <rPh sb="1" eb="7">
      <t>シュウロウケイゾクシエン</t>
    </rPh>
    <rPh sb="8" eb="9">
      <t>ガタ</t>
    </rPh>
    <rPh sb="9" eb="12">
      <t>ジギョウショ</t>
    </rPh>
    <phoneticPr fontId="2"/>
  </si>
  <si>
    <t>○就労継続支援B型事業所</t>
    <rPh sb="1" eb="7">
      <t>シュウロウケイゾクシエン</t>
    </rPh>
    <rPh sb="8" eb="9">
      <t>ガタ</t>
    </rPh>
    <rPh sb="9" eb="12">
      <t>ジギョウショ</t>
    </rPh>
    <phoneticPr fontId="2"/>
  </si>
  <si>
    <t>令和６年度</t>
    <rPh sb="4" eb="5">
      <t>ド</t>
    </rPh>
    <phoneticPr fontId="2"/>
  </si>
  <si>
    <t>株式会社　千手</t>
  </si>
  <si>
    <t>就労継続支援A型事業所グルーブ</t>
  </si>
  <si>
    <t>明日楽つるみ</t>
  </si>
  <si>
    <t>JOB PLACE COZY</t>
  </si>
  <si>
    <t>株式会社Haru</t>
  </si>
  <si>
    <t>Haru</t>
  </si>
  <si>
    <t>LEAFⅡ</t>
  </si>
  <si>
    <t>同愛会</t>
  </si>
  <si>
    <t>社会福祉法人恩賜財団済生会支部神奈川県済生会</t>
  </si>
  <si>
    <t>横浜金沢若草園</t>
  </si>
  <si>
    <t>就労継続支援A型事業所クノーテ</t>
  </si>
  <si>
    <t>チャ”伊”ナバル</t>
    <phoneticPr fontId="2"/>
  </si>
  <si>
    <t>合同会社　縁緑少年</t>
  </si>
  <si>
    <t>しゃもじくんとおたまちゃん</t>
  </si>
  <si>
    <t>KCCワークス</t>
  </si>
  <si>
    <t>合同会社　WILLCLIMB</t>
  </si>
  <si>
    <t>Erupisu</t>
  </si>
  <si>
    <t>　進和学園</t>
  </si>
  <si>
    <t>特定非営利活動法人　ビーハピネス</t>
  </si>
  <si>
    <t>ビーハピネス平塚　</t>
  </si>
  <si>
    <t>Ciel 合同会社</t>
  </si>
  <si>
    <t>Ｇサポート湘南平塚</t>
  </si>
  <si>
    <t>特定非営利活動法人eーライフサポート</t>
  </si>
  <si>
    <t>障害者雇用開発ネットワーカービー</t>
  </si>
  <si>
    <t>Bizパートナー大船</t>
  </si>
  <si>
    <t>湘南愛心会</t>
  </si>
  <si>
    <t>ココピアワークス鎌倉</t>
  </si>
  <si>
    <t>VALT JAPAN DIC株式会社</t>
  </si>
  <si>
    <t>NEXT HERO DIC鎌倉</t>
  </si>
  <si>
    <t>光友会</t>
  </si>
  <si>
    <t>フローライト</t>
  </si>
  <si>
    <t>翔の会</t>
  </si>
  <si>
    <t>夢ある街のたい焼き屋さん若松町店</t>
  </si>
  <si>
    <t>株式会社　サガノケアサービス</t>
  </si>
  <si>
    <t>社会福祉法人　湘南愛心会</t>
  </si>
  <si>
    <t>インクルさがみはら</t>
    <phoneticPr fontId="2"/>
  </si>
  <si>
    <t>self-A・相武台</t>
  </si>
  <si>
    <t>あん'swork</t>
  </si>
  <si>
    <t>インフィニピー小田急相模原</t>
  </si>
  <si>
    <t>ダイアモンドマーリン</t>
  </si>
  <si>
    <t>合同会社夢豊</t>
  </si>
  <si>
    <t>未来図</t>
  </si>
  <si>
    <t>株式会社Laki</t>
  </si>
  <si>
    <t>Manoa Laki</t>
  </si>
  <si>
    <t>Bi-z Labo大和</t>
  </si>
  <si>
    <t>self-A・オンステージ鶴間</t>
  </si>
  <si>
    <t>セイゴウウェルビーイング</t>
  </si>
  <si>
    <t>イマジネーションライフ㈱</t>
  </si>
  <si>
    <t>イマジネーションライフ関内事業所</t>
  </si>
  <si>
    <t>アンダンテフード横浜株式会社</t>
  </si>
  <si>
    <t>銀河プラス港南磯子</t>
  </si>
  <si>
    <t>でっかいそら</t>
  </si>
  <si>
    <t>公益社団法人　青年海外協力協会</t>
  </si>
  <si>
    <t>J'ｓワークさかえ</t>
  </si>
  <si>
    <t>横浜市社会事業協会</t>
  </si>
  <si>
    <t>株式会社　一颯</t>
  </si>
  <si>
    <t>いぶきの風・泉</t>
    <phoneticPr fontId="2"/>
  </si>
  <si>
    <t>合同会社Ｋａｌｅｉｄｏ　Ｋｎｏｔ</t>
  </si>
  <si>
    <t>アラミークス</t>
    <phoneticPr fontId="2"/>
  </si>
  <si>
    <t>就労継続支援A型事業所フルール</t>
  </si>
  <si>
    <t>株式会社アンビシヤス</t>
  </si>
  <si>
    <t>合同会社　　源　八</t>
  </si>
  <si>
    <t xml:space="preserve">293 </t>
  </si>
  <si>
    <t>就労継続支援A型マーキュリー</t>
  </si>
  <si>
    <t>LeyLine</t>
  </si>
  <si>
    <t>株式会社Z－NEXT</t>
  </si>
  <si>
    <t>A-NEXT</t>
  </si>
  <si>
    <t>リーブル</t>
  </si>
  <si>
    <t>社会福祉法人　県央福祉会</t>
  </si>
  <si>
    <t>如庵</t>
    <phoneticPr fontId="2"/>
  </si>
  <si>
    <t>ＬＡＬＯ川崎</t>
    <phoneticPr fontId="2"/>
  </si>
  <si>
    <t>株式会社ＪＥＴ</t>
  </si>
  <si>
    <t>ＯＨＡＮＡ川崎</t>
    <phoneticPr fontId="2"/>
  </si>
  <si>
    <t>株式会社ソｰシャル・スパイス・カンパニー</t>
  </si>
  <si>
    <t>Bi-z　Labo</t>
  </si>
  <si>
    <t>合同会社アスリード川崎</t>
  </si>
  <si>
    <t>アスリードフーズ川崎</t>
    <phoneticPr fontId="2"/>
  </si>
  <si>
    <t>OHANA川崎幸</t>
  </si>
  <si>
    <t>就労継続支援A型事業所シュシュ</t>
  </si>
  <si>
    <t>明日楽中丸子</t>
  </si>
  <si>
    <t>きょうせい</t>
    <phoneticPr fontId="2"/>
  </si>
  <si>
    <t>Bi-z Labo多摩</t>
  </si>
  <si>
    <t>就労継続支援A型事業所アバンセ</t>
  </si>
  <si>
    <t>Future WINGS株式会社</t>
  </si>
  <si>
    <t xml:space="preserve">株式会社ＣＡＮＶＡＳ				</t>
  </si>
  <si>
    <t>就労継続支援センター青鷺</t>
  </si>
  <si>
    <t>合同会社ONEPEACE</t>
  </si>
  <si>
    <t>横浜SSJ</t>
  </si>
  <si>
    <t>横浜SSJ久保山事業所</t>
  </si>
  <si>
    <t>横浜SSJ北部事業所</t>
  </si>
  <si>
    <t>横浜社会福祉協会</t>
  </si>
  <si>
    <t>社会福祉法人　大樹</t>
  </si>
  <si>
    <t>就労支援事業所麦の家</t>
  </si>
  <si>
    <t>NPO法人一歩舎</t>
  </si>
  <si>
    <t>合同会社nanala</t>
  </si>
  <si>
    <t>就労継続支援B型事業所nanala</t>
  </si>
  <si>
    <t>ワークステーション和光</t>
  </si>
  <si>
    <t>エフィラワークス株式会社</t>
  </si>
  <si>
    <t>就労継続支援B型　銀河　鶴見</t>
  </si>
  <si>
    <t>株式会社　こもれび</t>
  </si>
  <si>
    <t>komorebi</t>
  </si>
  <si>
    <t>株式会社アクセルトライ</t>
  </si>
  <si>
    <t>アクセルトライ　つるみ</t>
  </si>
  <si>
    <t>社会福祉法人　希望更生会</t>
  </si>
  <si>
    <t>希望更生センター</t>
  </si>
  <si>
    <t>社会福祉法人　幸会</t>
  </si>
  <si>
    <t>タキオンルミナス</t>
  </si>
  <si>
    <t>浦島共同作業所</t>
  </si>
  <si>
    <t xml:space="preserve"> 横浜愛育会</t>
  </si>
  <si>
    <t>おおぐち工房Ⅰ</t>
  </si>
  <si>
    <t>横浜愛育会</t>
  </si>
  <si>
    <t>おおぐち工房Ⅱ</t>
  </si>
  <si>
    <t>一の会</t>
  </si>
  <si>
    <t>2（ツー）</t>
  </si>
  <si>
    <t>社会福祉法人　横浜市社会事業協会</t>
  </si>
  <si>
    <t>Café Turtle</t>
  </si>
  <si>
    <t>就労継続支援B型　銀河　反町</t>
  </si>
  <si>
    <t>株式会社M＆H</t>
  </si>
  <si>
    <t>にじげん横浜駅前</t>
  </si>
  <si>
    <t>NPO法人まぐのりあ</t>
  </si>
  <si>
    <t>オフィスウイング</t>
  </si>
  <si>
    <t>障がい者　自立サポート　Carefree　合同会社</t>
  </si>
  <si>
    <t>株式会社Ｍ＆Ｈ</t>
  </si>
  <si>
    <t>にじげん横浜駅東口</t>
  </si>
  <si>
    <t>わくわくワーク大石</t>
  </si>
  <si>
    <t>ろばと野草の会</t>
  </si>
  <si>
    <t>社会福祉法人　同愛会</t>
  </si>
  <si>
    <t>恵友会</t>
  </si>
  <si>
    <t>多機能型事業所　インカル</t>
  </si>
  <si>
    <t>就労継続支援B型ぴおどり</t>
  </si>
  <si>
    <t>就労継続支援Ｂ型事業所ぷれいす</t>
  </si>
  <si>
    <t>アート工房クローバー</t>
  </si>
  <si>
    <t>就カレチャレンジ</t>
  </si>
  <si>
    <t>横浜移動サービス協議会</t>
  </si>
  <si>
    <t>株式会社ＤＩＧＩＴＡＬ butter</t>
  </si>
  <si>
    <t>LibertY株式会社</t>
  </si>
  <si>
    <t>さやかな光</t>
  </si>
  <si>
    <t>メタゲーム横浜</t>
  </si>
  <si>
    <t>オフィスウィルみなとみらい</t>
  </si>
  <si>
    <t>合同会社Wahaha Factory</t>
  </si>
  <si>
    <t>Wahaha</t>
  </si>
  <si>
    <t>ワンヘルスラボ</t>
  </si>
  <si>
    <t>株式会社　LSR</t>
  </si>
  <si>
    <t>サブカルビジネスセンター横浜</t>
    <phoneticPr fontId="2"/>
  </si>
  <si>
    <t>manabyCREATORS関内</t>
  </si>
  <si>
    <t>チャレンジラボ関内店</t>
  </si>
  <si>
    <t>株式会社まつはし笑店</t>
  </si>
  <si>
    <t>ラボメン</t>
  </si>
  <si>
    <t>　恵友会</t>
  </si>
  <si>
    <t>社会福祉法人　たすけあいゆい</t>
  </si>
  <si>
    <t>特定非営利活動法人地域活動支援センターあいの木</t>
  </si>
  <si>
    <t>就労継続支援B型　銀河　弘明寺</t>
  </si>
  <si>
    <t>COLORS弘明寺</t>
  </si>
  <si>
    <t>えんむすび</t>
    <phoneticPr fontId="2"/>
  </si>
  <si>
    <t>ITグループ株式会社</t>
  </si>
  <si>
    <t>偕恵いわまワークスメテオ</t>
  </si>
  <si>
    <t>幸陽園</t>
  </si>
  <si>
    <t>タキオングリーム</t>
  </si>
  <si>
    <t>特定非営利活動法人保土ケ谷支援ネットワークの会</t>
  </si>
  <si>
    <t>保土ケ谷支援ネットワークの会</t>
  </si>
  <si>
    <t>アートショップよこはま</t>
  </si>
  <si>
    <t>タキオンブライト</t>
  </si>
  <si>
    <t>フェア・コーヒー</t>
    <phoneticPr fontId="2"/>
  </si>
  <si>
    <t>タキオングリント</t>
  </si>
  <si>
    <t>うぃず</t>
  </si>
  <si>
    <t>県央福祉会</t>
  </si>
  <si>
    <t>就労継続支援B型　銀河　和田町</t>
  </si>
  <si>
    <t>ぽこ･あ･ぽこ</t>
  </si>
  <si>
    <t>ハンディジャンプ</t>
  </si>
  <si>
    <t>ダイア磯子</t>
    <phoneticPr fontId="2"/>
  </si>
  <si>
    <t>株式会社 WAKAMIYA</t>
  </si>
  <si>
    <t>特定非営利活動法人Enjoyment</t>
  </si>
  <si>
    <t>ワークスペース　エンジョイメント</t>
  </si>
  <si>
    <t>大福コスモス園</t>
    <phoneticPr fontId="2"/>
  </si>
  <si>
    <t>特定非営利活動法人レインボータラント舎</t>
  </si>
  <si>
    <t>特定非営利活動法人さざなみ</t>
  </si>
  <si>
    <t>森の庭</t>
  </si>
  <si>
    <t>特定非営利活動法人　らいくす</t>
  </si>
  <si>
    <t>就労継続支援B型事業所ウィングワークス</t>
  </si>
  <si>
    <t>就労継続支援B型　銀河　上中里</t>
  </si>
  <si>
    <t>さざなみ会</t>
  </si>
  <si>
    <t>梅の木坂テラス</t>
    <phoneticPr fontId="2"/>
  </si>
  <si>
    <t>しののめ会</t>
  </si>
  <si>
    <t>聖星学園</t>
  </si>
  <si>
    <t>NPO法人こんちぇると</t>
  </si>
  <si>
    <t>特定非営利活動法人（NPO）萌</t>
  </si>
  <si>
    <t>特定非営利活動法人かながわ</t>
  </si>
  <si>
    <t>陽だまりの里</t>
  </si>
  <si>
    <t>la varietta</t>
  </si>
  <si>
    <t>エミフル</t>
  </si>
  <si>
    <t>陽だまりの会</t>
  </si>
  <si>
    <t>おからさん</t>
  </si>
  <si>
    <t>社会福祉法人　電機神奈川福祉センター</t>
  </si>
  <si>
    <t>オープンドア新横浜</t>
  </si>
  <si>
    <t>特定非営利活動法人いろえんぴつ心理福祉コミュニティズ</t>
  </si>
  <si>
    <t>いろえんぴつ　とりどり</t>
  </si>
  <si>
    <t>SENSE OF PURPOSE株式会社</t>
  </si>
  <si>
    <t>リハスワーク北新横浜</t>
  </si>
  <si>
    <t>株式会社ＩＴＦ</t>
  </si>
  <si>
    <t>オープンドア新横浜 第二</t>
  </si>
  <si>
    <t>ケイティエール合同会社</t>
  </si>
  <si>
    <t>エールヨコハマ</t>
  </si>
  <si>
    <t>クウォール株式</t>
  </si>
  <si>
    <t>シップステップ</t>
  </si>
  <si>
    <t>リバイブ大倉山</t>
  </si>
  <si>
    <t>株式会社　ハートフルリテラ</t>
  </si>
  <si>
    <t>株式会社　和</t>
  </si>
  <si>
    <t>社会福祉法人横浜YMCA福祉会</t>
  </si>
  <si>
    <t>横浜YMCAワークサポートセンター</t>
  </si>
  <si>
    <t>一般社団法人ELASS</t>
  </si>
  <si>
    <t>伸こう福祉会</t>
  </si>
  <si>
    <t>就労継続支援B型事業所OHANA戸塚</t>
  </si>
  <si>
    <t>社会福祉法人　敬愛</t>
  </si>
  <si>
    <t>就労継続支援B型　銀河　戸塚</t>
  </si>
  <si>
    <t>戸塚はなえみ工房</t>
  </si>
  <si>
    <t>多機能施設OHANA</t>
  </si>
  <si>
    <t>Mnet合同会社</t>
  </si>
  <si>
    <t>えむねっとカフェ巳和名</t>
  </si>
  <si>
    <t>株式会社クラ・ゼミ</t>
  </si>
  <si>
    <t xml:space="preserve">ゆたかカレッジY.Y.WORK </t>
  </si>
  <si>
    <t>NPO法人メンタルサポート葉山</t>
  </si>
  <si>
    <t>トントン工房</t>
  </si>
  <si>
    <t>SY’Style株式会社</t>
  </si>
  <si>
    <t>STYLE</t>
  </si>
  <si>
    <t>多機能型事業所hanto</t>
  </si>
  <si>
    <t>株式会社ハングアウト</t>
  </si>
  <si>
    <t>ハングアウト</t>
  </si>
  <si>
    <t>特定非営利活動法人福祉協会　しろやま</t>
  </si>
  <si>
    <t>ともだち</t>
  </si>
  <si>
    <t>ＦＵＮ　ＳＨＩＮＥ</t>
  </si>
  <si>
    <t>一般社団法人みはらし</t>
  </si>
  <si>
    <t>みはらし</t>
  </si>
  <si>
    <t>みつばち大磯</t>
  </si>
  <si>
    <t>KOMNY</t>
  </si>
  <si>
    <t>KOMNYほたるの家</t>
  </si>
  <si>
    <t>KOMNYやまなみ工芸</t>
  </si>
  <si>
    <t>就労継続支援B型事業所　くるみ</t>
  </si>
  <si>
    <t>育成就労部</t>
  </si>
  <si>
    <t>たんぽぽ就労継続事業所</t>
    <phoneticPr fontId="2"/>
  </si>
  <si>
    <t>あいかわ工房</t>
  </si>
  <si>
    <t>Bluebee-Forest</t>
  </si>
  <si>
    <t>社会福祉法人　知恵の光会</t>
  </si>
  <si>
    <t>社会福祉法人清光会　清光園</t>
  </si>
  <si>
    <t>就労プラザながさわ</t>
  </si>
  <si>
    <t>フードプランニング</t>
  </si>
  <si>
    <t>就労継続支援Ｂ型事業所つばさ</t>
  </si>
  <si>
    <t>よこすか中央障がい者福祉センターはやぶさ工房</t>
  </si>
  <si>
    <t>就労支援事業所みんなのうせい</t>
  </si>
  <si>
    <t>彩</t>
  </si>
  <si>
    <t>就労継続支援B型　銀河　大津</t>
  </si>
  <si>
    <t>LAKI LAKI</t>
  </si>
  <si>
    <t>キッチン彩クロレ</t>
  </si>
  <si>
    <t>Harmonia</t>
  </si>
  <si>
    <t>ロータス授産センター</t>
  </si>
  <si>
    <t>山晃央園作業所（従たる事業所ひばり乃ショップを含む）</t>
  </si>
  <si>
    <t>自立支援事業所あやとり</t>
  </si>
  <si>
    <t>ベルカンパニー</t>
  </si>
  <si>
    <t>就労支援サクラんぼ</t>
  </si>
  <si>
    <t>みんなの家ミミ河内</t>
  </si>
  <si>
    <t>てといろ</t>
  </si>
  <si>
    <t>就労継続支援B型　銀河　平塚</t>
  </si>
  <si>
    <t>ファミリーB型作業所平塚</t>
  </si>
  <si>
    <t>就労継続支援B型事業所　翼</t>
  </si>
  <si>
    <t>ウェルミー</t>
  </si>
  <si>
    <t>合同会社シルバードーン</t>
  </si>
  <si>
    <t>就労継続支援Ｂ型事業所　マミードリーム</t>
  </si>
  <si>
    <t>就労継続支援B型事業所　工房ひしめき</t>
  </si>
  <si>
    <t>ジャックと豆の木</t>
  </si>
  <si>
    <t>アトリエ　そらのいろ</t>
    <phoneticPr fontId="2"/>
  </si>
  <si>
    <t>就労継続支援B型　青い麦の家</t>
  </si>
  <si>
    <t>Ｗｏｒｋｓｈｏｐレスカル</t>
  </si>
  <si>
    <t>もっこす</t>
  </si>
  <si>
    <t>笑ん座カフェ</t>
    <phoneticPr fontId="2"/>
  </si>
  <si>
    <t>ココピアワークス鎌倉B</t>
  </si>
  <si>
    <t>ピースウェーブ</t>
  </si>
  <si>
    <t>就労継続支援B型　銀河　大船</t>
  </si>
  <si>
    <t>鎌倉ITクリエイター・ファクトリー with MUSIC JAM</t>
  </si>
  <si>
    <t>みらい社</t>
  </si>
  <si>
    <t>ライフ湘南</t>
  </si>
  <si>
    <t>ハートピア湘南</t>
  </si>
  <si>
    <t>就労継続支援事業B型第1藤沢ひまわり</t>
  </si>
  <si>
    <t>エール湘南</t>
  </si>
  <si>
    <t>サポートセンターウイング</t>
  </si>
  <si>
    <t>コーヒーポット</t>
  </si>
  <si>
    <t>喫茶ポトピ</t>
  </si>
  <si>
    <t>福祉コミュニティカフェ　亀吉</t>
  </si>
  <si>
    <t>湘南みどりの風FLOW</t>
  </si>
  <si>
    <t>Bizパートナー藤沢</t>
  </si>
  <si>
    <t>プレミア藤沢</t>
  </si>
  <si>
    <t>カフェすばる</t>
  </si>
  <si>
    <t>すばる工房</t>
  </si>
  <si>
    <t>Nico's Kitchen</t>
  </si>
  <si>
    <t>就労継続支援B型事業所ビーバー</t>
  </si>
  <si>
    <t>Ｋ’ｓＲｏｏｔ</t>
  </si>
  <si>
    <t>就労継続支援B型事業所すいかのたね</t>
  </si>
  <si>
    <t>リガーレ</t>
  </si>
  <si>
    <t>就労継続支援B型事業所ぱぴる</t>
  </si>
  <si>
    <t>就労継続支援B型　銀河　藤沢</t>
  </si>
  <si>
    <t>手作りお菓子ConeCone</t>
  </si>
  <si>
    <t>Beach LABO</t>
  </si>
  <si>
    <t>るる藤沢</t>
  </si>
  <si>
    <t>バーズ就労継続支援Ｂ型事業所</t>
  </si>
  <si>
    <t>リハスワーク藤沢</t>
  </si>
  <si>
    <t>ポップカルチャースタジオ未来図　藤沢</t>
  </si>
  <si>
    <t>ツナグ湘南</t>
  </si>
  <si>
    <t>第2小田原アシスト</t>
  </si>
  <si>
    <t>就労継続支援B型事業所おりーぶ</t>
  </si>
  <si>
    <t>ありんこホームふじみ</t>
  </si>
  <si>
    <t>こころね</t>
    <phoneticPr fontId="2"/>
  </si>
  <si>
    <t>就労継続支援B型　笑和工房</t>
  </si>
  <si>
    <t>小田原・めだか販売店</t>
  </si>
  <si>
    <t>レインボーワークスタジオ</t>
  </si>
  <si>
    <t>しもそがWORKS</t>
  </si>
  <si>
    <t>アール・ド・ヴィーヴル</t>
  </si>
  <si>
    <t>こうしんファーム</t>
  </si>
  <si>
    <t>スプラウト・プラス</t>
  </si>
  <si>
    <t>就労継続支援B型　銀河　小田原</t>
  </si>
  <si>
    <t>キャリカク小田原オフィス</t>
  </si>
  <si>
    <t>ランドマーク小田原</t>
  </si>
  <si>
    <t>シェーン小田原</t>
  </si>
  <si>
    <t>茅ヶ崎ワーキングハウス</t>
  </si>
  <si>
    <t>茅ヶ崎第二ワーキングハウス</t>
  </si>
  <si>
    <t>ワークA</t>
  </si>
  <si>
    <t>ちがさきエボシライン</t>
  </si>
  <si>
    <t>ふれあい活動ホーム赤羽根</t>
  </si>
  <si>
    <t>ふれあい活動ホーム 第２あかしあ</t>
  </si>
  <si>
    <t>カフェカレッタカレッタ</t>
  </si>
  <si>
    <t>就労継続支援Ｂ型事業所　すみびＷＯＷ</t>
  </si>
  <si>
    <t>mai!えるしい</t>
  </si>
  <si>
    <t>ワークハウス虹</t>
  </si>
  <si>
    <t>照手</t>
  </si>
  <si>
    <t>リッチフィールド</t>
  </si>
  <si>
    <t>プリントショップピコ</t>
  </si>
  <si>
    <t>ワークショップ・SUN</t>
  </si>
  <si>
    <t>青空　</t>
  </si>
  <si>
    <t>相模原ダルク</t>
  </si>
  <si>
    <t>アプニス下九沢事業所</t>
  </si>
  <si>
    <t>レティ</t>
  </si>
  <si>
    <t>一葉橋本事業所</t>
  </si>
  <si>
    <t>一葉相模原事業所</t>
  </si>
  <si>
    <t>アピラ</t>
  </si>
  <si>
    <t>グッドジョブＡ古淵・相模大野</t>
  </si>
  <si>
    <t>陽だまり第2作業所</t>
  </si>
  <si>
    <t>就労継続支援B型クローバー上溝</t>
  </si>
  <si>
    <t>はやぶさ</t>
  </si>
  <si>
    <t>相模原ななほし</t>
  </si>
  <si>
    <t>就労継続支援B型事業所 和が家</t>
  </si>
  <si>
    <t>就労継続支援B型事業所ブレンド</t>
  </si>
  <si>
    <t>就労継続支援B型　銀河　相模原</t>
  </si>
  <si>
    <t>サニースポット矢部</t>
  </si>
  <si>
    <t>障害福祉サービスあんびー</t>
  </si>
  <si>
    <t>就労継続支援B型　銀河　橋本</t>
  </si>
  <si>
    <t>ピアニン横山公園</t>
  </si>
  <si>
    <t>まーぶる</t>
    <phoneticPr fontId="2"/>
  </si>
  <si>
    <t>サイレントフット</t>
    <phoneticPr fontId="2"/>
  </si>
  <si>
    <t>ふくろう</t>
  </si>
  <si>
    <t>就労継続支援b型事業所リッシュ</t>
  </si>
  <si>
    <t>就労継続支援B型事業所さくら</t>
  </si>
  <si>
    <t>Work_With_モノリス</t>
  </si>
  <si>
    <t>Familia</t>
  </si>
  <si>
    <t>e-Leaf</t>
  </si>
  <si>
    <t>Larimar Mio</t>
  </si>
  <si>
    <t>ａｌｌｅｓ　ｌｉｅｂｅ</t>
  </si>
  <si>
    <t>就労継続支援B型 poco a poco ♪</t>
  </si>
  <si>
    <t>就労継続支援Ｂ型事業所ネクステージ</t>
  </si>
  <si>
    <t>prends ton temps</t>
  </si>
  <si>
    <t>就労継続支援B型事業所もしかめや</t>
  </si>
  <si>
    <t>アフターネオ相模大野</t>
    <phoneticPr fontId="2"/>
  </si>
  <si>
    <t>就労継続支援事業のアル相模原支店</t>
  </si>
  <si>
    <t>Bダッシュ</t>
  </si>
  <si>
    <t>CAMPOS</t>
  </si>
  <si>
    <t>でじるみ相模原橋本</t>
  </si>
  <si>
    <t>ミライてらす相模中央</t>
  </si>
  <si>
    <t>就労継続支援Ｂ型事業所　はる</t>
    <phoneticPr fontId="2"/>
  </si>
  <si>
    <t>アベニーワークス</t>
  </si>
  <si>
    <t>ANELLA CAFÉ 淵野辺店</t>
  </si>
  <si>
    <t>のあのはこ</t>
  </si>
  <si>
    <t>虹の橋事業所</t>
  </si>
  <si>
    <t>就労・生活サポートセンター三浦</t>
  </si>
  <si>
    <t>くず葉学園通所</t>
  </si>
  <si>
    <t>鶴巻工芸</t>
  </si>
  <si>
    <t>うぐいすの家</t>
  </si>
  <si>
    <t>にこにこパン工房</t>
  </si>
  <si>
    <t>あすなろリサイクル作業所</t>
  </si>
  <si>
    <t>いんくるネット</t>
  </si>
  <si>
    <t>福祉事業部ビーライト</t>
  </si>
  <si>
    <t>就労継続支援Ｂ型事業所しらゆり</t>
    <phoneticPr fontId="2"/>
  </si>
  <si>
    <t>高次脳機能障害友の会ナナ</t>
  </si>
  <si>
    <t>紅梅園</t>
  </si>
  <si>
    <t>みんなのみらい</t>
  </si>
  <si>
    <t>Bluebee-Dream</t>
  </si>
  <si>
    <t>まんまん食堂</t>
  </si>
  <si>
    <t>厚木ASD支援センター</t>
  </si>
  <si>
    <t>Studio R</t>
  </si>
  <si>
    <t>AWANA</t>
  </si>
  <si>
    <t>就労継続支援B型　銀河　本厚木</t>
  </si>
  <si>
    <t>ｓｅｌｆ－Ａ・さいさいとむろ</t>
  </si>
  <si>
    <t>ラシクラボ本厚木</t>
  </si>
  <si>
    <t>リバイブ本厚木</t>
  </si>
  <si>
    <t>ホープ大和</t>
  </si>
  <si>
    <t>障がい者自立支援たんぽぽ事業所　パン工房麦の香り</t>
    <phoneticPr fontId="2"/>
  </si>
  <si>
    <t>フレッシュゾーン・ボイス</t>
  </si>
  <si>
    <t>大和つきみの作業所</t>
  </si>
  <si>
    <t>多機能型事業所もみの木</t>
  </si>
  <si>
    <t>NEXT大和</t>
  </si>
  <si>
    <t>ワークセンターあおぞら・大和</t>
    <phoneticPr fontId="2"/>
  </si>
  <si>
    <t>ポルタ</t>
  </si>
  <si>
    <t>多機能型事業所のぞみ</t>
  </si>
  <si>
    <t>就労継続支援B型事業所はばたき</t>
  </si>
  <si>
    <t>就労継続支援Ｂ型 フラワーロード</t>
  </si>
  <si>
    <t>かるがもの家</t>
  </si>
  <si>
    <t>シャローム港南</t>
  </si>
  <si>
    <t>HOPE</t>
  </si>
  <si>
    <t>アーシャ横浜</t>
  </si>
  <si>
    <t>リハスワーク横浜港南</t>
  </si>
  <si>
    <t>社会就労センターのぞみ</t>
  </si>
  <si>
    <t>地域作業所おだか</t>
  </si>
  <si>
    <t>就労継続支援B型　color</t>
  </si>
  <si>
    <t>MAISON</t>
  </si>
  <si>
    <t>障害者就労支援事業所アルカヌエバ　北八朔事業所</t>
  </si>
  <si>
    <t>就労継続支援B型　銀河　中山</t>
  </si>
  <si>
    <t>ダンプリングハウス</t>
  </si>
  <si>
    <t>社会福祉法人紡リサイクルバザー</t>
  </si>
  <si>
    <t>わーくさぽーと阿久和</t>
  </si>
  <si>
    <t>ぱんの木</t>
  </si>
  <si>
    <t>岡喜タント　阿久和</t>
  </si>
  <si>
    <t>SELP・杜</t>
  </si>
  <si>
    <t>リカバリー支援施設ふれんず</t>
  </si>
  <si>
    <t>就労継続支援B型　いずみのさと</t>
  </si>
  <si>
    <t>なかだ作業所　讃岐うどんなかだや</t>
  </si>
  <si>
    <t>ジョイカンパニーＪ3</t>
  </si>
  <si>
    <t>ファールニエンテ</t>
  </si>
  <si>
    <t>ステップ四季</t>
  </si>
  <si>
    <t>ゆめが丘DC</t>
  </si>
  <si>
    <t>多機能型一天</t>
  </si>
  <si>
    <t>就労継続支援B型　銀河　いずみ中央</t>
  </si>
  <si>
    <t>多機能型事業所おれんじ村</t>
  </si>
  <si>
    <t>青葉杜の葉</t>
  </si>
  <si>
    <t>田園工芸</t>
  </si>
  <si>
    <t>就労継続支援Ｂ型　青葉ファームランド</t>
  </si>
  <si>
    <t>KUKURUたまプラーザ</t>
  </si>
  <si>
    <t>チェリーブロッサム</t>
  </si>
  <si>
    <t>NEXT福祉作業所</t>
  </si>
  <si>
    <t>KUKURU　市ヶ尾</t>
  </si>
  <si>
    <t>リハスワークたまプラーザ</t>
  </si>
  <si>
    <t>第２かたるべ社</t>
  </si>
  <si>
    <t>レアリゼつづき</t>
  </si>
  <si>
    <t>アスタ荏田</t>
  </si>
  <si>
    <t>第3かたるべ社</t>
  </si>
  <si>
    <t>ショコラボ</t>
  </si>
  <si>
    <t>就労継続支援B型マーキュリー</t>
  </si>
  <si>
    <t>エルナルふれあいの丘</t>
  </si>
  <si>
    <t>就労支援TED</t>
  </si>
  <si>
    <t>Ｌｉｆｅ　ｗｉｔｈ　ｇｒｅｅｎ　ポトス</t>
  </si>
  <si>
    <t>就労継続支援B型事業所メタゲーム横浜北</t>
  </si>
  <si>
    <t>リライフ</t>
  </si>
  <si>
    <t>カノン</t>
  </si>
  <si>
    <t>クローバー</t>
  </si>
  <si>
    <t>つくし</t>
  </si>
  <si>
    <t>アトリエ　ヴェルデ</t>
  </si>
  <si>
    <t>地域作業所ドリーム</t>
  </si>
  <si>
    <t>スワンベーカリー湘南店</t>
  </si>
  <si>
    <t>はっぴーパンらいふ</t>
  </si>
  <si>
    <t>ファミリーB型作業所伊勢原</t>
  </si>
  <si>
    <t>アガペ作業所</t>
    <phoneticPr fontId="2"/>
  </si>
  <si>
    <t>いずみの郷</t>
  </si>
  <si>
    <t>さくらんぼ</t>
  </si>
  <si>
    <t>HOPEきづき</t>
  </si>
  <si>
    <t>緑の家</t>
  </si>
  <si>
    <t>就労継続支援B型緑の家</t>
  </si>
  <si>
    <t>クロプファ</t>
  </si>
  <si>
    <t>総活躍 座間</t>
  </si>
  <si>
    <t>Soil</t>
  </si>
  <si>
    <t>カエルワークス</t>
  </si>
  <si>
    <t>就労継続支援B型　銀河　小田急相模原</t>
  </si>
  <si>
    <t>ライブフードサポート座間</t>
  </si>
  <si>
    <t>スマイルライフ株式会社　就労継続支援B型座間事業所</t>
  </si>
  <si>
    <t>総活躍 ひまわり</t>
  </si>
  <si>
    <t>カエルワークス 座間駅前支店</t>
  </si>
  <si>
    <t>キャリアカレッジはな</t>
  </si>
  <si>
    <t>海老名市障害者第一デイサービスセンター</t>
  </si>
  <si>
    <t>海老名市障害者第二デイサービスセンター</t>
  </si>
  <si>
    <t>はぁとすまいる</t>
  </si>
  <si>
    <t>りんくの風</t>
  </si>
  <si>
    <t>就労継続支援B型　はやぶさ</t>
  </si>
  <si>
    <t>ファミリーB型作業所海老名</t>
  </si>
  <si>
    <t>ライブフードサポート</t>
  </si>
  <si>
    <t>コスモス学園中沼ジョブセンター</t>
  </si>
  <si>
    <t>ワークピアさつき</t>
  </si>
  <si>
    <t>e-egg</t>
  </si>
  <si>
    <t>綾瀬市障害者自立支援センター希望の家</t>
  </si>
  <si>
    <t>ラシクラボ川崎</t>
  </si>
  <si>
    <t>ONEGAME川崎貝塚</t>
    <phoneticPr fontId="2"/>
  </si>
  <si>
    <t>オープンドア川崎</t>
  </si>
  <si>
    <t>縁屋</t>
  </si>
  <si>
    <t>エンパワークファクトリー</t>
    <phoneticPr fontId="2"/>
  </si>
  <si>
    <t>ぞうさん</t>
  </si>
  <si>
    <t>Future Dream Achievement川崎</t>
  </si>
  <si>
    <t>川崎市わ－くす川崎</t>
  </si>
  <si>
    <t>IRODORI</t>
  </si>
  <si>
    <t>リハスワーク川崎</t>
  </si>
  <si>
    <t>ハーティーパーチWith</t>
  </si>
  <si>
    <t>サニーアップ</t>
    <phoneticPr fontId="2"/>
  </si>
  <si>
    <t>障害支援事業所おおしま</t>
  </si>
  <si>
    <t>セルプきたかせ</t>
  </si>
  <si>
    <t>C-plus川崎</t>
  </si>
  <si>
    <t>インプレッションかしまだ</t>
  </si>
  <si>
    <t>アフターネオ　武蔵小杉</t>
  </si>
  <si>
    <t>リバイブ武蔵新城</t>
  </si>
  <si>
    <t>ダンウェイ　プロダクション</t>
  </si>
  <si>
    <t>ダンウェイ　ブルーム</t>
  </si>
  <si>
    <t>ＡＣＥ１６川崎中原</t>
  </si>
  <si>
    <t>Ｊｏｂ　Ｓｕｐｐｏｒｔ　Ｂｌｕｅｂｅｅ　武蔵中原</t>
    <phoneticPr fontId="2"/>
  </si>
  <si>
    <t>マイWay</t>
  </si>
  <si>
    <t>クラシノバ</t>
  </si>
  <si>
    <t>マイWayたかつ</t>
  </si>
  <si>
    <t>就労継続支援B型 はたらいふ</t>
  </si>
  <si>
    <t>NattyLife高津</t>
  </si>
  <si>
    <t>Future Dream Achievement溝の口</t>
  </si>
  <si>
    <t>Jobsupport Bluebee</t>
  </si>
  <si>
    <t>みぞのくちめだか販売店</t>
  </si>
  <si>
    <t>NattyLife橘</t>
  </si>
  <si>
    <t>就労継続支援B型　銀河　溝の口</t>
  </si>
  <si>
    <t>社会福祉法人　川崎市社会福祉事業団</t>
  </si>
  <si>
    <t>KFJ多摩　はなみずき</t>
  </si>
  <si>
    <t>多摩川あゆ工房</t>
  </si>
  <si>
    <t>ひとと</t>
  </si>
  <si>
    <t>エンハンスエイド株式会社</t>
  </si>
  <si>
    <t>ＯＮＥＧＡＭＥ川崎生田</t>
  </si>
  <si>
    <t>株式会社Rapport</t>
  </si>
  <si>
    <t>バーベナ</t>
  </si>
  <si>
    <t>kokonara</t>
  </si>
  <si>
    <t>社会福祉法人SKYかわさき</t>
  </si>
  <si>
    <t>SUN</t>
  </si>
  <si>
    <t>株式会社ＣＡＮＶＡＳ</t>
  </si>
  <si>
    <t>アシスト・ワーク神木</t>
  </si>
  <si>
    <t>ＡＣＥ１６川崎菅生</t>
  </si>
  <si>
    <t>一般社団法人</t>
  </si>
  <si>
    <t>ウイング中野島</t>
  </si>
  <si>
    <t>株式会社WALA</t>
  </si>
  <si>
    <t>はたけワーク</t>
  </si>
  <si>
    <t>株式会社ひなたの杜</t>
  </si>
  <si>
    <t>ワークプレイスひなた</t>
  </si>
  <si>
    <t>生活工房</t>
  </si>
  <si>
    <t>わーくはうす・ひこばえ</t>
  </si>
  <si>
    <t>合同会社　朋有我有</t>
  </si>
  <si>
    <t>Seeds</t>
  </si>
  <si>
    <t>横浜ＳＳＪ</t>
  </si>
  <si>
    <t>社会福祉法人　横浜SSJ</t>
  </si>
  <si>
    <t>特定非営利活動法人ヒューマンフェローシップ</t>
  </si>
  <si>
    <t>里山</t>
  </si>
  <si>
    <t>株式会社Y.sカンパニー</t>
  </si>
  <si>
    <t>令和６年度(雇用型）</t>
    <rPh sb="4" eb="5">
      <t>ド</t>
    </rPh>
    <rPh sb="6" eb="9">
      <t>コヨウガタ</t>
    </rPh>
    <phoneticPr fontId="2"/>
  </si>
  <si>
    <t>令和６年度（非雇用型）</t>
    <rPh sb="4" eb="5">
      <t>ド</t>
    </rPh>
    <rPh sb="6" eb="7">
      <t>ヒ</t>
    </rPh>
    <rPh sb="7" eb="10">
      <t>コヨウガタ</t>
    </rPh>
    <phoneticPr fontId="2"/>
  </si>
  <si>
    <t>事業所名</t>
    <rPh sb="0" eb="3">
      <t>ジギョウショ</t>
    </rPh>
    <rPh sb="3" eb="4">
      <t>メイ</t>
    </rPh>
    <phoneticPr fontId="2"/>
  </si>
  <si>
    <t>ネクタコレクト株式会社</t>
    <phoneticPr fontId="10"/>
  </si>
  <si>
    <t>株式会社えんむすび</t>
  </si>
  <si>
    <t>株式会社ＳＡＹＭＥ</t>
    <phoneticPr fontId="10"/>
  </si>
  <si>
    <t>久右衛門邸</t>
    <phoneticPr fontId="2"/>
  </si>
  <si>
    <t>社会福祉法人おおいそ福祉会</t>
    <phoneticPr fontId="10"/>
  </si>
  <si>
    <t>社会福祉法人　よるべ会</t>
    <phoneticPr fontId="10"/>
  </si>
  <si>
    <t>湘南いこいの里</t>
    <phoneticPr fontId="10"/>
  </si>
  <si>
    <t>社会福祉法人二宮町社会福祉協議会</t>
    <phoneticPr fontId="10"/>
  </si>
  <si>
    <t>ソーシャルフォーム大磯</t>
    <phoneticPr fontId="10"/>
  </si>
  <si>
    <t>社会福祉法人足柄緑の会</t>
    <phoneticPr fontId="10"/>
  </si>
  <si>
    <t>特定非営利活動法人あしたば</t>
    <phoneticPr fontId="10"/>
  </si>
  <si>
    <t>特定非営利活動法人ＫＯＭＮＹ</t>
    <phoneticPr fontId="10"/>
  </si>
  <si>
    <t>株式会社グッドファーム</t>
    <phoneticPr fontId="10"/>
  </si>
  <si>
    <t>みらい企画株式会社</t>
    <phoneticPr fontId="10"/>
  </si>
  <si>
    <t>社会福祉法人一燈会</t>
    <phoneticPr fontId="10"/>
  </si>
  <si>
    <t>特定非営利活動法人 湯河原町地域作業所たんぽぽ</t>
    <phoneticPr fontId="10"/>
  </si>
  <si>
    <t>（福）愛川町社会福祉協議会</t>
    <phoneticPr fontId="10"/>
  </si>
  <si>
    <t>特定非営利活動法人　あいかわ工房</t>
    <phoneticPr fontId="10"/>
  </si>
  <si>
    <t>特定非営利活動法人ディプロワーク</t>
    <phoneticPr fontId="10"/>
  </si>
  <si>
    <t>株式会社トクショー</t>
    <phoneticPr fontId="10"/>
  </si>
  <si>
    <t>特定非営利活動法人かすみそう</t>
    <phoneticPr fontId="10"/>
  </si>
  <si>
    <t>社会福祉法人愛川舜寿会</t>
    <phoneticPr fontId="10"/>
  </si>
  <si>
    <t>株式会社エオン</t>
    <phoneticPr fontId="10"/>
  </si>
  <si>
    <t>株式会社ジャパン</t>
    <phoneticPr fontId="10"/>
  </si>
  <si>
    <t>翔の会</t>
    <phoneticPr fontId="10"/>
  </si>
  <si>
    <t>社会福祉法人　知恵の光会</t>
    <phoneticPr fontId="10"/>
  </si>
  <si>
    <t>社会福祉法人心の会</t>
    <phoneticPr fontId="10"/>
  </si>
  <si>
    <t>社会福祉法人清光会</t>
    <phoneticPr fontId="10"/>
  </si>
  <si>
    <t>社会福祉法人クオレ</t>
    <phoneticPr fontId="10"/>
  </si>
  <si>
    <t>社会福祉法人横須賀基督教社会館</t>
    <phoneticPr fontId="10"/>
  </si>
  <si>
    <t>特定非営利活動法人スペース・ほっと</t>
    <phoneticPr fontId="10"/>
  </si>
  <si>
    <t>特定非営利活動法人横須賀精神保健ふれあいグループうらら</t>
    <phoneticPr fontId="10"/>
  </si>
  <si>
    <t>はまゆう</t>
    <phoneticPr fontId="10"/>
  </si>
  <si>
    <t>特定非営利活動法人創英会</t>
    <phoneticPr fontId="10"/>
  </si>
  <si>
    <t>株式会社住よし</t>
    <phoneticPr fontId="10"/>
  </si>
  <si>
    <t>特定非営利活動法人　横須賀つばさの会</t>
    <phoneticPr fontId="10"/>
  </si>
  <si>
    <t>めいあい株式会社</t>
    <phoneticPr fontId="10"/>
  </si>
  <si>
    <t>特定非営利活動法人寺田プランニング</t>
    <phoneticPr fontId="10"/>
  </si>
  <si>
    <t>一般社団法人トライパートナーよこすか</t>
    <phoneticPr fontId="10"/>
  </si>
  <si>
    <t>NPO法人フローラルブーケ</t>
    <phoneticPr fontId="10"/>
  </si>
  <si>
    <t>特定非営利活動法人横須賀つばさの会</t>
    <phoneticPr fontId="10"/>
  </si>
  <si>
    <t>一般社団法人Laugh Out Loud</t>
    <phoneticPr fontId="10"/>
  </si>
  <si>
    <t>特定非営利活動法人　湘南国際アップ</t>
    <phoneticPr fontId="10"/>
  </si>
  <si>
    <t>ビブリア合同会社</t>
    <phoneticPr fontId="10"/>
  </si>
  <si>
    <t>株式会社KAISEI</t>
    <phoneticPr fontId="10"/>
  </si>
  <si>
    <t>株式会社うせい</t>
    <phoneticPr fontId="10"/>
  </si>
  <si>
    <t>株式会社ぴーすけあ</t>
    <phoneticPr fontId="10"/>
  </si>
  <si>
    <t>エフィラワークス株式会社</t>
    <phoneticPr fontId="10"/>
  </si>
  <si>
    <t>合同会社SYUSYU</t>
    <phoneticPr fontId="10"/>
  </si>
  <si>
    <t>合同会社Chhath parva</t>
    <phoneticPr fontId="10"/>
  </si>
  <si>
    <t>就労継続支援B型事業所LAKI</t>
    <phoneticPr fontId="2"/>
  </si>
  <si>
    <t>横須賀福祉相談センター</t>
    <phoneticPr fontId="10"/>
  </si>
  <si>
    <t>愛奏合同会社</t>
    <phoneticPr fontId="10"/>
  </si>
  <si>
    <t>社会福祉法人　貴峯</t>
    <phoneticPr fontId="10"/>
  </si>
  <si>
    <t>社会福祉法人　日辰会</t>
    <phoneticPr fontId="10"/>
  </si>
  <si>
    <t>社会福祉法人　進和学園</t>
    <phoneticPr fontId="10"/>
  </si>
  <si>
    <t>進和学園</t>
    <phoneticPr fontId="10"/>
  </si>
  <si>
    <t>医療法人研水会</t>
    <phoneticPr fontId="10"/>
  </si>
  <si>
    <t>特定非営利活動法人神奈川県障害者自立生活支援センター</t>
    <phoneticPr fontId="10"/>
  </si>
  <si>
    <t>平塚地域生活福祉会</t>
    <phoneticPr fontId="10"/>
  </si>
  <si>
    <t>特定非営利活動法人平塚４Hの会</t>
    <phoneticPr fontId="10"/>
  </si>
  <si>
    <t>特定非営利活動法人山晃央園</t>
    <phoneticPr fontId="10"/>
  </si>
  <si>
    <t>株式会社愉快</t>
    <phoneticPr fontId="10"/>
  </si>
  <si>
    <t>社会福祉法人湘南福祉センター</t>
    <phoneticPr fontId="10"/>
  </si>
  <si>
    <t>NPO法人みんなの家ココ</t>
    <phoneticPr fontId="10"/>
  </si>
  <si>
    <t>NPO法人フレッシュ</t>
    <phoneticPr fontId="10"/>
  </si>
  <si>
    <t>特非）トムトム</t>
    <phoneticPr fontId="10"/>
  </si>
  <si>
    <t>NPO法人サクラんぼ</t>
    <phoneticPr fontId="10"/>
  </si>
  <si>
    <t>一般社団法人湘南コネクト</t>
    <phoneticPr fontId="10"/>
  </si>
  <si>
    <t>株式会社B-HEART</t>
    <phoneticPr fontId="10"/>
  </si>
  <si>
    <t>一般社団法人てといろ湘南</t>
    <phoneticPr fontId="10"/>
  </si>
  <si>
    <t>株式会社クリエイティブ湘南</t>
    <phoneticPr fontId="10"/>
  </si>
  <si>
    <t>株式会社浦川屋</t>
    <phoneticPr fontId="10"/>
  </si>
  <si>
    <t>ジョイン・クリエイティブマネジメント株式会社</t>
    <phoneticPr fontId="10"/>
  </si>
  <si>
    <t>ビースマート株式会社</t>
    <phoneticPr fontId="10"/>
  </si>
  <si>
    <t>株式会社　ベストライフジャパン</t>
    <phoneticPr fontId="10"/>
  </si>
  <si>
    <t>合同会社ラチュビ</t>
    <phoneticPr fontId="10"/>
  </si>
  <si>
    <t>株式会社ウェルフェアランド</t>
    <phoneticPr fontId="10"/>
  </si>
  <si>
    <t>合同会社シルバードーン</t>
    <phoneticPr fontId="10"/>
  </si>
  <si>
    <t>社会福祉法人ほしづきの里</t>
    <phoneticPr fontId="10"/>
  </si>
  <si>
    <t>特定非営利活動法人地域生活サポートまいんど</t>
    <phoneticPr fontId="10"/>
  </si>
  <si>
    <t>特非）アートスタジオかまくらの森</t>
    <phoneticPr fontId="10"/>
  </si>
  <si>
    <t>社会福祉法人　麦の里</t>
    <phoneticPr fontId="10"/>
  </si>
  <si>
    <t>特定非営利活動法人ゆうほ</t>
    <phoneticPr fontId="10"/>
  </si>
  <si>
    <t>特定非営利活動法人響</t>
    <phoneticPr fontId="10"/>
  </si>
  <si>
    <t>道</t>
    <phoneticPr fontId="10"/>
  </si>
  <si>
    <t>特定非営利活動法人かまくら笑ん座</t>
    <phoneticPr fontId="10"/>
  </si>
  <si>
    <t>特定非営利活動法人　地域生活サポートまいんど</t>
    <phoneticPr fontId="10"/>
  </si>
  <si>
    <t>一般社団法人りっしん洞</t>
    <phoneticPr fontId="10"/>
  </si>
  <si>
    <t>株式会社ラパン</t>
    <phoneticPr fontId="10"/>
  </si>
  <si>
    <t>株式会社ココピアワークス</t>
    <phoneticPr fontId="10"/>
  </si>
  <si>
    <t>特定非営利活動法人Be-Oneself</t>
    <phoneticPr fontId="10"/>
  </si>
  <si>
    <t>株式会社ゴーサバイバー</t>
    <phoneticPr fontId="10"/>
  </si>
  <si>
    <t>光友会</t>
    <phoneticPr fontId="10"/>
  </si>
  <si>
    <t>藤沢育成会</t>
    <phoneticPr fontId="10"/>
  </si>
  <si>
    <t>社会福祉法人　光友会</t>
    <phoneticPr fontId="10"/>
  </si>
  <si>
    <t>社会福祉法人ひばり</t>
    <phoneticPr fontId="10"/>
  </si>
  <si>
    <t>県央福祉会</t>
    <phoneticPr fontId="10"/>
  </si>
  <si>
    <t>社会福祉法人　藤沢ひまわり</t>
    <phoneticPr fontId="10"/>
  </si>
  <si>
    <t>社会福祉法人エール湘南</t>
    <phoneticPr fontId="10"/>
  </si>
  <si>
    <t>社会福祉法人創</t>
    <phoneticPr fontId="10"/>
  </si>
  <si>
    <t>特定非営利活動法人ポトピの会</t>
    <phoneticPr fontId="10"/>
  </si>
  <si>
    <t>特定非営利活動法人Music of Mind</t>
    <phoneticPr fontId="10"/>
  </si>
  <si>
    <t>特定非営利活動法人シニアライフセラピー研究所</t>
    <phoneticPr fontId="10"/>
  </si>
  <si>
    <t>一般社団法人湘南みどりの風福祉会</t>
    <phoneticPr fontId="10"/>
  </si>
  <si>
    <t>レジェンドプロパティ一般社団法人</t>
    <phoneticPr fontId="10"/>
  </si>
  <si>
    <t>プレミア株式会社</t>
    <phoneticPr fontId="10"/>
  </si>
  <si>
    <t>特定非営利活動法人　昴の会</t>
    <phoneticPr fontId="10"/>
  </si>
  <si>
    <t>一般社団法人さらら</t>
    <phoneticPr fontId="10"/>
  </si>
  <si>
    <t>特定非営利活動法人えにし</t>
    <phoneticPr fontId="10"/>
  </si>
  <si>
    <t>特定非営利活動法人Nico’sCompany</t>
    <phoneticPr fontId="10"/>
  </si>
  <si>
    <t>株式会社バロットヒーローズ</t>
    <phoneticPr fontId="10"/>
  </si>
  <si>
    <t>喜寿福祉会</t>
    <phoneticPr fontId="10"/>
  </si>
  <si>
    <t>株式会社Senku</t>
    <phoneticPr fontId="10"/>
  </si>
  <si>
    <t>合同会社K-INDEVIA</t>
    <phoneticPr fontId="10"/>
  </si>
  <si>
    <t>特定非営利活動法人ことりのおうち</t>
    <phoneticPr fontId="10"/>
  </si>
  <si>
    <t>一般社団法人HYGGE</t>
    <phoneticPr fontId="10"/>
  </si>
  <si>
    <t>合同会社ククル</t>
    <phoneticPr fontId="10"/>
  </si>
  <si>
    <t>株式会社　エスビード</t>
    <phoneticPr fontId="10"/>
  </si>
  <si>
    <t>一般社団法人あしびな</t>
    <phoneticPr fontId="10"/>
  </si>
  <si>
    <t>合同会社ヘンケンラボ</t>
    <phoneticPr fontId="10"/>
  </si>
  <si>
    <t>株式会社ハートコープ神奈川</t>
    <phoneticPr fontId="10"/>
  </si>
  <si>
    <t>株式会社るるカンパニー</t>
    <phoneticPr fontId="10"/>
  </si>
  <si>
    <t>合同会社パークライフ</t>
    <phoneticPr fontId="10"/>
  </si>
  <si>
    <t>ノンフラット合同会社</t>
    <phoneticPr fontId="10"/>
  </si>
  <si>
    <t>株式会社studioUMI</t>
    <phoneticPr fontId="10"/>
  </si>
  <si>
    <t>Win2</t>
    <phoneticPr fontId="10"/>
  </si>
  <si>
    <t>社会福祉法人　宝安寺社会事業部</t>
    <phoneticPr fontId="10"/>
  </si>
  <si>
    <t>社会福祉法人宝安寺社会事業部</t>
    <phoneticPr fontId="10"/>
  </si>
  <si>
    <t>社会福祉法人よるべ会</t>
    <phoneticPr fontId="10"/>
  </si>
  <si>
    <t>社会福祉法人　小田原支援センター</t>
    <phoneticPr fontId="10"/>
  </si>
  <si>
    <t>株式会社ライフアファーミング奨生</t>
    <phoneticPr fontId="10"/>
  </si>
  <si>
    <t>特定非営利活動法人おりーぶの木</t>
    <phoneticPr fontId="10"/>
  </si>
  <si>
    <t>特定非営利活動法人地域活動ホームかもめの家</t>
    <phoneticPr fontId="10"/>
  </si>
  <si>
    <t>特定非営利活動法人パソボラサークル</t>
    <phoneticPr fontId="10"/>
  </si>
  <si>
    <t>特定非営利活動法人　おだわら虹の会</t>
    <phoneticPr fontId="10"/>
  </si>
  <si>
    <t>特定非営利活動法人おだわら虹の会</t>
    <phoneticPr fontId="10"/>
  </si>
  <si>
    <t>有限会社サポート・ティー</t>
    <phoneticPr fontId="10"/>
  </si>
  <si>
    <t>合同会社おだわら福祉農場</t>
    <phoneticPr fontId="10"/>
  </si>
  <si>
    <t>株式会社リンクライン</t>
    <phoneticPr fontId="10"/>
  </si>
  <si>
    <t>㈲山一建設</t>
    <phoneticPr fontId="10"/>
  </si>
  <si>
    <t>株式会社COCOHOT</t>
    <phoneticPr fontId="10"/>
  </si>
  <si>
    <t>有限会社メディカルエムアンドエス</t>
    <phoneticPr fontId="10"/>
  </si>
  <si>
    <t>株式会社Preferlink</t>
    <phoneticPr fontId="10"/>
  </si>
  <si>
    <t>おだわら共生会合同会社</t>
    <phoneticPr fontId="10"/>
  </si>
  <si>
    <t>社会福祉法人アール・ド・ヴィーヴル</t>
    <phoneticPr fontId="10"/>
  </si>
  <si>
    <t>株式会社こうしんサービス</t>
    <phoneticPr fontId="10"/>
  </si>
  <si>
    <t>株式会社　スズキ</t>
    <phoneticPr fontId="10"/>
  </si>
  <si>
    <t>合同会社OfficeMN</t>
    <phoneticPr fontId="10"/>
  </si>
  <si>
    <t>合同会社アスリード</t>
    <phoneticPr fontId="10"/>
  </si>
  <si>
    <t>CENCIA株式会社</t>
    <phoneticPr fontId="10"/>
  </si>
  <si>
    <t>特定非営利活動法人ともに会</t>
    <phoneticPr fontId="10"/>
  </si>
  <si>
    <t>特定非営利活動法人わの会</t>
    <phoneticPr fontId="10"/>
  </si>
  <si>
    <t>社会福祉法人翔の会</t>
    <phoneticPr fontId="10"/>
  </si>
  <si>
    <t>社会福祉法人 碧</t>
    <phoneticPr fontId="10"/>
  </si>
  <si>
    <t>すまいる株式会社</t>
    <phoneticPr fontId="10"/>
  </si>
  <si>
    <t>社会福祉法人県央福祉会</t>
    <phoneticPr fontId="10"/>
  </si>
  <si>
    <t>社会福祉法人茅ヶ崎市社会福祉事業団</t>
    <phoneticPr fontId="10"/>
  </si>
  <si>
    <t>一般社団法人エボシライン</t>
    <phoneticPr fontId="10"/>
  </si>
  <si>
    <t>社会福祉法人　茅ヶ崎市社会福祉事業団</t>
    <phoneticPr fontId="10"/>
  </si>
  <si>
    <t>社会福祉法人 茅ヶ崎市社会福祉事業団</t>
    <phoneticPr fontId="10"/>
  </si>
  <si>
    <t>一般社団法人 エール茅ヶ崎</t>
    <phoneticPr fontId="10"/>
  </si>
  <si>
    <t>一般社団法人さくら</t>
    <phoneticPr fontId="10"/>
  </si>
  <si>
    <t>B・ＳＭＩＬＥ株式会社</t>
    <phoneticPr fontId="10"/>
  </si>
  <si>
    <t>特定非営利法人ゆうほ</t>
    <phoneticPr fontId="10"/>
  </si>
  <si>
    <t>湘南の凪</t>
    <phoneticPr fontId="10"/>
  </si>
  <si>
    <t>株式会社銀成</t>
    <phoneticPr fontId="10"/>
  </si>
  <si>
    <t>社会福祉法人すずらんの会</t>
    <phoneticPr fontId="10"/>
  </si>
  <si>
    <t>すずらんの会</t>
    <phoneticPr fontId="10"/>
  </si>
  <si>
    <t>相模原市社会福祉事業団</t>
    <phoneticPr fontId="10"/>
  </si>
  <si>
    <t>社会福祉法人　相模福祉村</t>
    <phoneticPr fontId="10"/>
  </si>
  <si>
    <t>社会福祉法人　慈母会</t>
    <phoneticPr fontId="10"/>
  </si>
  <si>
    <t>特定非営利活動法人さがみメンタル・ケア・センター</t>
    <phoneticPr fontId="10"/>
  </si>
  <si>
    <t>特定非営利法人グループピコ</t>
    <phoneticPr fontId="10"/>
  </si>
  <si>
    <t>社会福祉法人あすなろ会</t>
    <phoneticPr fontId="10"/>
  </si>
  <si>
    <t>シオン相模原</t>
    <phoneticPr fontId="10"/>
  </si>
  <si>
    <t>社会福祉法人　たんぽぽの家</t>
    <phoneticPr fontId="10"/>
  </si>
  <si>
    <t>社会福祉法人らっく</t>
    <phoneticPr fontId="10"/>
  </si>
  <si>
    <t>社会福祉法人　かわせみ会</t>
    <phoneticPr fontId="10"/>
  </si>
  <si>
    <t>株式会社　ナチュラルライフサポート</t>
    <phoneticPr fontId="10"/>
  </si>
  <si>
    <t>特定非営利活動法人NEO</t>
    <phoneticPr fontId="10"/>
  </si>
  <si>
    <t>株式会社オタケ</t>
    <phoneticPr fontId="10"/>
  </si>
  <si>
    <t>株式会社陽だまり</t>
    <phoneticPr fontId="10"/>
  </si>
  <si>
    <t>OPEN　SESAME株式会社</t>
    <phoneticPr fontId="10"/>
  </si>
  <si>
    <t>一般社団法人相模原ダルク</t>
    <phoneticPr fontId="10"/>
  </si>
  <si>
    <t>社会福祉法人相模福祉村</t>
    <phoneticPr fontId="10"/>
  </si>
  <si>
    <t>株式会社アプニス</t>
    <phoneticPr fontId="10"/>
  </si>
  <si>
    <t>株式会社CFP</t>
    <phoneticPr fontId="10"/>
  </si>
  <si>
    <t>ともに会</t>
    <phoneticPr fontId="10"/>
  </si>
  <si>
    <t>湘北福祉会やまのべ</t>
    <phoneticPr fontId="10"/>
  </si>
  <si>
    <t>株式会社　プレイグラウンド</t>
    <phoneticPr fontId="10"/>
  </si>
  <si>
    <t>株式会社グッドジョブA</t>
    <phoneticPr fontId="10"/>
  </si>
  <si>
    <t>スマイルライフ株式会社</t>
    <phoneticPr fontId="10"/>
  </si>
  <si>
    <t>一般社団法人ラフレックス</t>
    <phoneticPr fontId="10"/>
  </si>
  <si>
    <t>株式会社　陽だまり</t>
    <phoneticPr fontId="10"/>
  </si>
  <si>
    <t>株式会社FlatVillage</t>
    <phoneticPr fontId="10"/>
  </si>
  <si>
    <t>有限会社ｼﾞｰﾀｲﾑ</t>
    <phoneticPr fontId="10"/>
  </si>
  <si>
    <t>株式会社ナチュラルライフサポート</t>
    <phoneticPr fontId="10"/>
  </si>
  <si>
    <t>社会福祉法人恩賜財団神奈川県同胞援護会</t>
    <phoneticPr fontId="10"/>
  </si>
  <si>
    <t>ユリケア株式会社</t>
    <phoneticPr fontId="10"/>
  </si>
  <si>
    <t>株式会社プロローグ</t>
    <phoneticPr fontId="10"/>
  </si>
  <si>
    <t>一般社団法人　相友会</t>
    <phoneticPr fontId="10"/>
  </si>
  <si>
    <t>特定非営利活動法人すけっと</t>
    <phoneticPr fontId="10"/>
  </si>
  <si>
    <t>特定非営利活動法人けやきの会</t>
    <phoneticPr fontId="10"/>
  </si>
  <si>
    <t>株式会社チャレンジプラットフォーム</t>
    <phoneticPr fontId="10"/>
  </si>
  <si>
    <t>株式会社ミシオン</t>
    <phoneticPr fontId="10"/>
  </si>
  <si>
    <t>合同会社がんばろう</t>
    <phoneticPr fontId="10"/>
  </si>
  <si>
    <t>株式会社アイスリー</t>
    <phoneticPr fontId="10"/>
  </si>
  <si>
    <t>合同会社オハナ</t>
    <phoneticPr fontId="10"/>
  </si>
  <si>
    <t>株式会社　東京美生</t>
    <phoneticPr fontId="10"/>
  </si>
  <si>
    <t>株式会社Flat village</t>
    <phoneticPr fontId="10"/>
  </si>
  <si>
    <t>一般社団法人マーブル</t>
    <phoneticPr fontId="10"/>
  </si>
  <si>
    <t>定非営利活動法人車椅子の会サイレントフット</t>
    <phoneticPr fontId="10"/>
  </si>
  <si>
    <t>一般社団法人希望</t>
    <phoneticPr fontId="10"/>
  </si>
  <si>
    <t>株式会社エルズエフ</t>
    <phoneticPr fontId="10"/>
  </si>
  <si>
    <t>合同会社RICHE</t>
    <phoneticPr fontId="10"/>
  </si>
  <si>
    <t>株式会社リープス</t>
    <phoneticPr fontId="10"/>
  </si>
  <si>
    <t>合資会社さんぽみち</t>
    <phoneticPr fontId="10"/>
  </si>
  <si>
    <t>就労継続支援Ｂ型事業所　シンドバットＥＮガーデン
(R7.3.31まで)</t>
    <phoneticPr fontId="2"/>
  </si>
  <si>
    <t>ＮＰＯ法人Ｍｏｎｏｌｉｔｈ</t>
    <phoneticPr fontId="10"/>
  </si>
  <si>
    <t>合同会社Feliz</t>
    <phoneticPr fontId="10"/>
  </si>
  <si>
    <t>合同会社ベルスリープラン</t>
    <phoneticPr fontId="10"/>
  </si>
  <si>
    <t>株式会社allesliebe</t>
    <phoneticPr fontId="10"/>
  </si>
  <si>
    <t>社会福祉法人かむ</t>
    <phoneticPr fontId="10"/>
  </si>
  <si>
    <t>一般社団法人ディーセントワールド</t>
    <phoneticPr fontId="10"/>
  </si>
  <si>
    <t>株式会社ネクステージ</t>
    <phoneticPr fontId="10"/>
  </si>
  <si>
    <t>ITグループ株式会社</t>
    <phoneticPr fontId="10"/>
  </si>
  <si>
    <t>（株）上河原</t>
    <phoneticPr fontId="10"/>
  </si>
  <si>
    <t>有限会社水風社</t>
    <phoneticPr fontId="10"/>
  </si>
  <si>
    <t>株式会社ルリアン</t>
    <phoneticPr fontId="10"/>
  </si>
  <si>
    <t>株式会社生粋</t>
    <phoneticPr fontId="10"/>
  </si>
  <si>
    <t>株式会社アライブ・フードサービス</t>
    <phoneticPr fontId="10"/>
  </si>
  <si>
    <t>株式会社現代企画</t>
    <phoneticPr fontId="10"/>
  </si>
  <si>
    <t>むつみ株式会社</t>
    <phoneticPr fontId="10"/>
  </si>
  <si>
    <t>株式会社アクア</t>
    <phoneticPr fontId="10"/>
  </si>
  <si>
    <t>株式会社RONRON</t>
    <phoneticPr fontId="10"/>
  </si>
  <si>
    <t>株式会社日成ディスカバリー</t>
    <phoneticPr fontId="10"/>
  </si>
  <si>
    <t>三浦市社会福祉協議会</t>
    <phoneticPr fontId="10"/>
  </si>
  <si>
    <t>株式会社虹の橋</t>
    <phoneticPr fontId="10"/>
  </si>
  <si>
    <t>特定非営利活動法人ぴあ三浦</t>
    <phoneticPr fontId="10"/>
  </si>
  <si>
    <t>社会福祉法人常成福祉会</t>
    <phoneticPr fontId="10"/>
  </si>
  <si>
    <t>寿徳会</t>
    <phoneticPr fontId="10"/>
  </si>
  <si>
    <t>かしの木会</t>
    <phoneticPr fontId="10"/>
  </si>
  <si>
    <t>社会福祉法人かながわ共同会</t>
    <phoneticPr fontId="10"/>
  </si>
  <si>
    <t>公益財団法人　鉄道弘済会</t>
    <phoneticPr fontId="10"/>
  </si>
  <si>
    <t>社会福祉法人秦野なでしこ会</t>
    <phoneticPr fontId="10"/>
  </si>
  <si>
    <t>地域世親保健福祉会</t>
    <phoneticPr fontId="10"/>
  </si>
  <si>
    <t>社会福祉法人成和会</t>
    <phoneticPr fontId="10"/>
  </si>
  <si>
    <t>社会福祉法人</t>
    <phoneticPr fontId="10"/>
  </si>
  <si>
    <t>特定非営利活動法人ちっちゃな星の会</t>
    <phoneticPr fontId="10"/>
  </si>
  <si>
    <t>地域精神保健福祉会</t>
    <phoneticPr fontId="10"/>
  </si>
  <si>
    <t>社会福祉法人　成和会</t>
    <phoneticPr fontId="10"/>
  </si>
  <si>
    <t>特定非営利活動法人はだのあすなろ会</t>
    <phoneticPr fontId="10"/>
  </si>
  <si>
    <t>一般社団法人SOWET</t>
    <phoneticPr fontId="10"/>
  </si>
  <si>
    <t>株式会社ウィズ</t>
    <phoneticPr fontId="10"/>
  </si>
  <si>
    <t>合同会社　いんくるネット</t>
    <phoneticPr fontId="10"/>
  </si>
  <si>
    <t>株式会社ハッピービューティフル</t>
    <phoneticPr fontId="10"/>
  </si>
  <si>
    <t>株式会社JOYわーくす</t>
    <phoneticPr fontId="10"/>
  </si>
  <si>
    <t>合同会社　ロトモ</t>
    <phoneticPr fontId="10"/>
  </si>
  <si>
    <t>NPO法人いころ工房</t>
    <phoneticPr fontId="10"/>
  </si>
  <si>
    <t>医療法人社団青木末次郎記念会</t>
    <phoneticPr fontId="10"/>
  </si>
  <si>
    <t>特定非営利活動法人みどりの風</t>
    <phoneticPr fontId="10"/>
  </si>
  <si>
    <t>特定非営利活動法人わーくあーつ</t>
    <phoneticPr fontId="10"/>
  </si>
  <si>
    <t>特定非営利活動法人厚木あすなろの会</t>
    <phoneticPr fontId="10"/>
  </si>
  <si>
    <t>特定非営利活動法人障碍者支援センター鮎の風</t>
    <phoneticPr fontId="10"/>
  </si>
  <si>
    <t>特定非営利活動法人井泉</t>
    <phoneticPr fontId="10"/>
  </si>
  <si>
    <t>特定非営利活動法人エンジェルランド</t>
    <phoneticPr fontId="10"/>
  </si>
  <si>
    <t>ベストトレーディング株式会社</t>
    <phoneticPr fontId="10"/>
  </si>
  <si>
    <t>特定非営利活動法人ゆくりこ</t>
    <phoneticPr fontId="10"/>
  </si>
  <si>
    <t>かながわ共同会</t>
    <phoneticPr fontId="10"/>
  </si>
  <si>
    <t>NPO法人厚木ひまわりの会</t>
    <phoneticPr fontId="10"/>
  </si>
  <si>
    <t>NPO法人高次脳機能障害友の会ナナ</t>
    <phoneticPr fontId="10"/>
  </si>
  <si>
    <t>紅梅会</t>
    <phoneticPr fontId="10"/>
  </si>
  <si>
    <t>特定非営利活動法人ハートラインあゆみ</t>
    <phoneticPr fontId="10"/>
  </si>
  <si>
    <t>特定非営利活動法人厚木つばきの会</t>
    <phoneticPr fontId="10"/>
  </si>
  <si>
    <t>株式会社　ハートランド</t>
    <phoneticPr fontId="10"/>
  </si>
  <si>
    <t>ていてい合同会社</t>
    <phoneticPr fontId="10"/>
  </si>
  <si>
    <t>Ｔｅｒａｓｕ.株式会社</t>
    <phoneticPr fontId="10"/>
  </si>
  <si>
    <t>株式会社AWANA</t>
    <phoneticPr fontId="10"/>
  </si>
  <si>
    <t>株式会社セカンド.</t>
    <phoneticPr fontId="10"/>
  </si>
  <si>
    <t>水風社</t>
    <phoneticPr fontId="10"/>
  </si>
  <si>
    <t>一般社団法人縁由</t>
    <phoneticPr fontId="10"/>
  </si>
  <si>
    <t>CONNECT　HEARTS　株式会社</t>
    <phoneticPr fontId="10"/>
  </si>
  <si>
    <t>有限会社エルフィン</t>
    <phoneticPr fontId="10"/>
  </si>
  <si>
    <t>株式会社　Passie</t>
    <phoneticPr fontId="10"/>
  </si>
  <si>
    <t>共働あるむ</t>
    <phoneticPr fontId="10"/>
  </si>
  <si>
    <t>NPO法人かながわ精神障害者就労支援事業所の会</t>
    <phoneticPr fontId="10"/>
  </si>
  <si>
    <t>特定非営利活動法人たんぽぽ</t>
    <phoneticPr fontId="10"/>
  </si>
  <si>
    <t>特定非営利活動法人　ボイスの会</t>
    <phoneticPr fontId="10"/>
  </si>
  <si>
    <t>一般社団法人クロスオーバー大和</t>
    <phoneticPr fontId="10"/>
  </si>
  <si>
    <t>やまねっと</t>
    <phoneticPr fontId="10"/>
  </si>
  <si>
    <t>社会福祉法人やまねっと</t>
    <phoneticPr fontId="10"/>
  </si>
  <si>
    <t>社会福祉法人　県央福祉会</t>
    <phoneticPr fontId="10"/>
  </si>
  <si>
    <t>一般社団法人レジスト</t>
    <phoneticPr fontId="10"/>
  </si>
  <si>
    <t>インターメディック株式会社</t>
    <phoneticPr fontId="10"/>
  </si>
  <si>
    <t>福祉創造株式会社</t>
    <phoneticPr fontId="10"/>
  </si>
  <si>
    <t>株式会社翼</t>
    <phoneticPr fontId="10"/>
  </si>
  <si>
    <t>一般社団法人B-NEXT</t>
    <phoneticPr fontId="10"/>
  </si>
  <si>
    <t>輝音株式会社</t>
    <phoneticPr fontId="10"/>
  </si>
  <si>
    <t>株式会社湘南ケアステージ</t>
    <rPh sb="0" eb="4">
      <t>カブシキカイシャ</t>
    </rPh>
    <rPh sb="4" eb="6">
      <t>ショウナン</t>
    </rPh>
    <phoneticPr fontId="10"/>
  </si>
  <si>
    <t>株式会社D SUNRISE</t>
    <phoneticPr fontId="10"/>
  </si>
  <si>
    <t>公益財団法人　横浜市知的障害者育成会</t>
    <phoneticPr fontId="10"/>
  </si>
  <si>
    <t>社会福祉法人こうよう会</t>
    <phoneticPr fontId="10"/>
  </si>
  <si>
    <t>社会福祉法人　そよかぜの丘</t>
    <phoneticPr fontId="10"/>
  </si>
  <si>
    <t>特定非営利活動法人 Ｆ＆Ｈ</t>
    <phoneticPr fontId="10"/>
  </si>
  <si>
    <t>こころの健康を考えるかるがも会</t>
    <phoneticPr fontId="10"/>
  </si>
  <si>
    <t>さざなみ会</t>
    <phoneticPr fontId="10"/>
  </si>
  <si>
    <t>株式会社HOPE</t>
    <phoneticPr fontId="10"/>
  </si>
  <si>
    <t>株式会社　東京双樹</t>
    <phoneticPr fontId="10"/>
  </si>
  <si>
    <t>特非）こころの健康を考えるかるがも会</t>
    <phoneticPr fontId="10"/>
  </si>
  <si>
    <t>株式会社リハス</t>
    <phoneticPr fontId="10"/>
  </si>
  <si>
    <t>白根学園</t>
    <phoneticPr fontId="10"/>
  </si>
  <si>
    <t>社会福祉法人　紡</t>
    <phoneticPr fontId="10"/>
  </si>
  <si>
    <t>特定非営利活動法人地域精神医療を考える市民の会　葦の会</t>
    <phoneticPr fontId="10"/>
  </si>
  <si>
    <t>NPO法人　地域作業所おだか</t>
    <phoneticPr fontId="10"/>
  </si>
  <si>
    <t>株式会社まちふく</t>
    <phoneticPr fontId="10"/>
  </si>
  <si>
    <t>いっぱい障がい者地域生活サポート会</t>
    <phoneticPr fontId="10"/>
  </si>
  <si>
    <t>一般社団法人FR教育福祉</t>
    <phoneticPr fontId="10"/>
  </si>
  <si>
    <t>地域精神医療を考える市民の会葦の会</t>
    <phoneticPr fontId="10"/>
  </si>
  <si>
    <t>株式会社カラー</t>
    <phoneticPr fontId="10"/>
  </si>
  <si>
    <t>でっかいそら</t>
    <phoneticPr fontId="10"/>
  </si>
  <si>
    <t>株式会社　現代企画</t>
    <phoneticPr fontId="10"/>
  </si>
  <si>
    <t>RADIEUX合同会社</t>
    <phoneticPr fontId="10"/>
  </si>
  <si>
    <t>特定非営利活動法人アルカヌエバ</t>
    <phoneticPr fontId="10"/>
  </si>
  <si>
    <t>NPO法人ぷかぷか</t>
    <phoneticPr fontId="10"/>
  </si>
  <si>
    <t>株式会社シャローム</t>
    <phoneticPr fontId="10"/>
  </si>
  <si>
    <t>特定非営利活動法人　アルカヌエバ</t>
    <phoneticPr fontId="10"/>
  </si>
  <si>
    <t>特定非営利活動法人和有会</t>
    <phoneticPr fontId="10"/>
  </si>
  <si>
    <t>株式会社　いっぽ</t>
    <phoneticPr fontId="10"/>
  </si>
  <si>
    <t>特定非営利活動法人いちごいちえ</t>
    <phoneticPr fontId="10"/>
  </si>
  <si>
    <t>株式会社いっぽ</t>
    <phoneticPr fontId="10"/>
  </si>
  <si>
    <t>一般社団法人　フラットガーデン</t>
    <phoneticPr fontId="10"/>
  </si>
  <si>
    <t>社会福祉法人恵正福祉会</t>
    <phoneticPr fontId="10"/>
  </si>
  <si>
    <t>株式会社MTH</t>
    <phoneticPr fontId="10"/>
  </si>
  <si>
    <t>グローバルサービス株式会社</t>
    <phoneticPr fontId="10"/>
  </si>
  <si>
    <t>株式会社アイシマ</t>
    <phoneticPr fontId="10"/>
  </si>
  <si>
    <t>社会福祉法人ル・プリ</t>
    <phoneticPr fontId="10"/>
  </si>
  <si>
    <t>特定非営利活動法人みちくさみち</t>
    <phoneticPr fontId="10"/>
  </si>
  <si>
    <t>ル・プリ</t>
    <phoneticPr fontId="10"/>
  </si>
  <si>
    <t>一般社団法人ふれんず</t>
    <phoneticPr fontId="10"/>
  </si>
  <si>
    <t>社会福祉法人　開く会</t>
    <phoneticPr fontId="10"/>
  </si>
  <si>
    <t>社会福祉法人ぴぐれっと</t>
    <phoneticPr fontId="10"/>
  </si>
  <si>
    <t>開く会</t>
    <phoneticPr fontId="10"/>
  </si>
  <si>
    <t>誠幸会　泉の郷</t>
    <phoneticPr fontId="10"/>
  </si>
  <si>
    <t>特定非営利活動法人ともにあゆむ</t>
    <phoneticPr fontId="10"/>
  </si>
  <si>
    <t>NPO法人なかだ</t>
    <phoneticPr fontId="10"/>
  </si>
  <si>
    <t>特定非営利活動法人ジョイカンパニー</t>
    <phoneticPr fontId="10"/>
  </si>
  <si>
    <t>特定非営利活動法人　ぶどうの樹</t>
    <phoneticPr fontId="10"/>
  </si>
  <si>
    <t>るんるん</t>
    <phoneticPr fontId="10"/>
  </si>
  <si>
    <t>株式会社一颯</t>
    <phoneticPr fontId="10"/>
  </si>
  <si>
    <t>特定非営利活動法人　四季の会</t>
    <phoneticPr fontId="10"/>
  </si>
  <si>
    <t>一般社団法人SOCIAL NEXT</t>
    <phoneticPr fontId="10"/>
  </si>
  <si>
    <t>NPO法人いずみの輪</t>
    <phoneticPr fontId="10"/>
  </si>
  <si>
    <t>特定非営利活動法人でっかいそら</t>
    <phoneticPr fontId="10"/>
  </si>
  <si>
    <t>Life-iz 株式会社</t>
    <phoneticPr fontId="10"/>
  </si>
  <si>
    <t>社会福祉法人あゆみ会</t>
    <phoneticPr fontId="10"/>
  </si>
  <si>
    <t>NPO法人えだ福祉ホーム</t>
    <phoneticPr fontId="10"/>
  </si>
  <si>
    <t>社会福祉法人　湧翠会</t>
    <phoneticPr fontId="10"/>
  </si>
  <si>
    <t>NPO法人　ノーマライゼーションをすすめる市民の会　TeamOlive</t>
    <phoneticPr fontId="10"/>
  </si>
  <si>
    <t>青葉ファームランド合同会社</t>
    <phoneticPr fontId="10"/>
  </si>
  <si>
    <t>特定非営利活動法人エキープ</t>
    <phoneticPr fontId="10"/>
  </si>
  <si>
    <t>株式会社KUKURU</t>
    <phoneticPr fontId="10"/>
  </si>
  <si>
    <t>合同会社HAPPY-SEEDあおば</t>
    <phoneticPr fontId="10"/>
  </si>
  <si>
    <t>特定非営利活動法人らいちょう</t>
    <phoneticPr fontId="10"/>
  </si>
  <si>
    <t>株式会社　KUKURU</t>
    <phoneticPr fontId="10"/>
  </si>
  <si>
    <t>社会福祉法人かたるべ会</t>
    <phoneticPr fontId="10"/>
  </si>
  <si>
    <t>ピアサポート株式会社</t>
    <phoneticPr fontId="10"/>
  </si>
  <si>
    <t>社会福祉法人同愛会</t>
    <phoneticPr fontId="10"/>
  </si>
  <si>
    <t>特定非営利活動法人　アスタ荏田</t>
    <phoneticPr fontId="10"/>
  </si>
  <si>
    <t>都筑ハーベストの会</t>
    <phoneticPr fontId="10"/>
  </si>
  <si>
    <t>一般社団法人AOH</t>
    <phoneticPr fontId="10"/>
  </si>
  <si>
    <t>特定非営利活動法人　でっかいそら</t>
    <phoneticPr fontId="10"/>
  </si>
  <si>
    <t>株式会社アンビシヤス</t>
    <phoneticPr fontId="10"/>
  </si>
  <si>
    <t>プラネット合同会社</t>
    <phoneticPr fontId="10"/>
  </si>
  <si>
    <t>株式会社　エルナル</t>
    <phoneticPr fontId="10"/>
  </si>
  <si>
    <t>合同会社サムズアップ</t>
    <phoneticPr fontId="10"/>
  </si>
  <si>
    <t>一般社団法人TED</t>
    <phoneticPr fontId="10"/>
  </si>
  <si>
    <t>株式会社エムディーエム</t>
    <phoneticPr fontId="10"/>
  </si>
  <si>
    <t>アンタレス・テン合同会社</t>
    <phoneticPr fontId="10"/>
  </si>
  <si>
    <t>株式会社ALG</t>
    <phoneticPr fontId="10"/>
  </si>
  <si>
    <t>合同会社カノン</t>
    <phoneticPr fontId="10"/>
  </si>
  <si>
    <t>特定非営利活動法人　クローバー</t>
    <phoneticPr fontId="10"/>
  </si>
  <si>
    <t>社会福祉法人さくらの家福祉農園</t>
    <phoneticPr fontId="10"/>
  </si>
  <si>
    <t>特定非営利活動法人　そよ風</t>
    <phoneticPr fontId="10"/>
  </si>
  <si>
    <t>社会福祉法人　緑友会</t>
    <phoneticPr fontId="10"/>
  </si>
  <si>
    <t>社会福祉法人貴峯</t>
    <phoneticPr fontId="10"/>
  </si>
  <si>
    <t>伊勢原市手をつなぐ育成会</t>
    <phoneticPr fontId="10"/>
  </si>
  <si>
    <t>株式会社　とも湘南</t>
    <phoneticPr fontId="10"/>
  </si>
  <si>
    <t>株式会社　はっぴーぱんらいふ</t>
    <phoneticPr fontId="10"/>
  </si>
  <si>
    <t>一般社団法人宝寿会</t>
    <phoneticPr fontId="10"/>
  </si>
  <si>
    <t>株式会社ベストライフジャパン</t>
    <phoneticPr fontId="10"/>
  </si>
  <si>
    <t>株式会社ワンダフルワークス</t>
    <phoneticPr fontId="10"/>
  </si>
  <si>
    <t>社会福祉法人日本キリスト教奉仕団</t>
    <phoneticPr fontId="10"/>
  </si>
  <si>
    <t>社会福祉法人ざま泉水会</t>
    <phoneticPr fontId="10"/>
  </si>
  <si>
    <t>特定非営利活動法人いぶき</t>
    <phoneticPr fontId="10"/>
  </si>
  <si>
    <t>特定非営利活動法人　座間市手をつなぐ育成会</t>
    <phoneticPr fontId="10"/>
  </si>
  <si>
    <t>特定非営利活動法人きづき</t>
    <phoneticPr fontId="10"/>
  </si>
  <si>
    <t>社会福祉法人慈湧会</t>
    <phoneticPr fontId="10"/>
  </si>
  <si>
    <t>一般社団法人座間いずみぶどう園</t>
    <phoneticPr fontId="10"/>
  </si>
  <si>
    <t>聖医会</t>
    <phoneticPr fontId="10"/>
  </si>
  <si>
    <t>特定非営利活動法人　宝島</t>
    <phoneticPr fontId="10"/>
  </si>
  <si>
    <t>医療法人社団博奉会</t>
    <phoneticPr fontId="10"/>
  </si>
  <si>
    <t>総合トランステック株式会社</t>
    <phoneticPr fontId="10"/>
  </si>
  <si>
    <t>株式会社 B-FAST</t>
    <phoneticPr fontId="10"/>
  </si>
  <si>
    <t>株式会社WaterColor</t>
    <phoneticPr fontId="10"/>
  </si>
  <si>
    <t>有限会社ＬＣ・ファクトリー</t>
    <phoneticPr fontId="10"/>
  </si>
  <si>
    <t>株式会社トイロ</t>
    <phoneticPr fontId="10"/>
  </si>
  <si>
    <t>株式会社MMS</t>
    <phoneticPr fontId="10"/>
  </si>
  <si>
    <t>星谷会</t>
    <phoneticPr fontId="10"/>
  </si>
  <si>
    <t>社会福祉法人　星谷会</t>
    <phoneticPr fontId="10"/>
  </si>
  <si>
    <t>特定非営利活動法人若菜会</t>
    <phoneticPr fontId="10"/>
  </si>
  <si>
    <t>日本就労支援センター</t>
    <phoneticPr fontId="10"/>
  </si>
  <si>
    <t>　星谷j会</t>
    <phoneticPr fontId="10"/>
  </si>
  <si>
    <t>若菜会</t>
    <phoneticPr fontId="10"/>
  </si>
  <si>
    <t>一般社団法人　百根の会</t>
    <phoneticPr fontId="10"/>
  </si>
  <si>
    <t>株式会社イーエムケアライフ</t>
    <phoneticPr fontId="10"/>
  </si>
  <si>
    <t>NPO法人ともに会</t>
    <phoneticPr fontId="10"/>
  </si>
  <si>
    <t>フレンズ株式会社</t>
    <phoneticPr fontId="10"/>
  </si>
  <si>
    <t>県西福祉会</t>
    <phoneticPr fontId="10"/>
  </si>
  <si>
    <t>社会福祉法人　明星会</t>
    <phoneticPr fontId="10"/>
  </si>
  <si>
    <t>社会福祉法人県西福祉会</t>
    <phoneticPr fontId="10"/>
  </si>
  <si>
    <t>社会福祉法人南足柄市社会福祉協議会</t>
    <phoneticPr fontId="10"/>
  </si>
  <si>
    <t>株式会社チャレンジド湘南</t>
    <phoneticPr fontId="10"/>
  </si>
  <si>
    <t>社会福祉法人　唐池学園</t>
    <phoneticPr fontId="10"/>
  </si>
  <si>
    <t>特定非営利活動法人レオモナ</t>
    <phoneticPr fontId="10"/>
  </si>
  <si>
    <t>株式会社UNUS</t>
    <phoneticPr fontId="10"/>
  </si>
  <si>
    <t>社会福祉法人電機神奈川福祉センター</t>
    <phoneticPr fontId="10"/>
  </si>
  <si>
    <t>オレンジキャット合同会社</t>
    <phoneticPr fontId="10"/>
  </si>
  <si>
    <t>株式会社ＩＴＦ</t>
    <phoneticPr fontId="10"/>
  </si>
  <si>
    <t>株式会社ソラリス</t>
    <phoneticPr fontId="10"/>
  </si>
  <si>
    <t>株式会社エンパワー・ラボ</t>
    <phoneticPr fontId="10"/>
  </si>
  <si>
    <t>川崎市社会福祉事業団</t>
    <phoneticPr fontId="10"/>
  </si>
  <si>
    <t>社会福祉法人　あおぞら共生会</t>
    <phoneticPr fontId="10"/>
  </si>
  <si>
    <t>株式会社ペスカ</t>
    <phoneticPr fontId="10"/>
  </si>
  <si>
    <t>特定非営利活動法人Future Dream Achievement</t>
    <phoneticPr fontId="10"/>
  </si>
  <si>
    <t>株式会社まごころをここに</t>
    <phoneticPr fontId="10"/>
  </si>
  <si>
    <t>アルディート合同会社</t>
    <phoneticPr fontId="10"/>
  </si>
  <si>
    <t>特定非営利活動法人エミフル</t>
    <phoneticPr fontId="10"/>
  </si>
  <si>
    <t>一般社団法人　ＵＮＩＴＥ</t>
    <phoneticPr fontId="10"/>
  </si>
  <si>
    <t>株式会社サニー</t>
    <phoneticPr fontId="10"/>
  </si>
  <si>
    <t>ケイエスガード株式会社</t>
    <phoneticPr fontId="10"/>
  </si>
  <si>
    <t>社会福祉法人三篠会</t>
    <phoneticPr fontId="10"/>
  </si>
  <si>
    <t>株式会社DIGITAL butter</t>
    <phoneticPr fontId="10"/>
  </si>
  <si>
    <t>社会福祉法人ともかわさき</t>
    <phoneticPr fontId="10"/>
  </si>
  <si>
    <t>長尾福祉会</t>
    <phoneticPr fontId="10"/>
  </si>
  <si>
    <t>社会福祉法人川崎ふれあいの会</t>
    <phoneticPr fontId="10"/>
  </si>
  <si>
    <t>株式会社AxisLife</t>
    <phoneticPr fontId="10"/>
  </si>
  <si>
    <t>合同会社インプレッション</t>
    <phoneticPr fontId="10"/>
  </si>
  <si>
    <t>社会福祉法人育桜福祉会</t>
    <phoneticPr fontId="10"/>
  </si>
  <si>
    <t>公益財団法人神奈川県社会復帰援護会</t>
    <phoneticPr fontId="10"/>
  </si>
  <si>
    <t>有限会社　水風社</t>
    <phoneticPr fontId="10"/>
  </si>
  <si>
    <t>公益財団法人　川崎市身体障害者協会</t>
    <phoneticPr fontId="10"/>
  </si>
  <si>
    <t>ダンウェイ株式会社</t>
    <phoneticPr fontId="10"/>
  </si>
  <si>
    <t>特定非営利活動法人レジスト</t>
    <phoneticPr fontId="10"/>
  </si>
  <si>
    <t>特定非営利活動法人グッド・クリーンライフ</t>
    <phoneticPr fontId="10"/>
  </si>
  <si>
    <t>合同会社ＴＫプロジェクト</t>
    <phoneticPr fontId="10"/>
  </si>
  <si>
    <t>社会福祉法人川崎市社会福祉事業団</t>
    <phoneticPr fontId="10"/>
  </si>
  <si>
    <t>株式会社ブルービー</t>
    <phoneticPr fontId="10"/>
  </si>
  <si>
    <t>特定非営利活動法人ぐらすかわさき</t>
    <phoneticPr fontId="10"/>
  </si>
  <si>
    <t>社会福祉法人川崎聖風福祉会</t>
    <phoneticPr fontId="10"/>
  </si>
  <si>
    <t>特定非営利活動法人マイWay</t>
    <phoneticPr fontId="10"/>
  </si>
  <si>
    <t>特定非営利活動法人ACT-R</t>
    <phoneticPr fontId="10"/>
  </si>
  <si>
    <t>株式会社JOYCORT SUPPORT</t>
    <phoneticPr fontId="10"/>
  </si>
  <si>
    <t>合同会社マルフ</t>
    <phoneticPr fontId="10"/>
  </si>
  <si>
    <t>株式会社NattyLife</t>
    <phoneticPr fontId="10"/>
  </si>
  <si>
    <t>株式会社ジョブサポートブルービー</t>
    <phoneticPr fontId="10"/>
  </si>
  <si>
    <t>株式会社Initial</t>
    <phoneticPr fontId="10"/>
  </si>
  <si>
    <t>社会福祉法人　川崎市社会福祉事業団</t>
    <phoneticPr fontId="10"/>
  </si>
  <si>
    <t>社会福祉法人なごみ福祉会</t>
    <phoneticPr fontId="10"/>
  </si>
  <si>
    <t>あゆクリーンサービス
R7.3.31まで</t>
    <phoneticPr fontId="2"/>
  </si>
  <si>
    <t>社会福祉法人なごみ福祉会</t>
    <phoneticPr fontId="2"/>
  </si>
  <si>
    <t>ブルーリーフ合同会社</t>
    <phoneticPr fontId="2"/>
  </si>
  <si>
    <t>株式会社　千手</t>
    <phoneticPr fontId="2"/>
  </si>
  <si>
    <t>○就労継続支援B型事業所（新計算：3,000円未満）</t>
    <rPh sb="13" eb="14">
      <t>シン</t>
    </rPh>
    <phoneticPr fontId="2"/>
  </si>
  <si>
    <t>社会福祉法人緑友会</t>
  </si>
  <si>
    <t>×</t>
  </si>
  <si>
    <t>レインツリ―鶴間事業所</t>
    <phoneticPr fontId="2"/>
  </si>
  <si>
    <t>株式会社ナチュラルライフサポート</t>
    <phoneticPr fontId="2"/>
  </si>
  <si>
    <t>多機能型事業所ジャンプ</t>
    <phoneticPr fontId="2"/>
  </si>
  <si>
    <t>リハスワーク厚木</t>
    <phoneticPr fontId="2"/>
  </si>
  <si>
    <t>リバイブ南太田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</si>
</sst>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.0_);[Red]\(#,##0.0\)"/>
    <numFmt numFmtId="178" formatCode="0.0"/>
    <numFmt numFmtId="179" formatCode="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</font>
    <font>
      <sz val="6"/>
      <name val="ＭＳ 明朝"/>
      <family val="2"/>
      <charset val="128"/>
    </font>
    <font>
      <b/>
      <sz val="14"/>
      <color theme="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1"/>
      <name val="ＭＳ 明朝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shrinkToFit="1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shrinkToFit="1"/>
    </xf>
    <xf numFmtId="176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right"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176" fontId="0" fillId="0" borderId="1" xfId="0" applyNumberFormat="1" applyFont="1" applyFill="1" applyBorder="1">
      <alignment vertical="center"/>
    </xf>
    <xf numFmtId="0" fontId="0" fillId="2" borderId="1" xfId="0" applyFill="1" applyBorder="1" applyAlignment="1">
      <alignment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176" fontId="4" fillId="3" borderId="1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176" fontId="4" fillId="3" borderId="1" xfId="0" applyNumberFormat="1" applyFont="1" applyFill="1" applyBorder="1" applyAlignment="1">
      <alignment horizontal="center" vertical="center" wrapText="1" shrinkToFit="1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0" xfId="0" applyFont="1" applyFill="1">
      <alignment vertical="center"/>
    </xf>
    <xf numFmtId="0" fontId="0" fillId="0" borderId="4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38" fontId="0" fillId="0" borderId="1" xfId="2" applyFont="1" applyBorder="1">
      <alignment vertical="center"/>
    </xf>
    <xf numFmtId="38" fontId="0" fillId="0" borderId="1" xfId="2" applyFont="1" applyFill="1" applyBorder="1">
      <alignment vertical="center"/>
    </xf>
    <xf numFmtId="0" fontId="0" fillId="0" borderId="1" xfId="0" applyFont="1" applyFill="1" applyBorder="1" applyAlignment="1">
      <alignment horizontal="right" vertical="center"/>
    </xf>
    <xf numFmtId="0" fontId="12" fillId="0" borderId="13" xfId="0" applyFont="1" applyFill="1" applyBorder="1" applyAlignment="1">
      <alignment vertical="center" wrapText="1" shrinkToFit="1"/>
    </xf>
    <xf numFmtId="0" fontId="12" fillId="0" borderId="14" xfId="0" applyFont="1" applyFill="1" applyBorder="1" applyAlignment="1">
      <alignment vertical="center" wrapText="1" shrinkToFit="1"/>
    </xf>
    <xf numFmtId="0" fontId="0" fillId="0" borderId="0" xfId="0" applyBorder="1">
      <alignment vertical="center"/>
    </xf>
    <xf numFmtId="176" fontId="6" fillId="0" borderId="15" xfId="0" applyNumberFormat="1" applyFont="1" applyBorder="1">
      <alignment vertical="center"/>
    </xf>
    <xf numFmtId="0" fontId="6" fillId="0" borderId="15" xfId="0" applyFont="1" applyBorder="1">
      <alignment vertical="center"/>
    </xf>
    <xf numFmtId="1" fontId="6" fillId="0" borderId="15" xfId="0" applyNumberFormat="1" applyFont="1" applyBorder="1">
      <alignment vertical="center"/>
    </xf>
    <xf numFmtId="176" fontId="0" fillId="2" borderId="3" xfId="0" applyNumberFormat="1" applyFill="1" applyBorder="1" applyAlignment="1">
      <alignment horizontal="center" vertical="center" shrinkToFit="1"/>
    </xf>
    <xf numFmtId="176" fontId="0" fillId="3" borderId="3" xfId="0" applyNumberFormat="1" applyFont="1" applyFill="1" applyBorder="1" applyAlignment="1">
      <alignment horizontal="center" vertical="center" shrinkToFit="1"/>
    </xf>
    <xf numFmtId="176" fontId="4" fillId="3" borderId="3" xfId="0" applyNumberFormat="1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176" fontId="0" fillId="5" borderId="3" xfId="0" applyNumberFormat="1" applyFill="1" applyBorder="1" applyAlignment="1">
      <alignment horizontal="center" vertical="center" shrinkToFit="1"/>
    </xf>
    <xf numFmtId="176" fontId="4" fillId="5" borderId="3" xfId="0" applyNumberFormat="1" applyFont="1" applyFill="1" applyBorder="1" applyAlignment="1">
      <alignment horizontal="center" vertical="center" shrinkToFit="1"/>
    </xf>
    <xf numFmtId="0" fontId="4" fillId="5" borderId="2" xfId="0" applyFont="1" applyFill="1" applyBorder="1" applyAlignment="1">
      <alignment horizontal="center" vertical="center" shrinkToFit="1"/>
    </xf>
    <xf numFmtId="179" fontId="0" fillId="0" borderId="3" xfId="0" applyNumberFormat="1" applyFont="1" applyFill="1" applyBorder="1">
      <alignment vertical="center"/>
    </xf>
    <xf numFmtId="0" fontId="0" fillId="0" borderId="16" xfId="0" applyFont="1" applyFill="1" applyBorder="1" applyAlignment="1">
      <alignment horizontal="left" vertical="center" wrapText="1"/>
    </xf>
    <xf numFmtId="177" fontId="0" fillId="0" borderId="16" xfId="0" applyNumberFormat="1" applyFont="1" applyFill="1" applyBorder="1" applyAlignment="1">
      <alignment vertical="center"/>
    </xf>
    <xf numFmtId="0" fontId="0" fillId="0" borderId="16" xfId="0" applyFont="1" applyFill="1" applyBorder="1" applyAlignment="1">
      <alignment horizontal="left" vertical="center"/>
    </xf>
    <xf numFmtId="176" fontId="0" fillId="0" borderId="16" xfId="0" applyNumberFormat="1" applyFont="1" applyFill="1" applyBorder="1" applyAlignment="1">
      <alignment vertical="center"/>
    </xf>
    <xf numFmtId="0" fontId="0" fillId="0" borderId="5" xfId="0" applyFont="1" applyFill="1" applyBorder="1" applyAlignment="1">
      <alignment horizontal="left" vertical="center" wrapText="1"/>
    </xf>
    <xf numFmtId="177" fontId="0" fillId="0" borderId="5" xfId="0" applyNumberFormat="1" applyFont="1" applyFill="1" applyBorder="1" applyAlignment="1">
      <alignment vertical="center"/>
    </xf>
    <xf numFmtId="0" fontId="0" fillId="0" borderId="5" xfId="0" applyFont="1" applyFill="1" applyBorder="1" applyAlignment="1">
      <alignment horizontal="left" vertical="center" shrinkToFit="1"/>
    </xf>
    <xf numFmtId="0" fontId="0" fillId="0" borderId="7" xfId="0" applyFont="1" applyFill="1" applyBorder="1" applyAlignment="1">
      <alignment horizontal="left" vertical="center" shrinkToFit="1"/>
    </xf>
    <xf numFmtId="177" fontId="0" fillId="0" borderId="7" xfId="0" applyNumberFormat="1" applyFont="1" applyFill="1" applyBorder="1" applyAlignment="1">
      <alignment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 wrapText="1" shrinkToFit="1"/>
    </xf>
    <xf numFmtId="179" fontId="0" fillId="0" borderId="1" xfId="0" applyNumberFormat="1" applyFont="1" applyFill="1" applyBorder="1">
      <alignment vertical="center"/>
    </xf>
    <xf numFmtId="179" fontId="0" fillId="0" borderId="1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right" vertical="center" shrinkToFit="1"/>
    </xf>
    <xf numFmtId="49" fontId="0" fillId="0" borderId="1" xfId="0" applyNumberFormat="1" applyFont="1" applyFill="1" applyBorder="1" applyAlignment="1">
      <alignment horizontal="right" vertical="center" shrinkToFit="1"/>
    </xf>
    <xf numFmtId="0" fontId="0" fillId="0" borderId="1" xfId="0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right" vertical="center" wrapText="1" shrinkToFit="1"/>
    </xf>
    <xf numFmtId="0" fontId="3" fillId="0" borderId="1" xfId="0" applyFont="1" applyFill="1" applyBorder="1" applyAlignment="1">
      <alignment horizontal="right" vertical="center" wrapText="1" shrinkToFit="1"/>
    </xf>
    <xf numFmtId="0" fontId="13" fillId="0" borderId="1" xfId="0" applyFont="1" applyFill="1" applyBorder="1">
      <alignment vertical="center"/>
    </xf>
    <xf numFmtId="176" fontId="0" fillId="0" borderId="1" xfId="0" applyNumberFormat="1" applyFont="1" applyFill="1" applyBorder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/>
    </xf>
    <xf numFmtId="38" fontId="0" fillId="0" borderId="3" xfId="2" applyFont="1" applyFill="1" applyBorder="1">
      <alignment vertical="center"/>
    </xf>
    <xf numFmtId="178" fontId="0" fillId="0" borderId="1" xfId="0" applyNumberFormat="1" applyFont="1" applyFill="1" applyBorder="1" applyAlignment="1">
      <alignment vertical="center" shrinkToFit="1"/>
    </xf>
    <xf numFmtId="3" fontId="0" fillId="0" borderId="1" xfId="0" applyNumberFormat="1" applyFont="1" applyFill="1" applyBorder="1">
      <alignment vertical="center"/>
    </xf>
    <xf numFmtId="38" fontId="14" fillId="0" borderId="1" xfId="2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wrapText="1"/>
    </xf>
    <xf numFmtId="0" fontId="0" fillId="0" borderId="3" xfId="0" applyFont="1" applyFill="1" applyBorder="1">
      <alignment vertical="center"/>
    </xf>
    <xf numFmtId="0" fontId="13" fillId="0" borderId="3" xfId="0" applyFont="1" applyFill="1" applyBorder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right" vertical="center" wrapText="1" shrinkToFit="1"/>
    </xf>
    <xf numFmtId="176" fontId="0" fillId="0" borderId="3" xfId="0" applyNumberFormat="1" applyFont="1" applyFill="1" applyBorder="1" applyAlignment="1">
      <alignment vertical="center"/>
    </xf>
    <xf numFmtId="177" fontId="0" fillId="0" borderId="3" xfId="0" applyNumberFormat="1" applyFont="1" applyFill="1" applyBorder="1" applyAlignment="1">
      <alignment vertical="center"/>
    </xf>
    <xf numFmtId="176" fontId="0" fillId="0" borderId="3" xfId="0" applyNumberFormat="1" applyFont="1" applyFill="1" applyBorder="1">
      <alignment vertical="center"/>
    </xf>
    <xf numFmtId="176" fontId="0" fillId="0" borderId="15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horizontal="right" vertical="center"/>
    </xf>
    <xf numFmtId="0" fontId="0" fillId="0" borderId="16" xfId="0" applyFont="1" applyFill="1" applyBorder="1" applyAlignment="1">
      <alignment vertical="center"/>
    </xf>
    <xf numFmtId="176" fontId="0" fillId="0" borderId="17" xfId="0" applyNumberFormat="1" applyFont="1" applyFill="1" applyBorder="1">
      <alignment vertical="center"/>
    </xf>
    <xf numFmtId="176" fontId="0" fillId="0" borderId="16" xfId="0" applyNumberFormat="1" applyFont="1" applyFill="1" applyBorder="1">
      <alignment vertical="center"/>
    </xf>
    <xf numFmtId="176" fontId="0" fillId="0" borderId="18" xfId="0" applyNumberFormat="1" applyFont="1" applyFill="1" applyBorder="1">
      <alignment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3" fillId="0" borderId="5" xfId="0" applyFont="1" applyFill="1" applyBorder="1">
      <alignment vertical="center"/>
    </xf>
    <xf numFmtId="0" fontId="0" fillId="0" borderId="5" xfId="0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4" xfId="0" applyNumberFormat="1" applyFont="1" applyFill="1" applyBorder="1">
      <alignment vertical="center"/>
    </xf>
    <xf numFmtId="176" fontId="0" fillId="0" borderId="5" xfId="0" applyNumberFormat="1" applyFont="1" applyFill="1" applyBorder="1">
      <alignment vertical="center"/>
    </xf>
    <xf numFmtId="176" fontId="0" fillId="0" borderId="19" xfId="0" applyNumberFormat="1" applyFont="1" applyFill="1" applyBorder="1">
      <alignment vertical="center"/>
    </xf>
    <xf numFmtId="0" fontId="13" fillId="0" borderId="7" xfId="0" applyFont="1" applyFill="1" applyBorder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left" vertical="center"/>
    </xf>
    <xf numFmtId="176" fontId="0" fillId="0" borderId="7" xfId="0" applyNumberFormat="1" applyFont="1" applyFill="1" applyBorder="1" applyAlignment="1">
      <alignment vertical="center"/>
    </xf>
    <xf numFmtId="176" fontId="0" fillId="0" borderId="20" xfId="0" applyNumberFormat="1" applyFont="1" applyFill="1" applyBorder="1">
      <alignment vertical="center"/>
    </xf>
    <xf numFmtId="176" fontId="0" fillId="0" borderId="7" xfId="0" applyNumberFormat="1" applyFont="1" applyFill="1" applyBorder="1">
      <alignment vertical="center"/>
    </xf>
    <xf numFmtId="176" fontId="0" fillId="0" borderId="21" xfId="0" applyNumberFormat="1" applyFont="1" applyFill="1" applyBorder="1">
      <alignment vertical="center"/>
    </xf>
    <xf numFmtId="0" fontId="13" fillId="0" borderId="16" xfId="0" applyFont="1" applyFill="1" applyBorder="1">
      <alignment vertical="center"/>
    </xf>
    <xf numFmtId="176" fontId="0" fillId="0" borderId="15" xfId="0" applyNumberFormat="1" applyFont="1" applyFill="1" applyBorder="1" applyAlignment="1">
      <alignment horizontal="right" vertical="center" wrapText="1" shrinkToFit="1"/>
    </xf>
    <xf numFmtId="177" fontId="0" fillId="0" borderId="15" xfId="0" applyNumberFormat="1" applyFont="1" applyFill="1" applyBorder="1">
      <alignment vertical="center"/>
    </xf>
    <xf numFmtId="38" fontId="0" fillId="0" borderId="1" xfId="2" applyFont="1" applyFill="1" applyBorder="1" applyAlignment="1">
      <alignment horizontal="right" vertical="center"/>
    </xf>
    <xf numFmtId="38" fontId="0" fillId="0" borderId="1" xfId="2" applyFont="1" applyFill="1" applyBorder="1" applyAlignment="1">
      <alignment horizontal="right" vertical="center" wrapText="1"/>
    </xf>
    <xf numFmtId="38" fontId="0" fillId="0" borderId="1" xfId="2" applyFont="1" applyFill="1" applyBorder="1" applyAlignment="1">
      <alignment horizontal="right" vertical="center" shrinkToFit="1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22" xfId="0" applyFont="1" applyFill="1" applyBorder="1" applyAlignment="1">
      <alignment horizontal="center" vertical="center" shrinkToFit="1"/>
    </xf>
    <xf numFmtId="0" fontId="11" fillId="2" borderId="23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4" borderId="1" xfId="0" applyFont="1" applyFill="1" applyBorder="1" applyAlignment="1">
      <alignment horizontal="center" vertical="center" shrinkToFit="1"/>
    </xf>
    <xf numFmtId="0" fontId="0" fillId="4" borderId="3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shrinkToFit="1"/>
    </xf>
    <xf numFmtId="0" fontId="0" fillId="5" borderId="8" xfId="0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4" borderId="1" xfId="0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shrinkToFit="1"/>
    </xf>
    <xf numFmtId="0" fontId="0" fillId="4" borderId="9" xfId="0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 shrinkToFit="1"/>
    </xf>
    <xf numFmtId="0" fontId="0" fillId="4" borderId="10" xfId="0" applyFill="1" applyBorder="1" applyAlignment="1">
      <alignment horizontal="center" vertical="center" shrinkToFit="1"/>
    </xf>
    <xf numFmtId="0" fontId="0" fillId="4" borderId="12" xfId="0" applyFill="1" applyBorder="1" applyAlignment="1">
      <alignment horizontal="center" vertical="center" shrinkToFit="1"/>
    </xf>
    <xf numFmtId="0" fontId="0" fillId="4" borderId="11" xfId="0" applyFill="1" applyBorder="1" applyAlignment="1">
      <alignment horizontal="center" vertical="center" shrinkToFit="1"/>
    </xf>
    <xf numFmtId="38" fontId="6" fillId="0" borderId="15" xfId="2" applyFont="1" applyFill="1" applyBorder="1">
      <alignment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Y767"/>
  <sheetViews>
    <sheetView tabSelected="1" view="pageBreakPreview" topLeftCell="B1" zoomScaleNormal="100" zoomScaleSheetLayoutView="100" workbookViewId="0">
      <pane ySplit="4" topLeftCell="A5" activePane="bottomLeft" state="frozen"/>
      <selection activeCell="G120" sqref="G120"/>
      <selection pane="bottomLeft" activeCell="M116" sqref="M116"/>
    </sheetView>
  </sheetViews>
  <sheetFormatPr defaultColWidth="9" defaultRowHeight="13.2" x14ac:dyDescent="0.2"/>
  <cols>
    <col min="1" max="1" width="4.6640625" style="5" hidden="1" customWidth="1"/>
    <col min="2" max="2" width="6.33203125" style="4" customWidth="1"/>
    <col min="3" max="3" width="44.6640625" style="11" bestFit="1" customWidth="1"/>
    <col min="4" max="4" width="40.77734375" style="7" customWidth="1"/>
    <col min="5" max="5" width="16.33203125" style="19" customWidth="1"/>
    <col min="6" max="6" width="13.77734375" style="2" customWidth="1"/>
    <col min="7" max="9" width="13.77734375" style="6" customWidth="1"/>
    <col min="10" max="10" width="18" style="3" customWidth="1"/>
    <col min="11" max="18" width="13.77734375" style="3" customWidth="1"/>
    <col min="19" max="16384" width="9" style="1"/>
  </cols>
  <sheetData>
    <row r="1" spans="1:18" s="4" customFormat="1" ht="30" customHeight="1" x14ac:dyDescent="0.2">
      <c r="A1" s="7"/>
      <c r="B1" s="28" t="s">
        <v>550</v>
      </c>
      <c r="C1" s="11"/>
      <c r="D1" s="7"/>
      <c r="E1" s="19"/>
      <c r="F1" s="8"/>
      <c r="G1" s="9"/>
      <c r="H1" s="9"/>
      <c r="I1" s="9"/>
      <c r="J1" s="10"/>
      <c r="K1" s="10"/>
      <c r="L1" s="10"/>
      <c r="M1" s="10"/>
      <c r="N1" s="10"/>
      <c r="O1" s="10"/>
      <c r="P1" s="10"/>
      <c r="Q1" s="10"/>
      <c r="R1" s="10"/>
    </row>
    <row r="2" spans="1:18" s="4" customFormat="1" ht="23.4" customHeight="1" x14ac:dyDescent="0.2">
      <c r="A2" s="121"/>
      <c r="B2" s="125"/>
      <c r="C2" s="123" t="s">
        <v>538</v>
      </c>
      <c r="D2" s="125" t="s">
        <v>1107</v>
      </c>
      <c r="E2" s="127" t="s">
        <v>1105</v>
      </c>
      <c r="F2" s="127"/>
      <c r="G2" s="127"/>
      <c r="H2" s="127"/>
      <c r="I2" s="127"/>
      <c r="J2" s="127"/>
      <c r="K2" s="118"/>
      <c r="L2" s="118" t="s">
        <v>1106</v>
      </c>
      <c r="M2" s="119"/>
      <c r="N2" s="119"/>
      <c r="O2" s="119"/>
      <c r="P2" s="119"/>
      <c r="Q2" s="119"/>
      <c r="R2" s="120"/>
    </row>
    <row r="3" spans="1:18" s="4" customFormat="1" x14ac:dyDescent="0.2">
      <c r="A3" s="121"/>
      <c r="B3" s="125"/>
      <c r="C3" s="123"/>
      <c r="D3" s="125"/>
      <c r="E3" s="21"/>
      <c r="F3" s="129" t="s">
        <v>0</v>
      </c>
      <c r="G3" s="130"/>
      <c r="H3" s="130"/>
      <c r="I3" s="131" t="s">
        <v>1</v>
      </c>
      <c r="J3" s="131"/>
      <c r="K3" s="132"/>
      <c r="L3" s="21"/>
      <c r="M3" s="129" t="s">
        <v>0</v>
      </c>
      <c r="N3" s="130"/>
      <c r="O3" s="130"/>
      <c r="P3" s="129"/>
      <c r="Q3" s="130"/>
      <c r="R3" s="130"/>
    </row>
    <row r="4" spans="1:18" s="7" customFormat="1" ht="38.25" customHeight="1" x14ac:dyDescent="0.2">
      <c r="A4" s="122"/>
      <c r="B4" s="126"/>
      <c r="C4" s="124"/>
      <c r="D4" s="126"/>
      <c r="E4" s="44" t="s">
        <v>540</v>
      </c>
      <c r="F4" s="45" t="s">
        <v>541</v>
      </c>
      <c r="G4" s="46" t="s">
        <v>542</v>
      </c>
      <c r="H4" s="47" t="s">
        <v>543</v>
      </c>
      <c r="I4" s="48" t="s">
        <v>541</v>
      </c>
      <c r="J4" s="49" t="s">
        <v>542</v>
      </c>
      <c r="K4" s="50" t="s">
        <v>543</v>
      </c>
      <c r="L4" s="44" t="s">
        <v>540</v>
      </c>
      <c r="M4" s="45" t="s">
        <v>544</v>
      </c>
      <c r="N4" s="46" t="s">
        <v>545</v>
      </c>
      <c r="O4" s="47" t="s">
        <v>546</v>
      </c>
      <c r="P4" s="45" t="s">
        <v>547</v>
      </c>
      <c r="Q4" s="46" t="s">
        <v>548</v>
      </c>
      <c r="R4" s="47" t="s">
        <v>549</v>
      </c>
    </row>
    <row r="5" spans="1:18" s="4" customFormat="1" ht="39.6" customHeight="1" x14ac:dyDescent="0.2">
      <c r="A5" s="97"/>
      <c r="B5" s="63">
        <f>ROW(A1)</f>
        <v>1</v>
      </c>
      <c r="C5" s="14" t="s">
        <v>553</v>
      </c>
      <c r="D5" s="64" t="s">
        <v>554</v>
      </c>
      <c r="E5" s="73">
        <v>20</v>
      </c>
      <c r="F5" s="74">
        <v>388</v>
      </c>
      <c r="G5" s="75">
        <v>39619522</v>
      </c>
      <c r="H5" s="65">
        <v>102112.17010309278</v>
      </c>
      <c r="I5" s="75">
        <v>29933.25</v>
      </c>
      <c r="J5" s="75">
        <v>39619522</v>
      </c>
      <c r="K5" s="65">
        <v>1323.5957338411299</v>
      </c>
      <c r="L5" s="65"/>
      <c r="M5" s="65"/>
      <c r="N5" s="65"/>
      <c r="O5" s="65"/>
      <c r="P5" s="65"/>
      <c r="Q5" s="65"/>
      <c r="R5" s="65"/>
    </row>
    <row r="6" spans="1:18" s="4" customFormat="1" ht="39.6" customHeight="1" x14ac:dyDescent="0.2">
      <c r="A6" s="29"/>
      <c r="B6" s="63">
        <f>ROW(A2)</f>
        <v>2</v>
      </c>
      <c r="C6" s="72" t="s">
        <v>467</v>
      </c>
      <c r="D6" s="64" t="s">
        <v>555</v>
      </c>
      <c r="E6" s="73">
        <v>20</v>
      </c>
      <c r="F6" s="74">
        <v>546</v>
      </c>
      <c r="G6" s="75">
        <v>45610234</v>
      </c>
      <c r="H6" s="65">
        <v>83535.227106227103</v>
      </c>
      <c r="I6" s="75">
        <v>40087</v>
      </c>
      <c r="J6" s="75">
        <v>45610234</v>
      </c>
      <c r="K6" s="65">
        <v>1137.7811759423255</v>
      </c>
      <c r="L6" s="65"/>
      <c r="M6" s="65"/>
      <c r="N6" s="65"/>
      <c r="O6" s="65"/>
      <c r="P6" s="65"/>
      <c r="Q6" s="65"/>
      <c r="R6" s="65"/>
    </row>
    <row r="7" spans="1:18" s="4" customFormat="1" ht="39.6" customHeight="1" x14ac:dyDescent="0.2">
      <c r="A7" s="98"/>
      <c r="B7" s="63">
        <f t="shared" ref="B7:B70" si="0">ROW(A3)</f>
        <v>3</v>
      </c>
      <c r="C7" s="72" t="s">
        <v>478</v>
      </c>
      <c r="D7" s="66" t="s">
        <v>556</v>
      </c>
      <c r="E7" s="37">
        <v>12</v>
      </c>
      <c r="F7" s="67">
        <v>114</v>
      </c>
      <c r="G7" s="17">
        <v>10289313</v>
      </c>
      <c r="H7" s="17">
        <v>90257.131578947374</v>
      </c>
      <c r="I7" s="17">
        <v>8999</v>
      </c>
      <c r="J7" s="18">
        <v>10289313</v>
      </c>
      <c r="K7" s="20">
        <v>1143.384042671408</v>
      </c>
      <c r="L7" s="20"/>
      <c r="M7" s="20"/>
      <c r="N7" s="20"/>
      <c r="O7" s="20"/>
      <c r="P7" s="20"/>
      <c r="Q7" s="20"/>
      <c r="R7" s="20"/>
    </row>
    <row r="8" spans="1:18" s="4" customFormat="1" ht="39.6" customHeight="1" x14ac:dyDescent="0.2">
      <c r="A8" s="98"/>
      <c r="B8" s="63">
        <f t="shared" si="0"/>
        <v>4</v>
      </c>
      <c r="C8" s="72" t="s">
        <v>443</v>
      </c>
      <c r="D8" s="76" t="s">
        <v>444</v>
      </c>
      <c r="E8" s="37">
        <v>20</v>
      </c>
      <c r="F8" s="67">
        <v>129</v>
      </c>
      <c r="G8" s="17">
        <v>15867845</v>
      </c>
      <c r="H8" s="17">
        <v>123006.5503875969</v>
      </c>
      <c r="I8" s="17">
        <v>13982</v>
      </c>
      <c r="J8" s="18">
        <v>15867845</v>
      </c>
      <c r="K8" s="20">
        <v>1134.8766270919755</v>
      </c>
      <c r="L8" s="20"/>
      <c r="M8" s="20"/>
      <c r="N8" s="20"/>
      <c r="O8" s="20"/>
      <c r="P8" s="20"/>
      <c r="Q8" s="20"/>
      <c r="R8" s="20"/>
    </row>
    <row r="9" spans="1:18" s="4" customFormat="1" ht="39.6" customHeight="1" x14ac:dyDescent="0.2">
      <c r="A9" s="98"/>
      <c r="B9" s="63">
        <f t="shared" si="0"/>
        <v>5</v>
      </c>
      <c r="C9" s="72" t="s">
        <v>473</v>
      </c>
      <c r="D9" s="66" t="s">
        <v>474</v>
      </c>
      <c r="E9" s="37">
        <v>20</v>
      </c>
      <c r="F9" s="67">
        <v>247</v>
      </c>
      <c r="G9" s="17">
        <v>21881944</v>
      </c>
      <c r="H9" s="17">
        <v>88590.866396761136</v>
      </c>
      <c r="I9" s="17">
        <v>18328</v>
      </c>
      <c r="J9" s="18">
        <v>21881944</v>
      </c>
      <c r="K9" s="20">
        <v>1193.9079004801397</v>
      </c>
      <c r="L9" s="20"/>
      <c r="M9" s="20"/>
      <c r="N9" s="20"/>
      <c r="O9" s="20"/>
      <c r="P9" s="20"/>
      <c r="Q9" s="20"/>
      <c r="R9" s="20"/>
    </row>
    <row r="10" spans="1:18" s="4" customFormat="1" ht="39.6" customHeight="1" x14ac:dyDescent="0.2">
      <c r="A10" s="98"/>
      <c r="B10" s="63">
        <f t="shared" si="0"/>
        <v>6</v>
      </c>
      <c r="C10" s="72" t="s">
        <v>557</v>
      </c>
      <c r="D10" s="66" t="s">
        <v>558</v>
      </c>
      <c r="E10" s="37">
        <v>20</v>
      </c>
      <c r="F10" s="67">
        <v>134</v>
      </c>
      <c r="G10" s="17">
        <v>10761571</v>
      </c>
      <c r="H10" s="17">
        <v>80310.23134328358</v>
      </c>
      <c r="I10" s="17">
        <v>8579.5</v>
      </c>
      <c r="J10" s="18">
        <v>10761571</v>
      </c>
      <c r="K10" s="20">
        <v>1254.3354507838453</v>
      </c>
      <c r="L10" s="20"/>
      <c r="M10" s="20"/>
      <c r="N10" s="20"/>
      <c r="O10" s="20"/>
      <c r="P10" s="20"/>
      <c r="Q10" s="20"/>
      <c r="R10" s="20"/>
    </row>
    <row r="11" spans="1:18" s="4" customFormat="1" ht="39.6" customHeight="1" x14ac:dyDescent="0.2">
      <c r="A11" s="98"/>
      <c r="B11" s="63">
        <f t="shared" si="0"/>
        <v>7</v>
      </c>
      <c r="C11" s="72" t="s">
        <v>457</v>
      </c>
      <c r="D11" s="66" t="s">
        <v>458</v>
      </c>
      <c r="E11" s="37">
        <v>20</v>
      </c>
      <c r="F11" s="67">
        <v>262</v>
      </c>
      <c r="G11" s="17">
        <v>24723327</v>
      </c>
      <c r="H11" s="17">
        <v>94363.843511450381</v>
      </c>
      <c r="I11" s="17">
        <v>20673</v>
      </c>
      <c r="J11" s="18">
        <v>24723327</v>
      </c>
      <c r="K11" s="20">
        <v>1195.9235234363662</v>
      </c>
      <c r="L11" s="20"/>
      <c r="M11" s="20"/>
      <c r="N11" s="20"/>
      <c r="O11" s="20"/>
      <c r="P11" s="20"/>
      <c r="Q11" s="20"/>
      <c r="R11" s="20"/>
    </row>
    <row r="12" spans="1:18" s="4" customFormat="1" ht="39.6" customHeight="1" x14ac:dyDescent="0.2">
      <c r="A12" s="98"/>
      <c r="B12" s="63">
        <f t="shared" si="0"/>
        <v>8</v>
      </c>
      <c r="C12" s="72" t="s">
        <v>534</v>
      </c>
      <c r="D12" s="66" t="s">
        <v>535</v>
      </c>
      <c r="E12" s="37">
        <v>20</v>
      </c>
      <c r="F12" s="67">
        <v>378</v>
      </c>
      <c r="G12" s="17">
        <v>33595268</v>
      </c>
      <c r="H12" s="17">
        <v>88876.370370370365</v>
      </c>
      <c r="I12" s="17">
        <v>29439</v>
      </c>
      <c r="J12" s="18">
        <v>33595268</v>
      </c>
      <c r="K12" s="20">
        <v>1141.1823771187881</v>
      </c>
      <c r="L12" s="20"/>
      <c r="M12" s="20"/>
      <c r="N12" s="20"/>
      <c r="O12" s="20"/>
      <c r="P12" s="20"/>
      <c r="Q12" s="20"/>
      <c r="R12" s="20"/>
    </row>
    <row r="13" spans="1:18" s="4" customFormat="1" ht="39.6" customHeight="1" x14ac:dyDescent="0.2">
      <c r="A13" s="98"/>
      <c r="B13" s="63">
        <f t="shared" si="0"/>
        <v>9</v>
      </c>
      <c r="C13" s="72" t="s">
        <v>491</v>
      </c>
      <c r="D13" s="66" t="s">
        <v>492</v>
      </c>
      <c r="E13" s="37">
        <v>15</v>
      </c>
      <c r="F13" s="68">
        <v>263</v>
      </c>
      <c r="G13" s="17">
        <v>22914949</v>
      </c>
      <c r="H13" s="17">
        <v>87129.083650190121</v>
      </c>
      <c r="I13" s="17">
        <v>19732.95</v>
      </c>
      <c r="J13" s="18">
        <v>22914949</v>
      </c>
      <c r="K13" s="20">
        <v>1161.2530817743925</v>
      </c>
      <c r="L13" s="20"/>
      <c r="M13" s="20"/>
      <c r="N13" s="20"/>
      <c r="O13" s="20"/>
      <c r="P13" s="20"/>
      <c r="Q13" s="20"/>
      <c r="R13" s="20"/>
    </row>
    <row r="14" spans="1:18" s="4" customFormat="1" ht="39.6" customHeight="1" x14ac:dyDescent="0.2">
      <c r="A14" s="98"/>
      <c r="B14" s="63">
        <f t="shared" si="0"/>
        <v>10</v>
      </c>
      <c r="C14" s="72" t="s">
        <v>499</v>
      </c>
      <c r="D14" s="66" t="s">
        <v>500</v>
      </c>
      <c r="E14" s="37">
        <v>20</v>
      </c>
      <c r="F14" s="68">
        <v>244</v>
      </c>
      <c r="G14" s="17">
        <v>21151549</v>
      </c>
      <c r="H14" s="17">
        <v>86686.676229508201</v>
      </c>
      <c r="I14" s="17">
        <v>18430.34</v>
      </c>
      <c r="J14" s="18">
        <v>21151549</v>
      </c>
      <c r="K14" s="20">
        <v>1147.6483342141273</v>
      </c>
      <c r="L14" s="20"/>
      <c r="M14" s="20"/>
      <c r="N14" s="20"/>
      <c r="O14" s="20"/>
      <c r="P14" s="20"/>
      <c r="Q14" s="20"/>
      <c r="R14" s="20"/>
    </row>
    <row r="15" spans="1:18" s="4" customFormat="1" ht="39.6" customHeight="1" x14ac:dyDescent="0.2">
      <c r="A15" s="98"/>
      <c r="B15" s="63">
        <f t="shared" si="0"/>
        <v>11</v>
      </c>
      <c r="C15" s="72" t="s">
        <v>509</v>
      </c>
      <c r="D15" s="66" t="s">
        <v>510</v>
      </c>
      <c r="E15" s="37">
        <v>20</v>
      </c>
      <c r="F15" s="68">
        <v>312</v>
      </c>
      <c r="G15" s="17">
        <v>23915821</v>
      </c>
      <c r="H15" s="17">
        <v>76653.272435897437</v>
      </c>
      <c r="I15" s="17">
        <v>19882.969999999998</v>
      </c>
      <c r="J15" s="18">
        <v>23915821</v>
      </c>
      <c r="K15" s="20">
        <v>1202.8294062707937</v>
      </c>
      <c r="L15" s="20"/>
      <c r="M15" s="20"/>
      <c r="N15" s="20"/>
      <c r="O15" s="20"/>
      <c r="P15" s="20"/>
      <c r="Q15" s="20"/>
      <c r="R15" s="20"/>
    </row>
    <row r="16" spans="1:18" s="4" customFormat="1" ht="39.6" customHeight="1" x14ac:dyDescent="0.2">
      <c r="A16" s="98"/>
      <c r="B16" s="63">
        <f t="shared" si="0"/>
        <v>12</v>
      </c>
      <c r="C16" s="72" t="s">
        <v>457</v>
      </c>
      <c r="D16" s="66" t="s">
        <v>460</v>
      </c>
      <c r="E16" s="37">
        <v>20</v>
      </c>
      <c r="F16" s="68">
        <v>301</v>
      </c>
      <c r="G16" s="17">
        <v>28498518</v>
      </c>
      <c r="H16" s="17">
        <v>94679.461794019939</v>
      </c>
      <c r="I16" s="17">
        <v>23469.5</v>
      </c>
      <c r="J16" s="18">
        <v>28498518</v>
      </c>
      <c r="K16" s="20">
        <v>1214.278872579305</v>
      </c>
      <c r="L16" s="20"/>
      <c r="M16" s="20"/>
      <c r="N16" s="20"/>
      <c r="O16" s="20"/>
      <c r="P16" s="20"/>
      <c r="Q16" s="20"/>
      <c r="R16" s="20"/>
    </row>
    <row r="17" spans="1:18" s="4" customFormat="1" ht="39.6" customHeight="1" x14ac:dyDescent="0.2">
      <c r="A17" s="98"/>
      <c r="B17" s="63">
        <f t="shared" si="0"/>
        <v>13</v>
      </c>
      <c r="C17" s="72" t="s">
        <v>353</v>
      </c>
      <c r="D17" s="66" t="s">
        <v>559</v>
      </c>
      <c r="E17" s="37">
        <v>12</v>
      </c>
      <c r="F17" s="68">
        <v>261</v>
      </c>
      <c r="G17" s="17">
        <v>24820562</v>
      </c>
      <c r="H17" s="17">
        <v>95097.938697318008</v>
      </c>
      <c r="I17" s="17">
        <v>21851</v>
      </c>
      <c r="J17" s="18">
        <v>24820562</v>
      </c>
      <c r="K17" s="20">
        <v>1135.9005079859046</v>
      </c>
      <c r="L17" s="20"/>
      <c r="M17" s="20"/>
      <c r="N17" s="20"/>
      <c r="O17" s="20"/>
      <c r="P17" s="20"/>
      <c r="Q17" s="20"/>
      <c r="R17" s="20"/>
    </row>
    <row r="18" spans="1:18" s="4" customFormat="1" ht="39.6" customHeight="1" x14ac:dyDescent="0.2">
      <c r="A18" s="98"/>
      <c r="B18" s="63">
        <f t="shared" si="0"/>
        <v>14</v>
      </c>
      <c r="C18" s="72" t="s">
        <v>640</v>
      </c>
      <c r="D18" s="66" t="s">
        <v>641</v>
      </c>
      <c r="E18" s="37">
        <v>20</v>
      </c>
      <c r="F18" s="67">
        <v>313</v>
      </c>
      <c r="G18" s="17">
        <v>27957855</v>
      </c>
      <c r="H18" s="17">
        <v>89322.220447284344</v>
      </c>
      <c r="I18" s="17">
        <v>20966</v>
      </c>
      <c r="J18" s="18">
        <v>27957855</v>
      </c>
      <c r="K18" s="20">
        <v>1333.4854049413336</v>
      </c>
      <c r="L18" s="20"/>
      <c r="M18" s="20"/>
      <c r="N18" s="20"/>
      <c r="O18" s="20"/>
      <c r="P18" s="20"/>
      <c r="Q18" s="20"/>
      <c r="R18" s="20"/>
    </row>
    <row r="19" spans="1:18" s="4" customFormat="1" ht="39.6" customHeight="1" x14ac:dyDescent="0.2">
      <c r="A19" s="98"/>
      <c r="B19" s="63">
        <f t="shared" si="0"/>
        <v>15</v>
      </c>
      <c r="C19" s="72" t="s">
        <v>560</v>
      </c>
      <c r="D19" s="66" t="s">
        <v>438</v>
      </c>
      <c r="E19" s="37">
        <v>34</v>
      </c>
      <c r="F19" s="67">
        <v>504</v>
      </c>
      <c r="G19" s="17">
        <v>70966309</v>
      </c>
      <c r="H19" s="17">
        <v>140806.16865079364</v>
      </c>
      <c r="I19" s="17">
        <v>74768.5</v>
      </c>
      <c r="J19" s="18">
        <v>70966309</v>
      </c>
      <c r="K19" s="20">
        <v>949.1471542160134</v>
      </c>
      <c r="L19" s="20"/>
      <c r="M19" s="20"/>
      <c r="N19" s="20"/>
      <c r="O19" s="20"/>
      <c r="P19" s="20"/>
      <c r="Q19" s="20"/>
      <c r="R19" s="20"/>
    </row>
    <row r="20" spans="1:18" s="4" customFormat="1" ht="39.6" customHeight="1" x14ac:dyDescent="0.2">
      <c r="A20" s="98"/>
      <c r="B20" s="63">
        <f t="shared" si="0"/>
        <v>16</v>
      </c>
      <c r="C20" s="72" t="s">
        <v>561</v>
      </c>
      <c r="D20" s="66" t="s">
        <v>562</v>
      </c>
      <c r="E20" s="37">
        <v>10</v>
      </c>
      <c r="F20" s="67">
        <v>119</v>
      </c>
      <c r="G20" s="17">
        <v>16126076</v>
      </c>
      <c r="H20" s="17">
        <v>135513.24369747899</v>
      </c>
      <c r="I20" s="17">
        <v>16350</v>
      </c>
      <c r="J20" s="18">
        <v>16126076</v>
      </c>
      <c r="K20" s="20">
        <v>986.30434250764529</v>
      </c>
      <c r="L20" s="20"/>
      <c r="M20" s="20"/>
      <c r="N20" s="20"/>
      <c r="O20" s="20"/>
      <c r="P20" s="20"/>
      <c r="Q20" s="20"/>
      <c r="R20" s="20"/>
    </row>
    <row r="21" spans="1:18" s="4" customFormat="1" ht="39.6" customHeight="1" x14ac:dyDescent="0.2">
      <c r="A21" s="98"/>
      <c r="B21" s="63">
        <f t="shared" si="0"/>
        <v>17</v>
      </c>
      <c r="C21" s="72" t="s">
        <v>1580</v>
      </c>
      <c r="D21" s="66" t="s">
        <v>563</v>
      </c>
      <c r="E21" s="37">
        <v>20</v>
      </c>
      <c r="F21" s="67">
        <v>394</v>
      </c>
      <c r="G21" s="17">
        <v>44627437</v>
      </c>
      <c r="H21" s="17">
        <v>113267.60659898477</v>
      </c>
      <c r="I21" s="17">
        <v>32504.5</v>
      </c>
      <c r="J21" s="18">
        <v>44627437</v>
      </c>
      <c r="K21" s="20">
        <v>1372.9618052884985</v>
      </c>
      <c r="L21" s="20"/>
      <c r="M21" s="20"/>
      <c r="N21" s="20"/>
      <c r="O21" s="20"/>
      <c r="P21" s="20"/>
      <c r="Q21" s="20"/>
      <c r="R21" s="20"/>
    </row>
    <row r="22" spans="1:18" s="4" customFormat="1" ht="39.6" customHeight="1" x14ac:dyDescent="0.2">
      <c r="A22" s="98"/>
      <c r="B22" s="63">
        <f t="shared" si="0"/>
        <v>18</v>
      </c>
      <c r="C22" s="99" t="s">
        <v>1579</v>
      </c>
      <c r="D22" s="100" t="s">
        <v>564</v>
      </c>
      <c r="E22" s="61"/>
      <c r="F22" s="56"/>
      <c r="G22" s="101"/>
      <c r="H22" s="101"/>
      <c r="I22" s="101"/>
      <c r="J22" s="57"/>
      <c r="K22" s="102"/>
      <c r="L22" s="102"/>
      <c r="M22" s="103"/>
      <c r="N22" s="103"/>
      <c r="O22" s="103"/>
      <c r="P22" s="103"/>
      <c r="Q22" s="103"/>
      <c r="R22" s="104"/>
    </row>
    <row r="23" spans="1:18" s="4" customFormat="1" ht="39.6" customHeight="1" x14ac:dyDescent="0.2">
      <c r="A23" s="98"/>
      <c r="B23" s="63">
        <f t="shared" si="0"/>
        <v>19</v>
      </c>
      <c r="C23" s="72" t="s">
        <v>565</v>
      </c>
      <c r="D23" s="66" t="s">
        <v>566</v>
      </c>
      <c r="E23" s="37">
        <v>18</v>
      </c>
      <c r="F23" s="69">
        <v>208</v>
      </c>
      <c r="G23" s="17">
        <v>15433666</v>
      </c>
      <c r="H23" s="17">
        <v>74200.317307692312</v>
      </c>
      <c r="I23" s="17">
        <v>15723</v>
      </c>
      <c r="J23" s="18">
        <v>15433666</v>
      </c>
      <c r="K23" s="20">
        <v>981.59804108630669</v>
      </c>
      <c r="L23" s="20"/>
      <c r="M23" s="20"/>
      <c r="N23" s="20"/>
      <c r="O23" s="20"/>
      <c r="P23" s="20"/>
      <c r="Q23" s="20"/>
      <c r="R23" s="20"/>
    </row>
    <row r="24" spans="1:18" s="4" customFormat="1" ht="39.6" customHeight="1" x14ac:dyDescent="0.2">
      <c r="A24" s="98"/>
      <c r="B24" s="63">
        <f t="shared" si="0"/>
        <v>20</v>
      </c>
      <c r="C24" s="72" t="s">
        <v>484</v>
      </c>
      <c r="D24" s="66" t="s">
        <v>485</v>
      </c>
      <c r="E24" s="37">
        <v>20</v>
      </c>
      <c r="F24" s="69">
        <v>444</v>
      </c>
      <c r="G24" s="17">
        <v>42138332</v>
      </c>
      <c r="H24" s="17">
        <v>94906.153153153151</v>
      </c>
      <c r="I24" s="17">
        <v>32450.95</v>
      </c>
      <c r="J24" s="18">
        <v>42138332</v>
      </c>
      <c r="K24" s="20">
        <v>1298.5238336628049</v>
      </c>
      <c r="L24" s="20"/>
      <c r="M24" s="20"/>
      <c r="N24" s="20"/>
      <c r="O24" s="20"/>
      <c r="P24" s="20"/>
      <c r="Q24" s="20"/>
      <c r="R24" s="20"/>
    </row>
    <row r="25" spans="1:18" s="4" customFormat="1" ht="39.6" customHeight="1" x14ac:dyDescent="0.2">
      <c r="A25" s="98"/>
      <c r="B25" s="63">
        <f t="shared" si="0"/>
        <v>21</v>
      </c>
      <c r="C25" s="72" t="s">
        <v>253</v>
      </c>
      <c r="D25" s="66" t="s">
        <v>254</v>
      </c>
      <c r="E25" s="37">
        <v>20</v>
      </c>
      <c r="F25" s="69">
        <v>139</v>
      </c>
      <c r="G25" s="17">
        <v>7411692</v>
      </c>
      <c r="H25" s="17">
        <v>53321.525179856115</v>
      </c>
      <c r="I25" s="17">
        <v>6453.2</v>
      </c>
      <c r="J25" s="18">
        <v>7411692</v>
      </c>
      <c r="K25" s="20">
        <v>1148.5297216884646</v>
      </c>
      <c r="L25" s="20"/>
      <c r="M25" s="20"/>
      <c r="N25" s="20"/>
      <c r="O25" s="20"/>
      <c r="P25" s="20"/>
      <c r="Q25" s="20"/>
      <c r="R25" s="20"/>
    </row>
    <row r="26" spans="1:18" s="4" customFormat="1" ht="39.6" customHeight="1" x14ac:dyDescent="0.2">
      <c r="A26" s="98"/>
      <c r="B26" s="63">
        <f t="shared" si="0"/>
        <v>22</v>
      </c>
      <c r="C26" s="72" t="s">
        <v>462</v>
      </c>
      <c r="D26" s="66" t="s">
        <v>463</v>
      </c>
      <c r="E26" s="37">
        <v>20</v>
      </c>
      <c r="F26" s="69">
        <v>261</v>
      </c>
      <c r="G26" s="17">
        <v>31233720</v>
      </c>
      <c r="H26" s="17">
        <v>119669.42528735632</v>
      </c>
      <c r="I26" s="17">
        <v>26134</v>
      </c>
      <c r="J26" s="18">
        <v>31233720</v>
      </c>
      <c r="K26" s="20">
        <v>1195.1373689446698</v>
      </c>
      <c r="L26" s="20"/>
      <c r="M26" s="20"/>
      <c r="N26" s="20"/>
      <c r="O26" s="20"/>
      <c r="P26" s="20"/>
      <c r="Q26" s="20"/>
      <c r="R26" s="20"/>
    </row>
    <row r="27" spans="1:18" s="4" customFormat="1" ht="39.6" customHeight="1" x14ac:dyDescent="0.2">
      <c r="A27" s="98"/>
      <c r="B27" s="63">
        <f t="shared" si="0"/>
        <v>23</v>
      </c>
      <c r="C27" s="72" t="s">
        <v>365</v>
      </c>
      <c r="D27" s="66" t="s">
        <v>567</v>
      </c>
      <c r="E27" s="37">
        <v>10</v>
      </c>
      <c r="F27" s="69">
        <v>73</v>
      </c>
      <c r="G27" s="17">
        <v>6524930</v>
      </c>
      <c r="H27" s="17">
        <v>89382.602739726033</v>
      </c>
      <c r="I27" s="17">
        <v>5446.5</v>
      </c>
      <c r="J27" s="18">
        <v>6524930</v>
      </c>
      <c r="K27" s="20">
        <v>1198.0042228954374</v>
      </c>
      <c r="L27" s="20"/>
      <c r="M27" s="20"/>
      <c r="N27" s="20"/>
      <c r="O27" s="20"/>
      <c r="P27" s="20"/>
      <c r="Q27" s="20"/>
      <c r="R27" s="20"/>
    </row>
    <row r="28" spans="1:18" s="4" customFormat="1" ht="39.6" customHeight="1" x14ac:dyDescent="0.2">
      <c r="A28" s="98"/>
      <c r="B28" s="63">
        <f t="shared" si="0"/>
        <v>24</v>
      </c>
      <c r="C28" s="72" t="s">
        <v>185</v>
      </c>
      <c r="D28" s="66" t="s">
        <v>374</v>
      </c>
      <c r="E28" s="37">
        <v>20</v>
      </c>
      <c r="F28" s="69">
        <v>79</v>
      </c>
      <c r="G28" s="17">
        <v>8042437</v>
      </c>
      <c r="H28" s="17">
        <v>101803</v>
      </c>
      <c r="I28" s="17">
        <v>6731.5</v>
      </c>
      <c r="J28" s="18">
        <v>8042437</v>
      </c>
      <c r="K28" s="20">
        <v>1194.746638936344</v>
      </c>
      <c r="L28" s="20"/>
      <c r="M28" s="20"/>
      <c r="N28" s="20"/>
      <c r="O28" s="20"/>
      <c r="P28" s="20"/>
      <c r="Q28" s="20"/>
      <c r="R28" s="20"/>
    </row>
    <row r="29" spans="1:18" s="4" customFormat="1" ht="39.6" customHeight="1" x14ac:dyDescent="0.2">
      <c r="A29" s="98"/>
      <c r="B29" s="63">
        <f t="shared" si="0"/>
        <v>25</v>
      </c>
      <c r="C29" s="72" t="s">
        <v>553</v>
      </c>
      <c r="D29" s="66" t="s">
        <v>476</v>
      </c>
      <c r="E29" s="37">
        <v>20</v>
      </c>
      <c r="F29" s="69">
        <v>507</v>
      </c>
      <c r="G29" s="17">
        <v>51845763</v>
      </c>
      <c r="H29" s="17">
        <v>102259.8875739645</v>
      </c>
      <c r="I29" s="17">
        <v>39444.25</v>
      </c>
      <c r="J29" s="18">
        <v>51845763</v>
      </c>
      <c r="K29" s="20">
        <v>1314.4061048188266</v>
      </c>
      <c r="L29" s="20"/>
      <c r="M29" s="20"/>
      <c r="N29" s="20"/>
      <c r="O29" s="20"/>
      <c r="P29" s="20"/>
      <c r="Q29" s="20"/>
      <c r="R29" s="20"/>
    </row>
    <row r="30" spans="1:18" s="4" customFormat="1" ht="39.6" customHeight="1" x14ac:dyDescent="0.2">
      <c r="A30" s="98"/>
      <c r="B30" s="63">
        <f t="shared" si="0"/>
        <v>26</v>
      </c>
      <c r="C30" s="72" t="s">
        <v>568</v>
      </c>
      <c r="D30" s="66" t="s">
        <v>518</v>
      </c>
      <c r="E30" s="37">
        <v>20</v>
      </c>
      <c r="F30" s="69">
        <v>267</v>
      </c>
      <c r="G30" s="17">
        <v>25396140</v>
      </c>
      <c r="H30" s="17">
        <v>95116.629213483146</v>
      </c>
      <c r="I30" s="17">
        <v>21883</v>
      </c>
      <c r="J30" s="18">
        <v>25396140</v>
      </c>
      <c r="K30" s="20">
        <v>1160.541973221222</v>
      </c>
      <c r="L30" s="20"/>
      <c r="M30" s="20"/>
      <c r="N30" s="20"/>
      <c r="O30" s="20"/>
      <c r="P30" s="20"/>
      <c r="Q30" s="20"/>
      <c r="R30" s="20"/>
    </row>
    <row r="31" spans="1:18" s="4" customFormat="1" ht="39.6" customHeight="1" x14ac:dyDescent="0.2">
      <c r="A31" s="98"/>
      <c r="B31" s="63">
        <f t="shared" si="0"/>
        <v>27</v>
      </c>
      <c r="C31" s="72" t="s">
        <v>520</v>
      </c>
      <c r="D31" s="66" t="s">
        <v>569</v>
      </c>
      <c r="E31" s="37">
        <v>20</v>
      </c>
      <c r="F31" s="70">
        <v>265</v>
      </c>
      <c r="G31" s="17">
        <v>22505822</v>
      </c>
      <c r="H31" s="17">
        <v>84927.63018867925</v>
      </c>
      <c r="I31" s="17">
        <v>19102</v>
      </c>
      <c r="J31" s="18">
        <v>22505822</v>
      </c>
      <c r="K31" s="20">
        <v>1178.191917076746</v>
      </c>
      <c r="L31" s="20"/>
      <c r="M31" s="20"/>
      <c r="N31" s="20"/>
      <c r="O31" s="20"/>
      <c r="P31" s="20"/>
      <c r="Q31" s="20"/>
      <c r="R31" s="20"/>
    </row>
    <row r="32" spans="1:18" s="4" customFormat="1" ht="39.6" customHeight="1" x14ac:dyDescent="0.2">
      <c r="A32" s="98"/>
      <c r="B32" s="63">
        <f t="shared" si="0"/>
        <v>28</v>
      </c>
      <c r="C32" s="72" t="s">
        <v>570</v>
      </c>
      <c r="D32" s="66" t="s">
        <v>439</v>
      </c>
      <c r="E32" s="37">
        <v>20</v>
      </c>
      <c r="F32" s="68">
        <v>152</v>
      </c>
      <c r="G32" s="17">
        <v>29423530</v>
      </c>
      <c r="H32" s="17">
        <v>193575.85526315789</v>
      </c>
      <c r="I32" s="17">
        <v>21599.089999999997</v>
      </c>
      <c r="J32" s="18">
        <v>29423530</v>
      </c>
      <c r="K32" s="20">
        <v>1362.2578543818283</v>
      </c>
      <c r="L32" s="20"/>
      <c r="M32" s="20"/>
      <c r="N32" s="20"/>
      <c r="O32" s="20"/>
      <c r="P32" s="20"/>
      <c r="Q32" s="20"/>
      <c r="R32" s="20"/>
    </row>
    <row r="33" spans="1:18" s="4" customFormat="1" ht="39.6" customHeight="1" x14ac:dyDescent="0.2">
      <c r="A33" s="98"/>
      <c r="B33" s="63">
        <f t="shared" si="0"/>
        <v>29</v>
      </c>
      <c r="C33" s="72" t="s">
        <v>571</v>
      </c>
      <c r="D33" s="66" t="s">
        <v>572</v>
      </c>
      <c r="E33" s="37">
        <v>15</v>
      </c>
      <c r="F33" s="68">
        <v>96</v>
      </c>
      <c r="G33" s="17">
        <v>8832488</v>
      </c>
      <c r="H33" s="17">
        <v>92005.083333333328</v>
      </c>
      <c r="I33" s="17">
        <v>7808</v>
      </c>
      <c r="J33" s="18">
        <v>8832488</v>
      </c>
      <c r="K33" s="20">
        <v>1131.2100409836066</v>
      </c>
      <c r="L33" s="20"/>
      <c r="M33" s="20"/>
      <c r="N33" s="20"/>
      <c r="O33" s="20"/>
      <c r="P33" s="20"/>
      <c r="Q33" s="20"/>
      <c r="R33" s="20"/>
    </row>
    <row r="34" spans="1:18" s="4" customFormat="1" ht="39.6" customHeight="1" x14ac:dyDescent="0.2">
      <c r="A34" s="98"/>
      <c r="B34" s="63">
        <f t="shared" si="0"/>
        <v>30</v>
      </c>
      <c r="C34" s="72" t="s">
        <v>573</v>
      </c>
      <c r="D34" s="66" t="s">
        <v>486</v>
      </c>
      <c r="E34" s="37">
        <v>20</v>
      </c>
      <c r="F34" s="68">
        <v>288</v>
      </c>
      <c r="G34" s="17">
        <v>34151181</v>
      </c>
      <c r="H34" s="17">
        <v>118580.48958333333</v>
      </c>
      <c r="I34" s="17">
        <v>29656.5</v>
      </c>
      <c r="J34" s="18">
        <v>34151181</v>
      </c>
      <c r="K34" s="20">
        <v>1151.5580395528805</v>
      </c>
      <c r="L34" s="20"/>
      <c r="M34" s="20"/>
      <c r="N34" s="20"/>
      <c r="O34" s="20"/>
      <c r="P34" s="20"/>
      <c r="Q34" s="20"/>
      <c r="R34" s="20"/>
    </row>
    <row r="35" spans="1:18" s="4" customFormat="1" ht="39.6" customHeight="1" x14ac:dyDescent="0.2">
      <c r="A35" s="98"/>
      <c r="B35" s="63">
        <f t="shared" si="0"/>
        <v>31</v>
      </c>
      <c r="C35" s="72" t="s">
        <v>527</v>
      </c>
      <c r="D35" s="66" t="s">
        <v>528</v>
      </c>
      <c r="E35" s="37">
        <v>10</v>
      </c>
      <c r="F35" s="68">
        <v>2</v>
      </c>
      <c r="G35" s="17">
        <v>198480</v>
      </c>
      <c r="H35" s="17">
        <v>99240</v>
      </c>
      <c r="I35" s="17">
        <v>141.5</v>
      </c>
      <c r="J35" s="18">
        <v>198480</v>
      </c>
      <c r="K35" s="20">
        <v>1402.6855123674911</v>
      </c>
      <c r="L35" s="37">
        <v>10</v>
      </c>
      <c r="M35" s="116">
        <v>348683.29800556588</v>
      </c>
      <c r="N35" s="115">
        <v>218</v>
      </c>
      <c r="O35" s="115">
        <v>66</v>
      </c>
      <c r="P35" s="115">
        <v>3.3030303030303032</v>
      </c>
      <c r="Q35" s="115">
        <v>3</v>
      </c>
      <c r="R35" s="115">
        <v>35188</v>
      </c>
    </row>
    <row r="36" spans="1:18" s="4" customFormat="1" ht="39.6" customHeight="1" x14ac:dyDescent="0.2">
      <c r="A36" s="98"/>
      <c r="B36" s="63">
        <f t="shared" si="0"/>
        <v>32</v>
      </c>
      <c r="C36" s="72" t="s">
        <v>531</v>
      </c>
      <c r="D36" s="66" t="s">
        <v>574</v>
      </c>
      <c r="E36" s="37">
        <v>20</v>
      </c>
      <c r="F36" s="68">
        <v>215</v>
      </c>
      <c r="G36" s="17">
        <v>16379049</v>
      </c>
      <c r="H36" s="17">
        <v>76181.62325581396</v>
      </c>
      <c r="I36" s="17">
        <v>14133.5</v>
      </c>
      <c r="J36" s="18">
        <v>16379049</v>
      </c>
      <c r="K36" s="20">
        <v>1158.8813103619061</v>
      </c>
      <c r="L36" s="20"/>
      <c r="M36" s="20"/>
      <c r="N36" s="20"/>
      <c r="O36" s="20"/>
      <c r="P36" s="20"/>
      <c r="Q36" s="20"/>
      <c r="R36" s="20"/>
    </row>
    <row r="37" spans="1:18" s="4" customFormat="1" ht="39.6" customHeight="1" x14ac:dyDescent="0.2">
      <c r="A37" s="98"/>
      <c r="B37" s="63">
        <f t="shared" si="0"/>
        <v>33</v>
      </c>
      <c r="C37" s="72" t="s">
        <v>575</v>
      </c>
      <c r="D37" s="66" t="s">
        <v>576</v>
      </c>
      <c r="E37" s="37">
        <v>10</v>
      </c>
      <c r="F37" s="67">
        <v>156</v>
      </c>
      <c r="G37" s="17">
        <v>6207283</v>
      </c>
      <c r="H37" s="17">
        <v>39790.275641025641</v>
      </c>
      <c r="I37" s="17">
        <v>10966</v>
      </c>
      <c r="J37" s="18">
        <v>6207283</v>
      </c>
      <c r="K37" s="20">
        <v>566.0480576326828</v>
      </c>
      <c r="L37" s="20"/>
      <c r="M37" s="20"/>
      <c r="N37" s="20"/>
      <c r="O37" s="20"/>
      <c r="P37" s="20"/>
      <c r="Q37" s="20"/>
      <c r="R37" s="20"/>
    </row>
    <row r="38" spans="1:18" s="4" customFormat="1" ht="39.6" customHeight="1" x14ac:dyDescent="0.2">
      <c r="A38" s="98"/>
      <c r="B38" s="63">
        <f t="shared" si="0"/>
        <v>34</v>
      </c>
      <c r="C38" s="72" t="s">
        <v>202</v>
      </c>
      <c r="D38" s="66" t="s">
        <v>577</v>
      </c>
      <c r="E38" s="37">
        <v>18</v>
      </c>
      <c r="F38" s="67">
        <v>228</v>
      </c>
      <c r="G38" s="17">
        <v>25468331</v>
      </c>
      <c r="H38" s="17">
        <v>111703.2</v>
      </c>
      <c r="I38" s="17">
        <v>22433</v>
      </c>
      <c r="J38" s="18">
        <v>25468331</v>
      </c>
      <c r="K38" s="20">
        <v>1135.3</v>
      </c>
      <c r="L38" s="20"/>
      <c r="M38" s="20"/>
      <c r="N38" s="20"/>
      <c r="O38" s="20"/>
      <c r="P38" s="20"/>
      <c r="Q38" s="20"/>
      <c r="R38" s="20"/>
    </row>
    <row r="39" spans="1:18" s="4" customFormat="1" ht="39.6" customHeight="1" x14ac:dyDescent="0.2">
      <c r="A39" s="98"/>
      <c r="B39" s="63">
        <f t="shared" si="0"/>
        <v>35</v>
      </c>
      <c r="C39" s="72" t="s">
        <v>578</v>
      </c>
      <c r="D39" s="66" t="s">
        <v>472</v>
      </c>
      <c r="E39" s="37">
        <v>12</v>
      </c>
      <c r="F39" s="67">
        <v>84</v>
      </c>
      <c r="G39" s="17">
        <v>11719824</v>
      </c>
      <c r="H39" s="17">
        <v>139521.71428571429</v>
      </c>
      <c r="I39" s="17">
        <v>10302</v>
      </c>
      <c r="J39" s="18">
        <v>11719824</v>
      </c>
      <c r="K39" s="20">
        <v>1137.6260920209668</v>
      </c>
      <c r="L39" s="20"/>
      <c r="M39" s="20"/>
      <c r="N39" s="20"/>
      <c r="O39" s="20"/>
      <c r="P39" s="20"/>
      <c r="Q39" s="20"/>
      <c r="R39" s="20"/>
    </row>
    <row r="40" spans="1:18" s="4" customFormat="1" ht="39.6" customHeight="1" x14ac:dyDescent="0.2">
      <c r="A40" s="98"/>
      <c r="B40" s="63">
        <f t="shared" si="0"/>
        <v>36</v>
      </c>
      <c r="C40" s="72" t="s">
        <v>300</v>
      </c>
      <c r="D40" s="66" t="s">
        <v>579</v>
      </c>
      <c r="E40" s="37">
        <v>10</v>
      </c>
      <c r="F40" s="67">
        <v>170</v>
      </c>
      <c r="G40" s="17">
        <v>16921333</v>
      </c>
      <c r="H40" s="17">
        <v>99537.25294117647</v>
      </c>
      <c r="I40" s="17">
        <v>14813.449999999997</v>
      </c>
      <c r="J40" s="18">
        <v>16921333</v>
      </c>
      <c r="K40" s="20">
        <v>1142.2952114463546</v>
      </c>
      <c r="L40" s="20"/>
      <c r="M40" s="20"/>
      <c r="N40" s="20"/>
      <c r="O40" s="20"/>
      <c r="P40" s="20"/>
      <c r="Q40" s="20"/>
      <c r="R40" s="20"/>
    </row>
    <row r="41" spans="1:18" s="4" customFormat="1" ht="39.6" customHeight="1" x14ac:dyDescent="0.2">
      <c r="A41" s="98"/>
      <c r="B41" s="63">
        <f t="shared" si="0"/>
        <v>37</v>
      </c>
      <c r="C41" s="72" t="s">
        <v>580</v>
      </c>
      <c r="D41" s="66" t="s">
        <v>581</v>
      </c>
      <c r="E41" s="37">
        <v>20</v>
      </c>
      <c r="F41" s="69">
        <v>12</v>
      </c>
      <c r="G41" s="17">
        <v>908286</v>
      </c>
      <c r="H41" s="17">
        <v>75690.5</v>
      </c>
      <c r="I41" s="17">
        <v>781.63699999999994</v>
      </c>
      <c r="J41" s="18">
        <v>908286</v>
      </c>
      <c r="K41" s="20">
        <v>1162.0304565930221</v>
      </c>
      <c r="L41" s="20"/>
      <c r="M41" s="20"/>
      <c r="N41" s="20"/>
      <c r="O41" s="20"/>
      <c r="P41" s="20"/>
      <c r="Q41" s="20"/>
      <c r="R41" s="20"/>
    </row>
    <row r="42" spans="1:18" s="4" customFormat="1" ht="39.6" customHeight="1" x14ac:dyDescent="0.2">
      <c r="A42" s="98"/>
      <c r="B42" s="63">
        <f t="shared" si="0"/>
        <v>38</v>
      </c>
      <c r="C42" s="72" t="s">
        <v>582</v>
      </c>
      <c r="D42" s="66" t="s">
        <v>437</v>
      </c>
      <c r="E42" s="37">
        <v>10</v>
      </c>
      <c r="F42" s="69">
        <v>88</v>
      </c>
      <c r="G42" s="17">
        <v>8125849</v>
      </c>
      <c r="H42" s="17">
        <v>92339.193181818177</v>
      </c>
      <c r="I42" s="17">
        <v>8592</v>
      </c>
      <c r="J42" s="18">
        <v>8125849</v>
      </c>
      <c r="K42" s="20">
        <v>945.74592644320296</v>
      </c>
      <c r="L42" s="20"/>
      <c r="M42" s="20"/>
      <c r="N42" s="20"/>
      <c r="O42" s="20"/>
      <c r="P42" s="20"/>
      <c r="Q42" s="20"/>
      <c r="R42" s="20"/>
    </row>
    <row r="43" spans="1:18" s="4" customFormat="1" ht="39.6" customHeight="1" x14ac:dyDescent="0.2">
      <c r="A43" s="98"/>
      <c r="B43" s="63">
        <f t="shared" si="0"/>
        <v>39</v>
      </c>
      <c r="C43" s="72" t="s">
        <v>353</v>
      </c>
      <c r="D43" s="66" t="s">
        <v>354</v>
      </c>
      <c r="E43" s="37">
        <v>20</v>
      </c>
      <c r="F43" s="69">
        <v>378</v>
      </c>
      <c r="G43" s="17">
        <v>37178536</v>
      </c>
      <c r="H43" s="17">
        <v>98355.915343915345</v>
      </c>
      <c r="I43" s="17">
        <v>32677.25</v>
      </c>
      <c r="J43" s="18">
        <v>37178536</v>
      </c>
      <c r="K43" s="20">
        <v>1137.7498412504112</v>
      </c>
      <c r="L43" s="20"/>
      <c r="M43" s="20"/>
      <c r="N43" s="20"/>
      <c r="O43" s="20"/>
      <c r="P43" s="20"/>
      <c r="Q43" s="20"/>
      <c r="R43" s="20"/>
    </row>
    <row r="44" spans="1:18" s="4" customFormat="1" ht="39.6" customHeight="1" x14ac:dyDescent="0.2">
      <c r="A44" s="98"/>
      <c r="B44" s="63">
        <f t="shared" si="0"/>
        <v>40</v>
      </c>
      <c r="C44" s="72" t="s">
        <v>479</v>
      </c>
      <c r="D44" s="66" t="s">
        <v>480</v>
      </c>
      <c r="E44" s="37">
        <v>10</v>
      </c>
      <c r="F44" s="69">
        <v>34</v>
      </c>
      <c r="G44" s="17">
        <v>2934703</v>
      </c>
      <c r="H44" s="17">
        <v>86314.794117647063</v>
      </c>
      <c r="I44" s="17">
        <v>2572.16</v>
      </c>
      <c r="J44" s="18">
        <v>2934703</v>
      </c>
      <c r="K44" s="20">
        <v>1140.9488523264495</v>
      </c>
      <c r="L44" s="20"/>
      <c r="M44" s="20"/>
      <c r="N44" s="20"/>
      <c r="O44" s="20"/>
      <c r="P44" s="20"/>
      <c r="Q44" s="20"/>
      <c r="R44" s="20"/>
    </row>
    <row r="45" spans="1:18" s="4" customFormat="1" ht="39.6" customHeight="1" x14ac:dyDescent="0.2">
      <c r="A45" s="98"/>
      <c r="B45" s="63">
        <f t="shared" si="0"/>
        <v>41</v>
      </c>
      <c r="C45" s="72" t="s">
        <v>501</v>
      </c>
      <c r="D45" s="66" t="s">
        <v>502</v>
      </c>
      <c r="E45" s="37">
        <v>15</v>
      </c>
      <c r="F45" s="69">
        <v>183</v>
      </c>
      <c r="G45" s="17">
        <v>13993179</v>
      </c>
      <c r="H45" s="17">
        <v>76465.459016393448</v>
      </c>
      <c r="I45" s="17">
        <v>12427.25</v>
      </c>
      <c r="J45" s="18">
        <v>13993179</v>
      </c>
      <c r="K45" s="20">
        <v>1126.0076847251</v>
      </c>
      <c r="L45" s="20"/>
      <c r="M45" s="20"/>
      <c r="N45" s="20"/>
      <c r="O45" s="20"/>
      <c r="P45" s="20"/>
      <c r="Q45" s="20"/>
      <c r="R45" s="20"/>
    </row>
    <row r="46" spans="1:18" s="4" customFormat="1" ht="39.6" customHeight="1" x14ac:dyDescent="0.2">
      <c r="A46" s="98"/>
      <c r="B46" s="63">
        <f t="shared" si="0"/>
        <v>42</v>
      </c>
      <c r="C46" s="72" t="s">
        <v>533</v>
      </c>
      <c r="D46" s="66" t="s">
        <v>583</v>
      </c>
      <c r="E46" s="37">
        <v>10</v>
      </c>
      <c r="F46" s="69">
        <v>9</v>
      </c>
      <c r="G46" s="17">
        <v>541770</v>
      </c>
      <c r="H46" s="17">
        <v>60196.666666666664</v>
      </c>
      <c r="I46" s="17">
        <v>485</v>
      </c>
      <c r="J46" s="18">
        <v>541770</v>
      </c>
      <c r="K46" s="20">
        <v>1117.0515463917525</v>
      </c>
      <c r="L46" s="20"/>
      <c r="M46" s="20"/>
      <c r="N46" s="20"/>
      <c r="O46" s="20"/>
      <c r="P46" s="20"/>
      <c r="Q46" s="20"/>
      <c r="R46" s="20"/>
    </row>
    <row r="47" spans="1:18" s="4" customFormat="1" ht="39.6" customHeight="1" x14ac:dyDescent="0.2">
      <c r="A47" s="98"/>
      <c r="B47" s="63">
        <f t="shared" si="0"/>
        <v>43</v>
      </c>
      <c r="C47" s="72" t="s">
        <v>553</v>
      </c>
      <c r="D47" s="66" t="s">
        <v>470</v>
      </c>
      <c r="E47" s="37">
        <v>20</v>
      </c>
      <c r="F47" s="69">
        <v>535</v>
      </c>
      <c r="G47" s="17">
        <v>55091231</v>
      </c>
      <c r="H47" s="17">
        <v>102974.26355140186</v>
      </c>
      <c r="I47" s="17">
        <v>42243.483333333337</v>
      </c>
      <c r="J47" s="18">
        <v>55091231</v>
      </c>
      <c r="K47" s="20">
        <v>1304.1356122384161</v>
      </c>
      <c r="L47" s="20"/>
      <c r="M47" s="20"/>
      <c r="N47" s="20"/>
      <c r="O47" s="20"/>
      <c r="P47" s="20"/>
      <c r="Q47" s="20"/>
      <c r="R47" s="20"/>
    </row>
    <row r="48" spans="1:18" s="4" customFormat="1" ht="39.6" customHeight="1" x14ac:dyDescent="0.2">
      <c r="A48" s="98"/>
      <c r="B48" s="63">
        <f t="shared" si="0"/>
        <v>44</v>
      </c>
      <c r="C48" s="72" t="s">
        <v>523</v>
      </c>
      <c r="D48" s="66" t="s">
        <v>524</v>
      </c>
      <c r="E48" s="37">
        <v>20</v>
      </c>
      <c r="F48" s="69">
        <v>324</v>
      </c>
      <c r="G48" s="17">
        <v>26192050</v>
      </c>
      <c r="H48" s="17">
        <v>80839.660493827163</v>
      </c>
      <c r="I48" s="17">
        <v>22755.25</v>
      </c>
      <c r="J48" s="18">
        <v>26192050</v>
      </c>
      <c r="K48" s="20">
        <v>1151.0332780347392</v>
      </c>
      <c r="L48" s="20"/>
      <c r="M48" s="20"/>
      <c r="N48" s="20"/>
      <c r="O48" s="20"/>
      <c r="P48" s="20"/>
      <c r="Q48" s="20"/>
      <c r="R48" s="20"/>
    </row>
    <row r="49" spans="1:18" s="4" customFormat="1" ht="39.6" customHeight="1" x14ac:dyDescent="0.2">
      <c r="A49" s="98"/>
      <c r="B49" s="63">
        <f t="shared" si="0"/>
        <v>45</v>
      </c>
      <c r="C49" s="72" t="s">
        <v>584</v>
      </c>
      <c r="D49" s="66" t="s">
        <v>585</v>
      </c>
      <c r="E49" s="37">
        <v>20</v>
      </c>
      <c r="F49" s="69">
        <v>204</v>
      </c>
      <c r="G49" s="17">
        <v>21993724</v>
      </c>
      <c r="H49" s="17">
        <v>107812.37254901961</v>
      </c>
      <c r="I49" s="17">
        <v>19133</v>
      </c>
      <c r="J49" s="18">
        <v>21993724</v>
      </c>
      <c r="K49" s="20">
        <v>1149.5177964772906</v>
      </c>
      <c r="L49" s="20"/>
      <c r="M49" s="20"/>
      <c r="N49" s="20"/>
      <c r="O49" s="20"/>
      <c r="P49" s="20"/>
      <c r="Q49" s="20"/>
      <c r="R49" s="20"/>
    </row>
    <row r="50" spans="1:18" s="4" customFormat="1" ht="39.6" customHeight="1" x14ac:dyDescent="0.2">
      <c r="A50" s="98"/>
      <c r="B50" s="63">
        <f t="shared" si="0"/>
        <v>46</v>
      </c>
      <c r="C50" s="72" t="s">
        <v>204</v>
      </c>
      <c r="D50" s="66" t="s">
        <v>464</v>
      </c>
      <c r="E50" s="37">
        <v>20</v>
      </c>
      <c r="F50" s="70">
        <v>221</v>
      </c>
      <c r="G50" s="17">
        <v>20301033</v>
      </c>
      <c r="H50" s="17">
        <v>91859.877828054305</v>
      </c>
      <c r="I50" s="17">
        <v>16851</v>
      </c>
      <c r="J50" s="18">
        <v>20301033</v>
      </c>
      <c r="K50" s="20">
        <v>1204.737582339327</v>
      </c>
      <c r="L50" s="20"/>
      <c r="M50" s="20"/>
      <c r="N50" s="20"/>
      <c r="O50" s="20"/>
      <c r="P50" s="20"/>
      <c r="Q50" s="20"/>
      <c r="R50" s="20"/>
    </row>
    <row r="51" spans="1:18" s="4" customFormat="1" ht="39.6" customHeight="1" x14ac:dyDescent="0.2">
      <c r="A51" s="98"/>
      <c r="B51" s="63">
        <f t="shared" si="0"/>
        <v>47</v>
      </c>
      <c r="C51" s="72" t="s">
        <v>586</v>
      </c>
      <c r="D51" s="66" t="s">
        <v>536</v>
      </c>
      <c r="E51" s="37">
        <v>10</v>
      </c>
      <c r="F51" s="68">
        <v>62</v>
      </c>
      <c r="G51" s="17">
        <v>4059481</v>
      </c>
      <c r="H51" s="17">
        <v>65475.5</v>
      </c>
      <c r="I51" s="17">
        <v>3493</v>
      </c>
      <c r="J51" s="18">
        <v>4059481</v>
      </c>
      <c r="K51" s="20">
        <v>1162.1760664185515</v>
      </c>
      <c r="L51" s="20"/>
      <c r="M51" s="20"/>
      <c r="N51" s="20"/>
      <c r="O51" s="20"/>
      <c r="P51" s="20"/>
      <c r="Q51" s="20"/>
      <c r="R51" s="20"/>
    </row>
    <row r="52" spans="1:18" s="4" customFormat="1" ht="39.6" customHeight="1" x14ac:dyDescent="0.2">
      <c r="A52" s="98"/>
      <c r="B52" s="63">
        <f t="shared" si="0"/>
        <v>48</v>
      </c>
      <c r="C52" s="72" t="s">
        <v>587</v>
      </c>
      <c r="D52" s="66" t="s">
        <v>459</v>
      </c>
      <c r="E52" s="37">
        <v>15</v>
      </c>
      <c r="F52" s="68">
        <v>140</v>
      </c>
      <c r="G52" s="17">
        <v>14521003</v>
      </c>
      <c r="H52" s="17">
        <v>103721.45</v>
      </c>
      <c r="I52" s="17">
        <v>12951.199999999999</v>
      </c>
      <c r="J52" s="18">
        <v>14521003</v>
      </c>
      <c r="K52" s="20">
        <v>1121.2090771511521</v>
      </c>
      <c r="L52" s="20"/>
      <c r="M52" s="20"/>
      <c r="N52" s="20"/>
      <c r="O52" s="20"/>
      <c r="P52" s="20"/>
      <c r="Q52" s="20"/>
      <c r="R52" s="20"/>
    </row>
    <row r="53" spans="1:18" s="4" customFormat="1" ht="39.6" customHeight="1" x14ac:dyDescent="0.2">
      <c r="A53" s="98"/>
      <c r="B53" s="63">
        <f t="shared" si="0"/>
        <v>49</v>
      </c>
      <c r="C53" s="72" t="s">
        <v>553</v>
      </c>
      <c r="D53" s="66" t="s">
        <v>450</v>
      </c>
      <c r="E53" s="37">
        <v>20</v>
      </c>
      <c r="F53" s="68">
        <v>509</v>
      </c>
      <c r="G53" s="17">
        <v>46673798</v>
      </c>
      <c r="H53" s="17">
        <v>91697.049115913556</v>
      </c>
      <c r="I53" s="17">
        <v>36980.5</v>
      </c>
      <c r="J53" s="18">
        <v>46673798</v>
      </c>
      <c r="K53" s="20">
        <v>1262.1191709144009</v>
      </c>
      <c r="L53" s="20"/>
      <c r="M53" s="20"/>
      <c r="N53" s="20"/>
      <c r="O53" s="20"/>
      <c r="P53" s="20"/>
      <c r="Q53" s="20"/>
      <c r="R53" s="20"/>
    </row>
    <row r="54" spans="1:18" s="4" customFormat="1" ht="39.6" customHeight="1" x14ac:dyDescent="0.2">
      <c r="A54" s="98"/>
      <c r="B54" s="63">
        <f t="shared" si="0"/>
        <v>50</v>
      </c>
      <c r="C54" s="72" t="s">
        <v>553</v>
      </c>
      <c r="D54" s="66" t="s">
        <v>451</v>
      </c>
      <c r="E54" s="37">
        <v>20</v>
      </c>
      <c r="F54" s="68">
        <v>440</v>
      </c>
      <c r="G54" s="17">
        <v>42339043</v>
      </c>
      <c r="H54" s="17">
        <v>96225.097727272732</v>
      </c>
      <c r="I54" s="17">
        <v>33313.916666666672</v>
      </c>
      <c r="J54" s="18">
        <v>42339043</v>
      </c>
      <c r="K54" s="20">
        <v>1270.9115960046724</v>
      </c>
      <c r="L54" s="20"/>
      <c r="M54" s="20"/>
      <c r="N54" s="20"/>
      <c r="O54" s="20"/>
      <c r="P54" s="20"/>
      <c r="Q54" s="20"/>
      <c r="R54" s="20"/>
    </row>
    <row r="55" spans="1:18" s="4" customFormat="1" ht="39.6" customHeight="1" x14ac:dyDescent="0.2">
      <c r="A55" s="98"/>
      <c r="B55" s="63">
        <f t="shared" si="0"/>
        <v>51</v>
      </c>
      <c r="C55" s="72" t="s">
        <v>553</v>
      </c>
      <c r="D55" s="66" t="s">
        <v>455</v>
      </c>
      <c r="E55" s="37">
        <v>20</v>
      </c>
      <c r="F55" s="68">
        <v>526</v>
      </c>
      <c r="G55" s="17">
        <v>52461905</v>
      </c>
      <c r="H55" s="17">
        <v>99737.461977186307</v>
      </c>
      <c r="I55" s="17">
        <v>38617.65</v>
      </c>
      <c r="J55" s="18">
        <v>52461905</v>
      </c>
      <c r="K55" s="20">
        <v>1358.4955324832038</v>
      </c>
      <c r="L55" s="20"/>
      <c r="M55" s="20"/>
      <c r="N55" s="20"/>
      <c r="O55" s="20"/>
      <c r="P55" s="20"/>
      <c r="Q55" s="20"/>
      <c r="R55" s="20"/>
    </row>
    <row r="56" spans="1:18" s="4" customFormat="1" ht="39.6" customHeight="1" x14ac:dyDescent="0.2">
      <c r="A56" s="98"/>
      <c r="B56" s="63">
        <f t="shared" si="0"/>
        <v>52</v>
      </c>
      <c r="C56" s="72" t="s">
        <v>553</v>
      </c>
      <c r="D56" s="66" t="s">
        <v>218</v>
      </c>
      <c r="E56" s="37">
        <v>20</v>
      </c>
      <c r="F56" s="67">
        <v>515</v>
      </c>
      <c r="G56" s="17">
        <v>49826247</v>
      </c>
      <c r="H56" s="17">
        <v>96749.994174757288</v>
      </c>
      <c r="I56" s="17">
        <v>39619.9</v>
      </c>
      <c r="J56" s="18">
        <v>49826247</v>
      </c>
      <c r="K56" s="20">
        <v>1257.6065815410941</v>
      </c>
      <c r="L56" s="20"/>
      <c r="M56" s="20"/>
      <c r="N56" s="20"/>
      <c r="O56" s="20"/>
      <c r="P56" s="20"/>
      <c r="Q56" s="20"/>
      <c r="R56" s="20"/>
    </row>
    <row r="57" spans="1:18" s="4" customFormat="1" ht="39.6" customHeight="1" x14ac:dyDescent="0.2">
      <c r="A57" s="98"/>
      <c r="B57" s="63">
        <f t="shared" si="0"/>
        <v>53</v>
      </c>
      <c r="C57" s="99" t="s">
        <v>466</v>
      </c>
      <c r="D57" s="100" t="s">
        <v>588</v>
      </c>
      <c r="E57" s="61"/>
      <c r="F57" s="58"/>
      <c r="G57" s="101"/>
      <c r="H57" s="101"/>
      <c r="I57" s="101"/>
      <c r="J57" s="57"/>
      <c r="K57" s="102"/>
      <c r="L57" s="102"/>
      <c r="M57" s="103"/>
      <c r="N57" s="103"/>
      <c r="O57" s="103"/>
      <c r="P57" s="103"/>
      <c r="Q57" s="103"/>
      <c r="R57" s="104"/>
    </row>
    <row r="58" spans="1:18" s="4" customFormat="1" ht="39.6" customHeight="1" x14ac:dyDescent="0.2">
      <c r="A58" s="98"/>
      <c r="B58" s="63">
        <f t="shared" si="0"/>
        <v>54</v>
      </c>
      <c r="C58" s="72" t="s">
        <v>469</v>
      </c>
      <c r="D58" s="66" t="s">
        <v>589</v>
      </c>
      <c r="E58" s="37">
        <v>20</v>
      </c>
      <c r="F58" s="67">
        <v>124</v>
      </c>
      <c r="G58" s="17">
        <v>11534903</v>
      </c>
      <c r="H58" s="17">
        <v>93023.411290322576</v>
      </c>
      <c r="I58" s="17">
        <v>10178</v>
      </c>
      <c r="J58" s="18">
        <v>11534903</v>
      </c>
      <c r="K58" s="20">
        <v>1133.3172528984082</v>
      </c>
      <c r="L58" s="37">
        <v>20</v>
      </c>
      <c r="M58" s="116">
        <v>920735</v>
      </c>
      <c r="N58" s="115">
        <v>0</v>
      </c>
      <c r="O58" s="115">
        <v>0</v>
      </c>
      <c r="P58" s="115" t="e">
        <v>#DIV/0!</v>
      </c>
      <c r="Q58" s="115">
        <v>0</v>
      </c>
      <c r="R58" s="115" t="e">
        <v>#DIV/0!</v>
      </c>
    </row>
    <row r="59" spans="1:18" s="4" customFormat="1" ht="39.6" customHeight="1" x14ac:dyDescent="0.2">
      <c r="A59" s="98"/>
      <c r="B59" s="63">
        <f t="shared" si="0"/>
        <v>55</v>
      </c>
      <c r="C59" s="72" t="s">
        <v>375</v>
      </c>
      <c r="D59" s="66" t="s">
        <v>487</v>
      </c>
      <c r="E59" s="37">
        <v>20</v>
      </c>
      <c r="F59" s="67">
        <v>236</v>
      </c>
      <c r="G59" s="17">
        <v>19269175</v>
      </c>
      <c r="H59" s="17">
        <v>81649.046610169491</v>
      </c>
      <c r="I59" s="17">
        <v>16482.25</v>
      </c>
      <c r="J59" s="18">
        <v>19269175</v>
      </c>
      <c r="K59" s="20">
        <v>1169.0864414749201</v>
      </c>
      <c r="L59" s="37">
        <v>20</v>
      </c>
      <c r="M59" s="117">
        <v>0</v>
      </c>
      <c r="N59" s="115">
        <v>4118</v>
      </c>
      <c r="O59" s="115">
        <v>248</v>
      </c>
      <c r="P59" s="115">
        <v>16.60483870967742</v>
      </c>
      <c r="Q59" s="115">
        <v>12</v>
      </c>
      <c r="R59" s="115">
        <v>0</v>
      </c>
    </row>
    <row r="60" spans="1:18" s="4" customFormat="1" ht="39.6" customHeight="1" x14ac:dyDescent="0.2">
      <c r="A60" s="98"/>
      <c r="B60" s="63">
        <f t="shared" si="0"/>
        <v>56</v>
      </c>
      <c r="C60" s="72" t="s">
        <v>462</v>
      </c>
      <c r="D60" s="66" t="s">
        <v>490</v>
      </c>
      <c r="E60" s="37">
        <v>18</v>
      </c>
      <c r="F60" s="69">
        <v>249</v>
      </c>
      <c r="G60" s="17">
        <v>30619054</v>
      </c>
      <c r="H60" s="17">
        <v>122968.08835341365</v>
      </c>
      <c r="I60" s="17">
        <v>25637</v>
      </c>
      <c r="J60" s="18">
        <v>30619054</v>
      </c>
      <c r="K60" s="20">
        <v>1194.3306159066974</v>
      </c>
      <c r="L60" s="20"/>
      <c r="M60" s="20"/>
      <c r="N60" s="20"/>
      <c r="O60" s="20"/>
      <c r="P60" s="20"/>
      <c r="Q60" s="20"/>
      <c r="R60" s="20"/>
    </row>
    <row r="61" spans="1:18" s="4" customFormat="1" ht="39.6" customHeight="1" x14ac:dyDescent="0.2">
      <c r="A61" s="98"/>
      <c r="B61" s="63">
        <f t="shared" si="0"/>
        <v>57</v>
      </c>
      <c r="C61" s="99" t="s">
        <v>496</v>
      </c>
      <c r="D61" s="100" t="s">
        <v>497</v>
      </c>
      <c r="E61" s="61"/>
      <c r="F61" s="56"/>
      <c r="G61" s="101"/>
      <c r="H61" s="101"/>
      <c r="I61" s="101"/>
      <c r="J61" s="57"/>
      <c r="K61" s="102"/>
      <c r="L61" s="102"/>
      <c r="M61" s="103"/>
      <c r="N61" s="103"/>
      <c r="O61" s="103"/>
      <c r="P61" s="103"/>
      <c r="Q61" s="103"/>
      <c r="R61" s="104"/>
    </row>
    <row r="62" spans="1:18" s="4" customFormat="1" ht="39.6" customHeight="1" x14ac:dyDescent="0.2">
      <c r="A62" s="98"/>
      <c r="B62" s="63">
        <f t="shared" si="0"/>
        <v>58</v>
      </c>
      <c r="C62" s="72" t="s">
        <v>462</v>
      </c>
      <c r="D62" s="66" t="s">
        <v>498</v>
      </c>
      <c r="E62" s="37">
        <v>20</v>
      </c>
      <c r="F62" s="69">
        <v>295</v>
      </c>
      <c r="G62" s="17">
        <v>34081939</v>
      </c>
      <c r="H62" s="17">
        <v>115531.99661016949</v>
      </c>
      <c r="I62" s="17">
        <v>28989</v>
      </c>
      <c r="J62" s="18">
        <v>34081939</v>
      </c>
      <c r="K62" s="20">
        <v>1175.6852254303355</v>
      </c>
      <c r="L62" s="20"/>
      <c r="M62" s="20"/>
      <c r="N62" s="20"/>
      <c r="O62" s="20"/>
      <c r="P62" s="20"/>
      <c r="Q62" s="20"/>
      <c r="R62" s="20"/>
    </row>
    <row r="63" spans="1:18" s="4" customFormat="1" ht="39.6" customHeight="1" x14ac:dyDescent="0.2">
      <c r="A63" s="98"/>
      <c r="B63" s="63">
        <f t="shared" si="0"/>
        <v>59</v>
      </c>
      <c r="C63" s="72" t="s">
        <v>503</v>
      </c>
      <c r="D63" s="66" t="s">
        <v>590</v>
      </c>
      <c r="E63" s="37">
        <v>20</v>
      </c>
      <c r="F63" s="69">
        <v>378</v>
      </c>
      <c r="G63" s="17">
        <v>29807000</v>
      </c>
      <c r="H63" s="17">
        <v>78854.497354497347</v>
      </c>
      <c r="I63" s="17">
        <v>26583</v>
      </c>
      <c r="J63" s="18">
        <v>29807000</v>
      </c>
      <c r="K63" s="20">
        <v>1121.2805176240454</v>
      </c>
      <c r="L63" s="20"/>
      <c r="M63" s="20"/>
      <c r="N63" s="20"/>
      <c r="O63" s="20"/>
      <c r="P63" s="20"/>
      <c r="Q63" s="20"/>
      <c r="R63" s="20"/>
    </row>
    <row r="64" spans="1:18" s="4" customFormat="1" ht="39.6" customHeight="1" x14ac:dyDescent="0.2">
      <c r="A64" s="98"/>
      <c r="B64" s="63">
        <f t="shared" si="0"/>
        <v>60</v>
      </c>
      <c r="C64" s="72" t="s">
        <v>462</v>
      </c>
      <c r="D64" s="66" t="s">
        <v>504</v>
      </c>
      <c r="E64" s="37">
        <v>18</v>
      </c>
      <c r="F64" s="69">
        <v>75</v>
      </c>
      <c r="G64" s="17">
        <v>7231078</v>
      </c>
      <c r="H64" s="17">
        <v>96414.373333333337</v>
      </c>
      <c r="I64" s="17">
        <v>5949</v>
      </c>
      <c r="J64" s="18">
        <v>7231078</v>
      </c>
      <c r="K64" s="20">
        <v>1215.5115145402588</v>
      </c>
      <c r="L64" s="20"/>
      <c r="M64" s="20"/>
      <c r="N64" s="20"/>
      <c r="O64" s="20"/>
      <c r="P64" s="20"/>
      <c r="Q64" s="20"/>
      <c r="R64" s="20"/>
    </row>
    <row r="65" spans="1:18" s="4" customFormat="1" ht="39.6" customHeight="1" x14ac:dyDescent="0.2">
      <c r="A65" s="98"/>
      <c r="B65" s="63">
        <f t="shared" si="0"/>
        <v>61</v>
      </c>
      <c r="C65" s="72" t="s">
        <v>505</v>
      </c>
      <c r="D65" s="66" t="s">
        <v>591</v>
      </c>
      <c r="E65" s="37">
        <v>20</v>
      </c>
      <c r="F65" s="69">
        <v>493</v>
      </c>
      <c r="G65" s="17">
        <v>44442182</v>
      </c>
      <c r="H65" s="17">
        <v>90146.413793103449</v>
      </c>
      <c r="I65" s="17">
        <v>38498.5</v>
      </c>
      <c r="J65" s="18">
        <v>44442182</v>
      </c>
      <c r="K65" s="20">
        <v>1154.3873657415224</v>
      </c>
      <c r="L65" s="20"/>
      <c r="M65" s="20"/>
      <c r="N65" s="20"/>
      <c r="O65" s="20"/>
      <c r="P65" s="20"/>
      <c r="Q65" s="20"/>
      <c r="R65" s="20"/>
    </row>
    <row r="66" spans="1:18" s="4" customFormat="1" ht="39.6" customHeight="1" x14ac:dyDescent="0.2">
      <c r="A66" s="98"/>
      <c r="B66" s="63">
        <f t="shared" si="0"/>
        <v>62</v>
      </c>
      <c r="C66" s="72" t="s">
        <v>532</v>
      </c>
      <c r="D66" s="66" t="s">
        <v>592</v>
      </c>
      <c r="E66" s="37">
        <v>0</v>
      </c>
      <c r="F66" s="69">
        <v>5</v>
      </c>
      <c r="G66" s="17">
        <v>297738</v>
      </c>
      <c r="H66" s="17">
        <v>59547.6</v>
      </c>
      <c r="I66" s="17">
        <v>266</v>
      </c>
      <c r="J66" s="18">
        <v>297738</v>
      </c>
      <c r="K66" s="20">
        <v>1119.3157894736842</v>
      </c>
      <c r="L66" s="20"/>
      <c r="M66" s="20"/>
      <c r="N66" s="20"/>
      <c r="O66" s="20"/>
      <c r="P66" s="20"/>
      <c r="Q66" s="20"/>
      <c r="R66" s="20"/>
    </row>
    <row r="67" spans="1:18" s="4" customFormat="1" ht="39.6" customHeight="1" x14ac:dyDescent="0.2">
      <c r="A67" s="98"/>
      <c r="B67" s="63">
        <f t="shared" si="0"/>
        <v>63</v>
      </c>
      <c r="C67" s="99" t="s">
        <v>593</v>
      </c>
      <c r="D67" s="100" t="s">
        <v>594</v>
      </c>
      <c r="E67" s="61"/>
      <c r="F67" s="56"/>
      <c r="G67" s="101"/>
      <c r="H67" s="101"/>
      <c r="I67" s="101"/>
      <c r="J67" s="57"/>
      <c r="K67" s="102"/>
      <c r="L67" s="102"/>
      <c r="M67" s="103"/>
      <c r="N67" s="103"/>
      <c r="O67" s="103"/>
      <c r="P67" s="103"/>
      <c r="Q67" s="103"/>
      <c r="R67" s="104"/>
    </row>
    <row r="68" spans="1:18" s="4" customFormat="1" ht="39.6" customHeight="1" x14ac:dyDescent="0.2">
      <c r="A68" s="98"/>
      <c r="B68" s="63">
        <f t="shared" si="0"/>
        <v>64</v>
      </c>
      <c r="C68" s="72" t="s">
        <v>595</v>
      </c>
      <c r="D68" s="66" t="s">
        <v>596</v>
      </c>
      <c r="E68" s="37">
        <v>20</v>
      </c>
      <c r="F68" s="68">
        <v>146</v>
      </c>
      <c r="G68" s="17">
        <v>12510624</v>
      </c>
      <c r="H68" s="17">
        <v>85689.205479452052</v>
      </c>
      <c r="I68" s="17">
        <v>10971.4</v>
      </c>
      <c r="J68" s="18">
        <v>12510624</v>
      </c>
      <c r="K68" s="20">
        <v>1140.2942195161968</v>
      </c>
      <c r="L68" s="20"/>
      <c r="M68" s="20"/>
      <c r="N68" s="20"/>
      <c r="O68" s="20"/>
      <c r="P68" s="20"/>
      <c r="Q68" s="20"/>
      <c r="R68" s="20"/>
    </row>
    <row r="69" spans="1:18" s="4" customFormat="1" ht="39.6" customHeight="1" x14ac:dyDescent="0.2">
      <c r="A69" s="98"/>
      <c r="B69" s="63">
        <f t="shared" si="0"/>
        <v>65</v>
      </c>
      <c r="C69" s="72" t="s">
        <v>553</v>
      </c>
      <c r="D69" s="66" t="s">
        <v>456</v>
      </c>
      <c r="E69" s="37">
        <v>20</v>
      </c>
      <c r="F69" s="68">
        <v>588</v>
      </c>
      <c r="G69" s="17">
        <v>65378056</v>
      </c>
      <c r="H69" s="17">
        <v>111187.1700680272</v>
      </c>
      <c r="I69" s="17">
        <v>46839.866666666669</v>
      </c>
      <c r="J69" s="18">
        <v>65378056</v>
      </c>
      <c r="K69" s="20">
        <v>1395.7780124623184</v>
      </c>
      <c r="L69" s="20"/>
      <c r="M69" s="20"/>
      <c r="N69" s="20"/>
      <c r="O69" s="20"/>
      <c r="P69" s="20"/>
      <c r="Q69" s="20"/>
      <c r="R69" s="20"/>
    </row>
    <row r="70" spans="1:18" s="4" customFormat="1" ht="39.6" customHeight="1" x14ac:dyDescent="0.2">
      <c r="A70" s="98"/>
      <c r="B70" s="63">
        <f t="shared" si="0"/>
        <v>66</v>
      </c>
      <c r="C70" s="72" t="s">
        <v>440</v>
      </c>
      <c r="D70" s="66" t="s">
        <v>597</v>
      </c>
      <c r="E70" s="37">
        <v>14</v>
      </c>
      <c r="F70" s="68">
        <v>142</v>
      </c>
      <c r="G70" s="17">
        <v>14927022</v>
      </c>
      <c r="H70" s="17">
        <v>105119.87323943662</v>
      </c>
      <c r="I70" s="17">
        <v>13984.5</v>
      </c>
      <c r="J70" s="18">
        <v>14927022</v>
      </c>
      <c r="K70" s="20">
        <v>1067.3976187922342</v>
      </c>
      <c r="L70" s="20"/>
      <c r="M70" s="20"/>
      <c r="N70" s="20"/>
      <c r="O70" s="20"/>
      <c r="P70" s="20"/>
      <c r="Q70" s="20"/>
      <c r="R70" s="20"/>
    </row>
    <row r="71" spans="1:18" s="4" customFormat="1" ht="39.6" customHeight="1" x14ac:dyDescent="0.2">
      <c r="A71" s="98"/>
      <c r="B71" s="63">
        <f t="shared" ref="B71:B118" si="1">ROW(A67)</f>
        <v>67</v>
      </c>
      <c r="C71" s="72" t="s">
        <v>465</v>
      </c>
      <c r="D71" s="66" t="s">
        <v>598</v>
      </c>
      <c r="E71" s="37">
        <v>20</v>
      </c>
      <c r="F71" s="68">
        <v>306</v>
      </c>
      <c r="G71" s="17">
        <v>31329828</v>
      </c>
      <c r="H71" s="17">
        <v>102385.05882352941</v>
      </c>
      <c r="I71" s="17">
        <v>25610.739999999998</v>
      </c>
      <c r="J71" s="18">
        <v>31329828</v>
      </c>
      <c r="K71" s="20">
        <v>1223.3081902358151</v>
      </c>
      <c r="L71" s="20"/>
      <c r="M71" s="20"/>
      <c r="N71" s="20"/>
      <c r="O71" s="20"/>
      <c r="P71" s="20"/>
      <c r="Q71" s="20"/>
      <c r="R71" s="20"/>
    </row>
    <row r="72" spans="1:18" s="4" customFormat="1" ht="39.6" customHeight="1" x14ac:dyDescent="0.2">
      <c r="A72" s="98"/>
      <c r="B72" s="63">
        <f t="shared" si="1"/>
        <v>68</v>
      </c>
      <c r="C72" s="72" t="s">
        <v>529</v>
      </c>
      <c r="D72" s="66" t="s">
        <v>599</v>
      </c>
      <c r="E72" s="37">
        <v>20</v>
      </c>
      <c r="F72" s="68">
        <v>158</v>
      </c>
      <c r="G72" s="17">
        <v>12720960.5</v>
      </c>
      <c r="H72" s="17">
        <v>80512.408227848107</v>
      </c>
      <c r="I72" s="17">
        <v>10883.45</v>
      </c>
      <c r="J72" s="18">
        <v>12720960.5</v>
      </c>
      <c r="K72" s="20">
        <v>1168.8352957931538</v>
      </c>
      <c r="L72" s="20"/>
      <c r="M72" s="20"/>
      <c r="N72" s="20"/>
      <c r="O72" s="20"/>
      <c r="P72" s="20"/>
      <c r="Q72" s="20"/>
      <c r="R72" s="20"/>
    </row>
    <row r="73" spans="1:18" s="4" customFormat="1" ht="39.6" customHeight="1" x14ac:dyDescent="0.2">
      <c r="A73" s="98"/>
      <c r="B73" s="63">
        <f t="shared" si="1"/>
        <v>69</v>
      </c>
      <c r="C73" s="72" t="s">
        <v>452</v>
      </c>
      <c r="D73" s="66" t="s">
        <v>453</v>
      </c>
      <c r="E73" s="37">
        <v>20</v>
      </c>
      <c r="F73" s="67">
        <v>297</v>
      </c>
      <c r="G73" s="17">
        <v>41019655</v>
      </c>
      <c r="H73" s="17">
        <v>138113.3164983165</v>
      </c>
      <c r="I73" s="17">
        <v>34386.400000000001</v>
      </c>
      <c r="J73" s="18">
        <v>41019655</v>
      </c>
      <c r="K73" s="20">
        <v>1192.9034443849894</v>
      </c>
      <c r="L73" s="20"/>
      <c r="M73" s="20"/>
      <c r="N73" s="20"/>
      <c r="O73" s="20"/>
      <c r="P73" s="20"/>
      <c r="Q73" s="20"/>
      <c r="R73" s="20"/>
    </row>
    <row r="74" spans="1:18" s="4" customFormat="1" ht="39.6" customHeight="1" x14ac:dyDescent="0.2">
      <c r="A74" s="98"/>
      <c r="B74" s="63">
        <f t="shared" si="1"/>
        <v>70</v>
      </c>
      <c r="C74" s="72" t="s">
        <v>454</v>
      </c>
      <c r="D74" s="66" t="s">
        <v>475</v>
      </c>
      <c r="E74" s="37">
        <v>20</v>
      </c>
      <c r="F74" s="67">
        <v>166</v>
      </c>
      <c r="G74" s="17">
        <v>18304747</v>
      </c>
      <c r="H74" s="17">
        <v>110269.56024096385</v>
      </c>
      <c r="I74" s="17">
        <v>16164.5</v>
      </c>
      <c r="J74" s="18">
        <v>18304747</v>
      </c>
      <c r="K74" s="20">
        <v>1132.4041572581893</v>
      </c>
      <c r="L74" s="20"/>
      <c r="M74" s="20"/>
      <c r="N74" s="20"/>
      <c r="O74" s="20"/>
      <c r="P74" s="20"/>
      <c r="Q74" s="20"/>
      <c r="R74" s="20"/>
    </row>
    <row r="75" spans="1:18" s="4" customFormat="1" ht="39.6" customHeight="1" x14ac:dyDescent="0.2">
      <c r="A75" s="98"/>
      <c r="B75" s="63">
        <f t="shared" si="1"/>
        <v>71</v>
      </c>
      <c r="C75" s="72" t="s">
        <v>600</v>
      </c>
      <c r="D75" s="66" t="s">
        <v>601</v>
      </c>
      <c r="E75" s="37">
        <v>14</v>
      </c>
      <c r="F75" s="67">
        <v>117</v>
      </c>
      <c r="G75" s="17">
        <v>14205646</v>
      </c>
      <c r="H75" s="17">
        <v>121415.77777777778</v>
      </c>
      <c r="I75" s="17">
        <v>12362</v>
      </c>
      <c r="J75" s="18">
        <v>14205646</v>
      </c>
      <c r="K75" s="20">
        <v>1149.1381653454134</v>
      </c>
      <c r="L75" s="20"/>
      <c r="M75" s="20"/>
      <c r="N75" s="20"/>
      <c r="O75" s="20"/>
      <c r="P75" s="20"/>
      <c r="Q75" s="20"/>
      <c r="R75" s="20"/>
    </row>
    <row r="76" spans="1:18" s="4" customFormat="1" ht="39.6" customHeight="1" x14ac:dyDescent="0.2">
      <c r="A76" s="98"/>
      <c r="B76" s="63">
        <f t="shared" si="1"/>
        <v>72</v>
      </c>
      <c r="C76" s="105" t="s">
        <v>602</v>
      </c>
      <c r="D76" s="106" t="s">
        <v>603</v>
      </c>
      <c r="E76" s="107"/>
      <c r="F76" s="59"/>
      <c r="G76" s="108"/>
      <c r="H76" s="108"/>
      <c r="I76" s="108"/>
      <c r="J76" s="60"/>
      <c r="K76" s="109"/>
      <c r="L76" s="109"/>
      <c r="M76" s="110"/>
      <c r="N76" s="110"/>
      <c r="O76" s="110"/>
      <c r="P76" s="110"/>
      <c r="Q76" s="110"/>
      <c r="R76" s="111"/>
    </row>
    <row r="77" spans="1:18" s="4" customFormat="1" ht="39.6" customHeight="1" x14ac:dyDescent="0.2">
      <c r="A77" s="98"/>
      <c r="B77" s="63">
        <f t="shared" si="1"/>
        <v>73</v>
      </c>
      <c r="C77" s="112" t="s">
        <v>511</v>
      </c>
      <c r="D77" s="93" t="s">
        <v>512</v>
      </c>
      <c r="E77" s="54"/>
      <c r="F77" s="52"/>
      <c r="G77" s="55"/>
      <c r="H77" s="55"/>
      <c r="I77" s="55"/>
      <c r="J77" s="53"/>
      <c r="K77" s="94"/>
      <c r="L77" s="94"/>
      <c r="M77" s="95"/>
      <c r="N77" s="95"/>
      <c r="O77" s="95"/>
      <c r="P77" s="95"/>
      <c r="Q77" s="95"/>
      <c r="R77" s="96"/>
    </row>
    <row r="78" spans="1:18" s="4" customFormat="1" ht="39.6" customHeight="1" x14ac:dyDescent="0.2">
      <c r="A78" s="98"/>
      <c r="B78" s="63">
        <f t="shared" si="1"/>
        <v>74</v>
      </c>
      <c r="C78" s="72" t="s">
        <v>640</v>
      </c>
      <c r="D78" s="66" t="s">
        <v>642</v>
      </c>
      <c r="E78" s="37">
        <v>20</v>
      </c>
      <c r="F78" s="69">
        <v>293</v>
      </c>
      <c r="G78" s="17">
        <v>25119421</v>
      </c>
      <c r="H78" s="17">
        <v>85731.812286689426</v>
      </c>
      <c r="I78" s="17">
        <v>20695</v>
      </c>
      <c r="J78" s="18">
        <v>25119421</v>
      </c>
      <c r="K78" s="20">
        <v>1213.7917854554239</v>
      </c>
      <c r="L78" s="20"/>
      <c r="M78" s="20"/>
      <c r="N78" s="20"/>
      <c r="O78" s="20"/>
      <c r="P78" s="20"/>
      <c r="Q78" s="20"/>
      <c r="R78" s="20"/>
    </row>
    <row r="79" spans="1:18" s="4" customFormat="1" ht="39.6" customHeight="1" x14ac:dyDescent="0.2">
      <c r="A79" s="98"/>
      <c r="B79" s="63">
        <f t="shared" si="1"/>
        <v>75</v>
      </c>
      <c r="C79" s="72" t="s">
        <v>604</v>
      </c>
      <c r="D79" s="66" t="s">
        <v>489</v>
      </c>
      <c r="E79" s="37">
        <v>15</v>
      </c>
      <c r="F79" s="69">
        <v>196</v>
      </c>
      <c r="G79" s="17">
        <v>18711817</v>
      </c>
      <c r="H79" s="17">
        <v>95468.454081632648</v>
      </c>
      <c r="I79" s="17">
        <v>15420.01</v>
      </c>
      <c r="J79" s="18">
        <v>18711817</v>
      </c>
      <c r="K79" s="20">
        <v>1213.4763207027752</v>
      </c>
      <c r="L79" s="20"/>
      <c r="M79" s="20"/>
      <c r="N79" s="20"/>
      <c r="O79" s="20"/>
      <c r="P79" s="20"/>
      <c r="Q79" s="20"/>
      <c r="R79" s="20"/>
    </row>
    <row r="80" spans="1:18" s="4" customFormat="1" ht="39.6" customHeight="1" x14ac:dyDescent="0.2">
      <c r="A80" s="98"/>
      <c r="B80" s="63">
        <f t="shared" si="1"/>
        <v>76</v>
      </c>
      <c r="C80" s="72" t="s">
        <v>605</v>
      </c>
      <c r="D80" s="66" t="s">
        <v>606</v>
      </c>
      <c r="E80" s="37">
        <v>10</v>
      </c>
      <c r="F80" s="69">
        <v>154</v>
      </c>
      <c r="G80" s="17">
        <v>10985026</v>
      </c>
      <c r="H80" s="17">
        <v>71331.337662337668</v>
      </c>
      <c r="I80" s="17">
        <v>9150.9</v>
      </c>
      <c r="J80" s="18">
        <v>10985026</v>
      </c>
      <c r="K80" s="20">
        <v>1200.4312144160683</v>
      </c>
      <c r="L80" s="20"/>
      <c r="M80" s="20"/>
      <c r="N80" s="20"/>
      <c r="O80" s="20"/>
      <c r="P80" s="20"/>
      <c r="Q80" s="20"/>
      <c r="R80" s="20"/>
    </row>
    <row r="81" spans="1:18" s="4" customFormat="1" ht="39.6" customHeight="1" x14ac:dyDescent="0.2">
      <c r="A81" s="98"/>
      <c r="B81" s="63">
        <f t="shared" si="1"/>
        <v>77</v>
      </c>
      <c r="C81" s="72" t="s">
        <v>607</v>
      </c>
      <c r="D81" s="66" t="s">
        <v>448</v>
      </c>
      <c r="E81" s="37">
        <v>10</v>
      </c>
      <c r="F81" s="69">
        <v>120</v>
      </c>
      <c r="G81" s="17">
        <v>16442643</v>
      </c>
      <c r="H81" s="17">
        <v>137022.02499999999</v>
      </c>
      <c r="I81" s="17">
        <v>12736.5</v>
      </c>
      <c r="J81" s="18">
        <v>16442643</v>
      </c>
      <c r="K81" s="20">
        <v>1290.9859851607584</v>
      </c>
      <c r="L81" s="20"/>
      <c r="M81" s="20"/>
      <c r="N81" s="20"/>
      <c r="O81" s="20"/>
      <c r="P81" s="20"/>
      <c r="Q81" s="20"/>
      <c r="R81" s="20"/>
    </row>
    <row r="82" spans="1:18" s="4" customFormat="1" ht="39.6" customHeight="1" x14ac:dyDescent="0.2">
      <c r="A82" s="98"/>
      <c r="B82" s="63">
        <f t="shared" si="1"/>
        <v>78</v>
      </c>
      <c r="C82" s="99" t="s">
        <v>608</v>
      </c>
      <c r="D82" s="100" t="s">
        <v>609</v>
      </c>
      <c r="E82" s="61"/>
      <c r="F82" s="56"/>
      <c r="G82" s="101"/>
      <c r="H82" s="101"/>
      <c r="I82" s="101"/>
      <c r="J82" s="57"/>
      <c r="K82" s="102"/>
      <c r="L82" s="102"/>
      <c r="M82" s="103"/>
      <c r="N82" s="103"/>
      <c r="O82" s="103"/>
      <c r="P82" s="103"/>
      <c r="Q82" s="103"/>
      <c r="R82" s="104"/>
    </row>
    <row r="83" spans="1:18" s="4" customFormat="1" ht="39.6" customHeight="1" x14ac:dyDescent="0.2">
      <c r="A83" s="98"/>
      <c r="B83" s="63">
        <f t="shared" si="1"/>
        <v>79</v>
      </c>
      <c r="C83" s="72" t="s">
        <v>610</v>
      </c>
      <c r="D83" s="66" t="s">
        <v>521</v>
      </c>
      <c r="E83" s="37">
        <v>12</v>
      </c>
      <c r="F83" s="69">
        <v>128</v>
      </c>
      <c r="G83" s="17">
        <v>12009507</v>
      </c>
      <c r="H83" s="17">
        <v>93824.2734375</v>
      </c>
      <c r="I83" s="17">
        <v>10416</v>
      </c>
      <c r="J83" s="18">
        <v>12009507</v>
      </c>
      <c r="K83" s="20">
        <v>1152.9864631336407</v>
      </c>
      <c r="L83" s="20"/>
      <c r="M83" s="20"/>
      <c r="N83" s="20"/>
      <c r="O83" s="20"/>
      <c r="P83" s="20"/>
      <c r="Q83" s="20"/>
      <c r="R83" s="20"/>
    </row>
    <row r="84" spans="1:18" s="4" customFormat="1" ht="39.6" customHeight="1" x14ac:dyDescent="0.2">
      <c r="A84" s="98"/>
      <c r="B84" s="63">
        <f t="shared" si="1"/>
        <v>80</v>
      </c>
      <c r="C84" s="99" t="s">
        <v>477</v>
      </c>
      <c r="D84" s="100" t="s">
        <v>611</v>
      </c>
      <c r="E84" s="61"/>
      <c r="F84" s="56"/>
      <c r="G84" s="101"/>
      <c r="H84" s="101"/>
      <c r="I84" s="101"/>
      <c r="J84" s="57"/>
      <c r="K84" s="102"/>
      <c r="L84" s="102"/>
      <c r="M84" s="103"/>
      <c r="N84" s="103"/>
      <c r="O84" s="103"/>
      <c r="P84" s="103"/>
      <c r="Q84" s="103"/>
      <c r="R84" s="104"/>
    </row>
    <row r="85" spans="1:18" s="4" customFormat="1" ht="39.6" customHeight="1" x14ac:dyDescent="0.2">
      <c r="A85" s="98"/>
      <c r="B85" s="63">
        <f t="shared" si="1"/>
        <v>81</v>
      </c>
      <c r="C85" s="72" t="s">
        <v>553</v>
      </c>
      <c r="D85" s="66" t="s">
        <v>612</v>
      </c>
      <c r="E85" s="37">
        <v>20</v>
      </c>
      <c r="F85" s="69">
        <v>564</v>
      </c>
      <c r="G85" s="17">
        <v>57454152</v>
      </c>
      <c r="H85" s="17">
        <v>101869.06382978724</v>
      </c>
      <c r="I85" s="17">
        <v>43640</v>
      </c>
      <c r="J85" s="18">
        <v>57454152</v>
      </c>
      <c r="K85" s="20">
        <v>1316.5479376718606</v>
      </c>
      <c r="L85" s="20"/>
      <c r="M85" s="20"/>
      <c r="N85" s="20"/>
      <c r="O85" s="20"/>
      <c r="P85" s="20"/>
      <c r="Q85" s="20"/>
      <c r="R85" s="20"/>
    </row>
    <row r="86" spans="1:18" s="4" customFormat="1" ht="39.6" customHeight="1" x14ac:dyDescent="0.2">
      <c r="A86" s="98"/>
      <c r="B86" s="63">
        <f t="shared" si="1"/>
        <v>82</v>
      </c>
      <c r="C86" s="72" t="s">
        <v>613</v>
      </c>
      <c r="D86" s="66" t="s">
        <v>272</v>
      </c>
      <c r="E86" s="37">
        <v>20</v>
      </c>
      <c r="F86" s="70">
        <v>112</v>
      </c>
      <c r="G86" s="17">
        <v>11368938</v>
      </c>
      <c r="H86" s="17">
        <v>101508.375</v>
      </c>
      <c r="I86" s="17">
        <v>8411</v>
      </c>
      <c r="J86" s="18">
        <v>11368938</v>
      </c>
      <c r="K86" s="20">
        <v>1351.6749494709309</v>
      </c>
      <c r="L86" s="20"/>
      <c r="M86" s="20"/>
      <c r="N86" s="20"/>
      <c r="O86" s="20"/>
      <c r="P86" s="20"/>
      <c r="Q86" s="20"/>
      <c r="R86" s="20"/>
    </row>
    <row r="87" spans="1:18" s="4" customFormat="1" ht="39.6" customHeight="1" x14ac:dyDescent="0.2">
      <c r="A87" s="98"/>
      <c r="B87" s="63">
        <f t="shared" si="1"/>
        <v>83</v>
      </c>
      <c r="C87" s="72" t="s">
        <v>614</v>
      </c>
      <c r="D87" s="66" t="s">
        <v>488</v>
      </c>
      <c r="E87" s="37">
        <v>12</v>
      </c>
      <c r="F87" s="68" t="s">
        <v>615</v>
      </c>
      <c r="G87" s="17">
        <v>2286</v>
      </c>
      <c r="H87" s="17">
        <v>7.8</v>
      </c>
      <c r="I87" s="17">
        <v>3003</v>
      </c>
      <c r="J87" s="18">
        <v>2286</v>
      </c>
      <c r="K87" s="20">
        <v>0.8</v>
      </c>
      <c r="L87" s="20"/>
      <c r="M87" s="20"/>
      <c r="N87" s="20"/>
      <c r="O87" s="20"/>
      <c r="P87" s="20"/>
      <c r="Q87" s="20"/>
      <c r="R87" s="20"/>
    </row>
    <row r="88" spans="1:18" s="4" customFormat="1" ht="39.6" customHeight="1" x14ac:dyDescent="0.2">
      <c r="A88" s="98"/>
      <c r="B88" s="63">
        <f t="shared" si="1"/>
        <v>84</v>
      </c>
      <c r="C88" s="72" t="s">
        <v>321</v>
      </c>
      <c r="D88" s="66" t="s">
        <v>616</v>
      </c>
      <c r="E88" s="37">
        <v>10</v>
      </c>
      <c r="F88" s="68">
        <v>0</v>
      </c>
      <c r="G88" s="17">
        <v>0</v>
      </c>
      <c r="H88" s="17">
        <v>0</v>
      </c>
      <c r="I88" s="17">
        <v>0</v>
      </c>
      <c r="J88" s="18">
        <v>0</v>
      </c>
      <c r="K88" s="20">
        <v>0</v>
      </c>
      <c r="L88" s="20"/>
      <c r="M88" s="20"/>
      <c r="N88" s="20"/>
      <c r="O88" s="20"/>
      <c r="P88" s="20"/>
      <c r="Q88" s="20"/>
      <c r="R88" s="20"/>
    </row>
    <row r="89" spans="1:18" s="4" customFormat="1" ht="39.6" customHeight="1" x14ac:dyDescent="0.2">
      <c r="A89" s="98"/>
      <c r="B89" s="63">
        <f t="shared" si="1"/>
        <v>85</v>
      </c>
      <c r="C89" s="72" t="s">
        <v>441</v>
      </c>
      <c r="D89" s="66" t="s">
        <v>442</v>
      </c>
      <c r="E89" s="37">
        <v>19</v>
      </c>
      <c r="F89" s="68">
        <v>115</v>
      </c>
      <c r="G89" s="17">
        <v>12088232</v>
      </c>
      <c r="H89" s="17">
        <v>105115.06086956522</v>
      </c>
      <c r="I89" s="17">
        <v>13404</v>
      </c>
      <c r="J89" s="18">
        <v>12088232</v>
      </c>
      <c r="K89" s="20">
        <v>901.83766039988063</v>
      </c>
      <c r="L89" s="37">
        <v>19</v>
      </c>
      <c r="M89" s="116">
        <v>1913200</v>
      </c>
      <c r="N89" s="115">
        <v>1938</v>
      </c>
      <c r="O89" s="115">
        <v>242</v>
      </c>
      <c r="P89" s="115">
        <v>8.0082644628099171</v>
      </c>
      <c r="Q89" s="115">
        <v>12</v>
      </c>
      <c r="R89" s="115">
        <v>19909</v>
      </c>
    </row>
    <row r="90" spans="1:18" s="4" customFormat="1" ht="39.6" customHeight="1" x14ac:dyDescent="0.2">
      <c r="A90" s="98"/>
      <c r="B90" s="63">
        <f t="shared" si="1"/>
        <v>86</v>
      </c>
      <c r="C90" s="72" t="s">
        <v>14</v>
      </c>
      <c r="D90" s="66" t="s">
        <v>471</v>
      </c>
      <c r="E90" s="37">
        <v>10</v>
      </c>
      <c r="F90" s="68">
        <v>52</v>
      </c>
      <c r="G90" s="17">
        <v>8344834</v>
      </c>
      <c r="H90" s="17">
        <v>160477.57692307694</v>
      </c>
      <c r="I90" s="17">
        <v>4836</v>
      </c>
      <c r="J90" s="18">
        <v>8344834</v>
      </c>
      <c r="K90" s="20">
        <v>1725.5653432588917</v>
      </c>
      <c r="L90" s="20"/>
      <c r="M90" s="20"/>
      <c r="N90" s="20"/>
      <c r="O90" s="20"/>
      <c r="P90" s="20"/>
      <c r="Q90" s="20"/>
      <c r="R90" s="20"/>
    </row>
    <row r="91" spans="1:18" s="4" customFormat="1" ht="39.6" customHeight="1" x14ac:dyDescent="0.2">
      <c r="A91" s="98"/>
      <c r="B91" s="63">
        <f t="shared" si="1"/>
        <v>87</v>
      </c>
      <c r="C91" s="72" t="s">
        <v>481</v>
      </c>
      <c r="D91" s="66" t="s">
        <v>617</v>
      </c>
      <c r="E91" s="37">
        <v>20</v>
      </c>
      <c r="F91" s="68">
        <v>235</v>
      </c>
      <c r="G91" s="17">
        <v>19851893</v>
      </c>
      <c r="H91" s="17">
        <v>84476.140425531921</v>
      </c>
      <c r="I91" s="17">
        <v>17090</v>
      </c>
      <c r="J91" s="18">
        <v>19851893</v>
      </c>
      <c r="K91" s="20">
        <v>1161.6087185488591</v>
      </c>
      <c r="L91" s="20"/>
      <c r="M91" s="20"/>
      <c r="N91" s="20"/>
      <c r="O91" s="20"/>
      <c r="P91" s="20"/>
      <c r="Q91" s="20"/>
      <c r="R91" s="20"/>
    </row>
    <row r="92" spans="1:18" s="4" customFormat="1" ht="39.6" customHeight="1" x14ac:dyDescent="0.2">
      <c r="A92" s="98"/>
      <c r="B92" s="63">
        <f t="shared" si="1"/>
        <v>88</v>
      </c>
      <c r="C92" s="72" t="s">
        <v>618</v>
      </c>
      <c r="D92" s="66" t="s">
        <v>619</v>
      </c>
      <c r="E92" s="37">
        <v>16</v>
      </c>
      <c r="F92" s="67">
        <v>72</v>
      </c>
      <c r="G92" s="17">
        <v>5639587</v>
      </c>
      <c r="H92" s="17">
        <v>78327.597222222219</v>
      </c>
      <c r="I92" s="17">
        <v>4870.75</v>
      </c>
      <c r="J92" s="18">
        <v>5639587</v>
      </c>
      <c r="K92" s="20">
        <v>1157.8477647179593</v>
      </c>
      <c r="L92" s="20"/>
      <c r="M92" s="20"/>
      <c r="N92" s="20"/>
      <c r="O92" s="20"/>
      <c r="P92" s="20"/>
      <c r="Q92" s="20"/>
      <c r="R92" s="20"/>
    </row>
    <row r="93" spans="1:18" s="4" customFormat="1" ht="39.6" customHeight="1" x14ac:dyDescent="0.2">
      <c r="A93" s="98"/>
      <c r="B93" s="63">
        <f t="shared" si="1"/>
        <v>89</v>
      </c>
      <c r="C93" s="72" t="s">
        <v>553</v>
      </c>
      <c r="D93" s="66" t="s">
        <v>620</v>
      </c>
      <c r="E93" s="37">
        <v>20</v>
      </c>
      <c r="F93" s="67">
        <v>516</v>
      </c>
      <c r="G93" s="17">
        <v>49826247</v>
      </c>
      <c r="H93" s="17">
        <v>96562.494186046519</v>
      </c>
      <c r="I93" s="17">
        <v>39619.9</v>
      </c>
      <c r="J93" s="18">
        <v>49826247</v>
      </c>
      <c r="K93" s="20">
        <v>1257.6065815410941</v>
      </c>
      <c r="L93" s="20"/>
      <c r="M93" s="20"/>
      <c r="N93" s="20"/>
      <c r="O93" s="20"/>
      <c r="P93" s="20"/>
      <c r="Q93" s="20"/>
      <c r="R93" s="20"/>
    </row>
    <row r="94" spans="1:18" s="4" customFormat="1" ht="39.6" customHeight="1" x14ac:dyDescent="0.2">
      <c r="A94" s="98"/>
      <c r="B94" s="63">
        <f t="shared" si="1"/>
        <v>90</v>
      </c>
      <c r="C94" s="72" t="s">
        <v>621</v>
      </c>
      <c r="D94" s="66" t="s">
        <v>508</v>
      </c>
      <c r="E94" s="37">
        <v>10</v>
      </c>
      <c r="F94" s="67">
        <v>146</v>
      </c>
      <c r="G94" s="17">
        <v>16583129</v>
      </c>
      <c r="H94" s="17">
        <v>113583.07534246576</v>
      </c>
      <c r="I94" s="17">
        <v>12819.800000000001</v>
      </c>
      <c r="J94" s="18">
        <v>16583129</v>
      </c>
      <c r="K94" s="20">
        <v>1293.5559837126943</v>
      </c>
      <c r="L94" s="20"/>
      <c r="M94" s="20"/>
      <c r="N94" s="20"/>
      <c r="O94" s="20"/>
      <c r="P94" s="20"/>
      <c r="Q94" s="20"/>
      <c r="R94" s="20"/>
    </row>
    <row r="95" spans="1:18" s="4" customFormat="1" ht="39.6" customHeight="1" x14ac:dyDescent="0.2">
      <c r="A95" s="98"/>
      <c r="B95" s="63">
        <f t="shared" si="1"/>
        <v>91</v>
      </c>
      <c r="C95" s="99" t="s">
        <v>513</v>
      </c>
      <c r="D95" s="100" t="s">
        <v>622</v>
      </c>
      <c r="E95" s="61"/>
      <c r="F95" s="58"/>
      <c r="G95" s="101"/>
      <c r="H95" s="101"/>
      <c r="I95" s="101"/>
      <c r="J95" s="57"/>
      <c r="K95" s="102"/>
      <c r="L95" s="102"/>
      <c r="M95" s="103"/>
      <c r="N95" s="103"/>
      <c r="O95" s="103"/>
      <c r="P95" s="103"/>
      <c r="Q95" s="103"/>
      <c r="R95" s="104"/>
    </row>
    <row r="96" spans="1:18" s="4" customFormat="1" ht="39.6" customHeight="1" x14ac:dyDescent="0.2">
      <c r="A96" s="98"/>
      <c r="B96" s="63">
        <f t="shared" si="1"/>
        <v>92</v>
      </c>
      <c r="C96" s="72" t="s">
        <v>525</v>
      </c>
      <c r="D96" s="66" t="s">
        <v>526</v>
      </c>
      <c r="E96" s="37">
        <v>20</v>
      </c>
      <c r="F96" s="69">
        <v>92</v>
      </c>
      <c r="G96" s="17">
        <v>12197562</v>
      </c>
      <c r="H96" s="17">
        <v>132582.19565217392</v>
      </c>
      <c r="I96" s="17">
        <v>9928.5</v>
      </c>
      <c r="J96" s="18">
        <v>12197562</v>
      </c>
      <c r="K96" s="20">
        <v>1228.5402628795891</v>
      </c>
      <c r="L96" s="20"/>
      <c r="M96" s="20"/>
      <c r="N96" s="20"/>
      <c r="O96" s="20"/>
      <c r="P96" s="20"/>
      <c r="Q96" s="20"/>
      <c r="R96" s="20"/>
    </row>
    <row r="97" spans="1:25" s="4" customFormat="1" ht="39.6" customHeight="1" x14ac:dyDescent="0.2">
      <c r="A97" s="98"/>
      <c r="B97" s="63">
        <f t="shared" si="1"/>
        <v>93</v>
      </c>
      <c r="C97" s="72" t="s">
        <v>530</v>
      </c>
      <c r="D97" s="66" t="s">
        <v>623</v>
      </c>
      <c r="E97" s="37">
        <v>20</v>
      </c>
      <c r="F97" s="69">
        <v>169</v>
      </c>
      <c r="G97" s="17">
        <v>11804623.699999997</v>
      </c>
      <c r="H97" s="17">
        <v>69849.84437869821</v>
      </c>
      <c r="I97" s="17">
        <v>10339.266666666665</v>
      </c>
      <c r="J97" s="18">
        <v>11804623.699999997</v>
      </c>
      <c r="K97" s="20">
        <v>1141.7273662219757</v>
      </c>
      <c r="L97" s="109"/>
      <c r="M97" s="110"/>
      <c r="N97" s="110"/>
      <c r="O97" s="110"/>
      <c r="P97" s="110"/>
      <c r="Q97" s="110"/>
      <c r="R97" s="111"/>
      <c r="S97" s="4">
        <v>0</v>
      </c>
      <c r="T97" s="4" t="s">
        <v>1583</v>
      </c>
      <c r="U97" s="4">
        <v>0</v>
      </c>
      <c r="V97" s="4">
        <v>0</v>
      </c>
      <c r="W97" s="4" t="s">
        <v>1583</v>
      </c>
      <c r="X97" s="4">
        <v>0</v>
      </c>
      <c r="Y97" s="4">
        <v>1410101594</v>
      </c>
    </row>
    <row r="98" spans="1:25" s="4" customFormat="1" ht="39.6" customHeight="1" x14ac:dyDescent="0.2">
      <c r="A98" s="98"/>
      <c r="B98" s="63">
        <f t="shared" si="1"/>
        <v>94</v>
      </c>
      <c r="C98" s="99" t="s">
        <v>624</v>
      </c>
      <c r="D98" s="100" t="s">
        <v>625</v>
      </c>
      <c r="E98" s="54"/>
      <c r="F98" s="52"/>
      <c r="G98" s="55"/>
      <c r="H98" s="55"/>
      <c r="I98" s="55"/>
      <c r="J98" s="53"/>
      <c r="K98" s="94"/>
      <c r="L98" s="94"/>
      <c r="M98" s="95"/>
      <c r="N98" s="95"/>
      <c r="O98" s="95"/>
      <c r="P98" s="95"/>
      <c r="Q98" s="95"/>
      <c r="R98" s="96"/>
    </row>
    <row r="99" spans="1:25" s="4" customFormat="1" ht="39.6" customHeight="1" x14ac:dyDescent="0.2">
      <c r="A99" s="98"/>
      <c r="B99" s="63">
        <f t="shared" si="1"/>
        <v>95</v>
      </c>
      <c r="C99" s="72" t="s">
        <v>626</v>
      </c>
      <c r="D99" s="66" t="s">
        <v>627</v>
      </c>
      <c r="E99" s="37">
        <v>10</v>
      </c>
      <c r="F99" s="69">
        <v>109</v>
      </c>
      <c r="G99" s="17">
        <v>11673368</v>
      </c>
      <c r="H99" s="17">
        <v>107095.11926605504</v>
      </c>
      <c r="I99" s="17">
        <v>10258.75</v>
      </c>
      <c r="J99" s="18">
        <v>11673368</v>
      </c>
      <c r="K99" s="20">
        <v>1137.8937979773364</v>
      </c>
      <c r="L99" s="20"/>
      <c r="M99" s="20"/>
      <c r="N99" s="20"/>
      <c r="O99" s="20"/>
      <c r="P99" s="20"/>
      <c r="Q99" s="20"/>
      <c r="R99" s="20"/>
    </row>
    <row r="100" spans="1:25" s="4" customFormat="1" ht="39.6" customHeight="1" x14ac:dyDescent="0.2">
      <c r="A100" s="98"/>
      <c r="B100" s="63">
        <f t="shared" si="1"/>
        <v>96</v>
      </c>
      <c r="C100" s="72" t="s">
        <v>445</v>
      </c>
      <c r="D100" s="66" t="s">
        <v>446</v>
      </c>
      <c r="E100" s="37">
        <v>20</v>
      </c>
      <c r="F100" s="69">
        <v>483</v>
      </c>
      <c r="G100" s="17">
        <v>42388717</v>
      </c>
      <c r="H100" s="17">
        <v>87761.318840579712</v>
      </c>
      <c r="I100" s="17">
        <v>35736</v>
      </c>
      <c r="J100" s="18">
        <v>42388717</v>
      </c>
      <c r="K100" s="20">
        <v>1186.1628889635101</v>
      </c>
      <c r="L100" s="20"/>
      <c r="M100" s="20"/>
      <c r="N100" s="20"/>
      <c r="O100" s="20"/>
      <c r="P100" s="20"/>
      <c r="Q100" s="20"/>
      <c r="R100" s="20"/>
    </row>
    <row r="101" spans="1:25" s="4" customFormat="1" ht="39.6" customHeight="1" x14ac:dyDescent="0.2">
      <c r="A101" s="98"/>
      <c r="B101" s="63">
        <f t="shared" si="1"/>
        <v>97</v>
      </c>
      <c r="C101" s="99" t="s">
        <v>628</v>
      </c>
      <c r="D101" s="100" t="s">
        <v>629</v>
      </c>
      <c r="E101" s="61"/>
      <c r="F101" s="56"/>
      <c r="G101" s="101"/>
      <c r="H101" s="101"/>
      <c r="I101" s="101"/>
      <c r="J101" s="57"/>
      <c r="K101" s="102"/>
      <c r="L101" s="102"/>
      <c r="M101" s="103"/>
      <c r="N101" s="103"/>
      <c r="O101" s="103"/>
      <c r="P101" s="103"/>
      <c r="Q101" s="103"/>
      <c r="R101" s="104"/>
    </row>
    <row r="102" spans="1:25" s="4" customFormat="1" ht="39.6" customHeight="1" x14ac:dyDescent="0.2">
      <c r="A102" s="98"/>
      <c r="B102" s="63">
        <f t="shared" si="1"/>
        <v>98</v>
      </c>
      <c r="C102" s="72" t="s">
        <v>537</v>
      </c>
      <c r="D102" s="66" t="s">
        <v>630</v>
      </c>
      <c r="E102" s="37">
        <v>20</v>
      </c>
      <c r="F102" s="69">
        <v>139</v>
      </c>
      <c r="G102" s="17">
        <v>9100054</v>
      </c>
      <c r="H102" s="17">
        <v>65468.01438848921</v>
      </c>
      <c r="I102" s="17">
        <v>8108</v>
      </c>
      <c r="J102" s="18">
        <v>9100054</v>
      </c>
      <c r="K102" s="20">
        <v>1122.3549580661077</v>
      </c>
      <c r="L102" s="20"/>
      <c r="M102" s="20"/>
      <c r="N102" s="20"/>
      <c r="O102" s="20"/>
      <c r="P102" s="20"/>
      <c r="Q102" s="20"/>
      <c r="R102" s="20"/>
    </row>
    <row r="103" spans="1:25" s="4" customFormat="1" ht="39.6" customHeight="1" x14ac:dyDescent="0.2">
      <c r="A103" s="98"/>
      <c r="B103" s="63">
        <f t="shared" si="1"/>
        <v>99</v>
      </c>
      <c r="C103" s="72" t="s">
        <v>494</v>
      </c>
      <c r="D103" s="66" t="s">
        <v>495</v>
      </c>
      <c r="E103" s="37">
        <v>20</v>
      </c>
      <c r="F103" s="69">
        <v>221</v>
      </c>
      <c r="G103" s="17">
        <v>24323322.5</v>
      </c>
      <c r="H103" s="17">
        <v>110060.28280542986</v>
      </c>
      <c r="I103" s="17">
        <v>20928.25</v>
      </c>
      <c r="J103" s="18">
        <v>24323322.5</v>
      </c>
      <c r="K103" s="20">
        <v>1162.2243856987566</v>
      </c>
      <c r="L103" s="20"/>
      <c r="M103" s="20"/>
      <c r="N103" s="20"/>
      <c r="O103" s="20"/>
      <c r="P103" s="20"/>
      <c r="Q103" s="20"/>
      <c r="R103" s="20"/>
    </row>
    <row r="104" spans="1:25" s="4" customFormat="1" ht="39.6" customHeight="1" x14ac:dyDescent="0.2">
      <c r="A104" s="98"/>
      <c r="B104" s="63">
        <f t="shared" si="1"/>
        <v>100</v>
      </c>
      <c r="C104" s="72" t="s">
        <v>553</v>
      </c>
      <c r="D104" s="66" t="s">
        <v>631</v>
      </c>
      <c r="E104" s="37">
        <v>20</v>
      </c>
      <c r="F104" s="69">
        <v>488</v>
      </c>
      <c r="G104" s="17">
        <v>47367206</v>
      </c>
      <c r="H104" s="17">
        <v>97063.946721311469</v>
      </c>
      <c r="I104" s="17">
        <v>36142.283333333333</v>
      </c>
      <c r="J104" s="18">
        <v>47367206</v>
      </c>
      <c r="K104" s="20">
        <v>1310.5759136228712</v>
      </c>
      <c r="L104" s="20"/>
      <c r="M104" s="20"/>
      <c r="N104" s="20"/>
      <c r="O104" s="20"/>
      <c r="P104" s="20"/>
      <c r="Q104" s="20"/>
      <c r="R104" s="20"/>
    </row>
    <row r="105" spans="1:25" s="4" customFormat="1" ht="39.6" customHeight="1" x14ac:dyDescent="0.2">
      <c r="A105" s="98"/>
      <c r="B105" s="63">
        <f t="shared" si="1"/>
        <v>101</v>
      </c>
      <c r="C105" s="72" t="s">
        <v>159</v>
      </c>
      <c r="D105" s="66" t="s">
        <v>447</v>
      </c>
      <c r="E105" s="37">
        <v>25</v>
      </c>
      <c r="F105" s="70">
        <v>265</v>
      </c>
      <c r="G105" s="17">
        <v>39908227</v>
      </c>
      <c r="H105" s="17">
        <v>150597.08301886791</v>
      </c>
      <c r="I105" s="17">
        <v>35116.75</v>
      </c>
      <c r="J105" s="18">
        <v>39908227</v>
      </c>
      <c r="K105" s="20">
        <v>1136.4442039767348</v>
      </c>
      <c r="L105" s="20"/>
      <c r="M105" s="20"/>
      <c r="N105" s="20"/>
      <c r="O105" s="20"/>
      <c r="P105" s="20"/>
      <c r="Q105" s="20"/>
      <c r="R105" s="20"/>
    </row>
    <row r="106" spans="1:25" s="4" customFormat="1" ht="39.6" customHeight="1" x14ac:dyDescent="0.2">
      <c r="A106" s="98"/>
      <c r="B106" s="63">
        <f t="shared" si="1"/>
        <v>102</v>
      </c>
      <c r="C106" s="72" t="s">
        <v>467</v>
      </c>
      <c r="D106" s="66" t="s">
        <v>468</v>
      </c>
      <c r="E106" s="37">
        <v>20</v>
      </c>
      <c r="F106" s="70">
        <v>522</v>
      </c>
      <c r="G106" s="17">
        <v>44861444</v>
      </c>
      <c r="H106" s="17">
        <v>85941.463601532567</v>
      </c>
      <c r="I106" s="17">
        <v>39422</v>
      </c>
      <c r="J106" s="18">
        <v>44861444</v>
      </c>
      <c r="K106" s="20">
        <v>1137.9799096950942</v>
      </c>
      <c r="L106" s="20"/>
      <c r="M106" s="20"/>
      <c r="N106" s="20"/>
      <c r="O106" s="20"/>
      <c r="P106" s="20"/>
      <c r="Q106" s="20"/>
      <c r="R106" s="20"/>
    </row>
    <row r="107" spans="1:25" s="4" customFormat="1" ht="39.6" customHeight="1" x14ac:dyDescent="0.2">
      <c r="A107" s="98"/>
      <c r="B107" s="63">
        <f t="shared" si="1"/>
        <v>103</v>
      </c>
      <c r="C107" s="72" t="s">
        <v>467</v>
      </c>
      <c r="D107" s="66" t="s">
        <v>632</v>
      </c>
      <c r="E107" s="37">
        <v>20</v>
      </c>
      <c r="F107" s="70">
        <v>494</v>
      </c>
      <c r="G107" s="17">
        <v>42663993</v>
      </c>
      <c r="H107" s="17">
        <v>86364.358299595144</v>
      </c>
      <c r="I107" s="17">
        <v>37476</v>
      </c>
      <c r="J107" s="18">
        <v>42663993</v>
      </c>
      <c r="K107" s="20">
        <v>1138.435078450208</v>
      </c>
      <c r="L107" s="20"/>
      <c r="M107" s="20"/>
      <c r="N107" s="20"/>
      <c r="O107" s="20"/>
      <c r="P107" s="20"/>
      <c r="Q107" s="20"/>
      <c r="R107" s="20"/>
    </row>
    <row r="108" spans="1:25" s="4" customFormat="1" ht="39.6" customHeight="1" x14ac:dyDescent="0.2">
      <c r="A108" s="98"/>
      <c r="B108" s="63">
        <f t="shared" si="1"/>
        <v>104</v>
      </c>
      <c r="C108" s="72" t="s">
        <v>506</v>
      </c>
      <c r="D108" s="66" t="s">
        <v>507</v>
      </c>
      <c r="E108" s="37">
        <v>15</v>
      </c>
      <c r="F108" s="70">
        <v>261</v>
      </c>
      <c r="G108" s="17">
        <v>20059591</v>
      </c>
      <c r="H108" s="17">
        <v>76856.670498084291</v>
      </c>
      <c r="I108" s="17">
        <v>17268.5</v>
      </c>
      <c r="J108" s="18">
        <v>20059591</v>
      </c>
      <c r="K108" s="20">
        <v>1161.6290355271158</v>
      </c>
      <c r="L108" s="20"/>
      <c r="M108" s="20"/>
      <c r="N108" s="20"/>
      <c r="O108" s="20"/>
      <c r="P108" s="20"/>
      <c r="Q108" s="20"/>
      <c r="R108" s="20"/>
    </row>
    <row r="109" spans="1:25" s="4" customFormat="1" ht="39.6" customHeight="1" x14ac:dyDescent="0.2">
      <c r="A109" s="98"/>
      <c r="B109" s="63">
        <f t="shared" si="1"/>
        <v>105</v>
      </c>
      <c r="C109" s="72" t="s">
        <v>482</v>
      </c>
      <c r="D109" s="66" t="s">
        <v>483</v>
      </c>
      <c r="E109" s="37">
        <v>20</v>
      </c>
      <c r="F109" s="70">
        <v>244</v>
      </c>
      <c r="G109" s="17">
        <v>23107615</v>
      </c>
      <c r="H109" s="17">
        <v>94703.340163934423</v>
      </c>
      <c r="I109" s="17">
        <v>19010.199999999997</v>
      </c>
      <c r="J109" s="18">
        <v>23107615</v>
      </c>
      <c r="K109" s="20">
        <v>1215.5377113339157</v>
      </c>
      <c r="L109" s="20"/>
      <c r="M109" s="20"/>
      <c r="N109" s="20"/>
      <c r="O109" s="20"/>
      <c r="P109" s="20"/>
      <c r="Q109" s="20"/>
      <c r="R109" s="20"/>
    </row>
    <row r="110" spans="1:25" s="4" customFormat="1" ht="39.6" customHeight="1" x14ac:dyDescent="0.2">
      <c r="A110" s="98"/>
      <c r="B110" s="63">
        <f t="shared" si="1"/>
        <v>106</v>
      </c>
      <c r="C110" s="72" t="s">
        <v>516</v>
      </c>
      <c r="D110" s="66" t="s">
        <v>517</v>
      </c>
      <c r="E110" s="37">
        <v>19</v>
      </c>
      <c r="F110" s="70">
        <v>155</v>
      </c>
      <c r="G110" s="17">
        <v>13566133</v>
      </c>
      <c r="H110" s="17">
        <v>87523.438709677415</v>
      </c>
      <c r="I110" s="17">
        <v>11983</v>
      </c>
      <c r="J110" s="18">
        <v>13566133</v>
      </c>
      <c r="K110" s="20">
        <v>1132.1149127931235</v>
      </c>
      <c r="L110" s="20"/>
      <c r="M110" s="20"/>
      <c r="N110" s="20"/>
      <c r="O110" s="20"/>
      <c r="P110" s="20"/>
      <c r="Q110" s="20"/>
      <c r="R110" s="20"/>
    </row>
    <row r="111" spans="1:25" s="4" customFormat="1" ht="39.6" customHeight="1" x14ac:dyDescent="0.2">
      <c r="A111" s="98"/>
      <c r="B111" s="63">
        <f t="shared" si="1"/>
        <v>107</v>
      </c>
      <c r="C111" s="99" t="s">
        <v>522</v>
      </c>
      <c r="D111" s="100" t="s">
        <v>633</v>
      </c>
      <c r="E111" s="61"/>
      <c r="F111" s="62"/>
      <c r="G111" s="101"/>
      <c r="H111" s="101"/>
      <c r="I111" s="101"/>
      <c r="J111" s="57"/>
      <c r="K111" s="102"/>
      <c r="L111" s="102"/>
      <c r="M111" s="103"/>
      <c r="N111" s="103"/>
      <c r="O111" s="103"/>
      <c r="P111" s="103"/>
      <c r="Q111" s="103"/>
      <c r="R111" s="104"/>
    </row>
    <row r="112" spans="1:25" s="4" customFormat="1" ht="39.6" customHeight="1" x14ac:dyDescent="0.2">
      <c r="A112" s="98"/>
      <c r="B112" s="63">
        <f t="shared" si="1"/>
        <v>108</v>
      </c>
      <c r="C112" s="72" t="s">
        <v>440</v>
      </c>
      <c r="D112" s="66" t="s">
        <v>634</v>
      </c>
      <c r="E112" s="37">
        <v>20</v>
      </c>
      <c r="F112" s="70">
        <v>182</v>
      </c>
      <c r="G112" s="17">
        <v>19479197</v>
      </c>
      <c r="H112" s="17">
        <v>107028.55494505494</v>
      </c>
      <c r="I112" s="17">
        <v>17063.25</v>
      </c>
      <c r="J112" s="18">
        <v>19479197</v>
      </c>
      <c r="K112" s="20">
        <v>1141.5877397330521</v>
      </c>
      <c r="L112" s="20"/>
      <c r="M112" s="20"/>
      <c r="N112" s="20"/>
      <c r="O112" s="20"/>
      <c r="P112" s="20"/>
      <c r="Q112" s="20"/>
      <c r="R112" s="20"/>
    </row>
    <row r="113" spans="1:18" s="4" customFormat="1" ht="39.6" customHeight="1" x14ac:dyDescent="0.2">
      <c r="A113" s="98"/>
      <c r="B113" s="63">
        <f t="shared" si="1"/>
        <v>109</v>
      </c>
      <c r="C113" s="72" t="s">
        <v>449</v>
      </c>
      <c r="D113" s="66" t="s">
        <v>635</v>
      </c>
      <c r="E113" s="37">
        <v>20</v>
      </c>
      <c r="F113" s="70">
        <v>689</v>
      </c>
      <c r="G113" s="17">
        <v>64088735</v>
      </c>
      <c r="H113" s="17">
        <v>93017.031930333818</v>
      </c>
      <c r="I113" s="17">
        <v>49868.5</v>
      </c>
      <c r="J113" s="18">
        <v>64088735</v>
      </c>
      <c r="K113" s="20">
        <v>1285.1546567472453</v>
      </c>
      <c r="L113" s="20"/>
      <c r="M113" s="20"/>
      <c r="N113" s="20"/>
      <c r="O113" s="20"/>
      <c r="P113" s="20"/>
      <c r="Q113" s="20"/>
      <c r="R113" s="20"/>
    </row>
    <row r="114" spans="1:18" s="4" customFormat="1" ht="39.6" customHeight="1" x14ac:dyDescent="0.2">
      <c r="A114" s="98"/>
      <c r="B114" s="63">
        <f t="shared" si="1"/>
        <v>110</v>
      </c>
      <c r="C114" s="72" t="s">
        <v>636</v>
      </c>
      <c r="D114" s="66" t="s">
        <v>493</v>
      </c>
      <c r="E114" s="37">
        <v>20</v>
      </c>
      <c r="F114" s="70">
        <v>392</v>
      </c>
      <c r="G114" s="17">
        <v>30039802</v>
      </c>
      <c r="H114" s="17">
        <v>76632.147959183669</v>
      </c>
      <c r="I114" s="17">
        <v>26265</v>
      </c>
      <c r="J114" s="18">
        <v>30039802</v>
      </c>
      <c r="K114" s="20">
        <v>1143.7198553207691</v>
      </c>
      <c r="L114" s="20"/>
      <c r="M114" s="20"/>
      <c r="N114" s="20"/>
      <c r="O114" s="20"/>
      <c r="P114" s="20"/>
      <c r="Q114" s="20"/>
      <c r="R114" s="20"/>
    </row>
    <row r="115" spans="1:18" s="4" customFormat="1" ht="39.6" customHeight="1" x14ac:dyDescent="0.2">
      <c r="A115" s="98"/>
      <c r="B115" s="63">
        <f t="shared" si="1"/>
        <v>111</v>
      </c>
      <c r="C115" s="72" t="s">
        <v>514</v>
      </c>
      <c r="D115" s="66" t="s">
        <v>515</v>
      </c>
      <c r="E115" s="37">
        <v>20</v>
      </c>
      <c r="F115" s="71">
        <v>150</v>
      </c>
      <c r="G115" s="17">
        <v>14105650</v>
      </c>
      <c r="H115" s="17">
        <v>94037.666666666672</v>
      </c>
      <c r="I115" s="17">
        <v>12096.5</v>
      </c>
      <c r="J115" s="18">
        <v>14105650</v>
      </c>
      <c r="K115" s="20">
        <v>1166.0934981192906</v>
      </c>
      <c r="L115" s="20"/>
      <c r="M115" s="20"/>
      <c r="N115" s="20"/>
      <c r="O115" s="20"/>
      <c r="P115" s="20"/>
      <c r="Q115" s="20"/>
      <c r="R115" s="20"/>
    </row>
    <row r="116" spans="1:18" s="4" customFormat="1" ht="39.6" customHeight="1" x14ac:dyDescent="0.2">
      <c r="A116" s="98"/>
      <c r="B116" s="63">
        <f t="shared" si="1"/>
        <v>112</v>
      </c>
      <c r="C116" s="72" t="s">
        <v>637</v>
      </c>
      <c r="D116" s="66" t="s">
        <v>410</v>
      </c>
      <c r="E116" s="37">
        <v>10</v>
      </c>
      <c r="F116" s="70">
        <v>191</v>
      </c>
      <c r="G116" s="17">
        <v>24351650</v>
      </c>
      <c r="H116" s="17">
        <v>127495.5497382199</v>
      </c>
      <c r="I116" s="17">
        <v>20351.233333000004</v>
      </c>
      <c r="J116" s="18">
        <v>24351650</v>
      </c>
      <c r="K116" s="20">
        <v>1196.5687583421898</v>
      </c>
      <c r="L116" s="20"/>
      <c r="M116" s="20"/>
      <c r="N116" s="20"/>
      <c r="O116" s="20"/>
      <c r="P116" s="20"/>
      <c r="Q116" s="20"/>
      <c r="R116" s="20"/>
    </row>
    <row r="117" spans="1:18" s="4" customFormat="1" ht="39.6" customHeight="1" x14ac:dyDescent="0.2">
      <c r="A117" s="98"/>
      <c r="B117" s="63">
        <f t="shared" si="1"/>
        <v>113</v>
      </c>
      <c r="C117" s="72" t="s">
        <v>454</v>
      </c>
      <c r="D117" s="66" t="s">
        <v>638</v>
      </c>
      <c r="E117" s="37">
        <v>20</v>
      </c>
      <c r="F117" s="70">
        <v>343</v>
      </c>
      <c r="G117" s="17">
        <v>34445100</v>
      </c>
      <c r="H117" s="17">
        <v>100423.03206997084</v>
      </c>
      <c r="I117" s="17">
        <v>30311.25</v>
      </c>
      <c r="J117" s="18">
        <v>34445100</v>
      </c>
      <c r="K117" s="20">
        <v>1136.3800569095633</v>
      </c>
      <c r="L117" s="20"/>
      <c r="M117" s="20"/>
      <c r="N117" s="20"/>
      <c r="O117" s="20"/>
      <c r="P117" s="20"/>
      <c r="Q117" s="20"/>
      <c r="R117" s="20"/>
    </row>
    <row r="118" spans="1:18" s="4" customFormat="1" ht="39.6" customHeight="1" thickBot="1" x14ac:dyDescent="0.25">
      <c r="A118" s="98"/>
      <c r="B118" s="63">
        <f t="shared" si="1"/>
        <v>114</v>
      </c>
      <c r="C118" s="83" t="s">
        <v>639</v>
      </c>
      <c r="D118" s="84" t="s">
        <v>519</v>
      </c>
      <c r="E118" s="85">
        <v>20</v>
      </c>
      <c r="F118" s="86">
        <v>179</v>
      </c>
      <c r="G118" s="87">
        <v>15982877</v>
      </c>
      <c r="H118" s="87">
        <v>89289.815642458096</v>
      </c>
      <c r="I118" s="87">
        <v>14004</v>
      </c>
      <c r="J118" s="88">
        <v>15982877</v>
      </c>
      <c r="K118" s="89">
        <v>1141.3079834333048</v>
      </c>
      <c r="L118" s="89"/>
      <c r="M118" s="89"/>
      <c r="N118" s="89"/>
      <c r="O118" s="89"/>
      <c r="P118" s="89"/>
      <c r="Q118" s="89"/>
      <c r="R118" s="89"/>
    </row>
    <row r="119" spans="1:18" s="4" customFormat="1" ht="39.6" customHeight="1" thickTop="1" x14ac:dyDescent="0.2">
      <c r="A119" s="26"/>
      <c r="B119" s="128" t="s">
        <v>539</v>
      </c>
      <c r="C119" s="128"/>
      <c r="D119" s="128"/>
      <c r="E119" s="92">
        <f>SUM(E5:E118)</f>
        <v>1783</v>
      </c>
      <c r="F119" s="113">
        <f>SUM(F5:F118)</f>
        <v>24969</v>
      </c>
      <c r="G119" s="113">
        <f>SUM(G5:G118)</f>
        <v>2437926125.6999998</v>
      </c>
      <c r="H119" s="91">
        <f>IF(AND(F119&gt;0,G119&gt;0),G119/F119,0)</f>
        <v>97638.116292202321</v>
      </c>
      <c r="I119" s="90">
        <f>SUM(I5:I118)</f>
        <v>2048267.8469996662</v>
      </c>
      <c r="J119" s="90">
        <f>SUM(J5:J118)</f>
        <v>2437926125.6999998</v>
      </c>
      <c r="K119" s="114">
        <f>IF(AND(I119&gt;0,J119&gt;0),J119/I119,0)</f>
        <v>1190.2379511893969</v>
      </c>
      <c r="L119" s="114"/>
      <c r="M119" s="114">
        <f>SUM(M5:M118)</f>
        <v>3182618.298005566</v>
      </c>
      <c r="N119" s="114">
        <f>SUM(N5:N118)</f>
        <v>6274</v>
      </c>
      <c r="O119" s="114">
        <f>SUM(O5:O118)</f>
        <v>556</v>
      </c>
      <c r="P119" s="114">
        <f>ROUNDUP(N119/O119,1)</f>
        <v>11.299999999999999</v>
      </c>
      <c r="Q119" s="114">
        <f>AVERAGEIF(Q5:Q118,"&gt;0")</f>
        <v>9</v>
      </c>
      <c r="R119" s="114">
        <f>AVERAGEIF(R5:R118,"&gt;0")</f>
        <v>27548.5</v>
      </c>
    </row>
    <row r="120" spans="1:18" s="4" customFormat="1" ht="15" customHeight="1" x14ac:dyDescent="0.2">
      <c r="A120" s="7"/>
      <c r="C120" s="11"/>
      <c r="D120" s="7"/>
      <c r="E120" s="19"/>
      <c r="F120" s="8"/>
      <c r="G120" s="9"/>
      <c r="H120" s="9"/>
      <c r="I120" s="9"/>
      <c r="J120" s="10"/>
      <c r="K120" s="10"/>
      <c r="L120" s="10"/>
      <c r="M120" s="10"/>
      <c r="N120" s="10"/>
      <c r="O120" s="10"/>
      <c r="P120" s="10"/>
      <c r="Q120" s="10"/>
      <c r="R120" s="10"/>
    </row>
    <row r="121" spans="1:18" s="4" customFormat="1" ht="15" customHeight="1" x14ac:dyDescent="0.2">
      <c r="A121" s="7"/>
      <c r="C121" s="11"/>
      <c r="D121" s="7"/>
      <c r="E121" s="19"/>
      <c r="F121" s="8"/>
      <c r="G121" s="9"/>
      <c r="H121" s="9"/>
      <c r="I121" s="9"/>
      <c r="J121" s="10"/>
      <c r="K121" s="10"/>
      <c r="L121" s="10"/>
      <c r="M121" s="10"/>
      <c r="N121" s="10"/>
      <c r="O121" s="10"/>
      <c r="P121" s="10"/>
      <c r="Q121" s="10"/>
      <c r="R121" s="10"/>
    </row>
    <row r="122" spans="1:18" s="4" customFormat="1" ht="15" customHeight="1" x14ac:dyDescent="0.2">
      <c r="A122" s="7"/>
      <c r="C122" s="11"/>
      <c r="D122" s="7"/>
      <c r="E122" s="19"/>
      <c r="F122" s="8"/>
      <c r="G122" s="9"/>
      <c r="H122" s="9"/>
      <c r="I122" s="9"/>
      <c r="J122" s="10"/>
      <c r="K122" s="10"/>
      <c r="L122" s="10"/>
      <c r="M122" s="10"/>
      <c r="N122" s="10"/>
      <c r="O122" s="10"/>
      <c r="P122" s="10"/>
      <c r="Q122" s="10"/>
      <c r="R122" s="10"/>
    </row>
    <row r="123" spans="1:18" s="4" customFormat="1" ht="15" customHeight="1" x14ac:dyDescent="0.2">
      <c r="A123" s="7"/>
      <c r="C123" s="11"/>
      <c r="D123" s="7"/>
      <c r="E123" s="19"/>
      <c r="F123" s="8"/>
      <c r="G123" s="9"/>
      <c r="H123" s="9"/>
      <c r="I123" s="9"/>
      <c r="J123" s="10"/>
      <c r="K123" s="10"/>
      <c r="L123" s="10"/>
      <c r="M123" s="10"/>
      <c r="N123" s="10"/>
      <c r="O123" s="10"/>
      <c r="P123" s="10"/>
      <c r="Q123" s="10"/>
      <c r="R123" s="10"/>
    </row>
    <row r="124" spans="1:18" s="4" customFormat="1" ht="15" customHeight="1" x14ac:dyDescent="0.2">
      <c r="A124" s="7"/>
      <c r="C124" s="11"/>
      <c r="D124" s="7"/>
      <c r="E124" s="19"/>
      <c r="F124" s="8"/>
      <c r="G124" s="9"/>
      <c r="H124" s="9"/>
      <c r="I124" s="9"/>
      <c r="J124" s="10"/>
      <c r="K124" s="10"/>
      <c r="L124" s="10"/>
      <c r="M124" s="10"/>
      <c r="N124" s="10"/>
      <c r="O124" s="10"/>
      <c r="P124" s="10"/>
      <c r="Q124" s="10"/>
      <c r="R124" s="10"/>
    </row>
    <row r="125" spans="1:18" s="4" customFormat="1" ht="15" customHeight="1" x14ac:dyDescent="0.2">
      <c r="A125" s="7"/>
      <c r="C125" s="11"/>
      <c r="D125" s="7"/>
      <c r="E125" s="19"/>
      <c r="F125" s="8"/>
      <c r="G125" s="9"/>
      <c r="H125" s="9"/>
      <c r="I125" s="9"/>
      <c r="J125" s="10"/>
      <c r="K125" s="10"/>
      <c r="L125" s="10"/>
      <c r="M125" s="10"/>
      <c r="N125" s="10"/>
      <c r="O125" s="10"/>
      <c r="P125" s="10"/>
      <c r="Q125" s="10"/>
      <c r="R125" s="10"/>
    </row>
    <row r="126" spans="1:18" s="4" customFormat="1" ht="15" customHeight="1" x14ac:dyDescent="0.2">
      <c r="A126" s="7"/>
      <c r="C126" s="11"/>
      <c r="D126" s="7"/>
      <c r="E126" s="19"/>
      <c r="F126" s="8"/>
      <c r="G126" s="9"/>
      <c r="H126" s="9"/>
      <c r="I126" s="9"/>
      <c r="J126" s="10"/>
      <c r="K126" s="10"/>
      <c r="L126" s="10"/>
      <c r="M126" s="10"/>
      <c r="N126" s="10"/>
      <c r="O126" s="10"/>
      <c r="P126" s="10"/>
      <c r="Q126" s="10"/>
      <c r="R126" s="10"/>
    </row>
    <row r="127" spans="1:18" s="4" customFormat="1" ht="15" customHeight="1" x14ac:dyDescent="0.2">
      <c r="A127" s="7"/>
      <c r="C127" s="11"/>
      <c r="D127" s="7"/>
      <c r="E127" s="19"/>
      <c r="F127" s="8"/>
      <c r="G127" s="9"/>
      <c r="H127" s="9"/>
      <c r="I127" s="9"/>
      <c r="J127" s="10"/>
      <c r="K127" s="10"/>
      <c r="L127" s="10"/>
      <c r="M127" s="10"/>
      <c r="N127" s="10"/>
      <c r="O127" s="10"/>
      <c r="P127" s="10"/>
      <c r="Q127" s="10"/>
      <c r="R127" s="10"/>
    </row>
    <row r="128" spans="1:18" s="4" customFormat="1" ht="15" customHeight="1" x14ac:dyDescent="0.2">
      <c r="A128" s="7"/>
      <c r="C128" s="11"/>
      <c r="D128" s="7"/>
      <c r="E128" s="19"/>
      <c r="F128" s="8"/>
      <c r="G128" s="9"/>
      <c r="H128" s="9"/>
      <c r="I128" s="9"/>
      <c r="J128" s="10"/>
      <c r="K128" s="10"/>
      <c r="L128" s="10"/>
      <c r="M128" s="10"/>
      <c r="N128" s="10"/>
      <c r="O128" s="10"/>
      <c r="P128" s="10"/>
      <c r="Q128" s="10"/>
      <c r="R128" s="10"/>
    </row>
    <row r="129" spans="1:18" s="4" customFormat="1" ht="15" customHeight="1" x14ac:dyDescent="0.2">
      <c r="A129" s="7"/>
      <c r="C129" s="11"/>
      <c r="D129" s="7"/>
      <c r="E129" s="19"/>
      <c r="F129" s="8"/>
      <c r="G129" s="9"/>
      <c r="H129" s="9"/>
      <c r="I129" s="9"/>
      <c r="J129" s="10"/>
      <c r="K129" s="10"/>
      <c r="L129" s="10"/>
      <c r="M129" s="10"/>
      <c r="N129" s="10"/>
      <c r="O129" s="10"/>
      <c r="P129" s="10"/>
      <c r="Q129" s="10"/>
      <c r="R129" s="10"/>
    </row>
    <row r="130" spans="1:18" s="4" customFormat="1" ht="15" customHeight="1" x14ac:dyDescent="0.2">
      <c r="A130" s="7"/>
      <c r="C130" s="11"/>
      <c r="D130" s="7"/>
      <c r="E130" s="19"/>
      <c r="F130" s="8"/>
      <c r="G130" s="9"/>
      <c r="H130" s="9"/>
      <c r="I130" s="9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1:18" s="4" customFormat="1" ht="15" customHeight="1" x14ac:dyDescent="0.2">
      <c r="A131" s="7"/>
      <c r="C131" s="11"/>
      <c r="D131" s="7"/>
      <c r="E131" s="19"/>
      <c r="F131" s="8"/>
      <c r="G131" s="9"/>
      <c r="H131" s="9"/>
      <c r="I131" s="9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1:18" s="4" customFormat="1" ht="15" customHeight="1" x14ac:dyDescent="0.2">
      <c r="A132" s="7"/>
      <c r="C132" s="11"/>
      <c r="D132" s="7"/>
      <c r="E132" s="19"/>
      <c r="F132" s="8"/>
      <c r="G132" s="9"/>
      <c r="H132" s="9"/>
      <c r="I132" s="9"/>
      <c r="J132" s="10"/>
      <c r="K132" s="10"/>
      <c r="L132" s="10"/>
      <c r="M132" s="10"/>
      <c r="N132" s="10"/>
      <c r="O132" s="10"/>
      <c r="P132" s="10"/>
      <c r="Q132" s="10"/>
      <c r="R132" s="10"/>
    </row>
    <row r="133" spans="1:18" s="4" customFormat="1" ht="15" customHeight="1" x14ac:dyDescent="0.2">
      <c r="A133" s="7"/>
      <c r="C133" s="11"/>
      <c r="D133" s="7"/>
      <c r="E133" s="19"/>
      <c r="F133" s="8"/>
      <c r="G133" s="9"/>
      <c r="H133" s="9"/>
      <c r="I133" s="9"/>
      <c r="J133" s="10"/>
      <c r="K133" s="10"/>
      <c r="L133" s="10"/>
      <c r="M133" s="10"/>
      <c r="N133" s="10"/>
      <c r="O133" s="10"/>
      <c r="P133" s="10"/>
      <c r="Q133" s="10"/>
      <c r="R133" s="10"/>
    </row>
    <row r="134" spans="1:18" s="4" customFormat="1" ht="15" customHeight="1" x14ac:dyDescent="0.2">
      <c r="A134" s="7"/>
      <c r="C134" s="11"/>
      <c r="D134" s="7"/>
      <c r="E134" s="19"/>
      <c r="F134" s="8"/>
      <c r="G134" s="9"/>
      <c r="H134" s="9"/>
      <c r="I134" s="9"/>
      <c r="J134" s="10"/>
      <c r="K134" s="10"/>
      <c r="L134" s="10"/>
      <c r="M134" s="10"/>
      <c r="N134" s="10"/>
      <c r="O134" s="10"/>
      <c r="P134" s="10"/>
      <c r="Q134" s="10"/>
      <c r="R134" s="10"/>
    </row>
    <row r="135" spans="1:18" s="4" customFormat="1" ht="15" customHeight="1" x14ac:dyDescent="0.2">
      <c r="A135" s="7"/>
      <c r="C135" s="11"/>
      <c r="D135" s="7"/>
      <c r="E135" s="19"/>
      <c r="F135" s="8"/>
      <c r="G135" s="9"/>
      <c r="H135" s="9"/>
      <c r="I135" s="9"/>
      <c r="J135" s="10"/>
      <c r="K135" s="10"/>
      <c r="L135" s="10"/>
      <c r="M135" s="10"/>
      <c r="N135" s="10"/>
      <c r="O135" s="10"/>
      <c r="P135" s="10"/>
      <c r="Q135" s="10"/>
      <c r="R135" s="10"/>
    </row>
    <row r="136" spans="1:18" s="4" customFormat="1" ht="15" customHeight="1" x14ac:dyDescent="0.2">
      <c r="A136" s="7"/>
      <c r="C136" s="11"/>
      <c r="D136" s="7"/>
      <c r="E136" s="19"/>
      <c r="F136" s="8"/>
      <c r="G136" s="9"/>
      <c r="H136" s="9"/>
      <c r="I136" s="9"/>
      <c r="J136" s="10"/>
      <c r="K136" s="10"/>
      <c r="L136" s="10"/>
      <c r="M136" s="10"/>
      <c r="N136" s="10"/>
      <c r="O136" s="10"/>
      <c r="P136" s="10"/>
      <c r="Q136" s="10"/>
      <c r="R136" s="10"/>
    </row>
    <row r="137" spans="1:18" s="4" customFormat="1" ht="15" customHeight="1" x14ac:dyDescent="0.2">
      <c r="A137" s="7"/>
      <c r="C137" s="11"/>
      <c r="D137" s="7"/>
      <c r="E137" s="19"/>
      <c r="F137" s="8"/>
      <c r="G137" s="9"/>
      <c r="H137" s="9"/>
      <c r="I137" s="9"/>
      <c r="J137" s="10"/>
      <c r="K137" s="10"/>
      <c r="L137" s="10"/>
      <c r="M137" s="10"/>
      <c r="N137" s="10"/>
      <c r="O137" s="10"/>
      <c r="P137" s="10"/>
      <c r="Q137" s="10"/>
      <c r="R137" s="10"/>
    </row>
    <row r="138" spans="1:18" s="4" customFormat="1" ht="15" customHeight="1" x14ac:dyDescent="0.2">
      <c r="A138" s="7"/>
      <c r="C138" s="11"/>
      <c r="D138" s="7"/>
      <c r="E138" s="19"/>
      <c r="F138" s="8"/>
      <c r="G138" s="9"/>
      <c r="H138" s="9"/>
      <c r="I138" s="9"/>
      <c r="J138" s="10"/>
      <c r="K138" s="10"/>
      <c r="L138" s="10"/>
      <c r="M138" s="10"/>
      <c r="N138" s="10"/>
      <c r="O138" s="10"/>
      <c r="P138" s="10"/>
      <c r="Q138" s="10"/>
      <c r="R138" s="10"/>
    </row>
    <row r="139" spans="1:18" s="4" customFormat="1" ht="15" customHeight="1" x14ac:dyDescent="0.2">
      <c r="A139" s="7"/>
      <c r="C139" s="11"/>
      <c r="D139" s="7"/>
      <c r="E139" s="19"/>
      <c r="F139" s="8"/>
      <c r="G139" s="9"/>
      <c r="H139" s="9"/>
      <c r="I139" s="9"/>
      <c r="J139" s="10"/>
      <c r="K139" s="10"/>
      <c r="L139" s="10"/>
      <c r="M139" s="10"/>
      <c r="N139" s="10"/>
      <c r="O139" s="10"/>
      <c r="P139" s="10"/>
      <c r="Q139" s="10"/>
      <c r="R139" s="10"/>
    </row>
    <row r="140" spans="1:18" s="4" customFormat="1" ht="15" customHeight="1" x14ac:dyDescent="0.2">
      <c r="A140" s="7"/>
      <c r="C140" s="11"/>
      <c r="D140" s="7"/>
      <c r="E140" s="19"/>
      <c r="F140" s="8"/>
      <c r="G140" s="9"/>
      <c r="H140" s="9"/>
      <c r="I140" s="9"/>
      <c r="J140" s="10"/>
      <c r="K140" s="10"/>
      <c r="L140" s="10"/>
      <c r="M140" s="10"/>
      <c r="N140" s="10"/>
      <c r="O140" s="10"/>
      <c r="P140" s="10"/>
      <c r="Q140" s="10"/>
      <c r="R140" s="10"/>
    </row>
    <row r="141" spans="1:18" s="4" customFormat="1" ht="15" customHeight="1" x14ac:dyDescent="0.2">
      <c r="A141" s="7"/>
      <c r="C141" s="11"/>
      <c r="D141" s="7"/>
      <c r="E141" s="19"/>
      <c r="F141" s="8"/>
      <c r="G141" s="9"/>
      <c r="H141" s="9"/>
      <c r="I141" s="9"/>
      <c r="J141" s="10"/>
      <c r="K141" s="10"/>
      <c r="L141" s="10"/>
      <c r="M141" s="10"/>
      <c r="N141" s="10"/>
      <c r="O141" s="10"/>
      <c r="P141" s="10"/>
      <c r="Q141" s="10"/>
      <c r="R141" s="10"/>
    </row>
    <row r="142" spans="1:18" s="4" customFormat="1" ht="15" customHeight="1" x14ac:dyDescent="0.2">
      <c r="A142" s="7"/>
      <c r="C142" s="11"/>
      <c r="D142" s="7"/>
      <c r="E142" s="19"/>
      <c r="F142" s="8"/>
      <c r="G142" s="9"/>
      <c r="H142" s="9"/>
      <c r="I142" s="9"/>
      <c r="J142" s="10"/>
      <c r="K142" s="10"/>
      <c r="L142" s="10"/>
      <c r="M142" s="10"/>
      <c r="N142" s="10"/>
      <c r="O142" s="10"/>
      <c r="P142" s="10"/>
      <c r="Q142" s="10"/>
      <c r="R142" s="10"/>
    </row>
    <row r="143" spans="1:18" s="4" customFormat="1" ht="15" customHeight="1" x14ac:dyDescent="0.2">
      <c r="A143" s="7"/>
      <c r="C143" s="11"/>
      <c r="D143" s="7"/>
      <c r="E143" s="19"/>
      <c r="F143" s="8"/>
      <c r="G143" s="9"/>
      <c r="H143" s="9"/>
      <c r="I143" s="9"/>
      <c r="J143" s="10"/>
      <c r="K143" s="10"/>
      <c r="L143" s="10"/>
      <c r="M143" s="10"/>
      <c r="N143" s="10"/>
      <c r="O143" s="10"/>
      <c r="P143" s="10"/>
      <c r="Q143" s="10"/>
      <c r="R143" s="10"/>
    </row>
    <row r="144" spans="1:18" s="4" customFormat="1" ht="15" customHeight="1" x14ac:dyDescent="0.2">
      <c r="A144" s="7"/>
      <c r="C144" s="11"/>
      <c r="D144" s="7"/>
      <c r="E144" s="19"/>
      <c r="F144" s="8"/>
      <c r="G144" s="9"/>
      <c r="H144" s="9"/>
      <c r="I144" s="9"/>
      <c r="J144" s="10"/>
      <c r="K144" s="10"/>
      <c r="L144" s="10"/>
      <c r="M144" s="10"/>
      <c r="N144" s="10"/>
      <c r="O144" s="10"/>
      <c r="P144" s="10"/>
      <c r="Q144" s="10"/>
      <c r="R144" s="10"/>
    </row>
    <row r="145" spans="1:18" s="4" customFormat="1" ht="15" customHeight="1" x14ac:dyDescent="0.2">
      <c r="A145" s="7"/>
      <c r="C145" s="11"/>
      <c r="D145" s="7"/>
      <c r="E145" s="19"/>
      <c r="F145" s="8"/>
      <c r="G145" s="9"/>
      <c r="H145" s="9"/>
      <c r="I145" s="9"/>
      <c r="J145" s="10"/>
      <c r="K145" s="10"/>
      <c r="L145" s="10"/>
      <c r="M145" s="10"/>
      <c r="N145" s="10"/>
      <c r="O145" s="10"/>
      <c r="P145" s="10"/>
      <c r="Q145" s="10"/>
      <c r="R145" s="10"/>
    </row>
    <row r="146" spans="1:18" s="4" customFormat="1" ht="15" customHeight="1" x14ac:dyDescent="0.2">
      <c r="A146" s="7"/>
      <c r="C146" s="11"/>
      <c r="D146" s="7"/>
      <c r="E146" s="19"/>
      <c r="F146" s="8"/>
      <c r="G146" s="9"/>
      <c r="H146" s="9"/>
      <c r="I146" s="9"/>
      <c r="J146" s="10"/>
      <c r="K146" s="10"/>
      <c r="L146" s="10"/>
      <c r="M146" s="10"/>
      <c r="N146" s="10"/>
      <c r="O146" s="10"/>
      <c r="P146" s="10"/>
      <c r="Q146" s="10"/>
      <c r="R146" s="10"/>
    </row>
    <row r="147" spans="1:18" s="4" customFormat="1" ht="15" customHeight="1" x14ac:dyDescent="0.2">
      <c r="A147" s="7"/>
      <c r="C147" s="11"/>
      <c r="D147" s="7"/>
      <c r="E147" s="19"/>
      <c r="F147" s="8"/>
      <c r="G147" s="9"/>
      <c r="H147" s="9"/>
      <c r="I147" s="9"/>
      <c r="J147" s="10"/>
      <c r="K147" s="10"/>
      <c r="L147" s="10"/>
      <c r="M147" s="10"/>
      <c r="N147" s="10"/>
      <c r="O147" s="10"/>
      <c r="P147" s="10"/>
      <c r="Q147" s="10"/>
      <c r="R147" s="10"/>
    </row>
    <row r="148" spans="1:18" s="4" customFormat="1" ht="15" customHeight="1" x14ac:dyDescent="0.2">
      <c r="A148" s="7"/>
      <c r="C148" s="11"/>
      <c r="D148" s="7"/>
      <c r="E148" s="19"/>
      <c r="F148" s="8"/>
      <c r="G148" s="9"/>
      <c r="H148" s="9"/>
      <c r="I148" s="9"/>
      <c r="J148" s="10"/>
      <c r="K148" s="10"/>
      <c r="L148" s="10"/>
      <c r="M148" s="10"/>
      <c r="N148" s="10"/>
      <c r="O148" s="10"/>
      <c r="P148" s="10"/>
      <c r="Q148" s="10"/>
      <c r="R148" s="10"/>
    </row>
    <row r="149" spans="1:18" s="4" customFormat="1" ht="15" customHeight="1" x14ac:dyDescent="0.2">
      <c r="A149" s="7"/>
      <c r="C149" s="11"/>
      <c r="D149" s="7"/>
      <c r="E149" s="19"/>
      <c r="F149" s="8"/>
      <c r="G149" s="9"/>
      <c r="H149" s="9"/>
      <c r="I149" s="9"/>
      <c r="J149" s="10"/>
      <c r="K149" s="10"/>
      <c r="L149" s="10"/>
      <c r="M149" s="10"/>
      <c r="N149" s="10"/>
      <c r="O149" s="10"/>
      <c r="P149" s="10"/>
      <c r="Q149" s="10"/>
      <c r="R149" s="10"/>
    </row>
    <row r="150" spans="1:18" s="4" customFormat="1" ht="15" customHeight="1" x14ac:dyDescent="0.2">
      <c r="A150" s="7"/>
      <c r="C150" s="11"/>
      <c r="D150" s="7"/>
      <c r="E150" s="19"/>
      <c r="F150" s="8"/>
      <c r="G150" s="9"/>
      <c r="H150" s="9"/>
      <c r="I150" s="9"/>
      <c r="J150" s="10"/>
      <c r="K150" s="10"/>
      <c r="L150" s="10"/>
      <c r="M150" s="10"/>
      <c r="N150" s="10"/>
      <c r="O150" s="10"/>
      <c r="P150" s="10"/>
      <c r="Q150" s="10"/>
      <c r="R150" s="10"/>
    </row>
    <row r="151" spans="1:18" s="4" customFormat="1" ht="15" customHeight="1" x14ac:dyDescent="0.2">
      <c r="A151" s="7"/>
      <c r="C151" s="11"/>
      <c r="D151" s="7"/>
      <c r="E151" s="19"/>
      <c r="F151" s="8"/>
      <c r="G151" s="9"/>
      <c r="H151" s="9"/>
      <c r="I151" s="9"/>
      <c r="J151" s="10"/>
      <c r="K151" s="10"/>
      <c r="L151" s="10"/>
      <c r="M151" s="10"/>
      <c r="N151" s="10"/>
      <c r="O151" s="10"/>
      <c r="P151" s="10"/>
      <c r="Q151" s="10"/>
      <c r="R151" s="10"/>
    </row>
    <row r="152" spans="1:18" s="4" customFormat="1" ht="15" customHeight="1" x14ac:dyDescent="0.2">
      <c r="A152" s="7"/>
      <c r="C152" s="11"/>
      <c r="D152" s="7"/>
      <c r="E152" s="19"/>
      <c r="F152" s="8"/>
      <c r="G152" s="9"/>
      <c r="H152" s="9"/>
      <c r="I152" s="9"/>
      <c r="J152" s="10"/>
      <c r="K152" s="10"/>
      <c r="L152" s="10"/>
      <c r="M152" s="10"/>
      <c r="N152" s="10"/>
      <c r="O152" s="10"/>
      <c r="P152" s="10"/>
      <c r="Q152" s="10"/>
      <c r="R152" s="10"/>
    </row>
    <row r="153" spans="1:18" s="4" customFormat="1" ht="15" customHeight="1" x14ac:dyDescent="0.2">
      <c r="A153" s="7"/>
      <c r="C153" s="11"/>
      <c r="D153" s="7"/>
      <c r="E153" s="19"/>
      <c r="F153" s="8"/>
      <c r="G153" s="9"/>
      <c r="H153" s="9"/>
      <c r="I153" s="9"/>
      <c r="J153" s="10"/>
      <c r="K153" s="10"/>
      <c r="L153" s="10"/>
      <c r="M153" s="10"/>
      <c r="N153" s="10"/>
      <c r="O153" s="10"/>
      <c r="P153" s="10"/>
      <c r="Q153" s="10"/>
      <c r="R153" s="10"/>
    </row>
    <row r="154" spans="1:18" s="4" customFormat="1" ht="15" customHeight="1" x14ac:dyDescent="0.2">
      <c r="A154" s="7"/>
      <c r="C154" s="11"/>
      <c r="D154" s="7"/>
      <c r="E154" s="19"/>
      <c r="F154" s="8"/>
      <c r="G154" s="9"/>
      <c r="H154" s="9"/>
      <c r="I154" s="9"/>
      <c r="J154" s="10"/>
      <c r="K154" s="10"/>
      <c r="L154" s="10"/>
      <c r="M154" s="10"/>
      <c r="N154" s="10"/>
      <c r="O154" s="10"/>
      <c r="P154" s="10"/>
      <c r="Q154" s="10"/>
      <c r="R154" s="10"/>
    </row>
    <row r="155" spans="1:18" s="4" customFormat="1" ht="15" customHeight="1" x14ac:dyDescent="0.2">
      <c r="A155" s="7"/>
      <c r="C155" s="11"/>
      <c r="D155" s="7"/>
      <c r="E155" s="19"/>
      <c r="F155" s="8"/>
      <c r="G155" s="9"/>
      <c r="H155" s="9"/>
      <c r="I155" s="9"/>
      <c r="J155" s="10"/>
      <c r="K155" s="10"/>
      <c r="L155" s="10"/>
      <c r="M155" s="10"/>
      <c r="N155" s="10"/>
      <c r="O155" s="10"/>
      <c r="P155" s="10"/>
      <c r="Q155" s="10"/>
      <c r="R155" s="10"/>
    </row>
    <row r="156" spans="1:18" s="4" customFormat="1" ht="15" customHeight="1" x14ac:dyDescent="0.2">
      <c r="A156" s="7"/>
      <c r="C156" s="11"/>
      <c r="D156" s="7"/>
      <c r="E156" s="19"/>
      <c r="F156" s="8"/>
      <c r="G156" s="9"/>
      <c r="H156" s="9"/>
      <c r="I156" s="9"/>
      <c r="J156" s="10"/>
      <c r="K156" s="10"/>
      <c r="L156" s="10"/>
      <c r="M156" s="10"/>
      <c r="N156" s="10"/>
      <c r="O156" s="10"/>
      <c r="P156" s="10"/>
      <c r="Q156" s="10"/>
      <c r="R156" s="10"/>
    </row>
    <row r="157" spans="1:18" s="4" customFormat="1" ht="15" customHeight="1" x14ac:dyDescent="0.2">
      <c r="A157" s="7"/>
      <c r="C157" s="11"/>
      <c r="D157" s="7"/>
      <c r="E157" s="19"/>
      <c r="F157" s="8"/>
      <c r="G157" s="9"/>
      <c r="H157" s="9"/>
      <c r="I157" s="9"/>
      <c r="J157" s="10"/>
      <c r="K157" s="10"/>
      <c r="L157" s="10"/>
      <c r="M157" s="10"/>
      <c r="N157" s="10"/>
      <c r="O157" s="10"/>
      <c r="P157" s="10"/>
      <c r="Q157" s="10"/>
      <c r="R157" s="10"/>
    </row>
    <row r="158" spans="1:18" s="4" customFormat="1" ht="15" customHeight="1" x14ac:dyDescent="0.2">
      <c r="A158" s="7"/>
      <c r="C158" s="11"/>
      <c r="D158" s="7"/>
      <c r="E158" s="19"/>
      <c r="F158" s="8"/>
      <c r="G158" s="9"/>
      <c r="H158" s="9"/>
      <c r="I158" s="9"/>
      <c r="J158" s="10"/>
      <c r="K158" s="10"/>
      <c r="L158" s="10"/>
      <c r="M158" s="10"/>
      <c r="N158" s="10"/>
      <c r="O158" s="10"/>
      <c r="P158" s="10"/>
      <c r="Q158" s="10"/>
      <c r="R158" s="10"/>
    </row>
    <row r="159" spans="1:18" s="4" customFormat="1" ht="15" customHeight="1" x14ac:dyDescent="0.2">
      <c r="A159" s="7"/>
      <c r="C159" s="11"/>
      <c r="D159" s="7"/>
      <c r="E159" s="19"/>
      <c r="F159" s="8"/>
      <c r="G159" s="9"/>
      <c r="H159" s="9"/>
      <c r="I159" s="9"/>
      <c r="J159" s="10"/>
      <c r="K159" s="10"/>
      <c r="L159" s="10"/>
      <c r="M159" s="10"/>
      <c r="N159" s="10"/>
      <c r="O159" s="10"/>
      <c r="P159" s="10"/>
      <c r="Q159" s="10"/>
      <c r="R159" s="10"/>
    </row>
    <row r="160" spans="1:18" s="4" customFormat="1" ht="15" customHeight="1" x14ac:dyDescent="0.2">
      <c r="A160" s="7"/>
      <c r="C160" s="11"/>
      <c r="D160" s="7"/>
      <c r="E160" s="19"/>
      <c r="F160" s="8"/>
      <c r="G160" s="9"/>
      <c r="H160" s="9"/>
      <c r="I160" s="9"/>
      <c r="J160" s="10"/>
      <c r="K160" s="10"/>
      <c r="L160" s="10"/>
      <c r="M160" s="10"/>
      <c r="N160" s="10"/>
      <c r="O160" s="10"/>
      <c r="P160" s="10"/>
      <c r="Q160" s="10"/>
      <c r="R160" s="10"/>
    </row>
    <row r="161" spans="1:18" s="4" customFormat="1" ht="15" customHeight="1" x14ac:dyDescent="0.2">
      <c r="A161" s="7"/>
      <c r="C161" s="11"/>
      <c r="D161" s="7"/>
      <c r="E161" s="19"/>
      <c r="F161" s="8"/>
      <c r="G161" s="9"/>
      <c r="H161" s="9"/>
      <c r="I161" s="9"/>
      <c r="J161" s="10"/>
      <c r="K161" s="10"/>
      <c r="L161" s="10"/>
      <c r="M161" s="10"/>
      <c r="N161" s="10"/>
      <c r="O161" s="10"/>
      <c r="P161" s="10"/>
      <c r="Q161" s="10"/>
      <c r="R161" s="10"/>
    </row>
    <row r="162" spans="1:18" s="4" customFormat="1" ht="15" customHeight="1" x14ac:dyDescent="0.2">
      <c r="A162" s="7"/>
      <c r="C162" s="11"/>
      <c r="D162" s="7"/>
      <c r="E162" s="19"/>
      <c r="F162" s="8"/>
      <c r="G162" s="9"/>
      <c r="H162" s="9"/>
      <c r="I162" s="9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1:18" s="4" customFormat="1" ht="15" customHeight="1" x14ac:dyDescent="0.2">
      <c r="A163" s="7"/>
      <c r="C163" s="11"/>
      <c r="D163" s="7"/>
      <c r="E163" s="19"/>
      <c r="F163" s="8"/>
      <c r="G163" s="9"/>
      <c r="H163" s="9"/>
      <c r="I163" s="9"/>
      <c r="J163" s="10"/>
      <c r="K163" s="10"/>
      <c r="L163" s="10"/>
      <c r="M163" s="10"/>
      <c r="N163" s="10"/>
      <c r="O163" s="10"/>
      <c r="P163" s="10"/>
      <c r="Q163" s="10"/>
      <c r="R163" s="10"/>
    </row>
    <row r="164" spans="1:18" s="4" customFormat="1" ht="15" customHeight="1" x14ac:dyDescent="0.2">
      <c r="A164" s="7"/>
      <c r="C164" s="11"/>
      <c r="D164" s="7"/>
      <c r="E164" s="19"/>
      <c r="F164" s="8"/>
      <c r="G164" s="9"/>
      <c r="H164" s="9"/>
      <c r="I164" s="9"/>
      <c r="J164" s="10"/>
      <c r="K164" s="10"/>
      <c r="L164" s="10"/>
      <c r="M164" s="10"/>
      <c r="N164" s="10"/>
      <c r="O164" s="10"/>
      <c r="P164" s="10"/>
      <c r="Q164" s="10"/>
      <c r="R164" s="10"/>
    </row>
    <row r="165" spans="1:18" s="4" customFormat="1" ht="15" customHeight="1" x14ac:dyDescent="0.2">
      <c r="A165" s="7"/>
      <c r="C165" s="11"/>
      <c r="D165" s="7"/>
      <c r="E165" s="19"/>
      <c r="F165" s="8"/>
      <c r="G165" s="9"/>
      <c r="H165" s="9"/>
      <c r="I165" s="9"/>
      <c r="J165" s="10"/>
      <c r="K165" s="10"/>
      <c r="L165" s="10"/>
      <c r="M165" s="10"/>
      <c r="N165" s="10"/>
      <c r="O165" s="10"/>
      <c r="P165" s="10"/>
      <c r="Q165" s="10"/>
      <c r="R165" s="10"/>
    </row>
    <row r="166" spans="1:18" s="4" customFormat="1" ht="15" customHeight="1" x14ac:dyDescent="0.2">
      <c r="A166" s="7"/>
      <c r="C166" s="11"/>
      <c r="D166" s="7"/>
      <c r="E166" s="19"/>
      <c r="F166" s="8"/>
      <c r="G166" s="9"/>
      <c r="H166" s="9"/>
      <c r="I166" s="9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1:18" s="4" customFormat="1" ht="15" customHeight="1" x14ac:dyDescent="0.2">
      <c r="A167" s="7"/>
      <c r="C167" s="11"/>
      <c r="D167" s="7"/>
      <c r="E167" s="19"/>
      <c r="F167" s="8"/>
      <c r="G167" s="9"/>
      <c r="H167" s="9"/>
      <c r="I167" s="9"/>
      <c r="J167" s="10"/>
      <c r="K167" s="10"/>
      <c r="L167" s="10"/>
      <c r="M167" s="10"/>
      <c r="N167" s="10"/>
      <c r="O167" s="10"/>
      <c r="P167" s="10"/>
      <c r="Q167" s="10"/>
      <c r="R167" s="10"/>
    </row>
    <row r="168" spans="1:18" s="4" customFormat="1" ht="15" customHeight="1" x14ac:dyDescent="0.2">
      <c r="A168" s="7"/>
      <c r="C168" s="11"/>
      <c r="D168" s="7"/>
      <c r="E168" s="19"/>
      <c r="F168" s="8"/>
      <c r="G168" s="9"/>
      <c r="H168" s="9"/>
      <c r="I168" s="9"/>
      <c r="J168" s="10"/>
      <c r="K168" s="10"/>
      <c r="L168" s="10"/>
      <c r="M168" s="10"/>
      <c r="N168" s="10"/>
      <c r="O168" s="10"/>
      <c r="P168" s="10"/>
      <c r="Q168" s="10"/>
      <c r="R168" s="10"/>
    </row>
    <row r="169" spans="1:18" s="4" customFormat="1" ht="15" customHeight="1" x14ac:dyDescent="0.2">
      <c r="A169" s="7"/>
      <c r="C169" s="11"/>
      <c r="D169" s="7"/>
      <c r="E169" s="19"/>
      <c r="F169" s="8"/>
      <c r="G169" s="9"/>
      <c r="H169" s="9"/>
      <c r="I169" s="9"/>
      <c r="J169" s="10"/>
      <c r="K169" s="10"/>
      <c r="L169" s="10"/>
      <c r="M169" s="10"/>
      <c r="N169" s="10"/>
      <c r="O169" s="10"/>
      <c r="P169" s="10"/>
      <c r="Q169" s="10"/>
      <c r="R169" s="10"/>
    </row>
    <row r="170" spans="1:18" s="4" customFormat="1" ht="15" customHeight="1" x14ac:dyDescent="0.2">
      <c r="A170" s="7"/>
      <c r="C170" s="11"/>
      <c r="D170" s="7"/>
      <c r="E170" s="19"/>
      <c r="F170" s="8"/>
      <c r="G170" s="9"/>
      <c r="H170" s="9"/>
      <c r="I170" s="9"/>
      <c r="J170" s="10"/>
      <c r="K170" s="10"/>
      <c r="L170" s="10"/>
      <c r="M170" s="10"/>
      <c r="N170" s="10"/>
      <c r="O170" s="10"/>
      <c r="P170" s="10"/>
      <c r="Q170" s="10"/>
      <c r="R170" s="10"/>
    </row>
    <row r="171" spans="1:18" s="4" customFormat="1" ht="15" customHeight="1" x14ac:dyDescent="0.2">
      <c r="A171" s="7"/>
      <c r="C171" s="11"/>
      <c r="D171" s="7"/>
      <c r="E171" s="19"/>
      <c r="F171" s="8"/>
      <c r="G171" s="9"/>
      <c r="H171" s="9"/>
      <c r="I171" s="9"/>
      <c r="J171" s="10"/>
      <c r="K171" s="10"/>
      <c r="L171" s="10"/>
      <c r="M171" s="10"/>
      <c r="N171" s="10"/>
      <c r="O171" s="10"/>
      <c r="P171" s="10"/>
      <c r="Q171" s="10"/>
      <c r="R171" s="10"/>
    </row>
    <row r="172" spans="1:18" s="4" customFormat="1" ht="15" customHeight="1" x14ac:dyDescent="0.2">
      <c r="A172" s="7"/>
      <c r="C172" s="11"/>
      <c r="D172" s="7"/>
      <c r="E172" s="19"/>
      <c r="F172" s="8"/>
      <c r="G172" s="9"/>
      <c r="H172" s="9"/>
      <c r="I172" s="9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1:18" s="4" customFormat="1" ht="15" customHeight="1" x14ac:dyDescent="0.2">
      <c r="A173" s="7"/>
      <c r="C173" s="11"/>
      <c r="D173" s="7"/>
      <c r="E173" s="19"/>
      <c r="F173" s="8"/>
      <c r="G173" s="9"/>
      <c r="H173" s="9"/>
      <c r="I173" s="9"/>
      <c r="J173" s="10"/>
      <c r="K173" s="10"/>
      <c r="L173" s="10"/>
      <c r="M173" s="10"/>
      <c r="N173" s="10"/>
      <c r="O173" s="10"/>
      <c r="P173" s="10"/>
      <c r="Q173" s="10"/>
      <c r="R173" s="10"/>
    </row>
    <row r="174" spans="1:18" s="4" customFormat="1" ht="15" customHeight="1" x14ac:dyDescent="0.2">
      <c r="A174" s="7"/>
      <c r="C174" s="11"/>
      <c r="D174" s="7"/>
      <c r="E174" s="19"/>
      <c r="F174" s="8"/>
      <c r="G174" s="9"/>
      <c r="H174" s="9"/>
      <c r="I174" s="9"/>
      <c r="J174" s="10"/>
      <c r="K174" s="10"/>
      <c r="L174" s="10"/>
      <c r="M174" s="10"/>
      <c r="N174" s="10"/>
      <c r="O174" s="10"/>
      <c r="P174" s="10"/>
      <c r="Q174" s="10"/>
      <c r="R174" s="10"/>
    </row>
    <row r="175" spans="1:18" s="4" customFormat="1" ht="15" customHeight="1" x14ac:dyDescent="0.2">
      <c r="A175" s="7"/>
      <c r="C175" s="11"/>
      <c r="D175" s="7"/>
      <c r="E175" s="19"/>
      <c r="F175" s="8"/>
      <c r="G175" s="9"/>
      <c r="H175" s="9"/>
      <c r="I175" s="9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1:18" s="4" customFormat="1" ht="15" customHeight="1" x14ac:dyDescent="0.2">
      <c r="A176" s="7"/>
      <c r="C176" s="11"/>
      <c r="D176" s="7"/>
      <c r="E176" s="19"/>
      <c r="F176" s="8"/>
      <c r="G176" s="9"/>
      <c r="H176" s="9"/>
      <c r="I176" s="9"/>
      <c r="J176" s="10"/>
      <c r="K176" s="10"/>
      <c r="L176" s="10"/>
      <c r="M176" s="10"/>
      <c r="N176" s="10"/>
      <c r="O176" s="10"/>
      <c r="P176" s="10"/>
      <c r="Q176" s="10"/>
      <c r="R176" s="10"/>
    </row>
    <row r="177" spans="1:18" s="4" customFormat="1" ht="15" customHeight="1" x14ac:dyDescent="0.2">
      <c r="A177" s="7"/>
      <c r="C177" s="11"/>
      <c r="D177" s="7"/>
      <c r="E177" s="19"/>
      <c r="F177" s="8"/>
      <c r="G177" s="9"/>
      <c r="H177" s="9"/>
      <c r="I177" s="9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1:18" s="4" customFormat="1" ht="15" customHeight="1" x14ac:dyDescent="0.2">
      <c r="A178" s="7"/>
      <c r="C178" s="11"/>
      <c r="D178" s="7"/>
      <c r="E178" s="19"/>
      <c r="F178" s="8"/>
      <c r="G178" s="9"/>
      <c r="H178" s="9"/>
      <c r="I178" s="9"/>
      <c r="J178" s="10"/>
      <c r="K178" s="10"/>
      <c r="L178" s="10"/>
      <c r="M178" s="10"/>
      <c r="N178" s="10"/>
      <c r="O178" s="10"/>
      <c r="P178" s="10"/>
      <c r="Q178" s="10"/>
      <c r="R178" s="10"/>
    </row>
    <row r="179" spans="1:18" s="4" customFormat="1" ht="15" customHeight="1" x14ac:dyDescent="0.2">
      <c r="A179" s="7"/>
      <c r="C179" s="11"/>
      <c r="D179" s="7"/>
      <c r="E179" s="19"/>
      <c r="F179" s="8"/>
      <c r="G179" s="9"/>
      <c r="H179" s="9"/>
      <c r="I179" s="9"/>
      <c r="J179" s="10"/>
      <c r="K179" s="10"/>
      <c r="L179" s="10"/>
      <c r="M179" s="10"/>
      <c r="N179" s="10"/>
      <c r="O179" s="10"/>
      <c r="P179" s="10"/>
      <c r="Q179" s="10"/>
      <c r="R179" s="10"/>
    </row>
    <row r="180" spans="1:18" s="4" customFormat="1" ht="15" customHeight="1" x14ac:dyDescent="0.2">
      <c r="A180" s="7"/>
      <c r="C180" s="11"/>
      <c r="D180" s="7"/>
      <c r="E180" s="19"/>
      <c r="F180" s="8"/>
      <c r="G180" s="9"/>
      <c r="H180" s="9"/>
      <c r="I180" s="9"/>
      <c r="J180" s="10"/>
      <c r="K180" s="10"/>
      <c r="L180" s="10"/>
      <c r="M180" s="10"/>
      <c r="N180" s="10"/>
      <c r="O180" s="10"/>
      <c r="P180" s="10"/>
      <c r="Q180" s="10"/>
      <c r="R180" s="10"/>
    </row>
    <row r="181" spans="1:18" s="4" customFormat="1" ht="15" customHeight="1" x14ac:dyDescent="0.2">
      <c r="A181" s="7"/>
      <c r="C181" s="11"/>
      <c r="D181" s="7"/>
      <c r="E181" s="19"/>
      <c r="F181" s="8"/>
      <c r="G181" s="9"/>
      <c r="H181" s="9"/>
      <c r="I181" s="9"/>
      <c r="J181" s="10"/>
      <c r="K181" s="10"/>
      <c r="L181" s="10"/>
      <c r="M181" s="10"/>
      <c r="N181" s="10"/>
      <c r="O181" s="10"/>
      <c r="P181" s="10"/>
      <c r="Q181" s="10"/>
      <c r="R181" s="10"/>
    </row>
    <row r="182" spans="1:18" s="4" customFormat="1" ht="15" customHeight="1" x14ac:dyDescent="0.2">
      <c r="A182" s="7"/>
      <c r="C182" s="11"/>
      <c r="D182" s="7"/>
      <c r="E182" s="19"/>
      <c r="F182" s="8"/>
      <c r="G182" s="9"/>
      <c r="H182" s="9"/>
      <c r="I182" s="9"/>
      <c r="J182" s="10"/>
      <c r="K182" s="10"/>
      <c r="L182" s="10"/>
      <c r="M182" s="10"/>
      <c r="N182" s="10"/>
      <c r="O182" s="10"/>
      <c r="P182" s="10"/>
      <c r="Q182" s="10"/>
      <c r="R182" s="10"/>
    </row>
    <row r="183" spans="1:18" s="4" customFormat="1" ht="15" customHeight="1" x14ac:dyDescent="0.2">
      <c r="A183" s="7"/>
      <c r="C183" s="11"/>
      <c r="D183" s="7"/>
      <c r="E183" s="19"/>
      <c r="F183" s="8"/>
      <c r="G183" s="9"/>
      <c r="H183" s="9"/>
      <c r="I183" s="9"/>
      <c r="J183" s="10"/>
      <c r="K183" s="10"/>
      <c r="L183" s="10"/>
      <c r="M183" s="10"/>
      <c r="N183" s="10"/>
      <c r="O183" s="10"/>
      <c r="P183" s="10"/>
      <c r="Q183" s="10"/>
      <c r="R183" s="10"/>
    </row>
    <row r="184" spans="1:18" s="4" customFormat="1" ht="15" customHeight="1" x14ac:dyDescent="0.2">
      <c r="A184" s="7"/>
      <c r="C184" s="11"/>
      <c r="D184" s="7"/>
      <c r="E184" s="19"/>
      <c r="F184" s="8"/>
      <c r="G184" s="9"/>
      <c r="H184" s="9"/>
      <c r="I184" s="9"/>
      <c r="J184" s="10"/>
      <c r="K184" s="10"/>
      <c r="L184" s="10"/>
      <c r="M184" s="10"/>
      <c r="N184" s="10"/>
      <c r="O184" s="10"/>
      <c r="P184" s="10"/>
      <c r="Q184" s="10"/>
      <c r="R184" s="10"/>
    </row>
    <row r="185" spans="1:18" s="4" customFormat="1" ht="15" customHeight="1" x14ac:dyDescent="0.2">
      <c r="A185" s="7"/>
      <c r="C185" s="11"/>
      <c r="D185" s="7"/>
      <c r="E185" s="19"/>
      <c r="F185" s="8"/>
      <c r="G185" s="9"/>
      <c r="H185" s="9"/>
      <c r="I185" s="9"/>
      <c r="J185" s="10"/>
      <c r="K185" s="10"/>
      <c r="L185" s="10"/>
      <c r="M185" s="10"/>
      <c r="N185" s="10"/>
      <c r="O185" s="10"/>
      <c r="P185" s="10"/>
      <c r="Q185" s="10"/>
      <c r="R185" s="10"/>
    </row>
    <row r="186" spans="1:18" s="4" customFormat="1" ht="15" customHeight="1" x14ac:dyDescent="0.2">
      <c r="A186" s="7"/>
      <c r="C186" s="11"/>
      <c r="D186" s="7"/>
      <c r="E186" s="19"/>
      <c r="F186" s="8"/>
      <c r="G186" s="9"/>
      <c r="H186" s="9"/>
      <c r="I186" s="9"/>
      <c r="J186" s="10"/>
      <c r="K186" s="10"/>
      <c r="L186" s="10"/>
      <c r="M186" s="10"/>
      <c r="N186" s="10"/>
      <c r="O186" s="10"/>
      <c r="P186" s="10"/>
      <c r="Q186" s="10"/>
      <c r="R186" s="10"/>
    </row>
    <row r="187" spans="1:18" s="4" customFormat="1" ht="15" customHeight="1" x14ac:dyDescent="0.2">
      <c r="A187" s="7"/>
      <c r="C187" s="11"/>
      <c r="D187" s="7"/>
      <c r="E187" s="19"/>
      <c r="F187" s="8"/>
      <c r="G187" s="9"/>
      <c r="H187" s="9"/>
      <c r="I187" s="9"/>
      <c r="J187" s="10"/>
      <c r="K187" s="10"/>
      <c r="L187" s="10"/>
      <c r="M187" s="10"/>
      <c r="N187" s="10"/>
      <c r="O187" s="10"/>
      <c r="P187" s="10"/>
      <c r="Q187" s="10"/>
      <c r="R187" s="10"/>
    </row>
    <row r="188" spans="1:18" s="4" customFormat="1" ht="15" customHeight="1" x14ac:dyDescent="0.2">
      <c r="A188" s="7"/>
      <c r="C188" s="11"/>
      <c r="D188" s="7"/>
      <c r="E188" s="19"/>
      <c r="F188" s="8"/>
      <c r="G188" s="9"/>
      <c r="H188" s="9"/>
      <c r="I188" s="9"/>
      <c r="J188" s="10"/>
      <c r="K188" s="10"/>
      <c r="L188" s="10"/>
      <c r="M188" s="10"/>
      <c r="N188" s="10"/>
      <c r="O188" s="10"/>
      <c r="P188" s="10"/>
      <c r="Q188" s="10"/>
      <c r="R188" s="10"/>
    </row>
    <row r="189" spans="1:18" s="4" customFormat="1" ht="15" customHeight="1" x14ac:dyDescent="0.2">
      <c r="A189" s="7"/>
      <c r="C189" s="11"/>
      <c r="D189" s="7"/>
      <c r="E189" s="19"/>
      <c r="F189" s="8"/>
      <c r="G189" s="9"/>
      <c r="H189" s="9"/>
      <c r="I189" s="9"/>
      <c r="J189" s="10"/>
      <c r="K189" s="10"/>
      <c r="L189" s="10"/>
      <c r="M189" s="10"/>
      <c r="N189" s="10"/>
      <c r="O189" s="10"/>
      <c r="P189" s="10"/>
      <c r="Q189" s="10"/>
      <c r="R189" s="10"/>
    </row>
    <row r="190" spans="1:18" s="4" customFormat="1" ht="15" customHeight="1" x14ac:dyDescent="0.2">
      <c r="A190" s="7"/>
      <c r="C190" s="11"/>
      <c r="D190" s="7"/>
      <c r="E190" s="19"/>
      <c r="F190" s="8"/>
      <c r="G190" s="9"/>
      <c r="H190" s="9"/>
      <c r="I190" s="9"/>
      <c r="J190" s="10"/>
      <c r="K190" s="10"/>
      <c r="L190" s="10"/>
      <c r="M190" s="10"/>
      <c r="N190" s="10"/>
      <c r="O190" s="10"/>
      <c r="P190" s="10"/>
      <c r="Q190" s="10"/>
      <c r="R190" s="10"/>
    </row>
    <row r="191" spans="1:18" s="4" customFormat="1" ht="15" customHeight="1" x14ac:dyDescent="0.2">
      <c r="A191" s="7"/>
      <c r="C191" s="11"/>
      <c r="D191" s="7"/>
      <c r="E191" s="19"/>
      <c r="F191" s="8"/>
      <c r="G191" s="9"/>
      <c r="H191" s="9"/>
      <c r="I191" s="9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1:18" s="4" customFormat="1" ht="15" customHeight="1" x14ac:dyDescent="0.2">
      <c r="A192" s="7"/>
      <c r="C192" s="11"/>
      <c r="D192" s="7"/>
      <c r="E192" s="19"/>
      <c r="F192" s="8"/>
      <c r="G192" s="9"/>
      <c r="H192" s="9"/>
      <c r="I192" s="9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1:18" s="4" customFormat="1" ht="15" customHeight="1" x14ac:dyDescent="0.2">
      <c r="A193" s="7"/>
      <c r="C193" s="11"/>
      <c r="D193" s="7"/>
      <c r="E193" s="19"/>
      <c r="F193" s="8"/>
      <c r="G193" s="9"/>
      <c r="H193" s="9"/>
      <c r="I193" s="9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1:18" s="4" customFormat="1" ht="15" customHeight="1" x14ac:dyDescent="0.2">
      <c r="A194" s="7"/>
      <c r="C194" s="11"/>
      <c r="D194" s="7"/>
      <c r="E194" s="19"/>
      <c r="F194" s="8"/>
      <c r="G194" s="9"/>
      <c r="H194" s="9"/>
      <c r="I194" s="9"/>
      <c r="J194" s="10"/>
      <c r="K194" s="10"/>
      <c r="L194" s="10"/>
      <c r="M194" s="10"/>
      <c r="N194" s="10"/>
      <c r="O194" s="10"/>
      <c r="P194" s="10"/>
      <c r="Q194" s="10"/>
      <c r="R194" s="10"/>
    </row>
    <row r="195" spans="1:18" s="4" customFormat="1" ht="15" customHeight="1" x14ac:dyDescent="0.2">
      <c r="A195" s="7"/>
      <c r="C195" s="11"/>
      <c r="D195" s="7"/>
      <c r="E195" s="19"/>
      <c r="F195" s="8"/>
      <c r="G195" s="9"/>
      <c r="H195" s="9"/>
      <c r="I195" s="9"/>
      <c r="J195" s="10"/>
      <c r="K195" s="10"/>
      <c r="L195" s="10"/>
      <c r="M195" s="10"/>
      <c r="N195" s="10"/>
      <c r="O195" s="10"/>
      <c r="P195" s="10"/>
      <c r="Q195" s="10"/>
      <c r="R195" s="10"/>
    </row>
    <row r="196" spans="1:18" s="4" customFormat="1" ht="15" customHeight="1" x14ac:dyDescent="0.2">
      <c r="A196" s="7"/>
      <c r="C196" s="11"/>
      <c r="D196" s="7"/>
      <c r="E196" s="19"/>
      <c r="F196" s="8"/>
      <c r="G196" s="9"/>
      <c r="H196" s="9"/>
      <c r="I196" s="9"/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1:18" s="4" customFormat="1" ht="15" customHeight="1" x14ac:dyDescent="0.2">
      <c r="A197" s="7"/>
      <c r="C197" s="11"/>
      <c r="D197" s="7"/>
      <c r="E197" s="19"/>
      <c r="F197" s="8"/>
      <c r="G197" s="9"/>
      <c r="H197" s="9"/>
      <c r="I197" s="9"/>
      <c r="J197" s="10"/>
      <c r="K197" s="10"/>
      <c r="L197" s="10"/>
      <c r="M197" s="10"/>
      <c r="N197" s="10"/>
      <c r="O197" s="10"/>
      <c r="P197" s="10"/>
      <c r="Q197" s="10"/>
      <c r="R197" s="10"/>
    </row>
    <row r="198" spans="1:18" s="4" customFormat="1" ht="15" customHeight="1" x14ac:dyDescent="0.2">
      <c r="A198" s="7"/>
      <c r="C198" s="11"/>
      <c r="D198" s="7"/>
      <c r="E198" s="19"/>
      <c r="F198" s="8"/>
      <c r="G198" s="9"/>
      <c r="H198" s="9"/>
      <c r="I198" s="9"/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1:18" s="4" customFormat="1" ht="15" customHeight="1" x14ac:dyDescent="0.2">
      <c r="A199" s="7"/>
      <c r="C199" s="11"/>
      <c r="D199" s="7"/>
      <c r="E199" s="19"/>
      <c r="F199" s="8"/>
      <c r="G199" s="9"/>
      <c r="H199" s="9"/>
      <c r="I199" s="9"/>
      <c r="J199" s="10"/>
      <c r="K199" s="10"/>
      <c r="L199" s="10"/>
      <c r="M199" s="10"/>
      <c r="N199" s="10"/>
      <c r="O199" s="10"/>
      <c r="P199" s="10"/>
      <c r="Q199" s="10"/>
      <c r="R199" s="10"/>
    </row>
    <row r="200" spans="1:18" s="4" customFormat="1" ht="15" customHeight="1" x14ac:dyDescent="0.2">
      <c r="A200" s="7"/>
      <c r="C200" s="11"/>
      <c r="D200" s="7"/>
      <c r="E200" s="19"/>
      <c r="F200" s="8"/>
      <c r="G200" s="9"/>
      <c r="H200" s="9"/>
      <c r="I200" s="9"/>
      <c r="J200" s="10"/>
      <c r="K200" s="10"/>
      <c r="L200" s="10"/>
      <c r="M200" s="10"/>
      <c r="N200" s="10"/>
      <c r="O200" s="10"/>
      <c r="P200" s="10"/>
      <c r="Q200" s="10"/>
      <c r="R200" s="10"/>
    </row>
    <row r="201" spans="1:18" s="4" customFormat="1" ht="15" customHeight="1" x14ac:dyDescent="0.2">
      <c r="A201" s="7"/>
      <c r="C201" s="11"/>
      <c r="D201" s="7"/>
      <c r="E201" s="19"/>
      <c r="F201" s="8"/>
      <c r="G201" s="9"/>
      <c r="H201" s="9"/>
      <c r="I201" s="9"/>
      <c r="J201" s="10"/>
      <c r="K201" s="10"/>
      <c r="L201" s="10"/>
      <c r="M201" s="10"/>
      <c r="N201" s="10"/>
      <c r="O201" s="10"/>
      <c r="P201" s="10"/>
      <c r="Q201" s="10"/>
      <c r="R201" s="10"/>
    </row>
    <row r="202" spans="1:18" s="4" customFormat="1" ht="15" customHeight="1" x14ac:dyDescent="0.2">
      <c r="A202" s="7"/>
      <c r="C202" s="11"/>
      <c r="D202" s="7"/>
      <c r="E202" s="19"/>
      <c r="F202" s="8"/>
      <c r="G202" s="9"/>
      <c r="H202" s="9"/>
      <c r="I202" s="9"/>
      <c r="J202" s="10"/>
      <c r="K202" s="10"/>
      <c r="L202" s="10"/>
      <c r="M202" s="10"/>
      <c r="N202" s="10"/>
      <c r="O202" s="10"/>
      <c r="P202" s="10"/>
      <c r="Q202" s="10"/>
      <c r="R202" s="10"/>
    </row>
    <row r="203" spans="1:18" s="4" customFormat="1" ht="15" customHeight="1" x14ac:dyDescent="0.2">
      <c r="A203" s="7"/>
      <c r="C203" s="11"/>
      <c r="D203" s="7"/>
      <c r="E203" s="19"/>
      <c r="F203" s="8"/>
      <c r="G203" s="9"/>
      <c r="H203" s="9"/>
      <c r="I203" s="9"/>
      <c r="J203" s="10"/>
      <c r="K203" s="10"/>
      <c r="L203" s="10"/>
      <c r="M203" s="10"/>
      <c r="N203" s="10"/>
      <c r="O203" s="10"/>
      <c r="P203" s="10"/>
      <c r="Q203" s="10"/>
      <c r="R203" s="10"/>
    </row>
    <row r="204" spans="1:18" s="4" customFormat="1" ht="15" customHeight="1" x14ac:dyDescent="0.2">
      <c r="A204" s="7"/>
      <c r="C204" s="11"/>
      <c r="D204" s="7"/>
      <c r="E204" s="19"/>
      <c r="F204" s="8"/>
      <c r="G204" s="9"/>
      <c r="H204" s="9"/>
      <c r="I204" s="9"/>
      <c r="J204" s="10"/>
      <c r="K204" s="10"/>
      <c r="L204" s="10"/>
      <c r="M204" s="10"/>
      <c r="N204" s="10"/>
      <c r="O204" s="10"/>
      <c r="P204" s="10"/>
      <c r="Q204" s="10"/>
      <c r="R204" s="10"/>
    </row>
    <row r="205" spans="1:18" s="4" customFormat="1" ht="15" customHeight="1" x14ac:dyDescent="0.2">
      <c r="A205" s="7"/>
      <c r="C205" s="11"/>
      <c r="D205" s="7"/>
      <c r="E205" s="19"/>
      <c r="F205" s="8"/>
      <c r="G205" s="9"/>
      <c r="H205" s="9"/>
      <c r="I205" s="9"/>
      <c r="J205" s="10"/>
      <c r="K205" s="10"/>
      <c r="L205" s="10"/>
      <c r="M205" s="10"/>
      <c r="N205" s="10"/>
      <c r="O205" s="10"/>
      <c r="P205" s="10"/>
      <c r="Q205" s="10"/>
      <c r="R205" s="10"/>
    </row>
    <row r="206" spans="1:18" s="4" customFormat="1" ht="15" customHeight="1" x14ac:dyDescent="0.2">
      <c r="A206" s="7"/>
      <c r="C206" s="11"/>
      <c r="D206" s="7"/>
      <c r="E206" s="19"/>
      <c r="F206" s="8"/>
      <c r="G206" s="9"/>
      <c r="H206" s="9"/>
      <c r="I206" s="9"/>
      <c r="J206" s="10"/>
      <c r="K206" s="10"/>
      <c r="L206" s="10"/>
      <c r="M206" s="10"/>
      <c r="N206" s="10"/>
      <c r="O206" s="10"/>
      <c r="P206" s="10"/>
      <c r="Q206" s="10"/>
      <c r="R206" s="10"/>
    </row>
    <row r="207" spans="1:18" s="4" customFormat="1" ht="15" customHeight="1" x14ac:dyDescent="0.2">
      <c r="A207" s="7"/>
      <c r="C207" s="11"/>
      <c r="D207" s="7"/>
      <c r="E207" s="19"/>
      <c r="F207" s="8"/>
      <c r="G207" s="9"/>
      <c r="H207" s="9"/>
      <c r="I207" s="9"/>
      <c r="J207" s="10"/>
      <c r="K207" s="10"/>
      <c r="L207" s="10"/>
      <c r="M207" s="10"/>
      <c r="N207" s="10"/>
      <c r="O207" s="10"/>
      <c r="P207" s="10"/>
      <c r="Q207" s="10"/>
      <c r="R207" s="10"/>
    </row>
    <row r="208" spans="1:18" s="4" customFormat="1" ht="15" customHeight="1" x14ac:dyDescent="0.2">
      <c r="A208" s="7"/>
      <c r="C208" s="11"/>
      <c r="D208" s="7"/>
      <c r="E208" s="19"/>
      <c r="F208" s="8"/>
      <c r="G208" s="9"/>
      <c r="H208" s="9"/>
      <c r="I208" s="9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1:18" s="4" customFormat="1" ht="15" customHeight="1" x14ac:dyDescent="0.2">
      <c r="A209" s="7"/>
      <c r="C209" s="11"/>
      <c r="D209" s="7"/>
      <c r="E209" s="19"/>
      <c r="F209" s="8"/>
      <c r="G209" s="9"/>
      <c r="H209" s="9"/>
      <c r="I209" s="9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1:18" s="4" customFormat="1" ht="15" customHeight="1" x14ac:dyDescent="0.2">
      <c r="A210" s="7"/>
      <c r="C210" s="11"/>
      <c r="D210" s="7"/>
      <c r="E210" s="19"/>
      <c r="F210" s="8"/>
      <c r="G210" s="9"/>
      <c r="H210" s="9"/>
      <c r="I210" s="9"/>
      <c r="J210" s="10"/>
      <c r="K210" s="10"/>
      <c r="L210" s="10"/>
      <c r="M210" s="10"/>
      <c r="N210" s="10"/>
      <c r="O210" s="10"/>
      <c r="P210" s="10"/>
      <c r="Q210" s="10"/>
      <c r="R210" s="10"/>
    </row>
    <row r="211" spans="1:18" s="4" customFormat="1" ht="15" customHeight="1" x14ac:dyDescent="0.2">
      <c r="A211" s="7"/>
      <c r="C211" s="11"/>
      <c r="D211" s="7"/>
      <c r="E211" s="19"/>
      <c r="F211" s="8"/>
      <c r="G211" s="9"/>
      <c r="H211" s="9"/>
      <c r="I211" s="9"/>
      <c r="J211" s="10"/>
      <c r="K211" s="10"/>
      <c r="L211" s="10"/>
      <c r="M211" s="10"/>
      <c r="N211" s="10"/>
      <c r="O211" s="10"/>
      <c r="P211" s="10"/>
      <c r="Q211" s="10"/>
      <c r="R211" s="10"/>
    </row>
    <row r="212" spans="1:18" s="4" customFormat="1" ht="15" customHeight="1" x14ac:dyDescent="0.2">
      <c r="A212" s="7"/>
      <c r="C212" s="11"/>
      <c r="D212" s="7"/>
      <c r="E212" s="19"/>
      <c r="F212" s="8"/>
      <c r="G212" s="9"/>
      <c r="H212" s="9"/>
      <c r="I212" s="9"/>
      <c r="J212" s="10"/>
      <c r="K212" s="10"/>
      <c r="L212" s="10"/>
      <c r="M212" s="10"/>
      <c r="N212" s="10"/>
      <c r="O212" s="10"/>
      <c r="P212" s="10"/>
      <c r="Q212" s="10"/>
      <c r="R212" s="10"/>
    </row>
    <row r="213" spans="1:18" s="4" customFormat="1" ht="15" customHeight="1" x14ac:dyDescent="0.2">
      <c r="A213" s="7"/>
      <c r="C213" s="11"/>
      <c r="D213" s="7"/>
      <c r="E213" s="19"/>
      <c r="F213" s="8"/>
      <c r="G213" s="9"/>
      <c r="H213" s="9"/>
      <c r="I213" s="9"/>
      <c r="J213" s="10"/>
      <c r="K213" s="10"/>
      <c r="L213" s="10"/>
      <c r="M213" s="10"/>
      <c r="N213" s="10"/>
      <c r="O213" s="10"/>
      <c r="P213" s="10"/>
      <c r="Q213" s="10"/>
      <c r="R213" s="10"/>
    </row>
    <row r="214" spans="1:18" s="4" customFormat="1" ht="15" customHeight="1" x14ac:dyDescent="0.2">
      <c r="A214" s="7"/>
      <c r="C214" s="11"/>
      <c r="D214" s="7"/>
      <c r="E214" s="19"/>
      <c r="F214" s="8"/>
      <c r="G214" s="9"/>
      <c r="H214" s="9"/>
      <c r="I214" s="9"/>
      <c r="J214" s="10"/>
      <c r="K214" s="10"/>
      <c r="L214" s="10"/>
      <c r="M214" s="10"/>
      <c r="N214" s="10"/>
      <c r="O214" s="10"/>
      <c r="P214" s="10"/>
      <c r="Q214" s="10"/>
      <c r="R214" s="10"/>
    </row>
    <row r="215" spans="1:18" s="4" customFormat="1" ht="15" customHeight="1" x14ac:dyDescent="0.2">
      <c r="A215" s="7"/>
      <c r="C215" s="11"/>
      <c r="D215" s="7"/>
      <c r="E215" s="19"/>
      <c r="F215" s="8"/>
      <c r="G215" s="9"/>
      <c r="H215" s="9"/>
      <c r="I215" s="9"/>
      <c r="J215" s="10"/>
      <c r="K215" s="10"/>
      <c r="L215" s="10"/>
      <c r="M215" s="10"/>
      <c r="N215" s="10"/>
      <c r="O215" s="10"/>
      <c r="P215" s="10"/>
      <c r="Q215" s="10"/>
      <c r="R215" s="10"/>
    </row>
    <row r="216" spans="1:18" s="4" customFormat="1" ht="15" customHeight="1" x14ac:dyDescent="0.2">
      <c r="A216" s="7"/>
      <c r="C216" s="11"/>
      <c r="D216" s="7"/>
      <c r="E216" s="19"/>
      <c r="F216" s="8"/>
      <c r="G216" s="9"/>
      <c r="H216" s="9"/>
      <c r="I216" s="9"/>
      <c r="J216" s="10"/>
      <c r="K216" s="10"/>
      <c r="L216" s="10"/>
      <c r="M216" s="10"/>
      <c r="N216" s="10"/>
      <c r="O216" s="10"/>
      <c r="P216" s="10"/>
      <c r="Q216" s="10"/>
      <c r="R216" s="10"/>
    </row>
    <row r="217" spans="1:18" s="4" customFormat="1" ht="15" customHeight="1" x14ac:dyDescent="0.2">
      <c r="A217" s="7"/>
      <c r="C217" s="11"/>
      <c r="D217" s="7"/>
      <c r="E217" s="19"/>
      <c r="F217" s="8"/>
      <c r="G217" s="9"/>
      <c r="H217" s="9"/>
      <c r="I217" s="9"/>
      <c r="J217" s="10"/>
      <c r="K217" s="10"/>
      <c r="L217" s="10"/>
      <c r="M217" s="10"/>
      <c r="N217" s="10"/>
      <c r="O217" s="10"/>
      <c r="P217" s="10"/>
      <c r="Q217" s="10"/>
      <c r="R217" s="10"/>
    </row>
    <row r="218" spans="1:18" s="4" customFormat="1" ht="15" customHeight="1" x14ac:dyDescent="0.2">
      <c r="A218" s="7"/>
      <c r="C218" s="11"/>
      <c r="D218" s="7"/>
      <c r="E218" s="19"/>
      <c r="F218" s="8"/>
      <c r="G218" s="9"/>
      <c r="H218" s="9"/>
      <c r="I218" s="9"/>
      <c r="J218" s="10"/>
      <c r="K218" s="10"/>
      <c r="L218" s="10"/>
      <c r="M218" s="10"/>
      <c r="N218" s="10"/>
      <c r="O218" s="10"/>
      <c r="P218" s="10"/>
      <c r="Q218" s="10"/>
      <c r="R218" s="10"/>
    </row>
    <row r="219" spans="1:18" s="4" customFormat="1" ht="15" customHeight="1" x14ac:dyDescent="0.2">
      <c r="A219" s="7"/>
      <c r="C219" s="11"/>
      <c r="D219" s="7"/>
      <c r="E219" s="19"/>
      <c r="F219" s="8"/>
      <c r="G219" s="9"/>
      <c r="H219" s="9"/>
      <c r="I219" s="9"/>
      <c r="J219" s="10"/>
      <c r="K219" s="10"/>
      <c r="L219" s="10"/>
      <c r="M219" s="10"/>
      <c r="N219" s="10"/>
      <c r="O219" s="10"/>
      <c r="P219" s="10"/>
      <c r="Q219" s="10"/>
      <c r="R219" s="10"/>
    </row>
    <row r="220" spans="1:18" s="4" customFormat="1" ht="15" customHeight="1" x14ac:dyDescent="0.2">
      <c r="A220" s="7"/>
      <c r="C220" s="11"/>
      <c r="D220" s="7"/>
      <c r="E220" s="19"/>
      <c r="F220" s="8"/>
      <c r="G220" s="9"/>
      <c r="H220" s="9"/>
      <c r="I220" s="9"/>
      <c r="J220" s="10"/>
      <c r="K220" s="10"/>
      <c r="L220" s="10"/>
      <c r="M220" s="10"/>
      <c r="N220" s="10"/>
      <c r="O220" s="10"/>
      <c r="P220" s="10"/>
      <c r="Q220" s="10"/>
      <c r="R220" s="10"/>
    </row>
    <row r="221" spans="1:18" s="4" customFormat="1" ht="15" customHeight="1" x14ac:dyDescent="0.2">
      <c r="A221" s="7"/>
      <c r="C221" s="11"/>
      <c r="D221" s="7"/>
      <c r="E221" s="19"/>
      <c r="F221" s="8"/>
      <c r="G221" s="9"/>
      <c r="H221" s="9"/>
      <c r="I221" s="9"/>
      <c r="J221" s="10"/>
      <c r="K221" s="10"/>
      <c r="L221" s="10"/>
      <c r="M221" s="10"/>
      <c r="N221" s="10"/>
      <c r="O221" s="10"/>
      <c r="P221" s="10"/>
      <c r="Q221" s="10"/>
      <c r="R221" s="10"/>
    </row>
    <row r="222" spans="1:18" s="4" customFormat="1" ht="15" customHeight="1" x14ac:dyDescent="0.2">
      <c r="A222" s="7"/>
      <c r="C222" s="11"/>
      <c r="D222" s="7"/>
      <c r="E222" s="19"/>
      <c r="F222" s="8"/>
      <c r="G222" s="9"/>
      <c r="H222" s="9"/>
      <c r="I222" s="9"/>
      <c r="J222" s="10"/>
      <c r="K222" s="10"/>
      <c r="L222" s="10"/>
      <c r="M222" s="10"/>
      <c r="N222" s="10"/>
      <c r="O222" s="10"/>
      <c r="P222" s="10"/>
      <c r="Q222" s="10"/>
      <c r="R222" s="10"/>
    </row>
    <row r="223" spans="1:18" s="4" customFormat="1" ht="15" customHeight="1" x14ac:dyDescent="0.2">
      <c r="A223" s="7"/>
      <c r="C223" s="11"/>
      <c r="D223" s="7"/>
      <c r="E223" s="19"/>
      <c r="F223" s="8"/>
      <c r="G223" s="9"/>
      <c r="H223" s="9"/>
      <c r="I223" s="9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1:18" s="4" customFormat="1" ht="15" customHeight="1" x14ac:dyDescent="0.2">
      <c r="A224" s="7"/>
      <c r="C224" s="11"/>
      <c r="D224" s="7"/>
      <c r="E224" s="19"/>
      <c r="F224" s="8"/>
      <c r="G224" s="9"/>
      <c r="H224" s="9"/>
      <c r="I224" s="9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1:18" s="4" customFormat="1" ht="15" customHeight="1" x14ac:dyDescent="0.2">
      <c r="A225" s="7"/>
      <c r="C225" s="11"/>
      <c r="D225" s="7"/>
      <c r="E225" s="19"/>
      <c r="F225" s="8"/>
      <c r="G225" s="9"/>
      <c r="H225" s="9"/>
      <c r="I225" s="9"/>
      <c r="J225" s="10"/>
      <c r="K225" s="10"/>
      <c r="L225" s="10"/>
      <c r="M225" s="10"/>
      <c r="N225" s="10"/>
      <c r="O225" s="10"/>
      <c r="P225" s="10"/>
      <c r="Q225" s="10"/>
      <c r="R225" s="10"/>
    </row>
    <row r="226" spans="1:18" s="4" customFormat="1" ht="15" customHeight="1" x14ac:dyDescent="0.2">
      <c r="A226" s="7"/>
      <c r="C226" s="11"/>
      <c r="D226" s="7"/>
      <c r="E226" s="19"/>
      <c r="F226" s="8"/>
      <c r="G226" s="9"/>
      <c r="H226" s="9"/>
      <c r="I226" s="9"/>
      <c r="J226" s="10"/>
      <c r="K226" s="10"/>
      <c r="L226" s="10"/>
      <c r="M226" s="10"/>
      <c r="N226" s="10"/>
      <c r="O226" s="10"/>
      <c r="P226" s="10"/>
      <c r="Q226" s="10"/>
      <c r="R226" s="10"/>
    </row>
    <row r="227" spans="1:18" s="4" customFormat="1" ht="15" customHeight="1" x14ac:dyDescent="0.2">
      <c r="A227" s="7"/>
      <c r="C227" s="11"/>
      <c r="D227" s="7"/>
      <c r="E227" s="19"/>
      <c r="F227" s="8"/>
      <c r="G227" s="9"/>
      <c r="H227" s="9"/>
      <c r="I227" s="9"/>
      <c r="J227" s="10"/>
      <c r="K227" s="10"/>
      <c r="L227" s="10"/>
      <c r="M227" s="10"/>
      <c r="N227" s="10"/>
      <c r="O227" s="10"/>
      <c r="P227" s="10"/>
      <c r="Q227" s="10"/>
      <c r="R227" s="10"/>
    </row>
    <row r="228" spans="1:18" s="4" customFormat="1" ht="15" customHeight="1" x14ac:dyDescent="0.2">
      <c r="A228" s="7"/>
      <c r="C228" s="11"/>
      <c r="D228" s="7"/>
      <c r="E228" s="19"/>
      <c r="F228" s="8"/>
      <c r="G228" s="9"/>
      <c r="H228" s="9"/>
      <c r="I228" s="9"/>
      <c r="J228" s="10"/>
      <c r="K228" s="10"/>
      <c r="L228" s="10"/>
      <c r="M228" s="10"/>
      <c r="N228" s="10"/>
      <c r="O228" s="10"/>
      <c r="P228" s="10"/>
      <c r="Q228" s="10"/>
      <c r="R228" s="10"/>
    </row>
    <row r="229" spans="1:18" s="4" customFormat="1" ht="15" customHeight="1" x14ac:dyDescent="0.2">
      <c r="A229" s="7"/>
      <c r="C229" s="11"/>
      <c r="D229" s="7"/>
      <c r="E229" s="19"/>
      <c r="F229" s="8"/>
      <c r="G229" s="9"/>
      <c r="H229" s="9"/>
      <c r="I229" s="9"/>
      <c r="J229" s="10"/>
      <c r="K229" s="10"/>
      <c r="L229" s="10"/>
      <c r="M229" s="10"/>
      <c r="N229" s="10"/>
      <c r="O229" s="10"/>
      <c r="P229" s="10"/>
      <c r="Q229" s="10"/>
      <c r="R229" s="10"/>
    </row>
    <row r="230" spans="1:18" s="4" customFormat="1" ht="15" customHeight="1" x14ac:dyDescent="0.2">
      <c r="A230" s="7"/>
      <c r="C230" s="11"/>
      <c r="D230" s="7"/>
      <c r="E230" s="19"/>
      <c r="F230" s="8"/>
      <c r="G230" s="9"/>
      <c r="H230" s="9"/>
      <c r="I230" s="9"/>
      <c r="J230" s="10"/>
      <c r="K230" s="10"/>
      <c r="L230" s="10"/>
      <c r="M230" s="10"/>
      <c r="N230" s="10"/>
      <c r="O230" s="10"/>
      <c r="P230" s="10"/>
      <c r="Q230" s="10"/>
      <c r="R230" s="10"/>
    </row>
    <row r="231" spans="1:18" s="4" customFormat="1" ht="15" customHeight="1" x14ac:dyDescent="0.2">
      <c r="A231" s="7"/>
      <c r="C231" s="11"/>
      <c r="D231" s="7"/>
      <c r="E231" s="19"/>
      <c r="F231" s="8"/>
      <c r="G231" s="9"/>
      <c r="H231" s="9"/>
      <c r="I231" s="9"/>
      <c r="J231" s="10"/>
      <c r="K231" s="10"/>
      <c r="L231" s="10"/>
      <c r="M231" s="10"/>
      <c r="N231" s="10"/>
      <c r="O231" s="10"/>
      <c r="P231" s="10"/>
      <c r="Q231" s="10"/>
      <c r="R231" s="10"/>
    </row>
    <row r="232" spans="1:18" s="4" customFormat="1" ht="15" customHeight="1" x14ac:dyDescent="0.2">
      <c r="A232" s="7"/>
      <c r="C232" s="11"/>
      <c r="D232" s="7"/>
      <c r="E232" s="19"/>
      <c r="F232" s="8"/>
      <c r="G232" s="9"/>
      <c r="H232" s="9"/>
      <c r="I232" s="9"/>
      <c r="J232" s="10"/>
      <c r="K232" s="10"/>
      <c r="L232" s="10"/>
      <c r="M232" s="10"/>
      <c r="N232" s="10"/>
      <c r="O232" s="10"/>
      <c r="P232" s="10"/>
      <c r="Q232" s="10"/>
      <c r="R232" s="10"/>
    </row>
    <row r="233" spans="1:18" s="4" customFormat="1" ht="15" customHeight="1" x14ac:dyDescent="0.2">
      <c r="A233" s="7"/>
      <c r="C233" s="11"/>
      <c r="D233" s="7"/>
      <c r="E233" s="19"/>
      <c r="F233" s="8"/>
      <c r="G233" s="9"/>
      <c r="H233" s="9"/>
      <c r="I233" s="9"/>
      <c r="J233" s="10"/>
      <c r="K233" s="10"/>
      <c r="L233" s="10"/>
      <c r="M233" s="10"/>
      <c r="N233" s="10"/>
      <c r="O233" s="10"/>
      <c r="P233" s="10"/>
      <c r="Q233" s="10"/>
      <c r="R233" s="10"/>
    </row>
    <row r="234" spans="1:18" s="4" customFormat="1" ht="15" customHeight="1" x14ac:dyDescent="0.2">
      <c r="A234" s="7"/>
      <c r="C234" s="11"/>
      <c r="D234" s="7"/>
      <c r="E234" s="19"/>
      <c r="F234" s="8"/>
      <c r="G234" s="9"/>
      <c r="H234" s="9"/>
      <c r="I234" s="9"/>
      <c r="J234" s="10"/>
      <c r="K234" s="10"/>
      <c r="L234" s="10"/>
      <c r="M234" s="10"/>
      <c r="N234" s="10"/>
      <c r="O234" s="10"/>
      <c r="P234" s="10"/>
      <c r="Q234" s="10"/>
      <c r="R234" s="10"/>
    </row>
    <row r="235" spans="1:18" s="4" customFormat="1" ht="15" customHeight="1" x14ac:dyDescent="0.2">
      <c r="A235" s="7"/>
      <c r="C235" s="11"/>
      <c r="D235" s="7"/>
      <c r="E235" s="19"/>
      <c r="F235" s="8"/>
      <c r="G235" s="9"/>
      <c r="H235" s="9"/>
      <c r="I235" s="9"/>
      <c r="J235" s="10"/>
      <c r="K235" s="10"/>
      <c r="L235" s="10"/>
      <c r="M235" s="10"/>
      <c r="N235" s="10"/>
      <c r="O235" s="10"/>
      <c r="P235" s="10"/>
      <c r="Q235" s="10"/>
      <c r="R235" s="10"/>
    </row>
    <row r="236" spans="1:18" s="4" customFormat="1" ht="15" customHeight="1" x14ac:dyDescent="0.2">
      <c r="A236" s="7"/>
      <c r="C236" s="11"/>
      <c r="D236" s="7"/>
      <c r="E236" s="19"/>
      <c r="F236" s="8"/>
      <c r="G236" s="9"/>
      <c r="H236" s="9"/>
      <c r="I236" s="9"/>
      <c r="J236" s="10"/>
      <c r="K236" s="10"/>
      <c r="L236" s="10"/>
      <c r="M236" s="10"/>
      <c r="N236" s="10"/>
      <c r="O236" s="10"/>
      <c r="P236" s="10"/>
      <c r="Q236" s="10"/>
      <c r="R236" s="10"/>
    </row>
    <row r="237" spans="1:18" s="4" customFormat="1" ht="15" customHeight="1" x14ac:dyDescent="0.2">
      <c r="A237" s="7"/>
      <c r="C237" s="11"/>
      <c r="D237" s="7"/>
      <c r="E237" s="19"/>
      <c r="F237" s="8"/>
      <c r="G237" s="9"/>
      <c r="H237" s="9"/>
      <c r="I237" s="9"/>
      <c r="J237" s="10"/>
      <c r="K237" s="10"/>
      <c r="L237" s="10"/>
      <c r="M237" s="10"/>
      <c r="N237" s="10"/>
      <c r="O237" s="10"/>
      <c r="P237" s="10"/>
      <c r="Q237" s="10"/>
      <c r="R237" s="10"/>
    </row>
    <row r="238" spans="1:18" s="4" customFormat="1" ht="15" customHeight="1" x14ac:dyDescent="0.2">
      <c r="A238" s="7"/>
      <c r="C238" s="11"/>
      <c r="D238" s="7"/>
      <c r="E238" s="19"/>
      <c r="F238" s="8"/>
      <c r="G238" s="9"/>
      <c r="H238" s="9"/>
      <c r="I238" s="9"/>
      <c r="J238" s="10"/>
      <c r="K238" s="10"/>
      <c r="L238" s="10"/>
      <c r="M238" s="10"/>
      <c r="N238" s="10"/>
      <c r="O238" s="10"/>
      <c r="P238" s="10"/>
      <c r="Q238" s="10"/>
      <c r="R238" s="10"/>
    </row>
    <row r="239" spans="1:18" s="4" customFormat="1" ht="15" customHeight="1" x14ac:dyDescent="0.2">
      <c r="A239" s="7"/>
      <c r="C239" s="11"/>
      <c r="D239" s="7"/>
      <c r="E239" s="19"/>
      <c r="F239" s="8"/>
      <c r="G239" s="9"/>
      <c r="H239" s="9"/>
      <c r="I239" s="9"/>
      <c r="J239" s="10"/>
      <c r="K239" s="10"/>
      <c r="L239" s="10"/>
      <c r="M239" s="10"/>
      <c r="N239" s="10"/>
      <c r="O239" s="10"/>
      <c r="P239" s="10"/>
      <c r="Q239" s="10"/>
      <c r="R239" s="10"/>
    </row>
    <row r="240" spans="1:18" s="4" customFormat="1" ht="15" customHeight="1" x14ac:dyDescent="0.2">
      <c r="A240" s="7"/>
      <c r="C240" s="11"/>
      <c r="D240" s="7"/>
      <c r="E240" s="19"/>
      <c r="F240" s="8"/>
      <c r="G240" s="9"/>
      <c r="H240" s="9"/>
      <c r="I240" s="9"/>
      <c r="J240" s="10"/>
      <c r="K240" s="10"/>
      <c r="L240" s="10"/>
      <c r="M240" s="10"/>
      <c r="N240" s="10"/>
      <c r="O240" s="10"/>
      <c r="P240" s="10"/>
      <c r="Q240" s="10"/>
      <c r="R240" s="10"/>
    </row>
    <row r="241" spans="1:18" s="4" customFormat="1" ht="15" customHeight="1" x14ac:dyDescent="0.2">
      <c r="A241" s="7"/>
      <c r="C241" s="11"/>
      <c r="D241" s="7"/>
      <c r="E241" s="19"/>
      <c r="F241" s="8"/>
      <c r="G241" s="9"/>
      <c r="H241" s="9"/>
      <c r="I241" s="9"/>
      <c r="J241" s="10"/>
      <c r="K241" s="10"/>
      <c r="L241" s="10"/>
      <c r="M241" s="10"/>
      <c r="N241" s="10"/>
      <c r="O241" s="10"/>
      <c r="P241" s="10"/>
      <c r="Q241" s="10"/>
      <c r="R241" s="10"/>
    </row>
    <row r="242" spans="1:18" s="4" customFormat="1" ht="15" customHeight="1" x14ac:dyDescent="0.2">
      <c r="A242" s="7"/>
      <c r="C242" s="11"/>
      <c r="D242" s="7"/>
      <c r="E242" s="19"/>
      <c r="F242" s="8"/>
      <c r="G242" s="9"/>
      <c r="H242" s="9"/>
      <c r="I242" s="9"/>
      <c r="J242" s="10"/>
      <c r="K242" s="10"/>
      <c r="L242" s="10"/>
      <c r="M242" s="10"/>
      <c r="N242" s="10"/>
      <c r="O242" s="10"/>
      <c r="P242" s="10"/>
      <c r="Q242" s="10"/>
      <c r="R242" s="10"/>
    </row>
    <row r="243" spans="1:18" s="4" customFormat="1" ht="15" customHeight="1" x14ac:dyDescent="0.2">
      <c r="A243" s="7"/>
      <c r="C243" s="11"/>
      <c r="D243" s="7"/>
      <c r="E243" s="19"/>
      <c r="F243" s="8"/>
      <c r="G243" s="9"/>
      <c r="H243" s="9"/>
      <c r="I243" s="9"/>
      <c r="J243" s="10"/>
      <c r="K243" s="10"/>
      <c r="L243" s="10"/>
      <c r="M243" s="10"/>
      <c r="N243" s="10"/>
      <c r="O243" s="10"/>
      <c r="P243" s="10"/>
      <c r="Q243" s="10"/>
      <c r="R243" s="10"/>
    </row>
    <row r="244" spans="1:18" s="4" customFormat="1" ht="15" customHeight="1" x14ac:dyDescent="0.2">
      <c r="A244" s="7"/>
      <c r="C244" s="11"/>
      <c r="D244" s="7"/>
      <c r="E244" s="19"/>
      <c r="F244" s="8"/>
      <c r="G244" s="9"/>
      <c r="H244" s="9"/>
      <c r="I244" s="9"/>
      <c r="J244" s="10"/>
      <c r="K244" s="10"/>
      <c r="L244" s="10"/>
      <c r="M244" s="10"/>
      <c r="N244" s="10"/>
      <c r="O244" s="10"/>
      <c r="P244" s="10"/>
      <c r="Q244" s="10"/>
      <c r="R244" s="10"/>
    </row>
    <row r="245" spans="1:18" s="4" customFormat="1" ht="15" customHeight="1" x14ac:dyDescent="0.2">
      <c r="A245" s="7"/>
      <c r="C245" s="11"/>
      <c r="D245" s="7"/>
      <c r="E245" s="19"/>
      <c r="F245" s="8"/>
      <c r="G245" s="9"/>
      <c r="H245" s="9"/>
      <c r="I245" s="9"/>
      <c r="J245" s="10"/>
      <c r="K245" s="10"/>
      <c r="L245" s="10"/>
      <c r="M245" s="10"/>
      <c r="N245" s="10"/>
      <c r="O245" s="10"/>
      <c r="P245" s="10"/>
      <c r="Q245" s="10"/>
      <c r="R245" s="10"/>
    </row>
    <row r="246" spans="1:18" s="4" customFormat="1" ht="15" customHeight="1" x14ac:dyDescent="0.2">
      <c r="A246" s="7"/>
      <c r="C246" s="11"/>
      <c r="D246" s="7"/>
      <c r="E246" s="19"/>
      <c r="F246" s="8"/>
      <c r="G246" s="9"/>
      <c r="H246" s="9"/>
      <c r="I246" s="9"/>
      <c r="J246" s="10"/>
      <c r="K246" s="10"/>
      <c r="L246" s="10"/>
      <c r="M246" s="10"/>
      <c r="N246" s="10"/>
      <c r="O246" s="10"/>
      <c r="P246" s="10"/>
      <c r="Q246" s="10"/>
      <c r="R246" s="10"/>
    </row>
    <row r="247" spans="1:18" s="4" customFormat="1" ht="15" customHeight="1" x14ac:dyDescent="0.2">
      <c r="A247" s="7"/>
      <c r="C247" s="11"/>
      <c r="D247" s="7"/>
      <c r="E247" s="19"/>
      <c r="F247" s="8"/>
      <c r="G247" s="9"/>
      <c r="H247" s="9"/>
      <c r="I247" s="9"/>
      <c r="J247" s="10"/>
      <c r="K247" s="10"/>
      <c r="L247" s="10"/>
      <c r="M247" s="10"/>
      <c r="N247" s="10"/>
      <c r="O247" s="10"/>
      <c r="P247" s="10"/>
      <c r="Q247" s="10"/>
      <c r="R247" s="10"/>
    </row>
    <row r="248" spans="1:18" s="4" customFormat="1" ht="15" customHeight="1" x14ac:dyDescent="0.2">
      <c r="A248" s="7"/>
      <c r="C248" s="11"/>
      <c r="D248" s="7"/>
      <c r="E248" s="19"/>
      <c r="F248" s="8"/>
      <c r="G248" s="9"/>
      <c r="H248" s="9"/>
      <c r="I248" s="9"/>
      <c r="J248" s="10"/>
      <c r="K248" s="10"/>
      <c r="L248" s="10"/>
      <c r="M248" s="10"/>
      <c r="N248" s="10"/>
      <c r="O248" s="10"/>
      <c r="P248" s="10"/>
      <c r="Q248" s="10"/>
      <c r="R248" s="10"/>
    </row>
    <row r="249" spans="1:18" s="4" customFormat="1" ht="15" customHeight="1" x14ac:dyDescent="0.2">
      <c r="A249" s="7"/>
      <c r="C249" s="11"/>
      <c r="D249" s="7"/>
      <c r="E249" s="19"/>
      <c r="F249" s="8"/>
      <c r="G249" s="9"/>
      <c r="H249" s="9"/>
      <c r="I249" s="9"/>
      <c r="J249" s="10"/>
      <c r="K249" s="10"/>
      <c r="L249" s="10"/>
      <c r="M249" s="10"/>
      <c r="N249" s="10"/>
      <c r="O249" s="10"/>
      <c r="P249" s="10"/>
      <c r="Q249" s="10"/>
      <c r="R249" s="10"/>
    </row>
    <row r="250" spans="1:18" s="4" customFormat="1" ht="15" customHeight="1" x14ac:dyDescent="0.2">
      <c r="A250" s="7"/>
      <c r="C250" s="11"/>
      <c r="D250" s="7"/>
      <c r="E250" s="19"/>
      <c r="F250" s="8"/>
      <c r="G250" s="9"/>
      <c r="H250" s="9"/>
      <c r="I250" s="9"/>
      <c r="J250" s="10"/>
      <c r="K250" s="10"/>
      <c r="L250" s="10"/>
      <c r="M250" s="10"/>
      <c r="N250" s="10"/>
      <c r="O250" s="10"/>
      <c r="P250" s="10"/>
      <c r="Q250" s="10"/>
      <c r="R250" s="10"/>
    </row>
    <row r="251" spans="1:18" s="4" customFormat="1" ht="15" customHeight="1" x14ac:dyDescent="0.2">
      <c r="A251" s="7"/>
      <c r="C251" s="11"/>
      <c r="D251" s="7"/>
      <c r="E251" s="19"/>
      <c r="F251" s="8"/>
      <c r="G251" s="9"/>
      <c r="H251" s="9"/>
      <c r="I251" s="9"/>
      <c r="J251" s="10"/>
      <c r="K251" s="10"/>
      <c r="L251" s="10"/>
      <c r="M251" s="10"/>
      <c r="N251" s="10"/>
      <c r="O251" s="10"/>
      <c r="P251" s="10"/>
      <c r="Q251" s="10"/>
      <c r="R251" s="10"/>
    </row>
    <row r="252" spans="1:18" s="4" customFormat="1" ht="15" customHeight="1" x14ac:dyDescent="0.2">
      <c r="A252" s="7"/>
      <c r="C252" s="11"/>
      <c r="D252" s="7"/>
      <c r="E252" s="19"/>
      <c r="F252" s="8"/>
      <c r="G252" s="9"/>
      <c r="H252" s="9"/>
      <c r="I252" s="9"/>
      <c r="J252" s="10"/>
      <c r="K252" s="10"/>
      <c r="L252" s="10"/>
      <c r="M252" s="10"/>
      <c r="N252" s="10"/>
      <c r="O252" s="10"/>
      <c r="P252" s="10"/>
      <c r="Q252" s="10"/>
      <c r="R252" s="10"/>
    </row>
    <row r="253" spans="1:18" s="4" customFormat="1" ht="15" customHeight="1" x14ac:dyDescent="0.2">
      <c r="A253" s="7"/>
      <c r="C253" s="11"/>
      <c r="D253" s="7"/>
      <c r="E253" s="19"/>
      <c r="F253" s="8"/>
      <c r="G253" s="9"/>
      <c r="H253" s="9"/>
      <c r="I253" s="9"/>
      <c r="J253" s="10"/>
      <c r="K253" s="10"/>
      <c r="L253" s="10"/>
      <c r="M253" s="10"/>
      <c r="N253" s="10"/>
      <c r="O253" s="10"/>
      <c r="P253" s="10"/>
      <c r="Q253" s="10"/>
      <c r="R253" s="10"/>
    </row>
    <row r="254" spans="1:18" s="4" customFormat="1" ht="15" customHeight="1" x14ac:dyDescent="0.2">
      <c r="A254" s="7"/>
      <c r="C254" s="11"/>
      <c r="D254" s="7"/>
      <c r="E254" s="19"/>
      <c r="F254" s="8"/>
      <c r="G254" s="9"/>
      <c r="H254" s="9"/>
      <c r="I254" s="9"/>
      <c r="J254" s="10"/>
      <c r="K254" s="10"/>
      <c r="L254" s="10"/>
      <c r="M254" s="10"/>
      <c r="N254" s="10"/>
      <c r="O254" s="10"/>
      <c r="P254" s="10"/>
      <c r="Q254" s="10"/>
      <c r="R254" s="10"/>
    </row>
    <row r="255" spans="1:18" s="4" customFormat="1" ht="15" customHeight="1" x14ac:dyDescent="0.2">
      <c r="A255" s="7"/>
      <c r="C255" s="11"/>
      <c r="D255" s="7"/>
      <c r="E255" s="19"/>
      <c r="F255" s="8"/>
      <c r="G255" s="9"/>
      <c r="H255" s="9"/>
      <c r="I255" s="9"/>
      <c r="J255" s="10"/>
      <c r="K255" s="10"/>
      <c r="L255" s="10"/>
      <c r="M255" s="10"/>
      <c r="N255" s="10"/>
      <c r="O255" s="10"/>
      <c r="P255" s="10"/>
      <c r="Q255" s="10"/>
      <c r="R255" s="10"/>
    </row>
    <row r="256" spans="1:18" s="4" customFormat="1" ht="15" customHeight="1" x14ac:dyDescent="0.2">
      <c r="A256" s="7"/>
      <c r="C256" s="11"/>
      <c r="D256" s="7"/>
      <c r="E256" s="19"/>
      <c r="F256" s="8"/>
      <c r="G256" s="9"/>
      <c r="H256" s="9"/>
      <c r="I256" s="9"/>
      <c r="J256" s="10"/>
      <c r="K256" s="10"/>
      <c r="L256" s="10"/>
      <c r="M256" s="10"/>
      <c r="N256" s="10"/>
      <c r="O256" s="10"/>
      <c r="P256" s="10"/>
      <c r="Q256" s="10"/>
      <c r="R256" s="10"/>
    </row>
    <row r="257" spans="1:18" s="4" customFormat="1" ht="15" customHeight="1" x14ac:dyDescent="0.2">
      <c r="A257" s="7"/>
      <c r="C257" s="11"/>
      <c r="D257" s="7"/>
      <c r="E257" s="19"/>
      <c r="F257" s="8"/>
      <c r="G257" s="9"/>
      <c r="H257" s="9"/>
      <c r="I257" s="9"/>
      <c r="J257" s="10"/>
      <c r="K257" s="10"/>
      <c r="L257" s="10"/>
      <c r="M257" s="10"/>
      <c r="N257" s="10"/>
      <c r="O257" s="10"/>
      <c r="P257" s="10"/>
      <c r="Q257" s="10"/>
      <c r="R257" s="10"/>
    </row>
    <row r="258" spans="1:18" s="4" customFormat="1" ht="15" customHeight="1" x14ac:dyDescent="0.2">
      <c r="A258" s="7"/>
      <c r="C258" s="11"/>
      <c r="D258" s="7"/>
      <c r="E258" s="19"/>
      <c r="F258" s="8"/>
      <c r="G258" s="9"/>
      <c r="H258" s="9"/>
      <c r="I258" s="9"/>
      <c r="J258" s="10"/>
      <c r="K258" s="10"/>
      <c r="L258" s="10"/>
      <c r="M258" s="10"/>
      <c r="N258" s="10"/>
      <c r="O258" s="10"/>
      <c r="P258" s="10"/>
      <c r="Q258" s="10"/>
      <c r="R258" s="10"/>
    </row>
    <row r="259" spans="1:18" s="4" customFormat="1" ht="15" customHeight="1" x14ac:dyDescent="0.2">
      <c r="A259" s="7"/>
      <c r="C259" s="11"/>
      <c r="D259" s="7"/>
      <c r="E259" s="19"/>
      <c r="F259" s="8"/>
      <c r="G259" s="9"/>
      <c r="H259" s="9"/>
      <c r="I259" s="9"/>
      <c r="J259" s="10"/>
      <c r="K259" s="10"/>
      <c r="L259" s="10"/>
      <c r="M259" s="10"/>
      <c r="N259" s="10"/>
      <c r="O259" s="10"/>
      <c r="P259" s="10"/>
      <c r="Q259" s="10"/>
      <c r="R259" s="10"/>
    </row>
    <row r="260" spans="1:18" s="4" customFormat="1" ht="15" customHeight="1" x14ac:dyDescent="0.2">
      <c r="A260" s="7"/>
      <c r="C260" s="11"/>
      <c r="D260" s="7"/>
      <c r="E260" s="19"/>
      <c r="F260" s="8"/>
      <c r="G260" s="9"/>
      <c r="H260" s="9"/>
      <c r="I260" s="9"/>
      <c r="J260" s="10"/>
      <c r="K260" s="10"/>
      <c r="L260" s="10"/>
      <c r="M260" s="10"/>
      <c r="N260" s="10"/>
      <c r="O260" s="10"/>
      <c r="P260" s="10"/>
      <c r="Q260" s="10"/>
      <c r="R260" s="10"/>
    </row>
    <row r="261" spans="1:18" s="4" customFormat="1" ht="15" customHeight="1" x14ac:dyDescent="0.2">
      <c r="A261" s="7"/>
      <c r="C261" s="11"/>
      <c r="D261" s="7"/>
      <c r="E261" s="19"/>
      <c r="F261" s="8"/>
      <c r="G261" s="9"/>
      <c r="H261" s="9"/>
      <c r="I261" s="9"/>
      <c r="J261" s="10"/>
      <c r="K261" s="10"/>
      <c r="L261" s="10"/>
      <c r="M261" s="10"/>
      <c r="N261" s="10"/>
      <c r="O261" s="10"/>
      <c r="P261" s="10"/>
      <c r="Q261" s="10"/>
      <c r="R261" s="10"/>
    </row>
    <row r="262" spans="1:18" s="4" customFormat="1" ht="15" customHeight="1" x14ac:dyDescent="0.2">
      <c r="A262" s="7"/>
      <c r="C262" s="11"/>
      <c r="D262" s="7"/>
      <c r="E262" s="19"/>
      <c r="F262" s="8"/>
      <c r="G262" s="9"/>
      <c r="H262" s="9"/>
      <c r="I262" s="9"/>
      <c r="J262" s="10"/>
      <c r="K262" s="10"/>
      <c r="L262" s="10"/>
      <c r="M262" s="10"/>
      <c r="N262" s="10"/>
      <c r="O262" s="10"/>
      <c r="P262" s="10"/>
      <c r="Q262" s="10"/>
      <c r="R262" s="10"/>
    </row>
    <row r="263" spans="1:18" s="4" customFormat="1" ht="15" customHeight="1" x14ac:dyDescent="0.2">
      <c r="A263" s="7"/>
      <c r="C263" s="11"/>
      <c r="D263" s="7"/>
      <c r="E263" s="19"/>
      <c r="F263" s="8"/>
      <c r="G263" s="9"/>
      <c r="H263" s="9"/>
      <c r="I263" s="9"/>
      <c r="J263" s="10"/>
      <c r="K263" s="10"/>
      <c r="L263" s="10"/>
      <c r="M263" s="10"/>
      <c r="N263" s="10"/>
      <c r="O263" s="10"/>
      <c r="P263" s="10"/>
      <c r="Q263" s="10"/>
      <c r="R263" s="10"/>
    </row>
    <row r="264" spans="1:18" s="4" customFormat="1" ht="15" customHeight="1" x14ac:dyDescent="0.2">
      <c r="A264" s="7"/>
      <c r="C264" s="11"/>
      <c r="D264" s="7"/>
      <c r="E264" s="19"/>
      <c r="F264" s="8"/>
      <c r="G264" s="9"/>
      <c r="H264" s="9"/>
      <c r="I264" s="9"/>
      <c r="J264" s="10"/>
      <c r="K264" s="10"/>
      <c r="L264" s="10"/>
      <c r="M264" s="10"/>
      <c r="N264" s="10"/>
      <c r="O264" s="10"/>
      <c r="P264" s="10"/>
      <c r="Q264" s="10"/>
      <c r="R264" s="10"/>
    </row>
    <row r="265" spans="1:18" s="4" customFormat="1" ht="15" customHeight="1" x14ac:dyDescent="0.2">
      <c r="A265" s="7"/>
      <c r="C265" s="11"/>
      <c r="D265" s="7"/>
      <c r="E265" s="19"/>
      <c r="F265" s="8"/>
      <c r="G265" s="9"/>
      <c r="H265" s="9"/>
      <c r="I265" s="9"/>
      <c r="J265" s="10"/>
      <c r="K265" s="10"/>
      <c r="L265" s="10"/>
      <c r="M265" s="10"/>
      <c r="N265" s="10"/>
      <c r="O265" s="10"/>
      <c r="P265" s="10"/>
      <c r="Q265" s="10"/>
      <c r="R265" s="10"/>
    </row>
    <row r="266" spans="1:18" s="4" customFormat="1" ht="15" customHeight="1" x14ac:dyDescent="0.2">
      <c r="A266" s="7"/>
      <c r="C266" s="11"/>
      <c r="D266" s="7"/>
      <c r="E266" s="19"/>
      <c r="F266" s="8"/>
      <c r="G266" s="9"/>
      <c r="H266" s="9"/>
      <c r="I266" s="9"/>
      <c r="J266" s="10"/>
      <c r="K266" s="10"/>
      <c r="L266" s="10"/>
      <c r="M266" s="10"/>
      <c r="N266" s="10"/>
      <c r="O266" s="10"/>
      <c r="P266" s="10"/>
      <c r="Q266" s="10"/>
      <c r="R266" s="10"/>
    </row>
    <row r="267" spans="1:18" s="4" customFormat="1" ht="15" customHeight="1" x14ac:dyDescent="0.2">
      <c r="A267" s="7"/>
      <c r="C267" s="11"/>
      <c r="D267" s="7"/>
      <c r="E267" s="19"/>
      <c r="F267" s="8"/>
      <c r="G267" s="9"/>
      <c r="H267" s="9"/>
      <c r="I267" s="9"/>
      <c r="J267" s="10"/>
      <c r="K267" s="10"/>
      <c r="L267" s="10"/>
      <c r="M267" s="10"/>
      <c r="N267" s="10"/>
      <c r="O267" s="10"/>
      <c r="P267" s="10"/>
      <c r="Q267" s="10"/>
      <c r="R267" s="10"/>
    </row>
    <row r="268" spans="1:18" ht="15" customHeight="1" x14ac:dyDescent="0.2"/>
    <row r="269" spans="1:18" ht="15" customHeight="1" x14ac:dyDescent="0.2"/>
    <row r="270" spans="1:18" ht="15" customHeight="1" x14ac:dyDescent="0.2"/>
    <row r="271" spans="1:18" ht="15" customHeight="1" x14ac:dyDescent="0.2"/>
    <row r="272" spans="1:18" ht="15" customHeight="1" x14ac:dyDescent="0.2"/>
    <row r="273" spans="2:18" s="5" customFormat="1" ht="15" customHeight="1" x14ac:dyDescent="0.2">
      <c r="B273" s="4"/>
      <c r="C273" s="11"/>
      <c r="D273" s="7"/>
      <c r="E273" s="19"/>
      <c r="F273" s="2"/>
      <c r="G273" s="6"/>
      <c r="H273" s="6"/>
      <c r="I273" s="6"/>
      <c r="J273" s="3"/>
      <c r="K273" s="3"/>
      <c r="L273" s="3"/>
      <c r="M273" s="3"/>
      <c r="N273" s="3"/>
      <c r="O273" s="3"/>
      <c r="P273" s="3"/>
      <c r="Q273" s="3"/>
      <c r="R273" s="3"/>
    </row>
    <row r="274" spans="2:18" s="5" customFormat="1" ht="15" customHeight="1" x14ac:dyDescent="0.2">
      <c r="B274" s="4"/>
      <c r="C274" s="11"/>
      <c r="D274" s="7"/>
      <c r="E274" s="19"/>
      <c r="F274" s="2"/>
      <c r="G274" s="6"/>
      <c r="H274" s="6"/>
      <c r="I274" s="6"/>
      <c r="J274" s="3"/>
      <c r="K274" s="3"/>
      <c r="L274" s="3"/>
      <c r="M274" s="3"/>
      <c r="N274" s="3"/>
      <c r="O274" s="3"/>
      <c r="P274" s="3"/>
      <c r="Q274" s="3"/>
      <c r="R274" s="3"/>
    </row>
    <row r="275" spans="2:18" s="5" customFormat="1" ht="15" customHeight="1" x14ac:dyDescent="0.2">
      <c r="B275" s="4"/>
      <c r="C275" s="11"/>
      <c r="D275" s="7"/>
      <c r="E275" s="19"/>
      <c r="F275" s="2"/>
      <c r="G275" s="6"/>
      <c r="H275" s="6"/>
      <c r="I275" s="6"/>
      <c r="J275" s="3"/>
      <c r="K275" s="3"/>
      <c r="L275" s="3"/>
      <c r="M275" s="3"/>
      <c r="N275" s="3"/>
      <c r="O275" s="3"/>
      <c r="P275" s="3"/>
      <c r="Q275" s="3"/>
      <c r="R275" s="3"/>
    </row>
    <row r="276" spans="2:18" s="5" customFormat="1" ht="15" customHeight="1" x14ac:dyDescent="0.2">
      <c r="B276" s="4"/>
      <c r="C276" s="11"/>
      <c r="D276" s="7"/>
      <c r="E276" s="19"/>
      <c r="F276" s="2"/>
      <c r="G276" s="6"/>
      <c r="H276" s="6"/>
      <c r="I276" s="6"/>
      <c r="J276" s="3"/>
      <c r="K276" s="3"/>
      <c r="L276" s="3"/>
      <c r="M276" s="3"/>
      <c r="N276" s="3"/>
      <c r="O276" s="3"/>
      <c r="P276" s="3"/>
      <c r="Q276" s="3"/>
      <c r="R276" s="3"/>
    </row>
    <row r="277" spans="2:18" s="5" customFormat="1" ht="15" customHeight="1" x14ac:dyDescent="0.2">
      <c r="B277" s="4"/>
      <c r="C277" s="11"/>
      <c r="D277" s="7"/>
      <c r="E277" s="19"/>
      <c r="F277" s="2"/>
      <c r="G277" s="6"/>
      <c r="H277" s="6"/>
      <c r="I277" s="6"/>
      <c r="J277" s="3"/>
      <c r="K277" s="3"/>
      <c r="L277" s="3"/>
      <c r="M277" s="3"/>
      <c r="N277" s="3"/>
      <c r="O277" s="3"/>
      <c r="P277" s="3"/>
      <c r="Q277" s="3"/>
      <c r="R277" s="3"/>
    </row>
    <row r="278" spans="2:18" s="5" customFormat="1" ht="15" customHeight="1" x14ac:dyDescent="0.2">
      <c r="B278" s="4"/>
      <c r="C278" s="11"/>
      <c r="D278" s="7"/>
      <c r="E278" s="19"/>
      <c r="F278" s="2"/>
      <c r="G278" s="6"/>
      <c r="H278" s="6"/>
      <c r="I278" s="6"/>
      <c r="J278" s="3"/>
      <c r="K278" s="3"/>
      <c r="L278" s="3"/>
      <c r="M278" s="3"/>
      <c r="N278" s="3"/>
      <c r="O278" s="3"/>
      <c r="P278" s="3"/>
      <c r="Q278" s="3"/>
      <c r="R278" s="3"/>
    </row>
    <row r="279" spans="2:18" s="5" customFormat="1" ht="15" customHeight="1" x14ac:dyDescent="0.2">
      <c r="B279" s="4"/>
      <c r="C279" s="11"/>
      <c r="D279" s="7"/>
      <c r="E279" s="19"/>
      <c r="F279" s="2"/>
      <c r="G279" s="6"/>
      <c r="H279" s="6"/>
      <c r="I279" s="6"/>
      <c r="J279" s="3"/>
      <c r="K279" s="3"/>
      <c r="L279" s="3"/>
      <c r="M279" s="3"/>
      <c r="N279" s="3"/>
      <c r="O279" s="3"/>
      <c r="P279" s="3"/>
      <c r="Q279" s="3"/>
      <c r="R279" s="3"/>
    </row>
    <row r="280" spans="2:18" s="5" customFormat="1" ht="15" customHeight="1" x14ac:dyDescent="0.2">
      <c r="B280" s="4"/>
      <c r="C280" s="11"/>
      <c r="D280" s="7"/>
      <c r="E280" s="19"/>
      <c r="F280" s="2"/>
      <c r="G280" s="6"/>
      <c r="H280" s="6"/>
      <c r="I280" s="6"/>
      <c r="J280" s="3"/>
      <c r="K280" s="3"/>
      <c r="L280" s="3"/>
      <c r="M280" s="3"/>
      <c r="N280" s="3"/>
      <c r="O280" s="3"/>
      <c r="P280" s="3"/>
      <c r="Q280" s="3"/>
      <c r="R280" s="3"/>
    </row>
    <row r="281" spans="2:18" s="5" customFormat="1" ht="15" customHeight="1" x14ac:dyDescent="0.2">
      <c r="B281" s="4"/>
      <c r="C281" s="11"/>
      <c r="D281" s="7"/>
      <c r="E281" s="19"/>
      <c r="F281" s="2"/>
      <c r="G281" s="6"/>
      <c r="H281" s="6"/>
      <c r="I281" s="6"/>
      <c r="J281" s="3"/>
      <c r="K281" s="3"/>
      <c r="L281" s="3"/>
      <c r="M281" s="3"/>
      <c r="N281" s="3"/>
      <c r="O281" s="3"/>
      <c r="P281" s="3"/>
      <c r="Q281" s="3"/>
      <c r="R281" s="3"/>
    </row>
    <row r="282" spans="2:18" s="5" customFormat="1" ht="15" customHeight="1" x14ac:dyDescent="0.2">
      <c r="B282" s="4"/>
      <c r="C282" s="11"/>
      <c r="D282" s="7"/>
      <c r="E282" s="19"/>
      <c r="F282" s="2"/>
      <c r="G282" s="6"/>
      <c r="H282" s="6"/>
      <c r="I282" s="6"/>
      <c r="J282" s="3"/>
      <c r="K282" s="3"/>
      <c r="L282" s="3"/>
      <c r="M282" s="3"/>
      <c r="N282" s="3"/>
      <c r="O282" s="3"/>
      <c r="P282" s="3"/>
      <c r="Q282" s="3"/>
      <c r="R282" s="3"/>
    </row>
    <row r="283" spans="2:18" s="5" customFormat="1" ht="15" customHeight="1" x14ac:dyDescent="0.2">
      <c r="B283" s="4"/>
      <c r="C283" s="11"/>
      <c r="D283" s="7"/>
      <c r="E283" s="19"/>
      <c r="F283" s="2"/>
      <c r="G283" s="6"/>
      <c r="H283" s="6"/>
      <c r="I283" s="6"/>
      <c r="J283" s="3"/>
      <c r="K283" s="3"/>
      <c r="L283" s="3"/>
      <c r="M283" s="3"/>
      <c r="N283" s="3"/>
      <c r="O283" s="3"/>
      <c r="P283" s="3"/>
      <c r="Q283" s="3"/>
      <c r="R283" s="3"/>
    </row>
    <row r="284" spans="2:18" s="5" customFormat="1" ht="15" customHeight="1" x14ac:dyDescent="0.2">
      <c r="B284" s="4"/>
      <c r="C284" s="11"/>
      <c r="D284" s="7"/>
      <c r="E284" s="19"/>
      <c r="F284" s="2"/>
      <c r="G284" s="6"/>
      <c r="H284" s="6"/>
      <c r="I284" s="6"/>
      <c r="J284" s="3"/>
      <c r="K284" s="3"/>
      <c r="L284" s="3"/>
      <c r="M284" s="3"/>
      <c r="N284" s="3"/>
      <c r="O284" s="3"/>
      <c r="P284" s="3"/>
      <c r="Q284" s="3"/>
      <c r="R284" s="3"/>
    </row>
    <row r="285" spans="2:18" s="5" customFormat="1" ht="15" customHeight="1" x14ac:dyDescent="0.2">
      <c r="B285" s="4"/>
      <c r="C285" s="11"/>
      <c r="D285" s="7"/>
      <c r="E285" s="19"/>
      <c r="F285" s="2"/>
      <c r="G285" s="6"/>
      <c r="H285" s="6"/>
      <c r="I285" s="6"/>
      <c r="J285" s="3"/>
      <c r="K285" s="3"/>
      <c r="L285" s="3"/>
      <c r="M285" s="3"/>
      <c r="N285" s="3"/>
      <c r="O285" s="3"/>
      <c r="P285" s="3"/>
      <c r="Q285" s="3"/>
      <c r="R285" s="3"/>
    </row>
    <row r="286" spans="2:18" s="5" customFormat="1" ht="15" customHeight="1" x14ac:dyDescent="0.2">
      <c r="B286" s="4"/>
      <c r="C286" s="11"/>
      <c r="D286" s="7"/>
      <c r="E286" s="19"/>
      <c r="F286" s="2"/>
      <c r="G286" s="6"/>
      <c r="H286" s="6"/>
      <c r="I286" s="6"/>
      <c r="J286" s="3"/>
      <c r="K286" s="3"/>
      <c r="L286" s="3"/>
      <c r="M286" s="3"/>
      <c r="N286" s="3"/>
      <c r="O286" s="3"/>
      <c r="P286" s="3"/>
      <c r="Q286" s="3"/>
      <c r="R286" s="3"/>
    </row>
    <row r="287" spans="2:18" s="5" customFormat="1" ht="15" customHeight="1" x14ac:dyDescent="0.2">
      <c r="B287" s="4"/>
      <c r="C287" s="11"/>
      <c r="D287" s="7"/>
      <c r="E287" s="19"/>
      <c r="F287" s="2"/>
      <c r="G287" s="6"/>
      <c r="H287" s="6"/>
      <c r="I287" s="6"/>
      <c r="J287" s="3"/>
      <c r="K287" s="3"/>
      <c r="L287" s="3"/>
      <c r="M287" s="3"/>
      <c r="N287" s="3"/>
      <c r="O287" s="3"/>
      <c r="P287" s="3"/>
      <c r="Q287" s="3"/>
      <c r="R287" s="3"/>
    </row>
    <row r="288" spans="2:18" s="5" customFormat="1" ht="15" customHeight="1" x14ac:dyDescent="0.2">
      <c r="B288" s="4"/>
      <c r="C288" s="11"/>
      <c r="D288" s="7"/>
      <c r="E288" s="19"/>
      <c r="F288" s="2"/>
      <c r="G288" s="6"/>
      <c r="H288" s="6"/>
      <c r="I288" s="6"/>
      <c r="J288" s="3"/>
      <c r="K288" s="3"/>
      <c r="L288" s="3"/>
      <c r="M288" s="3"/>
      <c r="N288" s="3"/>
      <c r="O288" s="3"/>
      <c r="P288" s="3"/>
      <c r="Q288" s="3"/>
      <c r="R288" s="3"/>
    </row>
    <row r="289" spans="2:18" s="5" customFormat="1" ht="15" customHeight="1" x14ac:dyDescent="0.2">
      <c r="B289" s="4"/>
      <c r="C289" s="11"/>
      <c r="D289" s="7"/>
      <c r="E289" s="19"/>
      <c r="F289" s="2"/>
      <c r="G289" s="6"/>
      <c r="H289" s="6"/>
      <c r="I289" s="6"/>
      <c r="J289" s="3"/>
      <c r="K289" s="3"/>
      <c r="L289" s="3"/>
      <c r="M289" s="3"/>
      <c r="N289" s="3"/>
      <c r="O289" s="3"/>
      <c r="P289" s="3"/>
      <c r="Q289" s="3"/>
      <c r="R289" s="3"/>
    </row>
    <row r="290" spans="2:18" s="5" customFormat="1" ht="15" customHeight="1" x14ac:dyDescent="0.2">
      <c r="B290" s="4"/>
      <c r="C290" s="11"/>
      <c r="D290" s="7"/>
      <c r="E290" s="19"/>
      <c r="F290" s="2"/>
      <c r="G290" s="6"/>
      <c r="H290" s="6"/>
      <c r="I290" s="6"/>
      <c r="J290" s="3"/>
      <c r="K290" s="3"/>
      <c r="L290" s="3"/>
      <c r="M290" s="3"/>
      <c r="N290" s="3"/>
      <c r="O290" s="3"/>
      <c r="P290" s="3"/>
      <c r="Q290" s="3"/>
      <c r="R290" s="3"/>
    </row>
    <row r="291" spans="2:18" s="5" customFormat="1" ht="15" customHeight="1" x14ac:dyDescent="0.2">
      <c r="B291" s="4"/>
      <c r="C291" s="11"/>
      <c r="D291" s="7"/>
      <c r="E291" s="19"/>
      <c r="F291" s="2"/>
      <c r="G291" s="6"/>
      <c r="H291" s="6"/>
      <c r="I291" s="6"/>
      <c r="J291" s="3"/>
      <c r="K291" s="3"/>
      <c r="L291" s="3"/>
      <c r="M291" s="3"/>
      <c r="N291" s="3"/>
      <c r="O291" s="3"/>
      <c r="P291" s="3"/>
      <c r="Q291" s="3"/>
      <c r="R291" s="3"/>
    </row>
    <row r="292" spans="2:18" s="5" customFormat="1" ht="15" customHeight="1" x14ac:dyDescent="0.2">
      <c r="B292" s="4"/>
      <c r="C292" s="11"/>
      <c r="D292" s="7"/>
      <c r="E292" s="19"/>
      <c r="F292" s="2"/>
      <c r="G292" s="6"/>
      <c r="H292" s="6"/>
      <c r="I292" s="6"/>
      <c r="J292" s="3"/>
      <c r="K292" s="3"/>
      <c r="L292" s="3"/>
      <c r="M292" s="3"/>
      <c r="N292" s="3"/>
      <c r="O292" s="3"/>
      <c r="P292" s="3"/>
      <c r="Q292" s="3"/>
      <c r="R292" s="3"/>
    </row>
    <row r="293" spans="2:18" s="5" customFormat="1" ht="15" customHeight="1" x14ac:dyDescent="0.2">
      <c r="B293" s="4"/>
      <c r="C293" s="11"/>
      <c r="D293" s="7"/>
      <c r="E293" s="19"/>
      <c r="F293" s="2"/>
      <c r="G293" s="6"/>
      <c r="H293" s="6"/>
      <c r="I293" s="6"/>
      <c r="J293" s="3"/>
      <c r="K293" s="3"/>
      <c r="L293" s="3"/>
      <c r="M293" s="3"/>
      <c r="N293" s="3"/>
      <c r="O293" s="3"/>
      <c r="P293" s="3"/>
      <c r="Q293" s="3"/>
      <c r="R293" s="3"/>
    </row>
    <row r="294" spans="2:18" s="5" customFormat="1" ht="15" customHeight="1" x14ac:dyDescent="0.2">
      <c r="B294" s="4"/>
      <c r="C294" s="11"/>
      <c r="D294" s="7"/>
      <c r="E294" s="19"/>
      <c r="F294" s="2"/>
      <c r="G294" s="6"/>
      <c r="H294" s="6"/>
      <c r="I294" s="6"/>
      <c r="J294" s="3"/>
      <c r="K294" s="3"/>
      <c r="L294" s="3"/>
      <c r="M294" s="3"/>
      <c r="N294" s="3"/>
      <c r="O294" s="3"/>
      <c r="P294" s="3"/>
      <c r="Q294" s="3"/>
      <c r="R294" s="3"/>
    </row>
    <row r="295" spans="2:18" s="5" customFormat="1" ht="15" customHeight="1" x14ac:dyDescent="0.2">
      <c r="B295" s="4"/>
      <c r="C295" s="11"/>
      <c r="D295" s="7"/>
      <c r="E295" s="19"/>
      <c r="F295" s="2"/>
      <c r="G295" s="6"/>
      <c r="H295" s="6"/>
      <c r="I295" s="6"/>
      <c r="J295" s="3"/>
      <c r="K295" s="3"/>
      <c r="L295" s="3"/>
      <c r="M295" s="3"/>
      <c r="N295" s="3"/>
      <c r="O295" s="3"/>
      <c r="P295" s="3"/>
      <c r="Q295" s="3"/>
      <c r="R295" s="3"/>
    </row>
    <row r="296" spans="2:18" s="5" customFormat="1" ht="15" customHeight="1" x14ac:dyDescent="0.2">
      <c r="B296" s="4"/>
      <c r="C296" s="11"/>
      <c r="D296" s="7"/>
      <c r="E296" s="19"/>
      <c r="F296" s="2"/>
      <c r="G296" s="6"/>
      <c r="H296" s="6"/>
      <c r="I296" s="6"/>
      <c r="J296" s="3"/>
      <c r="K296" s="3"/>
      <c r="L296" s="3"/>
      <c r="M296" s="3"/>
      <c r="N296" s="3"/>
      <c r="O296" s="3"/>
      <c r="P296" s="3"/>
      <c r="Q296" s="3"/>
      <c r="R296" s="3"/>
    </row>
    <row r="297" spans="2:18" s="5" customFormat="1" ht="15" customHeight="1" x14ac:dyDescent="0.2">
      <c r="B297" s="4"/>
      <c r="C297" s="11"/>
      <c r="D297" s="7"/>
      <c r="E297" s="19"/>
      <c r="F297" s="2"/>
      <c r="G297" s="6"/>
      <c r="H297" s="6"/>
      <c r="I297" s="6"/>
      <c r="J297" s="3"/>
      <c r="K297" s="3"/>
      <c r="L297" s="3"/>
      <c r="M297" s="3"/>
      <c r="N297" s="3"/>
      <c r="O297" s="3"/>
      <c r="P297" s="3"/>
      <c r="Q297" s="3"/>
      <c r="R297" s="3"/>
    </row>
    <row r="298" spans="2:18" s="5" customFormat="1" ht="15" customHeight="1" x14ac:dyDescent="0.2">
      <c r="B298" s="4"/>
      <c r="C298" s="11"/>
      <c r="D298" s="7"/>
      <c r="E298" s="19"/>
      <c r="F298" s="2"/>
      <c r="G298" s="6"/>
      <c r="H298" s="6"/>
      <c r="I298" s="6"/>
      <c r="J298" s="3"/>
      <c r="K298" s="3"/>
      <c r="L298" s="3"/>
      <c r="M298" s="3"/>
      <c r="N298" s="3"/>
      <c r="O298" s="3"/>
      <c r="P298" s="3"/>
      <c r="Q298" s="3"/>
      <c r="R298" s="3"/>
    </row>
    <row r="299" spans="2:18" s="5" customFormat="1" ht="15" customHeight="1" x14ac:dyDescent="0.2">
      <c r="B299" s="4"/>
      <c r="C299" s="11"/>
      <c r="D299" s="7"/>
      <c r="E299" s="19"/>
      <c r="F299" s="2"/>
      <c r="G299" s="6"/>
      <c r="H299" s="6"/>
      <c r="I299" s="6"/>
      <c r="J299" s="3"/>
      <c r="K299" s="3"/>
      <c r="L299" s="3"/>
      <c r="M299" s="3"/>
      <c r="N299" s="3"/>
      <c r="O299" s="3"/>
      <c r="P299" s="3"/>
      <c r="Q299" s="3"/>
      <c r="R299" s="3"/>
    </row>
    <row r="300" spans="2:18" s="5" customFormat="1" ht="15" customHeight="1" x14ac:dyDescent="0.2">
      <c r="B300" s="4"/>
      <c r="C300" s="11"/>
      <c r="D300" s="7"/>
      <c r="E300" s="19"/>
      <c r="F300" s="2"/>
      <c r="G300" s="6"/>
      <c r="H300" s="6"/>
      <c r="I300" s="6"/>
      <c r="J300" s="3"/>
      <c r="K300" s="3"/>
      <c r="L300" s="3"/>
      <c r="M300" s="3"/>
      <c r="N300" s="3"/>
      <c r="O300" s="3"/>
      <c r="P300" s="3"/>
      <c r="Q300" s="3"/>
      <c r="R300" s="3"/>
    </row>
    <row r="301" spans="2:18" s="5" customFormat="1" ht="15" customHeight="1" x14ac:dyDescent="0.2">
      <c r="B301" s="4"/>
      <c r="C301" s="11"/>
      <c r="D301" s="7"/>
      <c r="E301" s="19"/>
      <c r="F301" s="2"/>
      <c r="G301" s="6"/>
      <c r="H301" s="6"/>
      <c r="I301" s="6"/>
      <c r="J301" s="3"/>
      <c r="K301" s="3"/>
      <c r="L301" s="3"/>
      <c r="M301" s="3"/>
      <c r="N301" s="3"/>
      <c r="O301" s="3"/>
      <c r="P301" s="3"/>
      <c r="Q301" s="3"/>
      <c r="R301" s="3"/>
    </row>
    <row r="302" spans="2:18" s="5" customFormat="1" ht="15" customHeight="1" x14ac:dyDescent="0.2">
      <c r="B302" s="4"/>
      <c r="C302" s="11"/>
      <c r="D302" s="7"/>
      <c r="E302" s="19"/>
      <c r="F302" s="2"/>
      <c r="G302" s="6"/>
      <c r="H302" s="6"/>
      <c r="I302" s="6"/>
      <c r="J302" s="3"/>
      <c r="K302" s="3"/>
      <c r="L302" s="3"/>
      <c r="M302" s="3"/>
      <c r="N302" s="3"/>
      <c r="O302" s="3"/>
      <c r="P302" s="3"/>
      <c r="Q302" s="3"/>
      <c r="R302" s="3"/>
    </row>
    <row r="303" spans="2:18" s="5" customFormat="1" ht="15" customHeight="1" x14ac:dyDescent="0.2">
      <c r="B303" s="4"/>
      <c r="C303" s="11"/>
      <c r="D303" s="7"/>
      <c r="E303" s="19"/>
      <c r="F303" s="2"/>
      <c r="G303" s="6"/>
      <c r="H303" s="6"/>
      <c r="I303" s="6"/>
      <c r="J303" s="3"/>
      <c r="K303" s="3"/>
      <c r="L303" s="3"/>
      <c r="M303" s="3"/>
      <c r="N303" s="3"/>
      <c r="O303" s="3"/>
      <c r="P303" s="3"/>
      <c r="Q303" s="3"/>
      <c r="R303" s="3"/>
    </row>
    <row r="304" spans="2:18" s="5" customFormat="1" ht="15" customHeight="1" x14ac:dyDescent="0.2">
      <c r="B304" s="4"/>
      <c r="C304" s="11"/>
      <c r="D304" s="7"/>
      <c r="E304" s="19"/>
      <c r="F304" s="2"/>
      <c r="G304" s="6"/>
      <c r="H304" s="6"/>
      <c r="I304" s="6"/>
      <c r="J304" s="3"/>
      <c r="K304" s="3"/>
      <c r="L304" s="3"/>
      <c r="M304" s="3"/>
      <c r="N304" s="3"/>
      <c r="O304" s="3"/>
      <c r="P304" s="3"/>
      <c r="Q304" s="3"/>
      <c r="R304" s="3"/>
    </row>
    <row r="305" spans="2:18" s="5" customFormat="1" ht="15" customHeight="1" x14ac:dyDescent="0.2">
      <c r="B305" s="4"/>
      <c r="C305" s="11"/>
      <c r="D305" s="7"/>
      <c r="E305" s="19"/>
      <c r="F305" s="2"/>
      <c r="G305" s="6"/>
      <c r="H305" s="6"/>
      <c r="I305" s="6"/>
      <c r="J305" s="3"/>
      <c r="K305" s="3"/>
      <c r="L305" s="3"/>
      <c r="M305" s="3"/>
      <c r="N305" s="3"/>
      <c r="O305" s="3"/>
      <c r="P305" s="3"/>
      <c r="Q305" s="3"/>
      <c r="R305" s="3"/>
    </row>
    <row r="306" spans="2:18" s="5" customFormat="1" ht="15" customHeight="1" x14ac:dyDescent="0.2">
      <c r="B306" s="4"/>
      <c r="C306" s="11"/>
      <c r="D306" s="7"/>
      <c r="E306" s="19"/>
      <c r="F306" s="2"/>
      <c r="G306" s="6"/>
      <c r="H306" s="6"/>
      <c r="I306" s="6"/>
      <c r="J306" s="3"/>
      <c r="K306" s="3"/>
      <c r="L306" s="3"/>
      <c r="M306" s="3"/>
      <c r="N306" s="3"/>
      <c r="O306" s="3"/>
      <c r="P306" s="3"/>
      <c r="Q306" s="3"/>
      <c r="R306" s="3"/>
    </row>
    <row r="307" spans="2:18" s="5" customFormat="1" ht="15" customHeight="1" x14ac:dyDescent="0.2">
      <c r="B307" s="4"/>
      <c r="C307" s="11"/>
      <c r="D307" s="7"/>
      <c r="E307" s="19"/>
      <c r="F307" s="2"/>
      <c r="G307" s="6"/>
      <c r="H307" s="6"/>
      <c r="I307" s="6"/>
      <c r="J307" s="3"/>
      <c r="K307" s="3"/>
      <c r="L307" s="3"/>
      <c r="M307" s="3"/>
      <c r="N307" s="3"/>
      <c r="O307" s="3"/>
      <c r="P307" s="3"/>
      <c r="Q307" s="3"/>
      <c r="R307" s="3"/>
    </row>
    <row r="308" spans="2:18" s="5" customFormat="1" ht="15" customHeight="1" x14ac:dyDescent="0.2">
      <c r="B308" s="4"/>
      <c r="C308" s="11"/>
      <c r="D308" s="7"/>
      <c r="E308" s="19"/>
      <c r="F308" s="2"/>
      <c r="G308" s="6"/>
      <c r="H308" s="6"/>
      <c r="I308" s="6"/>
      <c r="J308" s="3"/>
      <c r="K308" s="3"/>
      <c r="L308" s="3"/>
      <c r="M308" s="3"/>
      <c r="N308" s="3"/>
      <c r="O308" s="3"/>
      <c r="P308" s="3"/>
      <c r="Q308" s="3"/>
      <c r="R308" s="3"/>
    </row>
    <row r="309" spans="2:18" s="5" customFormat="1" ht="15" customHeight="1" x14ac:dyDescent="0.2">
      <c r="B309" s="4"/>
      <c r="C309" s="11"/>
      <c r="D309" s="7"/>
      <c r="E309" s="19"/>
      <c r="F309" s="2"/>
      <c r="G309" s="6"/>
      <c r="H309" s="6"/>
      <c r="I309" s="6"/>
      <c r="J309" s="3"/>
      <c r="K309" s="3"/>
      <c r="L309" s="3"/>
      <c r="M309" s="3"/>
      <c r="N309" s="3"/>
      <c r="O309" s="3"/>
      <c r="P309" s="3"/>
      <c r="Q309" s="3"/>
      <c r="R309" s="3"/>
    </row>
    <row r="310" spans="2:18" s="5" customFormat="1" ht="15" customHeight="1" x14ac:dyDescent="0.2">
      <c r="B310" s="4"/>
      <c r="C310" s="11"/>
      <c r="D310" s="7"/>
      <c r="E310" s="19"/>
      <c r="F310" s="2"/>
      <c r="G310" s="6"/>
      <c r="H310" s="6"/>
      <c r="I310" s="6"/>
      <c r="J310" s="3"/>
      <c r="K310" s="3"/>
      <c r="L310" s="3"/>
      <c r="M310" s="3"/>
      <c r="N310" s="3"/>
      <c r="O310" s="3"/>
      <c r="P310" s="3"/>
      <c r="Q310" s="3"/>
      <c r="R310" s="3"/>
    </row>
    <row r="311" spans="2:18" s="5" customFormat="1" ht="15" customHeight="1" x14ac:dyDescent="0.2">
      <c r="B311" s="4"/>
      <c r="C311" s="11"/>
      <c r="D311" s="7"/>
      <c r="E311" s="19"/>
      <c r="F311" s="2"/>
      <c r="G311" s="6"/>
      <c r="H311" s="6"/>
      <c r="I311" s="6"/>
      <c r="J311" s="3"/>
      <c r="K311" s="3"/>
      <c r="L311" s="3"/>
      <c r="M311" s="3"/>
      <c r="N311" s="3"/>
      <c r="O311" s="3"/>
      <c r="P311" s="3"/>
      <c r="Q311" s="3"/>
      <c r="R311" s="3"/>
    </row>
    <row r="312" spans="2:18" s="5" customFormat="1" ht="15" customHeight="1" x14ac:dyDescent="0.2">
      <c r="B312" s="4"/>
      <c r="C312" s="11"/>
      <c r="D312" s="7"/>
      <c r="E312" s="19"/>
      <c r="F312" s="2"/>
      <c r="G312" s="6"/>
      <c r="H312" s="6"/>
      <c r="I312" s="6"/>
      <c r="J312" s="3"/>
      <c r="K312" s="3"/>
      <c r="L312" s="3"/>
      <c r="M312" s="3"/>
      <c r="N312" s="3"/>
      <c r="O312" s="3"/>
      <c r="P312" s="3"/>
      <c r="Q312" s="3"/>
      <c r="R312" s="3"/>
    </row>
    <row r="313" spans="2:18" s="5" customFormat="1" ht="15" customHeight="1" x14ac:dyDescent="0.2">
      <c r="B313" s="4"/>
      <c r="C313" s="11"/>
      <c r="D313" s="7"/>
      <c r="E313" s="19"/>
      <c r="F313" s="2"/>
      <c r="G313" s="6"/>
      <c r="H313" s="6"/>
      <c r="I313" s="6"/>
      <c r="J313" s="3"/>
      <c r="K313" s="3"/>
      <c r="L313" s="3"/>
      <c r="M313" s="3"/>
      <c r="N313" s="3"/>
      <c r="O313" s="3"/>
      <c r="P313" s="3"/>
      <c r="Q313" s="3"/>
      <c r="R313" s="3"/>
    </row>
    <row r="314" spans="2:18" s="5" customFormat="1" ht="15" customHeight="1" x14ac:dyDescent="0.2">
      <c r="B314" s="4"/>
      <c r="C314" s="11"/>
      <c r="D314" s="7"/>
      <c r="E314" s="19"/>
      <c r="F314" s="2"/>
      <c r="G314" s="6"/>
      <c r="H314" s="6"/>
      <c r="I314" s="6"/>
      <c r="J314" s="3"/>
      <c r="K314" s="3"/>
      <c r="L314" s="3"/>
      <c r="M314" s="3"/>
      <c r="N314" s="3"/>
      <c r="O314" s="3"/>
      <c r="P314" s="3"/>
      <c r="Q314" s="3"/>
      <c r="R314" s="3"/>
    </row>
    <row r="315" spans="2:18" s="5" customFormat="1" ht="15" customHeight="1" x14ac:dyDescent="0.2">
      <c r="B315" s="4"/>
      <c r="C315" s="11"/>
      <c r="D315" s="7"/>
      <c r="E315" s="19"/>
      <c r="F315" s="2"/>
      <c r="G315" s="6"/>
      <c r="H315" s="6"/>
      <c r="I315" s="6"/>
      <c r="J315" s="3"/>
      <c r="K315" s="3"/>
      <c r="L315" s="3"/>
      <c r="M315" s="3"/>
      <c r="N315" s="3"/>
      <c r="O315" s="3"/>
      <c r="P315" s="3"/>
      <c r="Q315" s="3"/>
      <c r="R315" s="3"/>
    </row>
    <row r="316" spans="2:18" s="5" customFormat="1" ht="15" customHeight="1" x14ac:dyDescent="0.2">
      <c r="B316" s="4"/>
      <c r="C316" s="11"/>
      <c r="D316" s="7"/>
      <c r="E316" s="19"/>
      <c r="F316" s="2"/>
      <c r="G316" s="6"/>
      <c r="H316" s="6"/>
      <c r="I316" s="6"/>
      <c r="J316" s="3"/>
      <c r="K316" s="3"/>
      <c r="L316" s="3"/>
      <c r="M316" s="3"/>
      <c r="N316" s="3"/>
      <c r="O316" s="3"/>
      <c r="P316" s="3"/>
      <c r="Q316" s="3"/>
      <c r="R316" s="3"/>
    </row>
    <row r="317" spans="2:18" s="5" customFormat="1" ht="15" customHeight="1" x14ac:dyDescent="0.2">
      <c r="B317" s="4"/>
      <c r="C317" s="11"/>
      <c r="D317" s="7"/>
      <c r="E317" s="19"/>
      <c r="F317" s="2"/>
      <c r="G317" s="6"/>
      <c r="H317" s="6"/>
      <c r="I317" s="6"/>
      <c r="J317" s="3"/>
      <c r="K317" s="3"/>
      <c r="L317" s="3"/>
      <c r="M317" s="3"/>
      <c r="N317" s="3"/>
      <c r="O317" s="3"/>
      <c r="P317" s="3"/>
      <c r="Q317" s="3"/>
      <c r="R317" s="3"/>
    </row>
    <row r="318" spans="2:18" s="5" customFormat="1" ht="15" customHeight="1" x14ac:dyDescent="0.2">
      <c r="B318" s="4"/>
      <c r="C318" s="11"/>
      <c r="D318" s="7"/>
      <c r="E318" s="19"/>
      <c r="F318" s="2"/>
      <c r="G318" s="6"/>
      <c r="H318" s="6"/>
      <c r="I318" s="6"/>
      <c r="J318" s="3"/>
      <c r="K318" s="3"/>
      <c r="L318" s="3"/>
      <c r="M318" s="3"/>
      <c r="N318" s="3"/>
      <c r="O318" s="3"/>
      <c r="P318" s="3"/>
      <c r="Q318" s="3"/>
      <c r="R318" s="3"/>
    </row>
    <row r="319" spans="2:18" s="5" customFormat="1" ht="15" customHeight="1" x14ac:dyDescent="0.2">
      <c r="B319" s="4"/>
      <c r="C319" s="11"/>
      <c r="D319" s="7"/>
      <c r="E319" s="19"/>
      <c r="F319" s="2"/>
      <c r="G319" s="6"/>
      <c r="H319" s="6"/>
      <c r="I319" s="6"/>
      <c r="J319" s="3"/>
      <c r="K319" s="3"/>
      <c r="L319" s="3"/>
      <c r="M319" s="3"/>
      <c r="N319" s="3"/>
      <c r="O319" s="3"/>
      <c r="P319" s="3"/>
      <c r="Q319" s="3"/>
      <c r="R319" s="3"/>
    </row>
    <row r="320" spans="2:18" s="5" customFormat="1" ht="15" customHeight="1" x14ac:dyDescent="0.2">
      <c r="B320" s="4"/>
      <c r="C320" s="11"/>
      <c r="D320" s="7"/>
      <c r="E320" s="19"/>
      <c r="F320" s="2"/>
      <c r="G320" s="6"/>
      <c r="H320" s="6"/>
      <c r="I320" s="6"/>
      <c r="J320" s="3"/>
      <c r="K320" s="3"/>
      <c r="L320" s="3"/>
      <c r="M320" s="3"/>
      <c r="N320" s="3"/>
      <c r="O320" s="3"/>
      <c r="P320" s="3"/>
      <c r="Q320" s="3"/>
      <c r="R320" s="3"/>
    </row>
    <row r="321" spans="2:18" s="5" customFormat="1" ht="15" customHeight="1" x14ac:dyDescent="0.2">
      <c r="B321" s="4"/>
      <c r="C321" s="11"/>
      <c r="D321" s="7"/>
      <c r="E321" s="19"/>
      <c r="F321" s="2"/>
      <c r="G321" s="6"/>
      <c r="H321" s="6"/>
      <c r="I321" s="6"/>
      <c r="J321" s="3"/>
      <c r="K321" s="3"/>
      <c r="L321" s="3"/>
      <c r="M321" s="3"/>
      <c r="N321" s="3"/>
      <c r="O321" s="3"/>
      <c r="P321" s="3"/>
      <c r="Q321" s="3"/>
      <c r="R321" s="3"/>
    </row>
    <row r="322" spans="2:18" s="5" customFormat="1" ht="15" customHeight="1" x14ac:dyDescent="0.2">
      <c r="B322" s="4"/>
      <c r="C322" s="11"/>
      <c r="D322" s="7"/>
      <c r="E322" s="19"/>
      <c r="F322" s="2"/>
      <c r="G322" s="6"/>
      <c r="H322" s="6"/>
      <c r="I322" s="6"/>
      <c r="J322" s="3"/>
      <c r="K322" s="3"/>
      <c r="L322" s="3"/>
      <c r="M322" s="3"/>
      <c r="N322" s="3"/>
      <c r="O322" s="3"/>
      <c r="P322" s="3"/>
      <c r="Q322" s="3"/>
      <c r="R322" s="3"/>
    </row>
    <row r="323" spans="2:18" s="5" customFormat="1" ht="15" customHeight="1" x14ac:dyDescent="0.2">
      <c r="B323" s="4"/>
      <c r="C323" s="11"/>
      <c r="D323" s="7"/>
      <c r="E323" s="19"/>
      <c r="F323" s="2"/>
      <c r="G323" s="6"/>
      <c r="H323" s="6"/>
      <c r="I323" s="6"/>
      <c r="J323" s="3"/>
      <c r="K323" s="3"/>
      <c r="L323" s="3"/>
      <c r="M323" s="3"/>
      <c r="N323" s="3"/>
      <c r="O323" s="3"/>
      <c r="P323" s="3"/>
      <c r="Q323" s="3"/>
      <c r="R323" s="3"/>
    </row>
    <row r="324" spans="2:18" s="5" customFormat="1" ht="15" customHeight="1" x14ac:dyDescent="0.2">
      <c r="B324" s="4"/>
      <c r="C324" s="11"/>
      <c r="D324" s="7"/>
      <c r="E324" s="19"/>
      <c r="F324" s="2"/>
      <c r="G324" s="6"/>
      <c r="H324" s="6"/>
      <c r="I324" s="6"/>
      <c r="J324" s="3"/>
      <c r="K324" s="3"/>
      <c r="L324" s="3"/>
      <c r="M324" s="3"/>
      <c r="N324" s="3"/>
      <c r="O324" s="3"/>
      <c r="P324" s="3"/>
      <c r="Q324" s="3"/>
      <c r="R324" s="3"/>
    </row>
    <row r="325" spans="2:18" s="5" customFormat="1" ht="15" customHeight="1" x14ac:dyDescent="0.2">
      <c r="B325" s="4"/>
      <c r="C325" s="11"/>
      <c r="D325" s="7"/>
      <c r="E325" s="19"/>
      <c r="F325" s="2"/>
      <c r="G325" s="6"/>
      <c r="H325" s="6"/>
      <c r="I325" s="6"/>
      <c r="J325" s="3"/>
      <c r="K325" s="3"/>
      <c r="L325" s="3"/>
      <c r="M325" s="3"/>
      <c r="N325" s="3"/>
      <c r="O325" s="3"/>
      <c r="P325" s="3"/>
      <c r="Q325" s="3"/>
      <c r="R325" s="3"/>
    </row>
    <row r="326" spans="2:18" s="5" customFormat="1" ht="15" customHeight="1" x14ac:dyDescent="0.2">
      <c r="B326" s="4"/>
      <c r="C326" s="11"/>
      <c r="D326" s="7"/>
      <c r="E326" s="19"/>
      <c r="F326" s="2"/>
      <c r="G326" s="6"/>
      <c r="H326" s="6"/>
      <c r="I326" s="6"/>
      <c r="J326" s="3"/>
      <c r="K326" s="3"/>
      <c r="L326" s="3"/>
      <c r="M326" s="3"/>
      <c r="N326" s="3"/>
      <c r="O326" s="3"/>
      <c r="P326" s="3"/>
      <c r="Q326" s="3"/>
      <c r="R326" s="3"/>
    </row>
    <row r="327" spans="2:18" s="5" customFormat="1" ht="15" customHeight="1" x14ac:dyDescent="0.2">
      <c r="B327" s="4"/>
      <c r="C327" s="11"/>
      <c r="D327" s="7"/>
      <c r="E327" s="19"/>
      <c r="F327" s="2"/>
      <c r="G327" s="6"/>
      <c r="H327" s="6"/>
      <c r="I327" s="6"/>
      <c r="J327" s="3"/>
      <c r="K327" s="3"/>
      <c r="L327" s="3"/>
      <c r="M327" s="3"/>
      <c r="N327" s="3"/>
      <c r="O327" s="3"/>
      <c r="P327" s="3"/>
      <c r="Q327" s="3"/>
      <c r="R327" s="3"/>
    </row>
    <row r="328" spans="2:18" s="5" customFormat="1" ht="15" customHeight="1" x14ac:dyDescent="0.2">
      <c r="B328" s="4"/>
      <c r="C328" s="11"/>
      <c r="D328" s="7"/>
      <c r="E328" s="19"/>
      <c r="F328" s="2"/>
      <c r="G328" s="6"/>
      <c r="H328" s="6"/>
      <c r="I328" s="6"/>
      <c r="J328" s="3"/>
      <c r="K328" s="3"/>
      <c r="L328" s="3"/>
      <c r="M328" s="3"/>
      <c r="N328" s="3"/>
      <c r="O328" s="3"/>
      <c r="P328" s="3"/>
      <c r="Q328" s="3"/>
      <c r="R328" s="3"/>
    </row>
    <row r="329" spans="2:18" s="5" customFormat="1" ht="15" customHeight="1" x14ac:dyDescent="0.2">
      <c r="B329" s="4"/>
      <c r="C329" s="11"/>
      <c r="D329" s="7"/>
      <c r="E329" s="19"/>
      <c r="F329" s="2"/>
      <c r="G329" s="6"/>
      <c r="H329" s="6"/>
      <c r="I329" s="6"/>
      <c r="J329" s="3"/>
      <c r="K329" s="3"/>
      <c r="L329" s="3"/>
      <c r="M329" s="3"/>
      <c r="N329" s="3"/>
      <c r="O329" s="3"/>
      <c r="P329" s="3"/>
      <c r="Q329" s="3"/>
      <c r="R329" s="3"/>
    </row>
    <row r="330" spans="2:18" s="5" customFormat="1" ht="15" customHeight="1" x14ac:dyDescent="0.2">
      <c r="B330" s="4"/>
      <c r="C330" s="11"/>
      <c r="D330" s="7"/>
      <c r="E330" s="19"/>
      <c r="F330" s="2"/>
      <c r="G330" s="6"/>
      <c r="H330" s="6"/>
      <c r="I330" s="6"/>
      <c r="J330" s="3"/>
      <c r="K330" s="3"/>
      <c r="L330" s="3"/>
      <c r="M330" s="3"/>
      <c r="N330" s="3"/>
      <c r="O330" s="3"/>
      <c r="P330" s="3"/>
      <c r="Q330" s="3"/>
      <c r="R330" s="3"/>
    </row>
    <row r="331" spans="2:18" s="5" customFormat="1" ht="15" customHeight="1" x14ac:dyDescent="0.2">
      <c r="B331" s="4"/>
      <c r="C331" s="11"/>
      <c r="D331" s="7"/>
      <c r="E331" s="19"/>
      <c r="F331" s="2"/>
      <c r="G331" s="6"/>
      <c r="H331" s="6"/>
      <c r="I331" s="6"/>
      <c r="J331" s="3"/>
      <c r="K331" s="3"/>
      <c r="L331" s="3"/>
      <c r="M331" s="3"/>
      <c r="N331" s="3"/>
      <c r="O331" s="3"/>
      <c r="P331" s="3"/>
      <c r="Q331" s="3"/>
      <c r="R331" s="3"/>
    </row>
    <row r="332" spans="2:18" s="5" customFormat="1" ht="15" customHeight="1" x14ac:dyDescent="0.2">
      <c r="B332" s="4"/>
      <c r="C332" s="11"/>
      <c r="D332" s="7"/>
      <c r="E332" s="19"/>
      <c r="F332" s="2"/>
      <c r="G332" s="6"/>
      <c r="H332" s="6"/>
      <c r="I332" s="6"/>
      <c r="J332" s="3"/>
      <c r="K332" s="3"/>
      <c r="L332" s="3"/>
      <c r="M332" s="3"/>
      <c r="N332" s="3"/>
      <c r="O332" s="3"/>
      <c r="P332" s="3"/>
      <c r="Q332" s="3"/>
      <c r="R332" s="3"/>
    </row>
    <row r="333" spans="2:18" s="5" customFormat="1" ht="15" customHeight="1" x14ac:dyDescent="0.2">
      <c r="B333" s="4"/>
      <c r="C333" s="11"/>
      <c r="D333" s="7"/>
      <c r="E333" s="19"/>
      <c r="F333" s="2"/>
      <c r="G333" s="6"/>
      <c r="H333" s="6"/>
      <c r="I333" s="6"/>
      <c r="J333" s="3"/>
      <c r="K333" s="3"/>
      <c r="L333" s="3"/>
      <c r="M333" s="3"/>
      <c r="N333" s="3"/>
      <c r="O333" s="3"/>
      <c r="P333" s="3"/>
      <c r="Q333" s="3"/>
      <c r="R333" s="3"/>
    </row>
    <row r="334" spans="2:18" s="5" customFormat="1" ht="15" customHeight="1" x14ac:dyDescent="0.2">
      <c r="B334" s="4"/>
      <c r="C334" s="11"/>
      <c r="D334" s="7"/>
      <c r="E334" s="19"/>
      <c r="F334" s="2"/>
      <c r="G334" s="6"/>
      <c r="H334" s="6"/>
      <c r="I334" s="6"/>
      <c r="J334" s="3"/>
      <c r="K334" s="3"/>
      <c r="L334" s="3"/>
      <c r="M334" s="3"/>
      <c r="N334" s="3"/>
      <c r="O334" s="3"/>
      <c r="P334" s="3"/>
      <c r="Q334" s="3"/>
      <c r="R334" s="3"/>
    </row>
    <row r="335" spans="2:18" s="5" customFormat="1" ht="15" customHeight="1" x14ac:dyDescent="0.2">
      <c r="B335" s="4"/>
      <c r="C335" s="11"/>
      <c r="D335" s="7"/>
      <c r="E335" s="19"/>
      <c r="F335" s="2"/>
      <c r="G335" s="6"/>
      <c r="H335" s="6"/>
      <c r="I335" s="6"/>
      <c r="J335" s="3"/>
      <c r="K335" s="3"/>
      <c r="L335" s="3"/>
      <c r="M335" s="3"/>
      <c r="N335" s="3"/>
      <c r="O335" s="3"/>
      <c r="P335" s="3"/>
      <c r="Q335" s="3"/>
      <c r="R335" s="3"/>
    </row>
    <row r="336" spans="2:18" s="5" customFormat="1" ht="15" customHeight="1" x14ac:dyDescent="0.2">
      <c r="B336" s="4"/>
      <c r="C336" s="11"/>
      <c r="D336" s="7"/>
      <c r="E336" s="19"/>
      <c r="F336" s="2"/>
      <c r="G336" s="6"/>
      <c r="H336" s="6"/>
      <c r="I336" s="6"/>
      <c r="J336" s="3"/>
      <c r="K336" s="3"/>
      <c r="L336" s="3"/>
      <c r="M336" s="3"/>
      <c r="N336" s="3"/>
      <c r="O336" s="3"/>
      <c r="P336" s="3"/>
      <c r="Q336" s="3"/>
      <c r="R336" s="3"/>
    </row>
    <row r="337" spans="2:18" s="5" customFormat="1" ht="15" customHeight="1" x14ac:dyDescent="0.2">
      <c r="B337" s="4"/>
      <c r="C337" s="11"/>
      <c r="D337" s="7"/>
      <c r="E337" s="19"/>
      <c r="F337" s="2"/>
      <c r="G337" s="6"/>
      <c r="H337" s="6"/>
      <c r="I337" s="6"/>
      <c r="J337" s="3"/>
      <c r="K337" s="3"/>
      <c r="L337" s="3"/>
      <c r="M337" s="3"/>
      <c r="N337" s="3"/>
      <c r="O337" s="3"/>
      <c r="P337" s="3"/>
      <c r="Q337" s="3"/>
      <c r="R337" s="3"/>
    </row>
    <row r="338" spans="2:18" s="5" customFormat="1" ht="15" customHeight="1" x14ac:dyDescent="0.2">
      <c r="B338" s="4"/>
      <c r="C338" s="11"/>
      <c r="D338" s="7"/>
      <c r="E338" s="19"/>
      <c r="F338" s="2"/>
      <c r="G338" s="6"/>
      <c r="H338" s="6"/>
      <c r="I338" s="6"/>
      <c r="J338" s="3"/>
      <c r="K338" s="3"/>
      <c r="L338" s="3"/>
      <c r="M338" s="3"/>
      <c r="N338" s="3"/>
      <c r="O338" s="3"/>
      <c r="P338" s="3"/>
      <c r="Q338" s="3"/>
      <c r="R338" s="3"/>
    </row>
    <row r="339" spans="2:18" s="5" customFormat="1" ht="15" customHeight="1" x14ac:dyDescent="0.2">
      <c r="B339" s="4"/>
      <c r="C339" s="11"/>
      <c r="D339" s="7"/>
      <c r="E339" s="19"/>
      <c r="F339" s="2"/>
      <c r="G339" s="6"/>
      <c r="H339" s="6"/>
      <c r="I339" s="6"/>
      <c r="J339" s="3"/>
      <c r="K339" s="3"/>
      <c r="L339" s="3"/>
      <c r="M339" s="3"/>
      <c r="N339" s="3"/>
      <c r="O339" s="3"/>
      <c r="P339" s="3"/>
      <c r="Q339" s="3"/>
      <c r="R339" s="3"/>
    </row>
    <row r="340" spans="2:18" s="5" customFormat="1" ht="15" customHeight="1" x14ac:dyDescent="0.2">
      <c r="B340" s="4"/>
      <c r="C340" s="11"/>
      <c r="D340" s="7"/>
      <c r="E340" s="19"/>
      <c r="F340" s="2"/>
      <c r="G340" s="6"/>
      <c r="H340" s="6"/>
      <c r="I340" s="6"/>
      <c r="J340" s="3"/>
      <c r="K340" s="3"/>
      <c r="L340" s="3"/>
      <c r="M340" s="3"/>
      <c r="N340" s="3"/>
      <c r="O340" s="3"/>
      <c r="P340" s="3"/>
      <c r="Q340" s="3"/>
      <c r="R340" s="3"/>
    </row>
    <row r="341" spans="2:18" s="5" customFormat="1" ht="15" customHeight="1" x14ac:dyDescent="0.2">
      <c r="B341" s="4"/>
      <c r="C341" s="11"/>
      <c r="D341" s="7"/>
      <c r="E341" s="19"/>
      <c r="F341" s="2"/>
      <c r="G341" s="6"/>
      <c r="H341" s="6"/>
      <c r="I341" s="6"/>
      <c r="J341" s="3"/>
      <c r="K341" s="3"/>
      <c r="L341" s="3"/>
      <c r="M341" s="3"/>
      <c r="N341" s="3"/>
      <c r="O341" s="3"/>
      <c r="P341" s="3"/>
      <c r="Q341" s="3"/>
      <c r="R341" s="3"/>
    </row>
    <row r="342" spans="2:18" s="5" customFormat="1" ht="15" customHeight="1" x14ac:dyDescent="0.2">
      <c r="B342" s="4"/>
      <c r="C342" s="11"/>
      <c r="D342" s="7"/>
      <c r="E342" s="19"/>
      <c r="F342" s="2"/>
      <c r="G342" s="6"/>
      <c r="H342" s="6"/>
      <c r="I342" s="6"/>
      <c r="J342" s="3"/>
      <c r="K342" s="3"/>
      <c r="L342" s="3"/>
      <c r="M342" s="3"/>
      <c r="N342" s="3"/>
      <c r="O342" s="3"/>
      <c r="P342" s="3"/>
      <c r="Q342" s="3"/>
      <c r="R342" s="3"/>
    </row>
    <row r="343" spans="2:18" s="5" customFormat="1" ht="15" customHeight="1" x14ac:dyDescent="0.2">
      <c r="B343" s="4"/>
      <c r="C343" s="11"/>
      <c r="D343" s="7"/>
      <c r="E343" s="19"/>
      <c r="F343" s="2"/>
      <c r="G343" s="6"/>
      <c r="H343" s="6"/>
      <c r="I343" s="6"/>
      <c r="J343" s="3"/>
      <c r="K343" s="3"/>
      <c r="L343" s="3"/>
      <c r="M343" s="3"/>
      <c r="N343" s="3"/>
      <c r="O343" s="3"/>
      <c r="P343" s="3"/>
      <c r="Q343" s="3"/>
      <c r="R343" s="3"/>
    </row>
    <row r="344" spans="2:18" s="5" customFormat="1" ht="15" customHeight="1" x14ac:dyDescent="0.2">
      <c r="B344" s="4"/>
      <c r="C344" s="11"/>
      <c r="D344" s="7"/>
      <c r="E344" s="19"/>
      <c r="F344" s="2"/>
      <c r="G344" s="6"/>
      <c r="H344" s="6"/>
      <c r="I344" s="6"/>
      <c r="J344" s="3"/>
      <c r="K344" s="3"/>
      <c r="L344" s="3"/>
      <c r="M344" s="3"/>
      <c r="N344" s="3"/>
      <c r="O344" s="3"/>
      <c r="P344" s="3"/>
      <c r="Q344" s="3"/>
      <c r="R344" s="3"/>
    </row>
    <row r="345" spans="2:18" s="5" customFormat="1" ht="15" customHeight="1" x14ac:dyDescent="0.2">
      <c r="B345" s="4"/>
      <c r="C345" s="11"/>
      <c r="D345" s="7"/>
      <c r="E345" s="19"/>
      <c r="F345" s="2"/>
      <c r="G345" s="6"/>
      <c r="H345" s="6"/>
      <c r="I345" s="6"/>
      <c r="J345" s="3"/>
      <c r="K345" s="3"/>
      <c r="L345" s="3"/>
      <c r="M345" s="3"/>
      <c r="N345" s="3"/>
      <c r="O345" s="3"/>
      <c r="P345" s="3"/>
      <c r="Q345" s="3"/>
      <c r="R345" s="3"/>
    </row>
    <row r="346" spans="2:18" s="5" customFormat="1" ht="15" customHeight="1" x14ac:dyDescent="0.2">
      <c r="B346" s="4"/>
      <c r="C346" s="11"/>
      <c r="D346" s="7"/>
      <c r="E346" s="19"/>
      <c r="F346" s="2"/>
      <c r="G346" s="6"/>
      <c r="H346" s="6"/>
      <c r="I346" s="6"/>
      <c r="J346" s="3"/>
      <c r="K346" s="3"/>
      <c r="L346" s="3"/>
      <c r="M346" s="3"/>
      <c r="N346" s="3"/>
      <c r="O346" s="3"/>
      <c r="P346" s="3"/>
      <c r="Q346" s="3"/>
      <c r="R346" s="3"/>
    </row>
    <row r="347" spans="2:18" s="5" customFormat="1" ht="15" customHeight="1" x14ac:dyDescent="0.2">
      <c r="B347" s="4"/>
      <c r="C347" s="11"/>
      <c r="D347" s="7"/>
      <c r="E347" s="19"/>
      <c r="F347" s="2"/>
      <c r="G347" s="6"/>
      <c r="H347" s="6"/>
      <c r="I347" s="6"/>
      <c r="J347" s="3"/>
      <c r="K347" s="3"/>
      <c r="L347" s="3"/>
      <c r="M347" s="3"/>
      <c r="N347" s="3"/>
      <c r="O347" s="3"/>
      <c r="P347" s="3"/>
      <c r="Q347" s="3"/>
      <c r="R347" s="3"/>
    </row>
    <row r="348" spans="2:18" s="5" customFormat="1" ht="15" customHeight="1" x14ac:dyDescent="0.2">
      <c r="B348" s="4"/>
      <c r="C348" s="11"/>
      <c r="D348" s="7"/>
      <c r="E348" s="19"/>
      <c r="F348" s="2"/>
      <c r="G348" s="6"/>
      <c r="H348" s="6"/>
      <c r="I348" s="6"/>
      <c r="J348" s="3"/>
      <c r="K348" s="3"/>
      <c r="L348" s="3"/>
      <c r="M348" s="3"/>
      <c r="N348" s="3"/>
      <c r="O348" s="3"/>
      <c r="P348" s="3"/>
      <c r="Q348" s="3"/>
      <c r="R348" s="3"/>
    </row>
    <row r="349" spans="2:18" s="5" customFormat="1" ht="15" customHeight="1" x14ac:dyDescent="0.2">
      <c r="B349" s="4"/>
      <c r="C349" s="11"/>
      <c r="D349" s="7"/>
      <c r="E349" s="19"/>
      <c r="F349" s="2"/>
      <c r="G349" s="6"/>
      <c r="H349" s="6"/>
      <c r="I349" s="6"/>
      <c r="J349" s="3"/>
      <c r="K349" s="3"/>
      <c r="L349" s="3"/>
      <c r="M349" s="3"/>
      <c r="N349" s="3"/>
      <c r="O349" s="3"/>
      <c r="P349" s="3"/>
      <c r="Q349" s="3"/>
      <c r="R349" s="3"/>
    </row>
    <row r="350" spans="2:18" s="5" customFormat="1" ht="15" customHeight="1" x14ac:dyDescent="0.2">
      <c r="B350" s="4"/>
      <c r="C350" s="11"/>
      <c r="D350" s="7"/>
      <c r="E350" s="19"/>
      <c r="F350" s="2"/>
      <c r="G350" s="6"/>
      <c r="H350" s="6"/>
      <c r="I350" s="6"/>
      <c r="J350" s="3"/>
      <c r="K350" s="3"/>
      <c r="L350" s="3"/>
      <c r="M350" s="3"/>
      <c r="N350" s="3"/>
      <c r="O350" s="3"/>
      <c r="P350" s="3"/>
      <c r="Q350" s="3"/>
      <c r="R350" s="3"/>
    </row>
    <row r="351" spans="2:18" s="5" customFormat="1" ht="15" customHeight="1" x14ac:dyDescent="0.2">
      <c r="B351" s="4"/>
      <c r="C351" s="11"/>
      <c r="D351" s="7"/>
      <c r="E351" s="19"/>
      <c r="F351" s="2"/>
      <c r="G351" s="6"/>
      <c r="H351" s="6"/>
      <c r="I351" s="6"/>
      <c r="J351" s="3"/>
      <c r="K351" s="3"/>
      <c r="L351" s="3"/>
      <c r="M351" s="3"/>
      <c r="N351" s="3"/>
      <c r="O351" s="3"/>
      <c r="P351" s="3"/>
      <c r="Q351" s="3"/>
      <c r="R351" s="3"/>
    </row>
    <row r="352" spans="2:18" s="5" customFormat="1" ht="15" customHeight="1" x14ac:dyDescent="0.2">
      <c r="B352" s="4"/>
      <c r="C352" s="11"/>
      <c r="D352" s="7"/>
      <c r="E352" s="19"/>
      <c r="F352" s="2"/>
      <c r="G352" s="6"/>
      <c r="H352" s="6"/>
      <c r="I352" s="6"/>
      <c r="J352" s="3"/>
      <c r="K352" s="3"/>
      <c r="L352" s="3"/>
      <c r="M352" s="3"/>
      <c r="N352" s="3"/>
      <c r="O352" s="3"/>
      <c r="P352" s="3"/>
      <c r="Q352" s="3"/>
      <c r="R352" s="3"/>
    </row>
    <row r="353" spans="2:18" s="5" customFormat="1" ht="15" customHeight="1" x14ac:dyDescent="0.2">
      <c r="B353" s="4"/>
      <c r="C353" s="11"/>
      <c r="D353" s="7"/>
      <c r="E353" s="19"/>
      <c r="F353" s="2"/>
      <c r="G353" s="6"/>
      <c r="H353" s="6"/>
      <c r="I353" s="6"/>
      <c r="J353" s="3"/>
      <c r="K353" s="3"/>
      <c r="L353" s="3"/>
      <c r="M353" s="3"/>
      <c r="N353" s="3"/>
      <c r="O353" s="3"/>
      <c r="P353" s="3"/>
      <c r="Q353" s="3"/>
      <c r="R353" s="3"/>
    </row>
    <row r="354" spans="2:18" s="5" customFormat="1" ht="15" customHeight="1" x14ac:dyDescent="0.2">
      <c r="B354" s="4"/>
      <c r="C354" s="11"/>
      <c r="D354" s="7"/>
      <c r="E354" s="19"/>
      <c r="F354" s="2"/>
      <c r="G354" s="6"/>
      <c r="H354" s="6"/>
      <c r="I354" s="6"/>
      <c r="J354" s="3"/>
      <c r="K354" s="3"/>
      <c r="L354" s="3"/>
      <c r="M354" s="3"/>
      <c r="N354" s="3"/>
      <c r="O354" s="3"/>
      <c r="P354" s="3"/>
      <c r="Q354" s="3"/>
      <c r="R354" s="3"/>
    </row>
    <row r="355" spans="2:18" s="5" customFormat="1" ht="15" customHeight="1" x14ac:dyDescent="0.2">
      <c r="B355" s="4"/>
      <c r="C355" s="11"/>
      <c r="D355" s="7"/>
      <c r="E355" s="19"/>
      <c r="F355" s="2"/>
      <c r="G355" s="6"/>
      <c r="H355" s="6"/>
      <c r="I355" s="6"/>
      <c r="J355" s="3"/>
      <c r="K355" s="3"/>
      <c r="L355" s="3"/>
      <c r="M355" s="3"/>
      <c r="N355" s="3"/>
      <c r="O355" s="3"/>
      <c r="P355" s="3"/>
      <c r="Q355" s="3"/>
      <c r="R355" s="3"/>
    </row>
    <row r="356" spans="2:18" s="5" customFormat="1" ht="15" customHeight="1" x14ac:dyDescent="0.2">
      <c r="B356" s="4"/>
      <c r="C356" s="11"/>
      <c r="D356" s="7"/>
      <c r="E356" s="19"/>
      <c r="F356" s="2"/>
      <c r="G356" s="6"/>
      <c r="H356" s="6"/>
      <c r="I356" s="6"/>
      <c r="J356" s="3"/>
      <c r="K356" s="3"/>
      <c r="L356" s="3"/>
      <c r="M356" s="3"/>
      <c r="N356" s="3"/>
      <c r="O356" s="3"/>
      <c r="P356" s="3"/>
      <c r="Q356" s="3"/>
      <c r="R356" s="3"/>
    </row>
    <row r="357" spans="2:18" s="5" customFormat="1" ht="15" customHeight="1" x14ac:dyDescent="0.2">
      <c r="B357" s="4"/>
      <c r="C357" s="11"/>
      <c r="D357" s="7"/>
      <c r="E357" s="19"/>
      <c r="F357" s="2"/>
      <c r="G357" s="6"/>
      <c r="H357" s="6"/>
      <c r="I357" s="6"/>
      <c r="J357" s="3"/>
      <c r="K357" s="3"/>
      <c r="L357" s="3"/>
      <c r="M357" s="3"/>
      <c r="N357" s="3"/>
      <c r="O357" s="3"/>
      <c r="P357" s="3"/>
      <c r="Q357" s="3"/>
      <c r="R357" s="3"/>
    </row>
    <row r="358" spans="2:18" s="5" customFormat="1" ht="15" customHeight="1" x14ac:dyDescent="0.2">
      <c r="B358" s="4"/>
      <c r="C358" s="11"/>
      <c r="D358" s="7"/>
      <c r="E358" s="19"/>
      <c r="F358" s="2"/>
      <c r="G358" s="6"/>
      <c r="H358" s="6"/>
      <c r="I358" s="6"/>
      <c r="J358" s="3"/>
      <c r="K358" s="3"/>
      <c r="L358" s="3"/>
      <c r="M358" s="3"/>
      <c r="N358" s="3"/>
      <c r="O358" s="3"/>
      <c r="P358" s="3"/>
      <c r="Q358" s="3"/>
      <c r="R358" s="3"/>
    </row>
    <row r="359" spans="2:18" s="5" customFormat="1" ht="15" customHeight="1" x14ac:dyDescent="0.2">
      <c r="B359" s="4"/>
      <c r="C359" s="11"/>
      <c r="D359" s="7"/>
      <c r="E359" s="19"/>
      <c r="F359" s="2"/>
      <c r="G359" s="6"/>
      <c r="H359" s="6"/>
      <c r="I359" s="6"/>
      <c r="J359" s="3"/>
      <c r="K359" s="3"/>
      <c r="L359" s="3"/>
      <c r="M359" s="3"/>
      <c r="N359" s="3"/>
      <c r="O359" s="3"/>
      <c r="P359" s="3"/>
      <c r="Q359" s="3"/>
      <c r="R359" s="3"/>
    </row>
    <row r="360" spans="2:18" s="5" customFormat="1" ht="15" customHeight="1" x14ac:dyDescent="0.2">
      <c r="B360" s="4"/>
      <c r="C360" s="11"/>
      <c r="D360" s="7"/>
      <c r="E360" s="19"/>
      <c r="F360" s="2"/>
      <c r="G360" s="6"/>
      <c r="H360" s="6"/>
      <c r="I360" s="6"/>
      <c r="J360" s="3"/>
      <c r="K360" s="3"/>
      <c r="L360" s="3"/>
      <c r="M360" s="3"/>
      <c r="N360" s="3"/>
      <c r="O360" s="3"/>
      <c r="P360" s="3"/>
      <c r="Q360" s="3"/>
      <c r="R360" s="3"/>
    </row>
    <row r="361" spans="2:18" s="5" customFormat="1" ht="15" customHeight="1" x14ac:dyDescent="0.2">
      <c r="B361" s="4"/>
      <c r="C361" s="11"/>
      <c r="D361" s="7"/>
      <c r="E361" s="19"/>
      <c r="F361" s="2"/>
      <c r="G361" s="6"/>
      <c r="H361" s="6"/>
      <c r="I361" s="6"/>
      <c r="J361" s="3"/>
      <c r="K361" s="3"/>
      <c r="L361" s="3"/>
      <c r="M361" s="3"/>
      <c r="N361" s="3"/>
      <c r="O361" s="3"/>
      <c r="P361" s="3"/>
      <c r="Q361" s="3"/>
      <c r="R361" s="3"/>
    </row>
    <row r="362" spans="2:18" s="5" customFormat="1" ht="15" customHeight="1" x14ac:dyDescent="0.2">
      <c r="B362" s="4"/>
      <c r="C362" s="11"/>
      <c r="D362" s="7"/>
      <c r="E362" s="19"/>
      <c r="F362" s="2"/>
      <c r="G362" s="6"/>
      <c r="H362" s="6"/>
      <c r="I362" s="6"/>
      <c r="J362" s="3"/>
      <c r="K362" s="3"/>
      <c r="L362" s="3"/>
      <c r="M362" s="3"/>
      <c r="N362" s="3"/>
      <c r="O362" s="3"/>
      <c r="P362" s="3"/>
      <c r="Q362" s="3"/>
      <c r="R362" s="3"/>
    </row>
    <row r="363" spans="2:18" s="5" customFormat="1" ht="15" customHeight="1" x14ac:dyDescent="0.2">
      <c r="B363" s="4"/>
      <c r="C363" s="11"/>
      <c r="D363" s="7"/>
      <c r="E363" s="19"/>
      <c r="F363" s="2"/>
      <c r="G363" s="6"/>
      <c r="H363" s="6"/>
      <c r="I363" s="6"/>
      <c r="J363" s="3"/>
      <c r="K363" s="3"/>
      <c r="L363" s="3"/>
      <c r="M363" s="3"/>
      <c r="N363" s="3"/>
      <c r="O363" s="3"/>
      <c r="P363" s="3"/>
      <c r="Q363" s="3"/>
      <c r="R363" s="3"/>
    </row>
    <row r="364" spans="2:18" s="5" customFormat="1" ht="15" customHeight="1" x14ac:dyDescent="0.2">
      <c r="B364" s="4"/>
      <c r="C364" s="11"/>
      <c r="D364" s="7"/>
      <c r="E364" s="19"/>
      <c r="F364" s="2"/>
      <c r="G364" s="6"/>
      <c r="H364" s="6"/>
      <c r="I364" s="6"/>
      <c r="J364" s="3"/>
      <c r="K364" s="3"/>
      <c r="L364" s="3"/>
      <c r="M364" s="3"/>
      <c r="N364" s="3"/>
      <c r="O364" s="3"/>
      <c r="P364" s="3"/>
      <c r="Q364" s="3"/>
      <c r="R364" s="3"/>
    </row>
    <row r="365" spans="2:18" s="5" customFormat="1" ht="15" customHeight="1" x14ac:dyDescent="0.2">
      <c r="B365" s="4"/>
      <c r="C365" s="11"/>
      <c r="D365" s="7"/>
      <c r="E365" s="19"/>
      <c r="F365" s="2"/>
      <c r="G365" s="6"/>
      <c r="H365" s="6"/>
      <c r="I365" s="6"/>
      <c r="J365" s="3"/>
      <c r="K365" s="3"/>
      <c r="L365" s="3"/>
      <c r="M365" s="3"/>
      <c r="N365" s="3"/>
      <c r="O365" s="3"/>
      <c r="P365" s="3"/>
      <c r="Q365" s="3"/>
      <c r="R365" s="3"/>
    </row>
    <row r="366" spans="2:18" s="5" customFormat="1" ht="15" customHeight="1" x14ac:dyDescent="0.2">
      <c r="B366" s="4"/>
      <c r="C366" s="11"/>
      <c r="D366" s="7"/>
      <c r="E366" s="19"/>
      <c r="F366" s="2"/>
      <c r="G366" s="6"/>
      <c r="H366" s="6"/>
      <c r="I366" s="6"/>
      <c r="J366" s="3"/>
      <c r="K366" s="3"/>
      <c r="L366" s="3"/>
      <c r="M366" s="3"/>
      <c r="N366" s="3"/>
      <c r="O366" s="3"/>
      <c r="P366" s="3"/>
      <c r="Q366" s="3"/>
      <c r="R366" s="3"/>
    </row>
    <row r="367" spans="2:18" s="5" customFormat="1" ht="15" customHeight="1" x14ac:dyDescent="0.2">
      <c r="B367" s="4"/>
      <c r="C367" s="11"/>
      <c r="D367" s="7"/>
      <c r="E367" s="19"/>
      <c r="F367" s="2"/>
      <c r="G367" s="6"/>
      <c r="H367" s="6"/>
      <c r="I367" s="6"/>
      <c r="J367" s="3"/>
      <c r="K367" s="3"/>
      <c r="L367" s="3"/>
      <c r="M367" s="3"/>
      <c r="N367" s="3"/>
      <c r="O367" s="3"/>
      <c r="P367" s="3"/>
      <c r="Q367" s="3"/>
      <c r="R367" s="3"/>
    </row>
    <row r="368" spans="2:18" s="5" customFormat="1" ht="15" customHeight="1" x14ac:dyDescent="0.2">
      <c r="B368" s="4"/>
      <c r="C368" s="11"/>
      <c r="D368" s="7"/>
      <c r="E368" s="19"/>
      <c r="F368" s="2"/>
      <c r="G368" s="6"/>
      <c r="H368" s="6"/>
      <c r="I368" s="6"/>
      <c r="J368" s="3"/>
      <c r="K368" s="3"/>
      <c r="L368" s="3"/>
      <c r="M368" s="3"/>
      <c r="N368" s="3"/>
      <c r="O368" s="3"/>
      <c r="P368" s="3"/>
      <c r="Q368" s="3"/>
      <c r="R368" s="3"/>
    </row>
    <row r="369" spans="2:18" s="5" customFormat="1" ht="15" customHeight="1" x14ac:dyDescent="0.2">
      <c r="B369" s="4"/>
      <c r="C369" s="11"/>
      <c r="D369" s="7"/>
      <c r="E369" s="19"/>
      <c r="F369" s="2"/>
      <c r="G369" s="6"/>
      <c r="H369" s="6"/>
      <c r="I369" s="6"/>
      <c r="J369" s="3"/>
      <c r="K369" s="3"/>
      <c r="L369" s="3"/>
      <c r="M369" s="3"/>
      <c r="N369" s="3"/>
      <c r="O369" s="3"/>
      <c r="P369" s="3"/>
      <c r="Q369" s="3"/>
      <c r="R369" s="3"/>
    </row>
    <row r="370" spans="2:18" s="5" customFormat="1" ht="15" customHeight="1" x14ac:dyDescent="0.2">
      <c r="B370" s="4"/>
      <c r="C370" s="11"/>
      <c r="D370" s="7"/>
      <c r="E370" s="19"/>
      <c r="F370" s="2"/>
      <c r="G370" s="6"/>
      <c r="H370" s="6"/>
      <c r="I370" s="6"/>
      <c r="J370" s="3"/>
      <c r="K370" s="3"/>
      <c r="L370" s="3"/>
      <c r="M370" s="3"/>
      <c r="N370" s="3"/>
      <c r="O370" s="3"/>
      <c r="P370" s="3"/>
      <c r="Q370" s="3"/>
      <c r="R370" s="3"/>
    </row>
    <row r="371" spans="2:18" s="5" customFormat="1" ht="15" customHeight="1" x14ac:dyDescent="0.2">
      <c r="B371" s="4"/>
      <c r="C371" s="11"/>
      <c r="D371" s="7"/>
      <c r="E371" s="19"/>
      <c r="F371" s="2"/>
      <c r="G371" s="6"/>
      <c r="H371" s="6"/>
      <c r="I371" s="6"/>
      <c r="J371" s="3"/>
      <c r="K371" s="3"/>
      <c r="L371" s="3"/>
      <c r="M371" s="3"/>
      <c r="N371" s="3"/>
      <c r="O371" s="3"/>
      <c r="P371" s="3"/>
      <c r="Q371" s="3"/>
      <c r="R371" s="3"/>
    </row>
    <row r="372" spans="2:18" s="5" customFormat="1" ht="15" customHeight="1" x14ac:dyDescent="0.2">
      <c r="B372" s="4"/>
      <c r="C372" s="11"/>
      <c r="D372" s="7"/>
      <c r="E372" s="19"/>
      <c r="F372" s="2"/>
      <c r="G372" s="6"/>
      <c r="H372" s="6"/>
      <c r="I372" s="6"/>
      <c r="J372" s="3"/>
      <c r="K372" s="3"/>
      <c r="L372" s="3"/>
      <c r="M372" s="3"/>
      <c r="N372" s="3"/>
      <c r="O372" s="3"/>
      <c r="P372" s="3"/>
      <c r="Q372" s="3"/>
      <c r="R372" s="3"/>
    </row>
    <row r="373" spans="2:18" s="5" customFormat="1" ht="15" customHeight="1" x14ac:dyDescent="0.2">
      <c r="B373" s="4"/>
      <c r="C373" s="11"/>
      <c r="D373" s="7"/>
      <c r="E373" s="19"/>
      <c r="F373" s="2"/>
      <c r="G373" s="6"/>
      <c r="H373" s="6"/>
      <c r="I373" s="6"/>
      <c r="J373" s="3"/>
      <c r="K373" s="3"/>
      <c r="L373" s="3"/>
      <c r="M373" s="3"/>
      <c r="N373" s="3"/>
      <c r="O373" s="3"/>
      <c r="P373" s="3"/>
      <c r="Q373" s="3"/>
      <c r="R373" s="3"/>
    </row>
    <row r="374" spans="2:18" s="5" customFormat="1" ht="15" customHeight="1" x14ac:dyDescent="0.2">
      <c r="B374" s="4"/>
      <c r="C374" s="11"/>
      <c r="D374" s="7"/>
      <c r="E374" s="19"/>
      <c r="F374" s="2"/>
      <c r="G374" s="6"/>
      <c r="H374" s="6"/>
      <c r="I374" s="6"/>
      <c r="J374" s="3"/>
      <c r="K374" s="3"/>
      <c r="L374" s="3"/>
      <c r="M374" s="3"/>
      <c r="N374" s="3"/>
      <c r="O374" s="3"/>
      <c r="P374" s="3"/>
      <c r="Q374" s="3"/>
      <c r="R374" s="3"/>
    </row>
    <row r="375" spans="2:18" s="5" customFormat="1" ht="15" customHeight="1" x14ac:dyDescent="0.2">
      <c r="B375" s="4"/>
      <c r="C375" s="11"/>
      <c r="D375" s="7"/>
      <c r="E375" s="19"/>
      <c r="F375" s="2"/>
      <c r="G375" s="6"/>
      <c r="H375" s="6"/>
      <c r="I375" s="6"/>
      <c r="J375" s="3"/>
      <c r="K375" s="3"/>
      <c r="L375" s="3"/>
      <c r="M375" s="3"/>
      <c r="N375" s="3"/>
      <c r="O375" s="3"/>
      <c r="P375" s="3"/>
      <c r="Q375" s="3"/>
      <c r="R375" s="3"/>
    </row>
    <row r="376" spans="2:18" s="5" customFormat="1" ht="15" customHeight="1" x14ac:dyDescent="0.2">
      <c r="B376" s="4"/>
      <c r="C376" s="11"/>
      <c r="D376" s="7"/>
      <c r="E376" s="19"/>
      <c r="F376" s="2"/>
      <c r="G376" s="6"/>
      <c r="H376" s="6"/>
      <c r="I376" s="6"/>
      <c r="J376" s="3"/>
      <c r="K376" s="3"/>
      <c r="L376" s="3"/>
      <c r="M376" s="3"/>
      <c r="N376" s="3"/>
      <c r="O376" s="3"/>
      <c r="P376" s="3"/>
      <c r="Q376" s="3"/>
      <c r="R376" s="3"/>
    </row>
    <row r="377" spans="2:18" s="5" customFormat="1" ht="15" customHeight="1" x14ac:dyDescent="0.2">
      <c r="B377" s="4"/>
      <c r="C377" s="11"/>
      <c r="D377" s="7"/>
      <c r="E377" s="19"/>
      <c r="F377" s="2"/>
      <c r="G377" s="6"/>
      <c r="H377" s="6"/>
      <c r="I377" s="6"/>
      <c r="J377" s="3"/>
      <c r="K377" s="3"/>
      <c r="L377" s="3"/>
      <c r="M377" s="3"/>
      <c r="N377" s="3"/>
      <c r="O377" s="3"/>
      <c r="P377" s="3"/>
      <c r="Q377" s="3"/>
      <c r="R377" s="3"/>
    </row>
    <row r="378" spans="2:18" s="5" customFormat="1" ht="15" customHeight="1" x14ac:dyDescent="0.2">
      <c r="B378" s="4"/>
      <c r="C378" s="11"/>
      <c r="D378" s="7"/>
      <c r="E378" s="19"/>
      <c r="F378" s="2"/>
      <c r="G378" s="6"/>
      <c r="H378" s="6"/>
      <c r="I378" s="6"/>
      <c r="J378" s="3"/>
      <c r="K378" s="3"/>
      <c r="L378" s="3"/>
      <c r="M378" s="3"/>
      <c r="N378" s="3"/>
      <c r="O378" s="3"/>
      <c r="P378" s="3"/>
      <c r="Q378" s="3"/>
      <c r="R378" s="3"/>
    </row>
    <row r="379" spans="2:18" s="5" customFormat="1" ht="15" customHeight="1" x14ac:dyDescent="0.2">
      <c r="B379" s="4"/>
      <c r="C379" s="11"/>
      <c r="D379" s="7"/>
      <c r="E379" s="19"/>
      <c r="F379" s="2"/>
      <c r="G379" s="6"/>
      <c r="H379" s="6"/>
      <c r="I379" s="6"/>
      <c r="J379" s="3"/>
      <c r="K379" s="3"/>
      <c r="L379" s="3"/>
      <c r="M379" s="3"/>
      <c r="N379" s="3"/>
      <c r="O379" s="3"/>
      <c r="P379" s="3"/>
      <c r="Q379" s="3"/>
      <c r="R379" s="3"/>
    </row>
    <row r="380" spans="2:18" s="5" customFormat="1" ht="15" customHeight="1" x14ac:dyDescent="0.2">
      <c r="B380" s="4"/>
      <c r="C380" s="11"/>
      <c r="D380" s="7"/>
      <c r="E380" s="19"/>
      <c r="F380" s="2"/>
      <c r="G380" s="6"/>
      <c r="H380" s="6"/>
      <c r="I380" s="6"/>
      <c r="J380" s="3"/>
      <c r="K380" s="3"/>
      <c r="L380" s="3"/>
      <c r="M380" s="3"/>
      <c r="N380" s="3"/>
      <c r="O380" s="3"/>
      <c r="P380" s="3"/>
      <c r="Q380" s="3"/>
      <c r="R380" s="3"/>
    </row>
    <row r="381" spans="2:18" s="5" customFormat="1" ht="15" customHeight="1" x14ac:dyDescent="0.2">
      <c r="B381" s="4"/>
      <c r="C381" s="11"/>
      <c r="D381" s="7"/>
      <c r="E381" s="19"/>
      <c r="F381" s="2"/>
      <c r="G381" s="6"/>
      <c r="H381" s="6"/>
      <c r="I381" s="6"/>
      <c r="J381" s="3"/>
      <c r="K381" s="3"/>
      <c r="L381" s="3"/>
      <c r="M381" s="3"/>
      <c r="N381" s="3"/>
      <c r="O381" s="3"/>
      <c r="P381" s="3"/>
      <c r="Q381" s="3"/>
      <c r="R381" s="3"/>
    </row>
    <row r="382" spans="2:18" s="5" customFormat="1" ht="15" customHeight="1" x14ac:dyDescent="0.2">
      <c r="B382" s="4"/>
      <c r="C382" s="11"/>
      <c r="D382" s="7"/>
      <c r="E382" s="19"/>
      <c r="F382" s="2"/>
      <c r="G382" s="6"/>
      <c r="H382" s="6"/>
      <c r="I382" s="6"/>
      <c r="J382" s="3"/>
      <c r="K382" s="3"/>
      <c r="L382" s="3"/>
      <c r="M382" s="3"/>
      <c r="N382" s="3"/>
      <c r="O382" s="3"/>
      <c r="P382" s="3"/>
      <c r="Q382" s="3"/>
      <c r="R382" s="3"/>
    </row>
    <row r="383" spans="2:18" s="5" customFormat="1" ht="15" customHeight="1" x14ac:dyDescent="0.2">
      <c r="B383" s="4"/>
      <c r="C383" s="11"/>
      <c r="D383" s="7"/>
      <c r="E383" s="19"/>
      <c r="F383" s="2"/>
      <c r="G383" s="6"/>
      <c r="H383" s="6"/>
      <c r="I383" s="6"/>
      <c r="J383" s="3"/>
      <c r="K383" s="3"/>
      <c r="L383" s="3"/>
      <c r="M383" s="3"/>
      <c r="N383" s="3"/>
      <c r="O383" s="3"/>
      <c r="P383" s="3"/>
      <c r="Q383" s="3"/>
      <c r="R383" s="3"/>
    </row>
    <row r="384" spans="2:18" s="5" customFormat="1" ht="15" customHeight="1" x14ac:dyDescent="0.2">
      <c r="B384" s="4"/>
      <c r="C384" s="11"/>
      <c r="D384" s="7"/>
      <c r="E384" s="19"/>
      <c r="F384" s="2"/>
      <c r="G384" s="6"/>
      <c r="H384" s="6"/>
      <c r="I384" s="6"/>
      <c r="J384" s="3"/>
      <c r="K384" s="3"/>
      <c r="L384" s="3"/>
      <c r="M384" s="3"/>
      <c r="N384" s="3"/>
      <c r="O384" s="3"/>
      <c r="P384" s="3"/>
      <c r="Q384" s="3"/>
      <c r="R384" s="3"/>
    </row>
    <row r="385" spans="2:18" s="5" customFormat="1" ht="15" customHeight="1" x14ac:dyDescent="0.2">
      <c r="B385" s="4"/>
      <c r="C385" s="11"/>
      <c r="D385" s="7"/>
      <c r="E385" s="19"/>
      <c r="F385" s="2"/>
      <c r="G385" s="6"/>
      <c r="H385" s="6"/>
      <c r="I385" s="6"/>
      <c r="J385" s="3"/>
      <c r="K385" s="3"/>
      <c r="L385" s="3"/>
      <c r="M385" s="3"/>
      <c r="N385" s="3"/>
      <c r="O385" s="3"/>
      <c r="P385" s="3"/>
      <c r="Q385" s="3"/>
      <c r="R385" s="3"/>
    </row>
    <row r="386" spans="2:18" s="5" customFormat="1" ht="15" customHeight="1" x14ac:dyDescent="0.2">
      <c r="B386" s="4"/>
      <c r="C386" s="11"/>
      <c r="D386" s="7"/>
      <c r="E386" s="19"/>
      <c r="F386" s="2"/>
      <c r="G386" s="6"/>
      <c r="H386" s="6"/>
      <c r="I386" s="6"/>
      <c r="J386" s="3"/>
      <c r="K386" s="3"/>
      <c r="L386" s="3"/>
      <c r="M386" s="3"/>
      <c r="N386" s="3"/>
      <c r="O386" s="3"/>
      <c r="P386" s="3"/>
      <c r="Q386" s="3"/>
      <c r="R386" s="3"/>
    </row>
    <row r="387" spans="2:18" s="5" customFormat="1" ht="15" customHeight="1" x14ac:dyDescent="0.2">
      <c r="B387" s="4"/>
      <c r="C387" s="11"/>
      <c r="D387" s="7"/>
      <c r="E387" s="19"/>
      <c r="F387" s="2"/>
      <c r="G387" s="6"/>
      <c r="H387" s="6"/>
      <c r="I387" s="6"/>
      <c r="J387" s="3"/>
      <c r="K387" s="3"/>
      <c r="L387" s="3"/>
      <c r="M387" s="3"/>
      <c r="N387" s="3"/>
      <c r="O387" s="3"/>
      <c r="P387" s="3"/>
      <c r="Q387" s="3"/>
      <c r="R387" s="3"/>
    </row>
    <row r="388" spans="2:18" s="5" customFormat="1" ht="15" customHeight="1" x14ac:dyDescent="0.2">
      <c r="B388" s="4"/>
      <c r="C388" s="11"/>
      <c r="D388" s="7"/>
      <c r="E388" s="19"/>
      <c r="F388" s="2"/>
      <c r="G388" s="6"/>
      <c r="H388" s="6"/>
      <c r="I388" s="6"/>
      <c r="J388" s="3"/>
      <c r="K388" s="3"/>
      <c r="L388" s="3"/>
      <c r="M388" s="3"/>
      <c r="N388" s="3"/>
      <c r="O388" s="3"/>
      <c r="P388" s="3"/>
      <c r="Q388" s="3"/>
      <c r="R388" s="3"/>
    </row>
    <row r="389" spans="2:18" s="5" customFormat="1" ht="15" customHeight="1" x14ac:dyDescent="0.2">
      <c r="B389" s="4"/>
      <c r="C389" s="11"/>
      <c r="D389" s="7"/>
      <c r="E389" s="19"/>
      <c r="F389" s="2"/>
      <c r="G389" s="6"/>
      <c r="H389" s="6"/>
      <c r="I389" s="6"/>
      <c r="J389" s="3"/>
      <c r="K389" s="3"/>
      <c r="L389" s="3"/>
      <c r="M389" s="3"/>
      <c r="N389" s="3"/>
      <c r="O389" s="3"/>
      <c r="P389" s="3"/>
      <c r="Q389" s="3"/>
      <c r="R389" s="3"/>
    </row>
    <row r="390" spans="2:18" s="5" customFormat="1" ht="15" customHeight="1" x14ac:dyDescent="0.2">
      <c r="B390" s="4"/>
      <c r="C390" s="11"/>
      <c r="D390" s="7"/>
      <c r="E390" s="19"/>
      <c r="F390" s="2"/>
      <c r="G390" s="6"/>
      <c r="H390" s="6"/>
      <c r="I390" s="6"/>
      <c r="J390" s="3"/>
      <c r="K390" s="3"/>
      <c r="L390" s="3"/>
      <c r="M390" s="3"/>
      <c r="N390" s="3"/>
      <c r="O390" s="3"/>
      <c r="P390" s="3"/>
      <c r="Q390" s="3"/>
      <c r="R390" s="3"/>
    </row>
    <row r="391" spans="2:18" s="5" customFormat="1" ht="15" customHeight="1" x14ac:dyDescent="0.2">
      <c r="B391" s="4"/>
      <c r="C391" s="11"/>
      <c r="D391" s="7"/>
      <c r="E391" s="19"/>
      <c r="F391" s="2"/>
      <c r="G391" s="6"/>
      <c r="H391" s="6"/>
      <c r="I391" s="6"/>
      <c r="J391" s="3"/>
      <c r="K391" s="3"/>
      <c r="L391" s="3"/>
      <c r="M391" s="3"/>
      <c r="N391" s="3"/>
      <c r="O391" s="3"/>
      <c r="P391" s="3"/>
      <c r="Q391" s="3"/>
      <c r="R391" s="3"/>
    </row>
    <row r="392" spans="2:18" s="5" customFormat="1" ht="15" customHeight="1" x14ac:dyDescent="0.2">
      <c r="B392" s="4"/>
      <c r="C392" s="11"/>
      <c r="D392" s="7"/>
      <c r="E392" s="19"/>
      <c r="F392" s="2"/>
      <c r="G392" s="6"/>
      <c r="H392" s="6"/>
      <c r="I392" s="6"/>
      <c r="J392" s="3"/>
      <c r="K392" s="3"/>
      <c r="L392" s="3"/>
      <c r="M392" s="3"/>
      <c r="N392" s="3"/>
      <c r="O392" s="3"/>
      <c r="P392" s="3"/>
      <c r="Q392" s="3"/>
      <c r="R392" s="3"/>
    </row>
    <row r="393" spans="2:18" s="5" customFormat="1" ht="15" customHeight="1" x14ac:dyDescent="0.2">
      <c r="B393" s="4"/>
      <c r="C393" s="11"/>
      <c r="D393" s="7"/>
      <c r="E393" s="19"/>
      <c r="F393" s="2"/>
      <c r="G393" s="6"/>
      <c r="H393" s="6"/>
      <c r="I393" s="6"/>
      <c r="J393" s="3"/>
      <c r="K393" s="3"/>
      <c r="L393" s="3"/>
      <c r="M393" s="3"/>
      <c r="N393" s="3"/>
      <c r="O393" s="3"/>
      <c r="P393" s="3"/>
      <c r="Q393" s="3"/>
      <c r="R393" s="3"/>
    </row>
    <row r="394" spans="2:18" s="5" customFormat="1" ht="15" customHeight="1" x14ac:dyDescent="0.2">
      <c r="B394" s="4"/>
      <c r="C394" s="11"/>
      <c r="D394" s="7"/>
      <c r="E394" s="19"/>
      <c r="F394" s="2"/>
      <c r="G394" s="6"/>
      <c r="H394" s="6"/>
      <c r="I394" s="6"/>
      <c r="J394" s="3"/>
      <c r="K394" s="3"/>
      <c r="L394" s="3"/>
      <c r="M394" s="3"/>
      <c r="N394" s="3"/>
      <c r="O394" s="3"/>
      <c r="P394" s="3"/>
      <c r="Q394" s="3"/>
      <c r="R394" s="3"/>
    </row>
    <row r="395" spans="2:18" s="5" customFormat="1" ht="15" customHeight="1" x14ac:dyDescent="0.2">
      <c r="B395" s="4"/>
      <c r="C395" s="11"/>
      <c r="D395" s="7"/>
      <c r="E395" s="19"/>
      <c r="F395" s="2"/>
      <c r="G395" s="6"/>
      <c r="H395" s="6"/>
      <c r="I395" s="6"/>
      <c r="J395" s="3"/>
      <c r="K395" s="3"/>
      <c r="L395" s="3"/>
      <c r="M395" s="3"/>
      <c r="N395" s="3"/>
      <c r="O395" s="3"/>
      <c r="P395" s="3"/>
      <c r="Q395" s="3"/>
      <c r="R395" s="3"/>
    </row>
    <row r="396" spans="2:18" s="5" customFormat="1" ht="15" customHeight="1" x14ac:dyDescent="0.2">
      <c r="B396" s="4"/>
      <c r="C396" s="11"/>
      <c r="D396" s="7"/>
      <c r="E396" s="19"/>
      <c r="F396" s="2"/>
      <c r="G396" s="6"/>
      <c r="H396" s="6"/>
      <c r="I396" s="6"/>
      <c r="J396" s="3"/>
      <c r="K396" s="3"/>
      <c r="L396" s="3"/>
      <c r="M396" s="3"/>
      <c r="N396" s="3"/>
      <c r="O396" s="3"/>
      <c r="P396" s="3"/>
      <c r="Q396" s="3"/>
      <c r="R396" s="3"/>
    </row>
    <row r="397" spans="2:18" s="5" customFormat="1" ht="15" customHeight="1" x14ac:dyDescent="0.2">
      <c r="B397" s="4"/>
      <c r="C397" s="11"/>
      <c r="D397" s="7"/>
      <c r="E397" s="19"/>
      <c r="F397" s="2"/>
      <c r="G397" s="6"/>
      <c r="H397" s="6"/>
      <c r="I397" s="6"/>
      <c r="J397" s="3"/>
      <c r="K397" s="3"/>
      <c r="L397" s="3"/>
      <c r="M397" s="3"/>
      <c r="N397" s="3"/>
      <c r="O397" s="3"/>
      <c r="P397" s="3"/>
      <c r="Q397" s="3"/>
      <c r="R397" s="3"/>
    </row>
    <row r="398" spans="2:18" s="5" customFormat="1" ht="15" customHeight="1" x14ac:dyDescent="0.2">
      <c r="B398" s="4"/>
      <c r="C398" s="11"/>
      <c r="D398" s="7"/>
      <c r="E398" s="19"/>
      <c r="F398" s="2"/>
      <c r="G398" s="6"/>
      <c r="H398" s="6"/>
      <c r="I398" s="6"/>
      <c r="J398" s="3"/>
      <c r="K398" s="3"/>
      <c r="L398" s="3"/>
      <c r="M398" s="3"/>
      <c r="N398" s="3"/>
      <c r="O398" s="3"/>
      <c r="P398" s="3"/>
      <c r="Q398" s="3"/>
      <c r="R398" s="3"/>
    </row>
    <row r="399" spans="2:18" s="5" customFormat="1" ht="15" customHeight="1" x14ac:dyDescent="0.2">
      <c r="B399" s="4"/>
      <c r="C399" s="11"/>
      <c r="D399" s="7"/>
      <c r="E399" s="19"/>
      <c r="F399" s="2"/>
      <c r="G399" s="6"/>
      <c r="H399" s="6"/>
      <c r="I399" s="6"/>
      <c r="J399" s="3"/>
      <c r="K399" s="3"/>
      <c r="L399" s="3"/>
      <c r="M399" s="3"/>
      <c r="N399" s="3"/>
      <c r="O399" s="3"/>
      <c r="P399" s="3"/>
      <c r="Q399" s="3"/>
      <c r="R399" s="3"/>
    </row>
    <row r="400" spans="2:18" s="5" customFormat="1" ht="15" customHeight="1" x14ac:dyDescent="0.2">
      <c r="B400" s="4"/>
      <c r="C400" s="11"/>
      <c r="D400" s="7"/>
      <c r="E400" s="19"/>
      <c r="F400" s="2"/>
      <c r="G400" s="6"/>
      <c r="H400" s="6"/>
      <c r="I400" s="6"/>
      <c r="J400" s="3"/>
      <c r="K400" s="3"/>
      <c r="L400" s="3"/>
      <c r="M400" s="3"/>
      <c r="N400" s="3"/>
      <c r="O400" s="3"/>
      <c r="P400" s="3"/>
      <c r="Q400" s="3"/>
      <c r="R400" s="3"/>
    </row>
    <row r="401" spans="2:18" s="5" customFormat="1" ht="15" customHeight="1" x14ac:dyDescent="0.2">
      <c r="B401" s="4"/>
      <c r="C401" s="11"/>
      <c r="D401" s="7"/>
      <c r="E401" s="19"/>
      <c r="F401" s="2"/>
      <c r="G401" s="6"/>
      <c r="H401" s="6"/>
      <c r="I401" s="6"/>
      <c r="J401" s="3"/>
      <c r="K401" s="3"/>
      <c r="L401" s="3"/>
      <c r="M401" s="3"/>
      <c r="N401" s="3"/>
      <c r="O401" s="3"/>
      <c r="P401" s="3"/>
      <c r="Q401" s="3"/>
      <c r="R401" s="3"/>
    </row>
    <row r="402" spans="2:18" s="5" customFormat="1" ht="15" customHeight="1" x14ac:dyDescent="0.2">
      <c r="B402" s="4"/>
      <c r="C402" s="11"/>
      <c r="D402" s="7"/>
      <c r="E402" s="19"/>
      <c r="F402" s="2"/>
      <c r="G402" s="6"/>
      <c r="H402" s="6"/>
      <c r="I402" s="6"/>
      <c r="J402" s="3"/>
      <c r="K402" s="3"/>
      <c r="L402" s="3"/>
      <c r="M402" s="3"/>
      <c r="N402" s="3"/>
      <c r="O402" s="3"/>
      <c r="P402" s="3"/>
      <c r="Q402" s="3"/>
      <c r="R402" s="3"/>
    </row>
    <row r="403" spans="2:18" s="5" customFormat="1" ht="15" customHeight="1" x14ac:dyDescent="0.2">
      <c r="B403" s="4"/>
      <c r="C403" s="11"/>
      <c r="D403" s="7"/>
      <c r="E403" s="19"/>
      <c r="F403" s="2"/>
      <c r="G403" s="6"/>
      <c r="H403" s="6"/>
      <c r="I403" s="6"/>
      <c r="J403" s="3"/>
      <c r="K403" s="3"/>
      <c r="L403" s="3"/>
      <c r="M403" s="3"/>
      <c r="N403" s="3"/>
      <c r="O403" s="3"/>
      <c r="P403" s="3"/>
      <c r="Q403" s="3"/>
      <c r="R403" s="3"/>
    </row>
    <row r="404" spans="2:18" s="5" customFormat="1" ht="15" customHeight="1" x14ac:dyDescent="0.2">
      <c r="B404" s="4"/>
      <c r="C404" s="11"/>
      <c r="D404" s="7"/>
      <c r="E404" s="19"/>
      <c r="F404" s="2"/>
      <c r="G404" s="6"/>
      <c r="H404" s="6"/>
      <c r="I404" s="6"/>
      <c r="J404" s="3"/>
      <c r="K404" s="3"/>
      <c r="L404" s="3"/>
      <c r="M404" s="3"/>
      <c r="N404" s="3"/>
      <c r="O404" s="3"/>
      <c r="P404" s="3"/>
      <c r="Q404" s="3"/>
      <c r="R404" s="3"/>
    </row>
    <row r="405" spans="2:18" s="5" customFormat="1" ht="15" customHeight="1" x14ac:dyDescent="0.2">
      <c r="B405" s="4"/>
      <c r="C405" s="11"/>
      <c r="D405" s="7"/>
      <c r="E405" s="19"/>
      <c r="F405" s="2"/>
      <c r="G405" s="6"/>
      <c r="H405" s="6"/>
      <c r="I405" s="6"/>
      <c r="J405" s="3"/>
      <c r="K405" s="3"/>
      <c r="L405" s="3"/>
      <c r="M405" s="3"/>
      <c r="N405" s="3"/>
      <c r="O405" s="3"/>
      <c r="P405" s="3"/>
      <c r="Q405" s="3"/>
      <c r="R405" s="3"/>
    </row>
    <row r="406" spans="2:18" s="5" customFormat="1" ht="15" customHeight="1" x14ac:dyDescent="0.2">
      <c r="B406" s="4"/>
      <c r="C406" s="11"/>
      <c r="D406" s="7"/>
      <c r="E406" s="19"/>
      <c r="F406" s="2"/>
      <c r="G406" s="6"/>
      <c r="H406" s="6"/>
      <c r="I406" s="6"/>
      <c r="J406" s="3"/>
      <c r="K406" s="3"/>
      <c r="L406" s="3"/>
      <c r="M406" s="3"/>
      <c r="N406" s="3"/>
      <c r="O406" s="3"/>
      <c r="P406" s="3"/>
      <c r="Q406" s="3"/>
      <c r="R406" s="3"/>
    </row>
    <row r="407" spans="2:18" s="5" customFormat="1" ht="15" customHeight="1" x14ac:dyDescent="0.2">
      <c r="B407" s="4"/>
      <c r="C407" s="11"/>
      <c r="D407" s="7"/>
      <c r="E407" s="19"/>
      <c r="F407" s="2"/>
      <c r="G407" s="6"/>
      <c r="H407" s="6"/>
      <c r="I407" s="6"/>
      <c r="J407" s="3"/>
      <c r="K407" s="3"/>
      <c r="L407" s="3"/>
      <c r="M407" s="3"/>
      <c r="N407" s="3"/>
      <c r="O407" s="3"/>
      <c r="P407" s="3"/>
      <c r="Q407" s="3"/>
      <c r="R407" s="3"/>
    </row>
    <row r="408" spans="2:18" s="5" customFormat="1" ht="15" customHeight="1" x14ac:dyDescent="0.2">
      <c r="B408" s="4"/>
      <c r="C408" s="11"/>
      <c r="D408" s="7"/>
      <c r="E408" s="19"/>
      <c r="F408" s="2"/>
      <c r="G408" s="6"/>
      <c r="H408" s="6"/>
      <c r="I408" s="6"/>
      <c r="J408" s="3"/>
      <c r="K408" s="3"/>
      <c r="L408" s="3"/>
      <c r="M408" s="3"/>
      <c r="N408" s="3"/>
      <c r="O408" s="3"/>
      <c r="P408" s="3"/>
      <c r="Q408" s="3"/>
      <c r="R408" s="3"/>
    </row>
    <row r="409" spans="2:18" s="5" customFormat="1" ht="15" customHeight="1" x14ac:dyDescent="0.2">
      <c r="B409" s="4"/>
      <c r="C409" s="11"/>
      <c r="D409" s="7"/>
      <c r="E409" s="19"/>
      <c r="F409" s="2"/>
      <c r="G409" s="6"/>
      <c r="H409" s="6"/>
      <c r="I409" s="6"/>
      <c r="J409" s="3"/>
      <c r="K409" s="3"/>
      <c r="L409" s="3"/>
      <c r="M409" s="3"/>
      <c r="N409" s="3"/>
      <c r="O409" s="3"/>
      <c r="P409" s="3"/>
      <c r="Q409" s="3"/>
      <c r="R409" s="3"/>
    </row>
    <row r="410" spans="2:18" s="5" customFormat="1" ht="15" customHeight="1" x14ac:dyDescent="0.2">
      <c r="B410" s="4"/>
      <c r="C410" s="11"/>
      <c r="D410" s="7"/>
      <c r="E410" s="19"/>
      <c r="F410" s="2"/>
      <c r="G410" s="6"/>
      <c r="H410" s="6"/>
      <c r="I410" s="6"/>
      <c r="J410" s="3"/>
      <c r="K410" s="3"/>
      <c r="L410" s="3"/>
      <c r="M410" s="3"/>
      <c r="N410" s="3"/>
      <c r="O410" s="3"/>
      <c r="P410" s="3"/>
      <c r="Q410" s="3"/>
      <c r="R410" s="3"/>
    </row>
    <row r="411" spans="2:18" s="5" customFormat="1" ht="15" customHeight="1" x14ac:dyDescent="0.2">
      <c r="B411" s="4"/>
      <c r="C411" s="11"/>
      <c r="D411" s="7"/>
      <c r="E411" s="19"/>
      <c r="F411" s="2"/>
      <c r="G411" s="6"/>
      <c r="H411" s="6"/>
      <c r="I411" s="6"/>
      <c r="J411" s="3"/>
      <c r="K411" s="3"/>
      <c r="L411" s="3"/>
      <c r="M411" s="3"/>
      <c r="N411" s="3"/>
      <c r="O411" s="3"/>
      <c r="P411" s="3"/>
      <c r="Q411" s="3"/>
      <c r="R411" s="3"/>
    </row>
    <row r="412" spans="2:18" s="5" customFormat="1" ht="15" customHeight="1" x14ac:dyDescent="0.2">
      <c r="B412" s="4"/>
      <c r="C412" s="11"/>
      <c r="D412" s="7"/>
      <c r="E412" s="19"/>
      <c r="F412" s="2"/>
      <c r="G412" s="6"/>
      <c r="H412" s="6"/>
      <c r="I412" s="6"/>
      <c r="J412" s="3"/>
      <c r="K412" s="3"/>
      <c r="L412" s="3"/>
      <c r="M412" s="3"/>
      <c r="N412" s="3"/>
      <c r="O412" s="3"/>
      <c r="P412" s="3"/>
      <c r="Q412" s="3"/>
      <c r="R412" s="3"/>
    </row>
    <row r="413" spans="2:18" s="5" customFormat="1" ht="15" customHeight="1" x14ac:dyDescent="0.2">
      <c r="B413" s="4"/>
      <c r="C413" s="11"/>
      <c r="D413" s="7"/>
      <c r="E413" s="19"/>
      <c r="F413" s="2"/>
      <c r="G413" s="6"/>
      <c r="H413" s="6"/>
      <c r="I413" s="6"/>
      <c r="J413" s="3"/>
      <c r="K413" s="3"/>
      <c r="L413" s="3"/>
      <c r="M413" s="3"/>
      <c r="N413" s="3"/>
      <c r="O413" s="3"/>
      <c r="P413" s="3"/>
      <c r="Q413" s="3"/>
      <c r="R413" s="3"/>
    </row>
    <row r="414" spans="2:18" s="5" customFormat="1" ht="15" customHeight="1" x14ac:dyDescent="0.2">
      <c r="B414" s="4"/>
      <c r="C414" s="11"/>
      <c r="D414" s="7"/>
      <c r="E414" s="19"/>
      <c r="F414" s="2"/>
      <c r="G414" s="6"/>
      <c r="H414" s="6"/>
      <c r="I414" s="6"/>
      <c r="J414" s="3"/>
      <c r="K414" s="3"/>
      <c r="L414" s="3"/>
      <c r="M414" s="3"/>
      <c r="N414" s="3"/>
      <c r="O414" s="3"/>
      <c r="P414" s="3"/>
      <c r="Q414" s="3"/>
      <c r="R414" s="3"/>
    </row>
    <row r="415" spans="2:18" s="5" customFormat="1" ht="15" customHeight="1" x14ac:dyDescent="0.2">
      <c r="B415" s="4"/>
      <c r="C415" s="11"/>
      <c r="D415" s="7"/>
      <c r="E415" s="19"/>
      <c r="F415" s="2"/>
      <c r="G415" s="6"/>
      <c r="H415" s="6"/>
      <c r="I415" s="6"/>
      <c r="J415" s="3"/>
      <c r="K415" s="3"/>
      <c r="L415" s="3"/>
      <c r="M415" s="3"/>
      <c r="N415" s="3"/>
      <c r="O415" s="3"/>
      <c r="P415" s="3"/>
      <c r="Q415" s="3"/>
      <c r="R415" s="3"/>
    </row>
    <row r="416" spans="2:18" s="5" customFormat="1" ht="15" customHeight="1" x14ac:dyDescent="0.2">
      <c r="B416" s="4"/>
      <c r="C416" s="11"/>
      <c r="D416" s="7"/>
      <c r="E416" s="19"/>
      <c r="F416" s="2"/>
      <c r="G416" s="6"/>
      <c r="H416" s="6"/>
      <c r="I416" s="6"/>
      <c r="J416" s="3"/>
      <c r="K416" s="3"/>
      <c r="L416" s="3"/>
      <c r="M416" s="3"/>
      <c r="N416" s="3"/>
      <c r="O416" s="3"/>
      <c r="P416" s="3"/>
      <c r="Q416" s="3"/>
      <c r="R416" s="3"/>
    </row>
    <row r="417" spans="2:18" s="5" customFormat="1" ht="15" customHeight="1" x14ac:dyDescent="0.2">
      <c r="B417" s="4"/>
      <c r="C417" s="11"/>
      <c r="D417" s="7"/>
      <c r="E417" s="19"/>
      <c r="F417" s="2"/>
      <c r="G417" s="6"/>
      <c r="H417" s="6"/>
      <c r="I417" s="6"/>
      <c r="J417" s="3"/>
      <c r="K417" s="3"/>
      <c r="L417" s="3"/>
      <c r="M417" s="3"/>
      <c r="N417" s="3"/>
      <c r="O417" s="3"/>
      <c r="P417" s="3"/>
      <c r="Q417" s="3"/>
      <c r="R417" s="3"/>
    </row>
    <row r="418" spans="2:18" s="5" customFormat="1" ht="15" customHeight="1" x14ac:dyDescent="0.2">
      <c r="B418" s="4"/>
      <c r="C418" s="11"/>
      <c r="D418" s="7"/>
      <c r="E418" s="19"/>
      <c r="F418" s="2"/>
      <c r="G418" s="6"/>
      <c r="H418" s="6"/>
      <c r="I418" s="6"/>
      <c r="J418" s="3"/>
      <c r="K418" s="3"/>
      <c r="L418" s="3"/>
      <c r="M418" s="3"/>
      <c r="N418" s="3"/>
      <c r="O418" s="3"/>
      <c r="P418" s="3"/>
      <c r="Q418" s="3"/>
      <c r="R418" s="3"/>
    </row>
    <row r="419" spans="2:18" s="5" customFormat="1" ht="15" customHeight="1" x14ac:dyDescent="0.2">
      <c r="B419" s="4"/>
      <c r="C419" s="11"/>
      <c r="D419" s="7"/>
      <c r="E419" s="19"/>
      <c r="F419" s="2"/>
      <c r="G419" s="6"/>
      <c r="H419" s="6"/>
      <c r="I419" s="6"/>
      <c r="J419" s="3"/>
      <c r="K419" s="3"/>
      <c r="L419" s="3"/>
      <c r="M419" s="3"/>
      <c r="N419" s="3"/>
      <c r="O419" s="3"/>
      <c r="P419" s="3"/>
      <c r="Q419" s="3"/>
      <c r="R419" s="3"/>
    </row>
    <row r="420" spans="2:18" s="5" customFormat="1" ht="15" customHeight="1" x14ac:dyDescent="0.2">
      <c r="B420" s="4"/>
      <c r="C420" s="11"/>
      <c r="D420" s="7"/>
      <c r="E420" s="19"/>
      <c r="F420" s="2"/>
      <c r="G420" s="6"/>
      <c r="H420" s="6"/>
      <c r="I420" s="6"/>
      <c r="J420" s="3"/>
      <c r="K420" s="3"/>
      <c r="L420" s="3"/>
      <c r="M420" s="3"/>
      <c r="N420" s="3"/>
      <c r="O420" s="3"/>
      <c r="P420" s="3"/>
      <c r="Q420" s="3"/>
      <c r="R420" s="3"/>
    </row>
    <row r="421" spans="2:18" s="5" customFormat="1" ht="15" customHeight="1" x14ac:dyDescent="0.2">
      <c r="B421" s="4"/>
      <c r="C421" s="11"/>
      <c r="D421" s="7"/>
      <c r="E421" s="19"/>
      <c r="F421" s="2"/>
      <c r="G421" s="6"/>
      <c r="H421" s="6"/>
      <c r="I421" s="6"/>
      <c r="J421" s="3"/>
      <c r="K421" s="3"/>
      <c r="L421" s="3"/>
      <c r="M421" s="3"/>
      <c r="N421" s="3"/>
      <c r="O421" s="3"/>
      <c r="P421" s="3"/>
      <c r="Q421" s="3"/>
      <c r="R421" s="3"/>
    </row>
    <row r="422" spans="2:18" s="5" customFormat="1" ht="15" customHeight="1" x14ac:dyDescent="0.2">
      <c r="B422" s="4"/>
      <c r="C422" s="11"/>
      <c r="D422" s="7"/>
      <c r="E422" s="19"/>
      <c r="F422" s="2"/>
      <c r="G422" s="6"/>
      <c r="H422" s="6"/>
      <c r="I422" s="6"/>
      <c r="J422" s="3"/>
      <c r="K422" s="3"/>
      <c r="L422" s="3"/>
      <c r="M422" s="3"/>
      <c r="N422" s="3"/>
      <c r="O422" s="3"/>
      <c r="P422" s="3"/>
      <c r="Q422" s="3"/>
      <c r="R422" s="3"/>
    </row>
    <row r="423" spans="2:18" s="5" customFormat="1" ht="15" customHeight="1" x14ac:dyDescent="0.2">
      <c r="B423" s="4"/>
      <c r="C423" s="11"/>
      <c r="D423" s="7"/>
      <c r="E423" s="19"/>
      <c r="F423" s="2"/>
      <c r="G423" s="6"/>
      <c r="H423" s="6"/>
      <c r="I423" s="6"/>
      <c r="J423" s="3"/>
      <c r="K423" s="3"/>
      <c r="L423" s="3"/>
      <c r="M423" s="3"/>
      <c r="N423" s="3"/>
      <c r="O423" s="3"/>
      <c r="P423" s="3"/>
      <c r="Q423" s="3"/>
      <c r="R423" s="3"/>
    </row>
    <row r="424" spans="2:18" s="5" customFormat="1" ht="15" customHeight="1" x14ac:dyDescent="0.2">
      <c r="B424" s="4"/>
      <c r="C424" s="11"/>
      <c r="D424" s="7"/>
      <c r="E424" s="19"/>
      <c r="F424" s="2"/>
      <c r="G424" s="6"/>
      <c r="H424" s="6"/>
      <c r="I424" s="6"/>
      <c r="J424" s="3"/>
      <c r="K424" s="3"/>
      <c r="L424" s="3"/>
      <c r="M424" s="3"/>
      <c r="N424" s="3"/>
      <c r="O424" s="3"/>
      <c r="P424" s="3"/>
      <c r="Q424" s="3"/>
      <c r="R424" s="3"/>
    </row>
    <row r="425" spans="2:18" s="5" customFormat="1" ht="15" customHeight="1" x14ac:dyDescent="0.2">
      <c r="B425" s="4"/>
      <c r="C425" s="11"/>
      <c r="D425" s="7"/>
      <c r="E425" s="19"/>
      <c r="F425" s="2"/>
      <c r="G425" s="6"/>
      <c r="H425" s="6"/>
      <c r="I425" s="6"/>
      <c r="J425" s="3"/>
      <c r="K425" s="3"/>
      <c r="L425" s="3"/>
      <c r="M425" s="3"/>
      <c r="N425" s="3"/>
      <c r="O425" s="3"/>
      <c r="P425" s="3"/>
      <c r="Q425" s="3"/>
      <c r="R425" s="3"/>
    </row>
    <row r="426" spans="2:18" s="5" customFormat="1" ht="15" customHeight="1" x14ac:dyDescent="0.2">
      <c r="B426" s="4"/>
      <c r="C426" s="11"/>
      <c r="D426" s="7"/>
      <c r="E426" s="19"/>
      <c r="F426" s="2"/>
      <c r="G426" s="6"/>
      <c r="H426" s="6"/>
      <c r="I426" s="6"/>
      <c r="J426" s="3"/>
      <c r="K426" s="3"/>
      <c r="L426" s="3"/>
      <c r="M426" s="3"/>
      <c r="N426" s="3"/>
      <c r="O426" s="3"/>
      <c r="P426" s="3"/>
      <c r="Q426" s="3"/>
      <c r="R426" s="3"/>
    </row>
    <row r="427" spans="2:18" s="5" customFormat="1" ht="15" customHeight="1" x14ac:dyDescent="0.2">
      <c r="B427" s="4"/>
      <c r="C427" s="11"/>
      <c r="D427" s="7"/>
      <c r="E427" s="19"/>
      <c r="F427" s="2"/>
      <c r="G427" s="6"/>
      <c r="H427" s="6"/>
      <c r="I427" s="6"/>
      <c r="J427" s="3"/>
      <c r="K427" s="3"/>
      <c r="L427" s="3"/>
      <c r="M427" s="3"/>
      <c r="N427" s="3"/>
      <c r="O427" s="3"/>
      <c r="P427" s="3"/>
      <c r="Q427" s="3"/>
      <c r="R427" s="3"/>
    </row>
    <row r="428" spans="2:18" s="5" customFormat="1" ht="15" customHeight="1" x14ac:dyDescent="0.2">
      <c r="B428" s="4"/>
      <c r="C428" s="11"/>
      <c r="D428" s="7"/>
      <c r="E428" s="19"/>
      <c r="F428" s="2"/>
      <c r="G428" s="6"/>
      <c r="H428" s="6"/>
      <c r="I428" s="6"/>
      <c r="J428" s="3"/>
      <c r="K428" s="3"/>
      <c r="L428" s="3"/>
      <c r="M428" s="3"/>
      <c r="N428" s="3"/>
      <c r="O428" s="3"/>
      <c r="P428" s="3"/>
      <c r="Q428" s="3"/>
      <c r="R428" s="3"/>
    </row>
    <row r="429" spans="2:18" s="5" customFormat="1" ht="15" customHeight="1" x14ac:dyDescent="0.2">
      <c r="B429" s="4"/>
      <c r="C429" s="11"/>
      <c r="D429" s="7"/>
      <c r="E429" s="19"/>
      <c r="F429" s="2"/>
      <c r="G429" s="6"/>
      <c r="H429" s="6"/>
      <c r="I429" s="6"/>
      <c r="J429" s="3"/>
      <c r="K429" s="3"/>
      <c r="L429" s="3"/>
      <c r="M429" s="3"/>
      <c r="N429" s="3"/>
      <c r="O429" s="3"/>
      <c r="P429" s="3"/>
      <c r="Q429" s="3"/>
      <c r="R429" s="3"/>
    </row>
    <row r="430" spans="2:18" s="5" customFormat="1" ht="15" customHeight="1" x14ac:dyDescent="0.2">
      <c r="B430" s="4"/>
      <c r="C430" s="11"/>
      <c r="D430" s="7"/>
      <c r="E430" s="19"/>
      <c r="F430" s="2"/>
      <c r="G430" s="6"/>
      <c r="H430" s="6"/>
      <c r="I430" s="6"/>
      <c r="J430" s="3"/>
      <c r="K430" s="3"/>
      <c r="L430" s="3"/>
      <c r="M430" s="3"/>
      <c r="N430" s="3"/>
      <c r="O430" s="3"/>
      <c r="P430" s="3"/>
      <c r="Q430" s="3"/>
      <c r="R430" s="3"/>
    </row>
    <row r="431" spans="2:18" s="5" customFormat="1" ht="15" customHeight="1" x14ac:dyDescent="0.2">
      <c r="B431" s="4"/>
      <c r="C431" s="11"/>
      <c r="D431" s="7"/>
      <c r="E431" s="19"/>
      <c r="F431" s="2"/>
      <c r="G431" s="6"/>
      <c r="H431" s="6"/>
      <c r="I431" s="6"/>
      <c r="J431" s="3"/>
      <c r="K431" s="3"/>
      <c r="L431" s="3"/>
      <c r="M431" s="3"/>
      <c r="N431" s="3"/>
      <c r="O431" s="3"/>
      <c r="P431" s="3"/>
      <c r="Q431" s="3"/>
      <c r="R431" s="3"/>
    </row>
    <row r="432" spans="2:18" s="5" customFormat="1" ht="15" customHeight="1" x14ac:dyDescent="0.2">
      <c r="B432" s="4"/>
      <c r="C432" s="11"/>
      <c r="D432" s="7"/>
      <c r="E432" s="19"/>
      <c r="F432" s="2"/>
      <c r="G432" s="6"/>
      <c r="H432" s="6"/>
      <c r="I432" s="6"/>
      <c r="J432" s="3"/>
      <c r="K432" s="3"/>
      <c r="L432" s="3"/>
      <c r="M432" s="3"/>
      <c r="N432" s="3"/>
      <c r="O432" s="3"/>
      <c r="P432" s="3"/>
      <c r="Q432" s="3"/>
      <c r="R432" s="3"/>
    </row>
    <row r="433" spans="2:18" s="5" customFormat="1" ht="15" customHeight="1" x14ac:dyDescent="0.2">
      <c r="B433" s="4"/>
      <c r="C433" s="11"/>
      <c r="D433" s="7"/>
      <c r="E433" s="19"/>
      <c r="F433" s="2"/>
      <c r="G433" s="6"/>
      <c r="H433" s="6"/>
      <c r="I433" s="6"/>
      <c r="J433" s="3"/>
      <c r="K433" s="3"/>
      <c r="L433" s="3"/>
      <c r="M433" s="3"/>
      <c r="N433" s="3"/>
      <c r="O433" s="3"/>
      <c r="P433" s="3"/>
      <c r="Q433" s="3"/>
      <c r="R433" s="3"/>
    </row>
    <row r="434" spans="2:18" s="5" customFormat="1" ht="15" customHeight="1" x14ac:dyDescent="0.2">
      <c r="B434" s="4"/>
      <c r="C434" s="11"/>
      <c r="D434" s="7"/>
      <c r="E434" s="19"/>
      <c r="F434" s="2"/>
      <c r="G434" s="6"/>
      <c r="H434" s="6"/>
      <c r="I434" s="6"/>
      <c r="J434" s="3"/>
      <c r="K434" s="3"/>
      <c r="L434" s="3"/>
      <c r="M434" s="3"/>
      <c r="N434" s="3"/>
      <c r="O434" s="3"/>
      <c r="P434" s="3"/>
      <c r="Q434" s="3"/>
      <c r="R434" s="3"/>
    </row>
    <row r="435" spans="2:18" s="5" customFormat="1" ht="15" customHeight="1" x14ac:dyDescent="0.2">
      <c r="B435" s="4"/>
      <c r="C435" s="11"/>
      <c r="D435" s="7"/>
      <c r="E435" s="19"/>
      <c r="F435" s="2"/>
      <c r="G435" s="6"/>
      <c r="H435" s="6"/>
      <c r="I435" s="6"/>
      <c r="J435" s="3"/>
      <c r="K435" s="3"/>
      <c r="L435" s="3"/>
      <c r="M435" s="3"/>
      <c r="N435" s="3"/>
      <c r="O435" s="3"/>
      <c r="P435" s="3"/>
      <c r="Q435" s="3"/>
      <c r="R435" s="3"/>
    </row>
    <row r="436" spans="2:18" s="5" customFormat="1" ht="15" customHeight="1" x14ac:dyDescent="0.2">
      <c r="B436" s="4"/>
      <c r="C436" s="11"/>
      <c r="D436" s="7"/>
      <c r="E436" s="19"/>
      <c r="F436" s="2"/>
      <c r="G436" s="6"/>
      <c r="H436" s="6"/>
      <c r="I436" s="6"/>
      <c r="J436" s="3"/>
      <c r="K436" s="3"/>
      <c r="L436" s="3"/>
      <c r="M436" s="3"/>
      <c r="N436" s="3"/>
      <c r="O436" s="3"/>
      <c r="P436" s="3"/>
      <c r="Q436" s="3"/>
      <c r="R436" s="3"/>
    </row>
    <row r="437" spans="2:18" s="5" customFormat="1" ht="15" customHeight="1" x14ac:dyDescent="0.2">
      <c r="B437" s="4"/>
      <c r="C437" s="11"/>
      <c r="D437" s="7"/>
      <c r="E437" s="19"/>
      <c r="F437" s="2"/>
      <c r="G437" s="6"/>
      <c r="H437" s="6"/>
      <c r="I437" s="6"/>
      <c r="J437" s="3"/>
      <c r="K437" s="3"/>
      <c r="L437" s="3"/>
      <c r="M437" s="3"/>
      <c r="N437" s="3"/>
      <c r="O437" s="3"/>
      <c r="P437" s="3"/>
      <c r="Q437" s="3"/>
      <c r="R437" s="3"/>
    </row>
    <row r="438" spans="2:18" s="5" customFormat="1" ht="15" customHeight="1" x14ac:dyDescent="0.2">
      <c r="B438" s="4"/>
      <c r="C438" s="11"/>
      <c r="D438" s="7"/>
      <c r="E438" s="19"/>
      <c r="F438" s="2"/>
      <c r="G438" s="6"/>
      <c r="H438" s="6"/>
      <c r="I438" s="6"/>
      <c r="J438" s="3"/>
      <c r="K438" s="3"/>
      <c r="L438" s="3"/>
      <c r="M438" s="3"/>
      <c r="N438" s="3"/>
      <c r="O438" s="3"/>
      <c r="P438" s="3"/>
      <c r="Q438" s="3"/>
      <c r="R438" s="3"/>
    </row>
    <row r="439" spans="2:18" s="5" customFormat="1" ht="15" customHeight="1" x14ac:dyDescent="0.2">
      <c r="B439" s="4"/>
      <c r="C439" s="11"/>
      <c r="D439" s="7"/>
      <c r="E439" s="19"/>
      <c r="F439" s="2"/>
      <c r="G439" s="6"/>
      <c r="H439" s="6"/>
      <c r="I439" s="6"/>
      <c r="J439" s="3"/>
      <c r="K439" s="3"/>
      <c r="L439" s="3"/>
      <c r="M439" s="3"/>
      <c r="N439" s="3"/>
      <c r="O439" s="3"/>
      <c r="P439" s="3"/>
      <c r="Q439" s="3"/>
      <c r="R439" s="3"/>
    </row>
    <row r="440" spans="2:18" s="5" customFormat="1" ht="15" customHeight="1" x14ac:dyDescent="0.2">
      <c r="B440" s="4"/>
      <c r="C440" s="11"/>
      <c r="D440" s="7"/>
      <c r="E440" s="19"/>
      <c r="F440" s="2"/>
      <c r="G440" s="6"/>
      <c r="H440" s="6"/>
      <c r="I440" s="6"/>
      <c r="J440" s="3"/>
      <c r="K440" s="3"/>
      <c r="L440" s="3"/>
      <c r="M440" s="3"/>
      <c r="N440" s="3"/>
      <c r="O440" s="3"/>
      <c r="P440" s="3"/>
      <c r="Q440" s="3"/>
      <c r="R440" s="3"/>
    </row>
    <row r="441" spans="2:18" s="5" customFormat="1" ht="15" customHeight="1" x14ac:dyDescent="0.2">
      <c r="B441" s="4"/>
      <c r="C441" s="11"/>
      <c r="D441" s="7"/>
      <c r="E441" s="19"/>
      <c r="F441" s="2"/>
      <c r="G441" s="6"/>
      <c r="H441" s="6"/>
      <c r="I441" s="6"/>
      <c r="J441" s="3"/>
      <c r="K441" s="3"/>
      <c r="L441" s="3"/>
      <c r="M441" s="3"/>
      <c r="N441" s="3"/>
      <c r="O441" s="3"/>
      <c r="P441" s="3"/>
      <c r="Q441" s="3"/>
      <c r="R441" s="3"/>
    </row>
    <row r="442" spans="2:18" s="5" customFormat="1" ht="15" customHeight="1" x14ac:dyDescent="0.2">
      <c r="B442" s="4"/>
      <c r="C442" s="11"/>
      <c r="D442" s="7"/>
      <c r="E442" s="19"/>
      <c r="F442" s="2"/>
      <c r="G442" s="6"/>
      <c r="H442" s="6"/>
      <c r="I442" s="6"/>
      <c r="J442" s="3"/>
      <c r="K442" s="3"/>
      <c r="L442" s="3"/>
      <c r="M442" s="3"/>
      <c r="N442" s="3"/>
      <c r="O442" s="3"/>
      <c r="P442" s="3"/>
      <c r="Q442" s="3"/>
      <c r="R442" s="3"/>
    </row>
    <row r="443" spans="2:18" s="5" customFormat="1" ht="15" customHeight="1" x14ac:dyDescent="0.2">
      <c r="B443" s="4"/>
      <c r="C443" s="11"/>
      <c r="D443" s="7"/>
      <c r="E443" s="19"/>
      <c r="F443" s="2"/>
      <c r="G443" s="6"/>
      <c r="H443" s="6"/>
      <c r="I443" s="6"/>
      <c r="J443" s="3"/>
      <c r="K443" s="3"/>
      <c r="L443" s="3"/>
      <c r="M443" s="3"/>
      <c r="N443" s="3"/>
      <c r="O443" s="3"/>
      <c r="P443" s="3"/>
      <c r="Q443" s="3"/>
      <c r="R443" s="3"/>
    </row>
    <row r="444" spans="2:18" s="5" customFormat="1" ht="15" customHeight="1" x14ac:dyDescent="0.2">
      <c r="B444" s="4"/>
      <c r="C444" s="11"/>
      <c r="D444" s="7"/>
      <c r="E444" s="19"/>
      <c r="F444" s="2"/>
      <c r="G444" s="6"/>
      <c r="H444" s="6"/>
      <c r="I444" s="6"/>
      <c r="J444" s="3"/>
      <c r="K444" s="3"/>
      <c r="L444" s="3"/>
      <c r="M444" s="3"/>
      <c r="N444" s="3"/>
      <c r="O444" s="3"/>
      <c r="P444" s="3"/>
      <c r="Q444" s="3"/>
      <c r="R444" s="3"/>
    </row>
    <row r="445" spans="2:18" s="5" customFormat="1" ht="15" customHeight="1" x14ac:dyDescent="0.2">
      <c r="B445" s="4"/>
      <c r="C445" s="11"/>
      <c r="D445" s="7"/>
      <c r="E445" s="19"/>
      <c r="F445" s="2"/>
      <c r="G445" s="6"/>
      <c r="H445" s="6"/>
      <c r="I445" s="6"/>
      <c r="J445" s="3"/>
      <c r="K445" s="3"/>
      <c r="L445" s="3"/>
      <c r="M445" s="3"/>
      <c r="N445" s="3"/>
      <c r="O445" s="3"/>
      <c r="P445" s="3"/>
      <c r="Q445" s="3"/>
      <c r="R445" s="3"/>
    </row>
    <row r="446" spans="2:18" s="5" customFormat="1" ht="15" customHeight="1" x14ac:dyDescent="0.2">
      <c r="B446" s="4"/>
      <c r="C446" s="11"/>
      <c r="D446" s="7"/>
      <c r="E446" s="19"/>
      <c r="F446" s="2"/>
      <c r="G446" s="6"/>
      <c r="H446" s="6"/>
      <c r="I446" s="6"/>
      <c r="J446" s="3"/>
      <c r="K446" s="3"/>
      <c r="L446" s="3"/>
      <c r="M446" s="3"/>
      <c r="N446" s="3"/>
      <c r="O446" s="3"/>
      <c r="P446" s="3"/>
      <c r="Q446" s="3"/>
      <c r="R446" s="3"/>
    </row>
    <row r="447" spans="2:18" s="5" customFormat="1" ht="15" customHeight="1" x14ac:dyDescent="0.2">
      <c r="B447" s="4"/>
      <c r="C447" s="11"/>
      <c r="D447" s="7"/>
      <c r="E447" s="19"/>
      <c r="F447" s="2"/>
      <c r="G447" s="6"/>
      <c r="H447" s="6"/>
      <c r="I447" s="6"/>
      <c r="J447" s="3"/>
      <c r="K447" s="3"/>
      <c r="L447" s="3"/>
      <c r="M447" s="3"/>
      <c r="N447" s="3"/>
      <c r="O447" s="3"/>
      <c r="P447" s="3"/>
      <c r="Q447" s="3"/>
      <c r="R447" s="3"/>
    </row>
    <row r="448" spans="2:18" s="5" customFormat="1" ht="15" customHeight="1" x14ac:dyDescent="0.2">
      <c r="B448" s="4"/>
      <c r="C448" s="11"/>
      <c r="D448" s="7"/>
      <c r="E448" s="19"/>
      <c r="F448" s="2"/>
      <c r="G448" s="6"/>
      <c r="H448" s="6"/>
      <c r="I448" s="6"/>
      <c r="J448" s="3"/>
      <c r="K448" s="3"/>
      <c r="L448" s="3"/>
      <c r="M448" s="3"/>
      <c r="N448" s="3"/>
      <c r="O448" s="3"/>
      <c r="P448" s="3"/>
      <c r="Q448" s="3"/>
      <c r="R448" s="3"/>
    </row>
    <row r="449" spans="2:18" s="5" customFormat="1" ht="15" customHeight="1" x14ac:dyDescent="0.2">
      <c r="B449" s="4"/>
      <c r="C449" s="11"/>
      <c r="D449" s="7"/>
      <c r="E449" s="19"/>
      <c r="F449" s="2"/>
      <c r="G449" s="6"/>
      <c r="H449" s="6"/>
      <c r="I449" s="6"/>
      <c r="J449" s="3"/>
      <c r="K449" s="3"/>
      <c r="L449" s="3"/>
      <c r="M449" s="3"/>
      <c r="N449" s="3"/>
      <c r="O449" s="3"/>
      <c r="P449" s="3"/>
      <c r="Q449" s="3"/>
      <c r="R449" s="3"/>
    </row>
    <row r="450" spans="2:18" s="5" customFormat="1" ht="15" customHeight="1" x14ac:dyDescent="0.2">
      <c r="B450" s="4"/>
      <c r="C450" s="11"/>
      <c r="D450" s="7"/>
      <c r="E450" s="19"/>
      <c r="F450" s="2"/>
      <c r="G450" s="6"/>
      <c r="H450" s="6"/>
      <c r="I450" s="6"/>
      <c r="J450" s="3"/>
      <c r="K450" s="3"/>
      <c r="L450" s="3"/>
      <c r="M450" s="3"/>
      <c r="N450" s="3"/>
      <c r="O450" s="3"/>
      <c r="P450" s="3"/>
      <c r="Q450" s="3"/>
      <c r="R450" s="3"/>
    </row>
    <row r="451" spans="2:18" s="5" customFormat="1" ht="15" customHeight="1" x14ac:dyDescent="0.2">
      <c r="B451" s="4"/>
      <c r="C451" s="11"/>
      <c r="D451" s="7"/>
      <c r="E451" s="19"/>
      <c r="F451" s="2"/>
      <c r="G451" s="6"/>
      <c r="H451" s="6"/>
      <c r="I451" s="6"/>
      <c r="J451" s="3"/>
      <c r="K451" s="3"/>
      <c r="L451" s="3"/>
      <c r="M451" s="3"/>
      <c r="N451" s="3"/>
      <c r="O451" s="3"/>
      <c r="P451" s="3"/>
      <c r="Q451" s="3"/>
      <c r="R451" s="3"/>
    </row>
    <row r="452" spans="2:18" s="5" customFormat="1" ht="15" customHeight="1" x14ac:dyDescent="0.2">
      <c r="B452" s="4"/>
      <c r="C452" s="11"/>
      <c r="D452" s="7"/>
      <c r="E452" s="19"/>
      <c r="F452" s="2"/>
      <c r="G452" s="6"/>
      <c r="H452" s="6"/>
      <c r="I452" s="6"/>
      <c r="J452" s="3"/>
      <c r="K452" s="3"/>
      <c r="L452" s="3"/>
      <c r="M452" s="3"/>
      <c r="N452" s="3"/>
      <c r="O452" s="3"/>
      <c r="P452" s="3"/>
      <c r="Q452" s="3"/>
      <c r="R452" s="3"/>
    </row>
    <row r="453" spans="2:18" s="5" customFormat="1" ht="15" customHeight="1" x14ac:dyDescent="0.2">
      <c r="B453" s="4"/>
      <c r="C453" s="11"/>
      <c r="D453" s="7"/>
      <c r="E453" s="19"/>
      <c r="F453" s="2"/>
      <c r="G453" s="6"/>
      <c r="H453" s="6"/>
      <c r="I453" s="6"/>
      <c r="J453" s="3"/>
      <c r="K453" s="3"/>
      <c r="L453" s="3"/>
      <c r="M453" s="3"/>
      <c r="N453" s="3"/>
      <c r="O453" s="3"/>
      <c r="P453" s="3"/>
      <c r="Q453" s="3"/>
      <c r="R453" s="3"/>
    </row>
    <row r="454" spans="2:18" s="5" customFormat="1" ht="15" customHeight="1" x14ac:dyDescent="0.2">
      <c r="B454" s="4"/>
      <c r="C454" s="11"/>
      <c r="D454" s="7"/>
      <c r="E454" s="19"/>
      <c r="F454" s="2"/>
      <c r="G454" s="6"/>
      <c r="H454" s="6"/>
      <c r="I454" s="6"/>
      <c r="J454" s="3"/>
      <c r="K454" s="3"/>
      <c r="L454" s="3"/>
      <c r="M454" s="3"/>
      <c r="N454" s="3"/>
      <c r="O454" s="3"/>
      <c r="P454" s="3"/>
      <c r="Q454" s="3"/>
      <c r="R454" s="3"/>
    </row>
    <row r="455" spans="2:18" s="5" customFormat="1" ht="15" customHeight="1" x14ac:dyDescent="0.2">
      <c r="B455" s="4"/>
      <c r="C455" s="11"/>
      <c r="D455" s="7"/>
      <c r="E455" s="19"/>
      <c r="F455" s="2"/>
      <c r="G455" s="6"/>
      <c r="H455" s="6"/>
      <c r="I455" s="6"/>
      <c r="J455" s="3"/>
      <c r="K455" s="3"/>
      <c r="L455" s="3"/>
      <c r="M455" s="3"/>
      <c r="N455" s="3"/>
      <c r="O455" s="3"/>
      <c r="P455" s="3"/>
      <c r="Q455" s="3"/>
      <c r="R455" s="3"/>
    </row>
    <row r="456" spans="2:18" s="5" customFormat="1" ht="15" customHeight="1" x14ac:dyDescent="0.2">
      <c r="B456" s="4"/>
      <c r="C456" s="11"/>
      <c r="D456" s="7"/>
      <c r="E456" s="19"/>
      <c r="F456" s="2"/>
      <c r="G456" s="6"/>
      <c r="H456" s="6"/>
      <c r="I456" s="6"/>
      <c r="J456" s="3"/>
      <c r="K456" s="3"/>
      <c r="L456" s="3"/>
      <c r="M456" s="3"/>
      <c r="N456" s="3"/>
      <c r="O456" s="3"/>
      <c r="P456" s="3"/>
      <c r="Q456" s="3"/>
      <c r="R456" s="3"/>
    </row>
    <row r="457" spans="2:18" s="5" customFormat="1" ht="15" customHeight="1" x14ac:dyDescent="0.2">
      <c r="B457" s="4"/>
      <c r="C457" s="11"/>
      <c r="D457" s="7"/>
      <c r="E457" s="19"/>
      <c r="F457" s="2"/>
      <c r="G457" s="6"/>
      <c r="H457" s="6"/>
      <c r="I457" s="6"/>
      <c r="J457" s="3"/>
      <c r="K457" s="3"/>
      <c r="L457" s="3"/>
      <c r="M457" s="3"/>
      <c r="N457" s="3"/>
      <c r="O457" s="3"/>
      <c r="P457" s="3"/>
      <c r="Q457" s="3"/>
      <c r="R457" s="3"/>
    </row>
    <row r="458" spans="2:18" s="5" customFormat="1" ht="15" customHeight="1" x14ac:dyDescent="0.2">
      <c r="B458" s="4"/>
      <c r="C458" s="11"/>
      <c r="D458" s="7"/>
      <c r="E458" s="19"/>
      <c r="F458" s="2"/>
      <c r="G458" s="6"/>
      <c r="H458" s="6"/>
      <c r="I458" s="6"/>
      <c r="J458" s="3"/>
      <c r="K458" s="3"/>
      <c r="L458" s="3"/>
      <c r="M458" s="3"/>
      <c r="N458" s="3"/>
      <c r="O458" s="3"/>
      <c r="P458" s="3"/>
      <c r="Q458" s="3"/>
      <c r="R458" s="3"/>
    </row>
    <row r="459" spans="2:18" s="5" customFormat="1" ht="15" customHeight="1" x14ac:dyDescent="0.2">
      <c r="B459" s="4"/>
      <c r="C459" s="11"/>
      <c r="D459" s="7"/>
      <c r="E459" s="19"/>
      <c r="F459" s="2"/>
      <c r="G459" s="6"/>
      <c r="H459" s="6"/>
      <c r="I459" s="6"/>
      <c r="J459" s="3"/>
      <c r="K459" s="3"/>
      <c r="L459" s="3"/>
      <c r="M459" s="3"/>
      <c r="N459" s="3"/>
      <c r="O459" s="3"/>
      <c r="P459" s="3"/>
      <c r="Q459" s="3"/>
      <c r="R459" s="3"/>
    </row>
    <row r="460" spans="2:18" s="5" customFormat="1" ht="15" customHeight="1" x14ac:dyDescent="0.2">
      <c r="B460" s="4"/>
      <c r="C460" s="11"/>
      <c r="D460" s="7"/>
      <c r="E460" s="19"/>
      <c r="F460" s="2"/>
      <c r="G460" s="6"/>
      <c r="H460" s="6"/>
      <c r="I460" s="6"/>
      <c r="J460" s="3"/>
      <c r="K460" s="3"/>
      <c r="L460" s="3"/>
      <c r="M460" s="3"/>
      <c r="N460" s="3"/>
      <c r="O460" s="3"/>
      <c r="P460" s="3"/>
      <c r="Q460" s="3"/>
      <c r="R460" s="3"/>
    </row>
    <row r="461" spans="2:18" s="5" customFormat="1" ht="15" customHeight="1" x14ac:dyDescent="0.2">
      <c r="B461" s="4"/>
      <c r="C461" s="11"/>
      <c r="D461" s="7"/>
      <c r="E461" s="19"/>
      <c r="F461" s="2"/>
      <c r="G461" s="6"/>
      <c r="H461" s="6"/>
      <c r="I461" s="6"/>
      <c r="J461" s="3"/>
      <c r="K461" s="3"/>
      <c r="L461" s="3"/>
      <c r="M461" s="3"/>
      <c r="N461" s="3"/>
      <c r="O461" s="3"/>
      <c r="P461" s="3"/>
      <c r="Q461" s="3"/>
      <c r="R461" s="3"/>
    </row>
    <row r="462" spans="2:18" s="5" customFormat="1" ht="15" customHeight="1" x14ac:dyDescent="0.2">
      <c r="B462" s="4"/>
      <c r="C462" s="11"/>
      <c r="D462" s="7"/>
      <c r="E462" s="19"/>
      <c r="F462" s="2"/>
      <c r="G462" s="6"/>
      <c r="H462" s="6"/>
      <c r="I462" s="6"/>
      <c r="J462" s="3"/>
      <c r="K462" s="3"/>
      <c r="L462" s="3"/>
      <c r="M462" s="3"/>
      <c r="N462" s="3"/>
      <c r="O462" s="3"/>
      <c r="P462" s="3"/>
      <c r="Q462" s="3"/>
      <c r="R462" s="3"/>
    </row>
    <row r="463" spans="2:18" s="5" customFormat="1" ht="15" customHeight="1" x14ac:dyDescent="0.2">
      <c r="B463" s="4"/>
      <c r="C463" s="11"/>
      <c r="D463" s="7"/>
      <c r="E463" s="19"/>
      <c r="F463" s="2"/>
      <c r="G463" s="6"/>
      <c r="H463" s="6"/>
      <c r="I463" s="6"/>
      <c r="J463" s="3"/>
      <c r="K463" s="3"/>
      <c r="L463" s="3"/>
      <c r="M463" s="3"/>
      <c r="N463" s="3"/>
      <c r="O463" s="3"/>
      <c r="P463" s="3"/>
      <c r="Q463" s="3"/>
      <c r="R463" s="3"/>
    </row>
    <row r="464" spans="2:18" s="5" customFormat="1" ht="15" customHeight="1" x14ac:dyDescent="0.2">
      <c r="B464" s="4"/>
      <c r="C464" s="11"/>
      <c r="D464" s="7"/>
      <c r="E464" s="19"/>
      <c r="F464" s="2"/>
      <c r="G464" s="6"/>
      <c r="H464" s="6"/>
      <c r="I464" s="6"/>
      <c r="J464" s="3"/>
      <c r="K464" s="3"/>
      <c r="L464" s="3"/>
      <c r="M464" s="3"/>
      <c r="N464" s="3"/>
      <c r="O464" s="3"/>
      <c r="P464" s="3"/>
      <c r="Q464" s="3"/>
      <c r="R464" s="3"/>
    </row>
    <row r="465" spans="2:18" s="5" customFormat="1" ht="15" customHeight="1" x14ac:dyDescent="0.2">
      <c r="B465" s="4"/>
      <c r="C465" s="11"/>
      <c r="D465" s="7"/>
      <c r="E465" s="19"/>
      <c r="F465" s="2"/>
      <c r="G465" s="6"/>
      <c r="H465" s="6"/>
      <c r="I465" s="6"/>
      <c r="J465" s="3"/>
      <c r="K465" s="3"/>
      <c r="L465" s="3"/>
      <c r="M465" s="3"/>
      <c r="N465" s="3"/>
      <c r="O465" s="3"/>
      <c r="P465" s="3"/>
      <c r="Q465" s="3"/>
      <c r="R465" s="3"/>
    </row>
    <row r="466" spans="2:18" s="5" customFormat="1" ht="15" customHeight="1" x14ac:dyDescent="0.2">
      <c r="B466" s="4"/>
      <c r="C466" s="11"/>
      <c r="D466" s="7"/>
      <c r="E466" s="19"/>
      <c r="F466" s="2"/>
      <c r="G466" s="6"/>
      <c r="H466" s="6"/>
      <c r="I466" s="6"/>
      <c r="J466" s="3"/>
      <c r="K466" s="3"/>
      <c r="L466" s="3"/>
      <c r="M466" s="3"/>
      <c r="N466" s="3"/>
      <c r="O466" s="3"/>
      <c r="P466" s="3"/>
      <c r="Q466" s="3"/>
      <c r="R466" s="3"/>
    </row>
    <row r="467" spans="2:18" s="5" customFormat="1" ht="15" customHeight="1" x14ac:dyDescent="0.2">
      <c r="B467" s="4"/>
      <c r="C467" s="11"/>
      <c r="D467" s="7"/>
      <c r="E467" s="19"/>
      <c r="F467" s="2"/>
      <c r="G467" s="6"/>
      <c r="H467" s="6"/>
      <c r="I467" s="6"/>
      <c r="J467" s="3"/>
      <c r="K467" s="3"/>
      <c r="L467" s="3"/>
      <c r="M467" s="3"/>
      <c r="N467" s="3"/>
      <c r="O467" s="3"/>
      <c r="P467" s="3"/>
      <c r="Q467" s="3"/>
      <c r="R467" s="3"/>
    </row>
    <row r="468" spans="2:18" s="5" customFormat="1" ht="15" customHeight="1" x14ac:dyDescent="0.2">
      <c r="B468" s="4"/>
      <c r="C468" s="11"/>
      <c r="D468" s="7"/>
      <c r="E468" s="19"/>
      <c r="F468" s="2"/>
      <c r="G468" s="6"/>
      <c r="H468" s="6"/>
      <c r="I468" s="6"/>
      <c r="J468" s="3"/>
      <c r="K468" s="3"/>
      <c r="L468" s="3"/>
      <c r="M468" s="3"/>
      <c r="N468" s="3"/>
      <c r="O468" s="3"/>
      <c r="P468" s="3"/>
      <c r="Q468" s="3"/>
      <c r="R468" s="3"/>
    </row>
    <row r="469" spans="2:18" s="5" customFormat="1" ht="15" customHeight="1" x14ac:dyDescent="0.2">
      <c r="B469" s="4"/>
      <c r="C469" s="11"/>
      <c r="D469" s="7"/>
      <c r="E469" s="19"/>
      <c r="F469" s="2"/>
      <c r="G469" s="6"/>
      <c r="H469" s="6"/>
      <c r="I469" s="6"/>
      <c r="J469" s="3"/>
      <c r="K469" s="3"/>
      <c r="L469" s="3"/>
      <c r="M469" s="3"/>
      <c r="N469" s="3"/>
      <c r="O469" s="3"/>
      <c r="P469" s="3"/>
      <c r="Q469" s="3"/>
      <c r="R469" s="3"/>
    </row>
    <row r="470" spans="2:18" s="5" customFormat="1" ht="15" customHeight="1" x14ac:dyDescent="0.2">
      <c r="B470" s="4"/>
      <c r="C470" s="11"/>
      <c r="D470" s="7"/>
      <c r="E470" s="19"/>
      <c r="F470" s="2"/>
      <c r="G470" s="6"/>
      <c r="H470" s="6"/>
      <c r="I470" s="6"/>
      <c r="J470" s="3"/>
      <c r="K470" s="3"/>
      <c r="L470" s="3"/>
      <c r="M470" s="3"/>
      <c r="N470" s="3"/>
      <c r="O470" s="3"/>
      <c r="P470" s="3"/>
      <c r="Q470" s="3"/>
      <c r="R470" s="3"/>
    </row>
    <row r="471" spans="2:18" s="5" customFormat="1" ht="15" customHeight="1" x14ac:dyDescent="0.2">
      <c r="B471" s="4"/>
      <c r="C471" s="11"/>
      <c r="D471" s="7"/>
      <c r="E471" s="19"/>
      <c r="F471" s="2"/>
      <c r="G471" s="6"/>
      <c r="H471" s="6"/>
      <c r="I471" s="6"/>
      <c r="J471" s="3"/>
      <c r="K471" s="3"/>
      <c r="L471" s="3"/>
      <c r="M471" s="3"/>
      <c r="N471" s="3"/>
      <c r="O471" s="3"/>
      <c r="P471" s="3"/>
      <c r="Q471" s="3"/>
      <c r="R471" s="3"/>
    </row>
    <row r="472" spans="2:18" s="5" customFormat="1" ht="15" customHeight="1" x14ac:dyDescent="0.2">
      <c r="B472" s="4"/>
      <c r="C472" s="11"/>
      <c r="D472" s="7"/>
      <c r="E472" s="19"/>
      <c r="F472" s="2"/>
      <c r="G472" s="6"/>
      <c r="H472" s="6"/>
      <c r="I472" s="6"/>
      <c r="J472" s="3"/>
      <c r="K472" s="3"/>
      <c r="L472" s="3"/>
      <c r="M472" s="3"/>
      <c r="N472" s="3"/>
      <c r="O472" s="3"/>
      <c r="P472" s="3"/>
      <c r="Q472" s="3"/>
      <c r="R472" s="3"/>
    </row>
    <row r="473" spans="2:18" s="5" customFormat="1" ht="15" customHeight="1" x14ac:dyDescent="0.2">
      <c r="B473" s="4"/>
      <c r="C473" s="11"/>
      <c r="D473" s="7"/>
      <c r="E473" s="19"/>
      <c r="F473" s="2"/>
      <c r="G473" s="6"/>
      <c r="H473" s="6"/>
      <c r="I473" s="6"/>
      <c r="J473" s="3"/>
      <c r="K473" s="3"/>
      <c r="L473" s="3"/>
      <c r="M473" s="3"/>
      <c r="N473" s="3"/>
      <c r="O473" s="3"/>
      <c r="P473" s="3"/>
      <c r="Q473" s="3"/>
      <c r="R473" s="3"/>
    </row>
    <row r="474" spans="2:18" s="5" customFormat="1" ht="15" customHeight="1" x14ac:dyDescent="0.2">
      <c r="B474" s="4"/>
      <c r="C474" s="11"/>
      <c r="D474" s="7"/>
      <c r="E474" s="19"/>
      <c r="F474" s="2"/>
      <c r="G474" s="6"/>
      <c r="H474" s="6"/>
      <c r="I474" s="6"/>
      <c r="J474" s="3"/>
      <c r="K474" s="3"/>
      <c r="L474" s="3"/>
      <c r="M474" s="3"/>
      <c r="N474" s="3"/>
      <c r="O474" s="3"/>
      <c r="P474" s="3"/>
      <c r="Q474" s="3"/>
      <c r="R474" s="3"/>
    </row>
    <row r="475" spans="2:18" s="5" customFormat="1" ht="15" customHeight="1" x14ac:dyDescent="0.2">
      <c r="B475" s="4"/>
      <c r="C475" s="11"/>
      <c r="D475" s="7"/>
      <c r="E475" s="19"/>
      <c r="F475" s="2"/>
      <c r="G475" s="6"/>
      <c r="H475" s="6"/>
      <c r="I475" s="6"/>
      <c r="J475" s="3"/>
      <c r="K475" s="3"/>
      <c r="L475" s="3"/>
      <c r="M475" s="3"/>
      <c r="N475" s="3"/>
      <c r="O475" s="3"/>
      <c r="P475" s="3"/>
      <c r="Q475" s="3"/>
      <c r="R475" s="3"/>
    </row>
    <row r="476" spans="2:18" s="5" customFormat="1" ht="15" customHeight="1" x14ac:dyDescent="0.2">
      <c r="B476" s="4"/>
      <c r="C476" s="11"/>
      <c r="D476" s="7"/>
      <c r="E476" s="19"/>
      <c r="F476" s="2"/>
      <c r="G476" s="6"/>
      <c r="H476" s="6"/>
      <c r="I476" s="6"/>
      <c r="J476" s="3"/>
      <c r="K476" s="3"/>
      <c r="L476" s="3"/>
      <c r="M476" s="3"/>
      <c r="N476" s="3"/>
      <c r="O476" s="3"/>
      <c r="P476" s="3"/>
      <c r="Q476" s="3"/>
      <c r="R476" s="3"/>
    </row>
    <row r="477" spans="2:18" s="5" customFormat="1" ht="15" customHeight="1" x14ac:dyDescent="0.2">
      <c r="B477" s="4"/>
      <c r="C477" s="11"/>
      <c r="D477" s="7"/>
      <c r="E477" s="19"/>
      <c r="F477" s="2"/>
      <c r="G477" s="6"/>
      <c r="H477" s="6"/>
      <c r="I477" s="6"/>
      <c r="J477" s="3"/>
      <c r="K477" s="3"/>
      <c r="L477" s="3"/>
      <c r="M477" s="3"/>
      <c r="N477" s="3"/>
      <c r="O477" s="3"/>
      <c r="P477" s="3"/>
      <c r="Q477" s="3"/>
      <c r="R477" s="3"/>
    </row>
    <row r="478" spans="2:18" s="5" customFormat="1" ht="15" customHeight="1" x14ac:dyDescent="0.2">
      <c r="B478" s="4"/>
      <c r="C478" s="11"/>
      <c r="D478" s="7"/>
      <c r="E478" s="19"/>
      <c r="F478" s="2"/>
      <c r="G478" s="6"/>
      <c r="H478" s="6"/>
      <c r="I478" s="6"/>
      <c r="J478" s="3"/>
      <c r="K478" s="3"/>
      <c r="L478" s="3"/>
      <c r="M478" s="3"/>
      <c r="N478" s="3"/>
      <c r="O478" s="3"/>
      <c r="P478" s="3"/>
      <c r="Q478" s="3"/>
      <c r="R478" s="3"/>
    </row>
    <row r="479" spans="2:18" s="5" customFormat="1" ht="15" customHeight="1" x14ac:dyDescent="0.2">
      <c r="B479" s="4"/>
      <c r="C479" s="11"/>
      <c r="D479" s="7"/>
      <c r="E479" s="19"/>
      <c r="F479" s="2"/>
      <c r="G479" s="6"/>
      <c r="H479" s="6"/>
      <c r="I479" s="6"/>
      <c r="J479" s="3"/>
      <c r="K479" s="3"/>
      <c r="L479" s="3"/>
      <c r="M479" s="3"/>
      <c r="N479" s="3"/>
      <c r="O479" s="3"/>
      <c r="P479" s="3"/>
      <c r="Q479" s="3"/>
      <c r="R479" s="3"/>
    </row>
    <row r="480" spans="2:18" s="5" customFormat="1" ht="15" customHeight="1" x14ac:dyDescent="0.2">
      <c r="B480" s="4"/>
      <c r="C480" s="11"/>
      <c r="D480" s="7"/>
      <c r="E480" s="19"/>
      <c r="F480" s="2"/>
      <c r="G480" s="6"/>
      <c r="H480" s="6"/>
      <c r="I480" s="6"/>
      <c r="J480" s="3"/>
      <c r="K480" s="3"/>
      <c r="L480" s="3"/>
      <c r="M480" s="3"/>
      <c r="N480" s="3"/>
      <c r="O480" s="3"/>
      <c r="P480" s="3"/>
      <c r="Q480" s="3"/>
      <c r="R480" s="3"/>
    </row>
    <row r="481" spans="2:18" s="5" customFormat="1" ht="15" customHeight="1" x14ac:dyDescent="0.2">
      <c r="B481" s="4"/>
      <c r="C481" s="11"/>
      <c r="D481" s="7"/>
      <c r="E481" s="19"/>
      <c r="F481" s="2"/>
      <c r="G481" s="6"/>
      <c r="H481" s="6"/>
      <c r="I481" s="6"/>
      <c r="J481" s="3"/>
      <c r="K481" s="3"/>
      <c r="L481" s="3"/>
      <c r="M481" s="3"/>
      <c r="N481" s="3"/>
      <c r="O481" s="3"/>
      <c r="P481" s="3"/>
      <c r="Q481" s="3"/>
      <c r="R481" s="3"/>
    </row>
    <row r="482" spans="2:18" s="5" customFormat="1" ht="15" customHeight="1" x14ac:dyDescent="0.2">
      <c r="B482" s="4"/>
      <c r="C482" s="11"/>
      <c r="D482" s="7"/>
      <c r="E482" s="19"/>
      <c r="F482" s="2"/>
      <c r="G482" s="6"/>
      <c r="H482" s="6"/>
      <c r="I482" s="6"/>
      <c r="J482" s="3"/>
      <c r="K482" s="3"/>
      <c r="L482" s="3"/>
      <c r="M482" s="3"/>
      <c r="N482" s="3"/>
      <c r="O482" s="3"/>
      <c r="P482" s="3"/>
      <c r="Q482" s="3"/>
      <c r="R482" s="3"/>
    </row>
    <row r="483" spans="2:18" s="5" customFormat="1" ht="15" customHeight="1" x14ac:dyDescent="0.2">
      <c r="B483" s="4"/>
      <c r="C483" s="11"/>
      <c r="D483" s="7"/>
      <c r="E483" s="19"/>
      <c r="F483" s="2"/>
      <c r="G483" s="6"/>
      <c r="H483" s="6"/>
      <c r="I483" s="6"/>
      <c r="J483" s="3"/>
      <c r="K483" s="3"/>
      <c r="L483" s="3"/>
      <c r="M483" s="3"/>
      <c r="N483" s="3"/>
      <c r="O483" s="3"/>
      <c r="P483" s="3"/>
      <c r="Q483" s="3"/>
      <c r="R483" s="3"/>
    </row>
    <row r="484" spans="2:18" s="5" customFormat="1" ht="15" customHeight="1" x14ac:dyDescent="0.2">
      <c r="B484" s="4"/>
      <c r="C484" s="11"/>
      <c r="D484" s="7"/>
      <c r="E484" s="19"/>
      <c r="F484" s="2"/>
      <c r="G484" s="6"/>
      <c r="H484" s="6"/>
      <c r="I484" s="6"/>
      <c r="J484" s="3"/>
      <c r="K484" s="3"/>
      <c r="L484" s="3"/>
      <c r="M484" s="3"/>
      <c r="N484" s="3"/>
      <c r="O484" s="3"/>
      <c r="P484" s="3"/>
      <c r="Q484" s="3"/>
      <c r="R484" s="3"/>
    </row>
    <row r="485" spans="2:18" s="5" customFormat="1" ht="15" customHeight="1" x14ac:dyDescent="0.2">
      <c r="B485" s="4"/>
      <c r="C485" s="11"/>
      <c r="D485" s="7"/>
      <c r="E485" s="19"/>
      <c r="F485" s="2"/>
      <c r="G485" s="6"/>
      <c r="H485" s="6"/>
      <c r="I485" s="6"/>
      <c r="J485" s="3"/>
      <c r="K485" s="3"/>
      <c r="L485" s="3"/>
      <c r="M485" s="3"/>
      <c r="N485" s="3"/>
      <c r="O485" s="3"/>
      <c r="P485" s="3"/>
      <c r="Q485" s="3"/>
      <c r="R485" s="3"/>
    </row>
    <row r="486" spans="2:18" s="5" customFormat="1" ht="15" customHeight="1" x14ac:dyDescent="0.2">
      <c r="B486" s="4"/>
      <c r="C486" s="11"/>
      <c r="D486" s="7"/>
      <c r="E486" s="19"/>
      <c r="F486" s="2"/>
      <c r="G486" s="6"/>
      <c r="H486" s="6"/>
      <c r="I486" s="6"/>
      <c r="J486" s="3"/>
      <c r="K486" s="3"/>
      <c r="L486" s="3"/>
      <c r="M486" s="3"/>
      <c r="N486" s="3"/>
      <c r="O486" s="3"/>
      <c r="P486" s="3"/>
      <c r="Q486" s="3"/>
      <c r="R486" s="3"/>
    </row>
    <row r="487" spans="2:18" s="5" customFormat="1" ht="15" customHeight="1" x14ac:dyDescent="0.2">
      <c r="B487" s="4"/>
      <c r="C487" s="11"/>
      <c r="D487" s="7"/>
      <c r="E487" s="19"/>
      <c r="F487" s="2"/>
      <c r="G487" s="6"/>
      <c r="H487" s="6"/>
      <c r="I487" s="6"/>
      <c r="J487" s="3"/>
      <c r="K487" s="3"/>
      <c r="L487" s="3"/>
      <c r="M487" s="3"/>
      <c r="N487" s="3"/>
      <c r="O487" s="3"/>
      <c r="P487" s="3"/>
      <c r="Q487" s="3"/>
      <c r="R487" s="3"/>
    </row>
    <row r="488" spans="2:18" s="5" customFormat="1" ht="15" customHeight="1" x14ac:dyDescent="0.2">
      <c r="B488" s="4"/>
      <c r="C488" s="11"/>
      <c r="D488" s="7"/>
      <c r="E488" s="19"/>
      <c r="F488" s="2"/>
      <c r="G488" s="6"/>
      <c r="H488" s="6"/>
      <c r="I488" s="6"/>
      <c r="J488" s="3"/>
      <c r="K488" s="3"/>
      <c r="L488" s="3"/>
      <c r="M488" s="3"/>
      <c r="N488" s="3"/>
      <c r="O488" s="3"/>
      <c r="P488" s="3"/>
      <c r="Q488" s="3"/>
      <c r="R488" s="3"/>
    </row>
    <row r="489" spans="2:18" s="5" customFormat="1" ht="15" customHeight="1" x14ac:dyDescent="0.2">
      <c r="B489" s="4"/>
      <c r="C489" s="11"/>
      <c r="D489" s="7"/>
      <c r="E489" s="19"/>
      <c r="F489" s="2"/>
      <c r="G489" s="6"/>
      <c r="H489" s="6"/>
      <c r="I489" s="6"/>
      <c r="J489" s="3"/>
      <c r="K489" s="3"/>
      <c r="L489" s="3"/>
      <c r="M489" s="3"/>
      <c r="N489" s="3"/>
      <c r="O489" s="3"/>
      <c r="P489" s="3"/>
      <c r="Q489" s="3"/>
      <c r="R489" s="3"/>
    </row>
    <row r="490" spans="2:18" s="5" customFormat="1" ht="15" customHeight="1" x14ac:dyDescent="0.2">
      <c r="B490" s="4"/>
      <c r="C490" s="11"/>
      <c r="D490" s="7"/>
      <c r="E490" s="19"/>
      <c r="F490" s="2"/>
      <c r="G490" s="6"/>
      <c r="H490" s="6"/>
      <c r="I490" s="6"/>
      <c r="J490" s="3"/>
      <c r="K490" s="3"/>
      <c r="L490" s="3"/>
      <c r="M490" s="3"/>
      <c r="N490" s="3"/>
      <c r="O490" s="3"/>
      <c r="P490" s="3"/>
      <c r="Q490" s="3"/>
      <c r="R490" s="3"/>
    </row>
    <row r="491" spans="2:18" s="5" customFormat="1" ht="15" customHeight="1" x14ac:dyDescent="0.2">
      <c r="B491" s="4"/>
      <c r="C491" s="11"/>
      <c r="D491" s="7"/>
      <c r="E491" s="19"/>
      <c r="F491" s="2"/>
      <c r="G491" s="6"/>
      <c r="H491" s="6"/>
      <c r="I491" s="6"/>
      <c r="J491" s="3"/>
      <c r="K491" s="3"/>
      <c r="L491" s="3"/>
      <c r="M491" s="3"/>
      <c r="N491" s="3"/>
      <c r="O491" s="3"/>
      <c r="P491" s="3"/>
      <c r="Q491" s="3"/>
      <c r="R491" s="3"/>
    </row>
    <row r="492" spans="2:18" s="5" customFormat="1" ht="15" customHeight="1" x14ac:dyDescent="0.2">
      <c r="B492" s="4"/>
      <c r="C492" s="11"/>
      <c r="D492" s="7"/>
      <c r="E492" s="19"/>
      <c r="F492" s="2"/>
      <c r="G492" s="6"/>
      <c r="H492" s="6"/>
      <c r="I492" s="6"/>
      <c r="J492" s="3"/>
      <c r="K492" s="3"/>
      <c r="L492" s="3"/>
      <c r="M492" s="3"/>
      <c r="N492" s="3"/>
      <c r="O492" s="3"/>
      <c r="P492" s="3"/>
      <c r="Q492" s="3"/>
      <c r="R492" s="3"/>
    </row>
    <row r="493" spans="2:18" s="5" customFormat="1" ht="15" customHeight="1" x14ac:dyDescent="0.2">
      <c r="B493" s="4"/>
      <c r="C493" s="11"/>
      <c r="D493" s="7"/>
      <c r="E493" s="19"/>
      <c r="F493" s="2"/>
      <c r="G493" s="6"/>
      <c r="H493" s="6"/>
      <c r="I493" s="6"/>
      <c r="J493" s="3"/>
      <c r="K493" s="3"/>
      <c r="L493" s="3"/>
      <c r="M493" s="3"/>
      <c r="N493" s="3"/>
      <c r="O493" s="3"/>
      <c r="P493" s="3"/>
      <c r="Q493" s="3"/>
      <c r="R493" s="3"/>
    </row>
    <row r="494" spans="2:18" s="5" customFormat="1" ht="15" customHeight="1" x14ac:dyDescent="0.2">
      <c r="B494" s="4"/>
      <c r="C494" s="11"/>
      <c r="D494" s="7"/>
      <c r="E494" s="19"/>
      <c r="F494" s="2"/>
      <c r="G494" s="6"/>
      <c r="H494" s="6"/>
      <c r="I494" s="6"/>
      <c r="J494" s="3"/>
      <c r="K494" s="3"/>
      <c r="L494" s="3"/>
      <c r="M494" s="3"/>
      <c r="N494" s="3"/>
      <c r="O494" s="3"/>
      <c r="P494" s="3"/>
      <c r="Q494" s="3"/>
      <c r="R494" s="3"/>
    </row>
    <row r="495" spans="2:18" s="5" customFormat="1" ht="15" customHeight="1" x14ac:dyDescent="0.2">
      <c r="B495" s="4"/>
      <c r="C495" s="11"/>
      <c r="D495" s="7"/>
      <c r="E495" s="19"/>
      <c r="F495" s="2"/>
      <c r="G495" s="6"/>
      <c r="H495" s="6"/>
      <c r="I495" s="6"/>
      <c r="J495" s="3"/>
      <c r="K495" s="3"/>
      <c r="L495" s="3"/>
      <c r="M495" s="3"/>
      <c r="N495" s="3"/>
      <c r="O495" s="3"/>
      <c r="P495" s="3"/>
      <c r="Q495" s="3"/>
      <c r="R495" s="3"/>
    </row>
    <row r="496" spans="2:18" s="5" customFormat="1" ht="15" customHeight="1" x14ac:dyDescent="0.2">
      <c r="B496" s="4"/>
      <c r="C496" s="11"/>
      <c r="D496" s="7"/>
      <c r="E496" s="19"/>
      <c r="F496" s="2"/>
      <c r="G496" s="6"/>
      <c r="H496" s="6"/>
      <c r="I496" s="6"/>
      <c r="J496" s="3"/>
      <c r="K496" s="3"/>
      <c r="L496" s="3"/>
      <c r="M496" s="3"/>
      <c r="N496" s="3"/>
      <c r="O496" s="3"/>
      <c r="P496" s="3"/>
      <c r="Q496" s="3"/>
      <c r="R496" s="3"/>
    </row>
    <row r="497" spans="2:18" s="5" customFormat="1" ht="15" customHeight="1" x14ac:dyDescent="0.2">
      <c r="B497" s="4"/>
      <c r="C497" s="11"/>
      <c r="D497" s="7"/>
      <c r="E497" s="19"/>
      <c r="F497" s="2"/>
      <c r="G497" s="6"/>
      <c r="H497" s="6"/>
      <c r="I497" s="6"/>
      <c r="J497" s="3"/>
      <c r="K497" s="3"/>
      <c r="L497" s="3"/>
      <c r="M497" s="3"/>
      <c r="N497" s="3"/>
      <c r="O497" s="3"/>
      <c r="P497" s="3"/>
      <c r="Q497" s="3"/>
      <c r="R497" s="3"/>
    </row>
    <row r="498" spans="2:18" s="5" customFormat="1" ht="15" customHeight="1" x14ac:dyDescent="0.2">
      <c r="B498" s="4"/>
      <c r="C498" s="11"/>
      <c r="D498" s="7"/>
      <c r="E498" s="19"/>
      <c r="F498" s="2"/>
      <c r="G498" s="6"/>
      <c r="H498" s="6"/>
      <c r="I498" s="6"/>
      <c r="J498" s="3"/>
      <c r="K498" s="3"/>
      <c r="L498" s="3"/>
      <c r="M498" s="3"/>
      <c r="N498" s="3"/>
      <c r="O498" s="3"/>
      <c r="P498" s="3"/>
      <c r="Q498" s="3"/>
      <c r="R498" s="3"/>
    </row>
    <row r="499" spans="2:18" s="5" customFormat="1" ht="15" customHeight="1" x14ac:dyDescent="0.2">
      <c r="B499" s="4"/>
      <c r="C499" s="11"/>
      <c r="D499" s="7"/>
      <c r="E499" s="19"/>
      <c r="F499" s="2"/>
      <c r="G499" s="6"/>
      <c r="H499" s="6"/>
      <c r="I499" s="6"/>
      <c r="J499" s="3"/>
      <c r="K499" s="3"/>
      <c r="L499" s="3"/>
      <c r="M499" s="3"/>
      <c r="N499" s="3"/>
      <c r="O499" s="3"/>
      <c r="P499" s="3"/>
      <c r="Q499" s="3"/>
      <c r="R499" s="3"/>
    </row>
    <row r="500" spans="2:18" s="5" customFormat="1" ht="15" customHeight="1" x14ac:dyDescent="0.2">
      <c r="B500" s="4"/>
      <c r="C500" s="11"/>
      <c r="D500" s="7"/>
      <c r="E500" s="19"/>
      <c r="F500" s="2"/>
      <c r="G500" s="6"/>
      <c r="H500" s="6"/>
      <c r="I500" s="6"/>
      <c r="J500" s="3"/>
      <c r="K500" s="3"/>
      <c r="L500" s="3"/>
      <c r="M500" s="3"/>
      <c r="N500" s="3"/>
      <c r="O500" s="3"/>
      <c r="P500" s="3"/>
      <c r="Q500" s="3"/>
      <c r="R500" s="3"/>
    </row>
    <row r="501" spans="2:18" s="5" customFormat="1" ht="15" customHeight="1" x14ac:dyDescent="0.2">
      <c r="B501" s="4"/>
      <c r="C501" s="11"/>
      <c r="D501" s="7"/>
      <c r="E501" s="19"/>
      <c r="F501" s="2"/>
      <c r="G501" s="6"/>
      <c r="H501" s="6"/>
      <c r="I501" s="6"/>
      <c r="J501" s="3"/>
      <c r="K501" s="3"/>
      <c r="L501" s="3"/>
      <c r="M501" s="3"/>
      <c r="N501" s="3"/>
      <c r="O501" s="3"/>
      <c r="P501" s="3"/>
      <c r="Q501" s="3"/>
      <c r="R501" s="3"/>
    </row>
    <row r="502" spans="2:18" s="5" customFormat="1" ht="15" customHeight="1" x14ac:dyDescent="0.2">
      <c r="B502" s="4"/>
      <c r="C502" s="11"/>
      <c r="D502" s="7"/>
      <c r="E502" s="19"/>
      <c r="F502" s="2"/>
      <c r="G502" s="6"/>
      <c r="H502" s="6"/>
      <c r="I502" s="6"/>
      <c r="J502" s="3"/>
      <c r="K502" s="3"/>
      <c r="L502" s="3"/>
      <c r="M502" s="3"/>
      <c r="N502" s="3"/>
      <c r="O502" s="3"/>
      <c r="P502" s="3"/>
      <c r="Q502" s="3"/>
      <c r="R502" s="3"/>
    </row>
    <row r="503" spans="2:18" s="5" customFormat="1" ht="15" customHeight="1" x14ac:dyDescent="0.2">
      <c r="B503" s="4"/>
      <c r="C503" s="11"/>
      <c r="D503" s="7"/>
      <c r="E503" s="19"/>
      <c r="F503" s="2"/>
      <c r="G503" s="6"/>
      <c r="H503" s="6"/>
      <c r="I503" s="6"/>
      <c r="J503" s="3"/>
      <c r="K503" s="3"/>
      <c r="L503" s="3"/>
      <c r="M503" s="3"/>
      <c r="N503" s="3"/>
      <c r="O503" s="3"/>
      <c r="P503" s="3"/>
      <c r="Q503" s="3"/>
      <c r="R503" s="3"/>
    </row>
    <row r="504" spans="2:18" s="5" customFormat="1" ht="15" customHeight="1" x14ac:dyDescent="0.2">
      <c r="B504" s="4"/>
      <c r="C504" s="11"/>
      <c r="D504" s="7"/>
      <c r="E504" s="19"/>
      <c r="F504" s="2"/>
      <c r="G504" s="6"/>
      <c r="H504" s="6"/>
      <c r="I504" s="6"/>
      <c r="J504" s="3"/>
      <c r="K504" s="3"/>
      <c r="L504" s="3"/>
      <c r="M504" s="3"/>
      <c r="N504" s="3"/>
      <c r="O504" s="3"/>
      <c r="P504" s="3"/>
      <c r="Q504" s="3"/>
      <c r="R504" s="3"/>
    </row>
    <row r="505" spans="2:18" s="5" customFormat="1" ht="15" customHeight="1" x14ac:dyDescent="0.2">
      <c r="B505" s="4"/>
      <c r="C505" s="11"/>
      <c r="D505" s="7"/>
      <c r="E505" s="19"/>
      <c r="F505" s="2"/>
      <c r="G505" s="6"/>
      <c r="H505" s="6"/>
      <c r="I505" s="6"/>
      <c r="J505" s="3"/>
      <c r="K505" s="3"/>
      <c r="L505" s="3"/>
      <c r="M505" s="3"/>
      <c r="N505" s="3"/>
      <c r="O505" s="3"/>
      <c r="P505" s="3"/>
      <c r="Q505" s="3"/>
      <c r="R505" s="3"/>
    </row>
    <row r="506" spans="2:18" s="5" customFormat="1" ht="15" customHeight="1" x14ac:dyDescent="0.2">
      <c r="B506" s="4"/>
      <c r="C506" s="11"/>
      <c r="D506" s="7"/>
      <c r="E506" s="19"/>
      <c r="F506" s="2"/>
      <c r="G506" s="6"/>
      <c r="H506" s="6"/>
      <c r="I506" s="6"/>
      <c r="J506" s="3"/>
      <c r="K506" s="3"/>
      <c r="L506" s="3"/>
      <c r="M506" s="3"/>
      <c r="N506" s="3"/>
      <c r="O506" s="3"/>
      <c r="P506" s="3"/>
      <c r="Q506" s="3"/>
      <c r="R506" s="3"/>
    </row>
    <row r="507" spans="2:18" s="5" customFormat="1" ht="15" customHeight="1" x14ac:dyDescent="0.2">
      <c r="B507" s="4"/>
      <c r="C507" s="11"/>
      <c r="D507" s="7"/>
      <c r="E507" s="19"/>
      <c r="F507" s="2"/>
      <c r="G507" s="6"/>
      <c r="H507" s="6"/>
      <c r="I507" s="6"/>
      <c r="J507" s="3"/>
      <c r="K507" s="3"/>
      <c r="L507" s="3"/>
      <c r="M507" s="3"/>
      <c r="N507" s="3"/>
      <c r="O507" s="3"/>
      <c r="P507" s="3"/>
      <c r="Q507" s="3"/>
      <c r="R507" s="3"/>
    </row>
    <row r="508" spans="2:18" s="5" customFormat="1" ht="15" customHeight="1" x14ac:dyDescent="0.2">
      <c r="B508" s="4"/>
      <c r="C508" s="11"/>
      <c r="D508" s="7"/>
      <c r="E508" s="19"/>
      <c r="F508" s="2"/>
      <c r="G508" s="6"/>
      <c r="H508" s="6"/>
      <c r="I508" s="6"/>
      <c r="J508" s="3"/>
      <c r="K508" s="3"/>
      <c r="L508" s="3"/>
      <c r="M508" s="3"/>
      <c r="N508" s="3"/>
      <c r="O508" s="3"/>
      <c r="P508" s="3"/>
      <c r="Q508" s="3"/>
      <c r="R508" s="3"/>
    </row>
    <row r="509" spans="2:18" s="5" customFormat="1" ht="15" customHeight="1" x14ac:dyDescent="0.2">
      <c r="B509" s="4"/>
      <c r="C509" s="11"/>
      <c r="D509" s="7"/>
      <c r="E509" s="19"/>
      <c r="F509" s="2"/>
      <c r="G509" s="6"/>
      <c r="H509" s="6"/>
      <c r="I509" s="6"/>
      <c r="J509" s="3"/>
      <c r="K509" s="3"/>
      <c r="L509" s="3"/>
      <c r="M509" s="3"/>
      <c r="N509" s="3"/>
      <c r="O509" s="3"/>
      <c r="P509" s="3"/>
      <c r="Q509" s="3"/>
      <c r="R509" s="3"/>
    </row>
    <row r="510" spans="2:18" s="5" customFormat="1" ht="15" customHeight="1" x14ac:dyDescent="0.2">
      <c r="B510" s="4"/>
      <c r="C510" s="11"/>
      <c r="D510" s="7"/>
      <c r="E510" s="19"/>
      <c r="F510" s="2"/>
      <c r="G510" s="6"/>
      <c r="H510" s="6"/>
      <c r="I510" s="6"/>
      <c r="J510" s="3"/>
      <c r="K510" s="3"/>
      <c r="L510" s="3"/>
      <c r="M510" s="3"/>
      <c r="N510" s="3"/>
      <c r="O510" s="3"/>
      <c r="P510" s="3"/>
      <c r="Q510" s="3"/>
      <c r="R510" s="3"/>
    </row>
    <row r="511" spans="2:18" s="5" customFormat="1" ht="15" customHeight="1" x14ac:dyDescent="0.2">
      <c r="B511" s="4"/>
      <c r="C511" s="11"/>
      <c r="D511" s="7"/>
      <c r="E511" s="19"/>
      <c r="F511" s="2"/>
      <c r="G511" s="6"/>
      <c r="H511" s="6"/>
      <c r="I511" s="6"/>
      <c r="J511" s="3"/>
      <c r="K511" s="3"/>
      <c r="L511" s="3"/>
      <c r="M511" s="3"/>
      <c r="N511" s="3"/>
      <c r="O511" s="3"/>
      <c r="P511" s="3"/>
      <c r="Q511" s="3"/>
      <c r="R511" s="3"/>
    </row>
    <row r="512" spans="2:18" s="5" customFormat="1" ht="15" customHeight="1" x14ac:dyDescent="0.2">
      <c r="B512" s="4"/>
      <c r="C512" s="11"/>
      <c r="D512" s="7"/>
      <c r="E512" s="19"/>
      <c r="F512" s="2"/>
      <c r="G512" s="6"/>
      <c r="H512" s="6"/>
      <c r="I512" s="6"/>
      <c r="J512" s="3"/>
      <c r="K512" s="3"/>
      <c r="L512" s="3"/>
      <c r="M512" s="3"/>
      <c r="N512" s="3"/>
      <c r="O512" s="3"/>
      <c r="P512" s="3"/>
      <c r="Q512" s="3"/>
      <c r="R512" s="3"/>
    </row>
    <row r="513" spans="2:18" s="5" customFormat="1" ht="15" customHeight="1" x14ac:dyDescent="0.2">
      <c r="B513" s="4"/>
      <c r="C513" s="11"/>
      <c r="D513" s="7"/>
      <c r="E513" s="19"/>
      <c r="F513" s="2"/>
      <c r="G513" s="6"/>
      <c r="H513" s="6"/>
      <c r="I513" s="6"/>
      <c r="J513" s="3"/>
      <c r="K513" s="3"/>
      <c r="L513" s="3"/>
      <c r="M513" s="3"/>
      <c r="N513" s="3"/>
      <c r="O513" s="3"/>
      <c r="P513" s="3"/>
      <c r="Q513" s="3"/>
      <c r="R513" s="3"/>
    </row>
    <row r="514" spans="2:18" s="5" customFormat="1" ht="15" customHeight="1" x14ac:dyDescent="0.2">
      <c r="B514" s="4"/>
      <c r="C514" s="11"/>
      <c r="D514" s="7"/>
      <c r="E514" s="19"/>
      <c r="F514" s="2"/>
      <c r="G514" s="6"/>
      <c r="H514" s="6"/>
      <c r="I514" s="6"/>
      <c r="J514" s="3"/>
      <c r="K514" s="3"/>
      <c r="L514" s="3"/>
      <c r="M514" s="3"/>
      <c r="N514" s="3"/>
      <c r="O514" s="3"/>
      <c r="P514" s="3"/>
      <c r="Q514" s="3"/>
      <c r="R514" s="3"/>
    </row>
    <row r="515" spans="2:18" s="5" customFormat="1" ht="15" customHeight="1" x14ac:dyDescent="0.2">
      <c r="B515" s="4"/>
      <c r="C515" s="11"/>
      <c r="D515" s="7"/>
      <c r="E515" s="19"/>
      <c r="F515" s="2"/>
      <c r="G515" s="6"/>
      <c r="H515" s="6"/>
      <c r="I515" s="6"/>
      <c r="J515" s="3"/>
      <c r="K515" s="3"/>
      <c r="L515" s="3"/>
      <c r="M515" s="3"/>
      <c r="N515" s="3"/>
      <c r="O515" s="3"/>
      <c r="P515" s="3"/>
      <c r="Q515" s="3"/>
      <c r="R515" s="3"/>
    </row>
    <row r="516" spans="2:18" s="5" customFormat="1" ht="15" customHeight="1" x14ac:dyDescent="0.2">
      <c r="B516" s="4"/>
      <c r="C516" s="11"/>
      <c r="D516" s="7"/>
      <c r="E516" s="19"/>
      <c r="F516" s="2"/>
      <c r="G516" s="6"/>
      <c r="H516" s="6"/>
      <c r="I516" s="6"/>
      <c r="J516" s="3"/>
      <c r="K516" s="3"/>
      <c r="L516" s="3"/>
      <c r="M516" s="3"/>
      <c r="N516" s="3"/>
      <c r="O516" s="3"/>
      <c r="P516" s="3"/>
      <c r="Q516" s="3"/>
      <c r="R516" s="3"/>
    </row>
    <row r="517" spans="2:18" s="5" customFormat="1" ht="15" customHeight="1" x14ac:dyDescent="0.2">
      <c r="B517" s="4"/>
      <c r="C517" s="11"/>
      <c r="D517" s="7"/>
      <c r="E517" s="19"/>
      <c r="F517" s="2"/>
      <c r="G517" s="6"/>
      <c r="H517" s="6"/>
      <c r="I517" s="6"/>
      <c r="J517" s="3"/>
      <c r="K517" s="3"/>
      <c r="L517" s="3"/>
      <c r="M517" s="3"/>
      <c r="N517" s="3"/>
      <c r="O517" s="3"/>
      <c r="P517" s="3"/>
      <c r="Q517" s="3"/>
      <c r="R517" s="3"/>
    </row>
    <row r="518" spans="2:18" s="5" customFormat="1" ht="15" customHeight="1" x14ac:dyDescent="0.2">
      <c r="B518" s="4"/>
      <c r="C518" s="11"/>
      <c r="D518" s="7"/>
      <c r="E518" s="19"/>
      <c r="F518" s="2"/>
      <c r="G518" s="6"/>
      <c r="H518" s="6"/>
      <c r="I518" s="6"/>
      <c r="J518" s="3"/>
      <c r="K518" s="3"/>
      <c r="L518" s="3"/>
      <c r="M518" s="3"/>
      <c r="N518" s="3"/>
      <c r="O518" s="3"/>
      <c r="P518" s="3"/>
      <c r="Q518" s="3"/>
      <c r="R518" s="3"/>
    </row>
    <row r="519" spans="2:18" s="5" customFormat="1" ht="15" customHeight="1" x14ac:dyDescent="0.2">
      <c r="B519" s="4"/>
      <c r="C519" s="11"/>
      <c r="D519" s="7"/>
      <c r="E519" s="19"/>
      <c r="F519" s="2"/>
      <c r="G519" s="6"/>
      <c r="H519" s="6"/>
      <c r="I519" s="6"/>
      <c r="J519" s="3"/>
      <c r="K519" s="3"/>
      <c r="L519" s="3"/>
      <c r="M519" s="3"/>
      <c r="N519" s="3"/>
      <c r="O519" s="3"/>
      <c r="P519" s="3"/>
      <c r="Q519" s="3"/>
      <c r="R519" s="3"/>
    </row>
    <row r="520" spans="2:18" s="5" customFormat="1" ht="15" customHeight="1" x14ac:dyDescent="0.2">
      <c r="B520" s="4"/>
      <c r="C520" s="11"/>
      <c r="D520" s="7"/>
      <c r="E520" s="19"/>
      <c r="F520" s="2"/>
      <c r="G520" s="6"/>
      <c r="H520" s="6"/>
      <c r="I520" s="6"/>
      <c r="J520" s="3"/>
      <c r="K520" s="3"/>
      <c r="L520" s="3"/>
      <c r="M520" s="3"/>
      <c r="N520" s="3"/>
      <c r="O520" s="3"/>
      <c r="P520" s="3"/>
      <c r="Q520" s="3"/>
      <c r="R520" s="3"/>
    </row>
    <row r="521" spans="2:18" s="5" customFormat="1" ht="15" customHeight="1" x14ac:dyDescent="0.2">
      <c r="B521" s="4"/>
      <c r="C521" s="11"/>
      <c r="D521" s="7"/>
      <c r="E521" s="19"/>
      <c r="F521" s="2"/>
      <c r="G521" s="6"/>
      <c r="H521" s="6"/>
      <c r="I521" s="6"/>
      <c r="J521" s="3"/>
      <c r="K521" s="3"/>
      <c r="L521" s="3"/>
      <c r="M521" s="3"/>
      <c r="N521" s="3"/>
      <c r="O521" s="3"/>
      <c r="P521" s="3"/>
      <c r="Q521" s="3"/>
      <c r="R521" s="3"/>
    </row>
    <row r="522" spans="2:18" s="5" customFormat="1" ht="15" customHeight="1" x14ac:dyDescent="0.2">
      <c r="B522" s="4"/>
      <c r="C522" s="11"/>
      <c r="D522" s="7"/>
      <c r="E522" s="19"/>
      <c r="F522" s="2"/>
      <c r="G522" s="6"/>
      <c r="H522" s="6"/>
      <c r="I522" s="6"/>
      <c r="J522" s="3"/>
      <c r="K522" s="3"/>
      <c r="L522" s="3"/>
      <c r="M522" s="3"/>
      <c r="N522" s="3"/>
      <c r="O522" s="3"/>
      <c r="P522" s="3"/>
      <c r="Q522" s="3"/>
      <c r="R522" s="3"/>
    </row>
    <row r="523" spans="2:18" s="5" customFormat="1" ht="15" customHeight="1" x14ac:dyDescent="0.2">
      <c r="B523" s="4"/>
      <c r="C523" s="11"/>
      <c r="D523" s="7"/>
      <c r="E523" s="19"/>
      <c r="F523" s="2"/>
      <c r="G523" s="6"/>
      <c r="H523" s="6"/>
      <c r="I523" s="6"/>
      <c r="J523" s="3"/>
      <c r="K523" s="3"/>
      <c r="L523" s="3"/>
      <c r="M523" s="3"/>
      <c r="N523" s="3"/>
      <c r="O523" s="3"/>
      <c r="P523" s="3"/>
      <c r="Q523" s="3"/>
      <c r="R523" s="3"/>
    </row>
    <row r="524" spans="2:18" s="5" customFormat="1" ht="15" customHeight="1" x14ac:dyDescent="0.2">
      <c r="B524" s="4"/>
      <c r="C524" s="11"/>
      <c r="D524" s="7"/>
      <c r="E524" s="19"/>
      <c r="F524" s="2"/>
      <c r="G524" s="6"/>
      <c r="H524" s="6"/>
      <c r="I524" s="6"/>
      <c r="J524" s="3"/>
      <c r="K524" s="3"/>
      <c r="L524" s="3"/>
      <c r="M524" s="3"/>
      <c r="N524" s="3"/>
      <c r="O524" s="3"/>
      <c r="P524" s="3"/>
      <c r="Q524" s="3"/>
      <c r="R524" s="3"/>
    </row>
    <row r="525" spans="2:18" s="5" customFormat="1" ht="15" customHeight="1" x14ac:dyDescent="0.2">
      <c r="B525" s="4"/>
      <c r="C525" s="11"/>
      <c r="D525" s="7"/>
      <c r="E525" s="19"/>
      <c r="F525" s="2"/>
      <c r="G525" s="6"/>
      <c r="H525" s="6"/>
      <c r="I525" s="6"/>
      <c r="J525" s="3"/>
      <c r="K525" s="3"/>
      <c r="L525" s="3"/>
      <c r="M525" s="3"/>
      <c r="N525" s="3"/>
      <c r="O525" s="3"/>
      <c r="P525" s="3"/>
      <c r="Q525" s="3"/>
      <c r="R525" s="3"/>
    </row>
    <row r="526" spans="2:18" s="5" customFormat="1" ht="15" customHeight="1" x14ac:dyDescent="0.2">
      <c r="B526" s="4"/>
      <c r="C526" s="11"/>
      <c r="D526" s="7"/>
      <c r="E526" s="19"/>
      <c r="F526" s="2"/>
      <c r="G526" s="6"/>
      <c r="H526" s="6"/>
      <c r="I526" s="6"/>
      <c r="J526" s="3"/>
      <c r="K526" s="3"/>
      <c r="L526" s="3"/>
      <c r="M526" s="3"/>
      <c r="N526" s="3"/>
      <c r="O526" s="3"/>
      <c r="P526" s="3"/>
      <c r="Q526" s="3"/>
      <c r="R526" s="3"/>
    </row>
    <row r="527" spans="2:18" s="5" customFormat="1" ht="15" customHeight="1" x14ac:dyDescent="0.2">
      <c r="B527" s="4"/>
      <c r="C527" s="11"/>
      <c r="D527" s="7"/>
      <c r="E527" s="19"/>
      <c r="F527" s="2"/>
      <c r="G527" s="6"/>
      <c r="H527" s="6"/>
      <c r="I527" s="6"/>
      <c r="J527" s="3"/>
      <c r="K527" s="3"/>
      <c r="L527" s="3"/>
      <c r="M527" s="3"/>
      <c r="N527" s="3"/>
      <c r="O527" s="3"/>
      <c r="P527" s="3"/>
      <c r="Q527" s="3"/>
      <c r="R527" s="3"/>
    </row>
    <row r="528" spans="2:18" s="5" customFormat="1" ht="15" customHeight="1" x14ac:dyDescent="0.2">
      <c r="B528" s="4"/>
      <c r="C528" s="11"/>
      <c r="D528" s="7"/>
      <c r="E528" s="19"/>
      <c r="F528" s="2"/>
      <c r="G528" s="6"/>
      <c r="H528" s="6"/>
      <c r="I528" s="6"/>
      <c r="J528" s="3"/>
      <c r="K528" s="3"/>
      <c r="L528" s="3"/>
      <c r="M528" s="3"/>
      <c r="N528" s="3"/>
      <c r="O528" s="3"/>
      <c r="P528" s="3"/>
      <c r="Q528" s="3"/>
      <c r="R528" s="3"/>
    </row>
    <row r="529" spans="2:18" s="5" customFormat="1" ht="15" customHeight="1" x14ac:dyDescent="0.2">
      <c r="B529" s="4"/>
      <c r="C529" s="11"/>
      <c r="D529" s="7"/>
      <c r="E529" s="19"/>
      <c r="F529" s="2"/>
      <c r="G529" s="6"/>
      <c r="H529" s="6"/>
      <c r="I529" s="6"/>
      <c r="J529" s="3"/>
      <c r="K529" s="3"/>
      <c r="L529" s="3"/>
      <c r="M529" s="3"/>
      <c r="N529" s="3"/>
      <c r="O529" s="3"/>
      <c r="P529" s="3"/>
      <c r="Q529" s="3"/>
      <c r="R529" s="3"/>
    </row>
    <row r="530" spans="2:18" s="5" customFormat="1" ht="15" customHeight="1" x14ac:dyDescent="0.2">
      <c r="B530" s="4"/>
      <c r="C530" s="11"/>
      <c r="D530" s="7"/>
      <c r="E530" s="19"/>
      <c r="F530" s="2"/>
      <c r="G530" s="6"/>
      <c r="H530" s="6"/>
      <c r="I530" s="6"/>
      <c r="J530" s="3"/>
      <c r="K530" s="3"/>
      <c r="L530" s="3"/>
      <c r="M530" s="3"/>
      <c r="N530" s="3"/>
      <c r="O530" s="3"/>
      <c r="P530" s="3"/>
      <c r="Q530" s="3"/>
      <c r="R530" s="3"/>
    </row>
    <row r="531" spans="2:18" s="5" customFormat="1" ht="15" customHeight="1" x14ac:dyDescent="0.2">
      <c r="B531" s="4"/>
      <c r="C531" s="11"/>
      <c r="D531" s="7"/>
      <c r="E531" s="19"/>
      <c r="F531" s="2"/>
      <c r="G531" s="6"/>
      <c r="H531" s="6"/>
      <c r="I531" s="6"/>
      <c r="J531" s="3"/>
      <c r="K531" s="3"/>
      <c r="L531" s="3"/>
      <c r="M531" s="3"/>
      <c r="N531" s="3"/>
      <c r="O531" s="3"/>
      <c r="P531" s="3"/>
      <c r="Q531" s="3"/>
      <c r="R531" s="3"/>
    </row>
    <row r="532" spans="2:18" s="5" customFormat="1" ht="15" customHeight="1" x14ac:dyDescent="0.2">
      <c r="B532" s="4"/>
      <c r="C532" s="11"/>
      <c r="D532" s="7"/>
      <c r="E532" s="19"/>
      <c r="F532" s="2"/>
      <c r="G532" s="6"/>
      <c r="H532" s="6"/>
      <c r="I532" s="6"/>
      <c r="J532" s="3"/>
      <c r="K532" s="3"/>
      <c r="L532" s="3"/>
      <c r="M532" s="3"/>
      <c r="N532" s="3"/>
      <c r="O532" s="3"/>
      <c r="P532" s="3"/>
      <c r="Q532" s="3"/>
      <c r="R532" s="3"/>
    </row>
    <row r="533" spans="2:18" s="5" customFormat="1" ht="15" customHeight="1" x14ac:dyDescent="0.2">
      <c r="B533" s="4"/>
      <c r="C533" s="11"/>
      <c r="D533" s="7"/>
      <c r="E533" s="19"/>
      <c r="F533" s="2"/>
      <c r="G533" s="6"/>
      <c r="H533" s="6"/>
      <c r="I533" s="6"/>
      <c r="J533" s="3"/>
      <c r="K533" s="3"/>
      <c r="L533" s="3"/>
      <c r="M533" s="3"/>
      <c r="N533" s="3"/>
      <c r="O533" s="3"/>
      <c r="P533" s="3"/>
      <c r="Q533" s="3"/>
      <c r="R533" s="3"/>
    </row>
    <row r="534" spans="2:18" s="5" customFormat="1" ht="15" customHeight="1" x14ac:dyDescent="0.2">
      <c r="B534" s="4"/>
      <c r="C534" s="11"/>
      <c r="D534" s="7"/>
      <c r="E534" s="19"/>
      <c r="F534" s="2"/>
      <c r="G534" s="6"/>
      <c r="H534" s="6"/>
      <c r="I534" s="6"/>
      <c r="J534" s="3"/>
      <c r="K534" s="3"/>
      <c r="L534" s="3"/>
      <c r="M534" s="3"/>
      <c r="N534" s="3"/>
      <c r="O534" s="3"/>
      <c r="P534" s="3"/>
      <c r="Q534" s="3"/>
      <c r="R534" s="3"/>
    </row>
    <row r="535" spans="2:18" s="5" customFormat="1" ht="15" customHeight="1" x14ac:dyDescent="0.2">
      <c r="B535" s="4"/>
      <c r="C535" s="11"/>
      <c r="D535" s="7"/>
      <c r="E535" s="19"/>
      <c r="F535" s="2"/>
      <c r="G535" s="6"/>
      <c r="H535" s="6"/>
      <c r="I535" s="6"/>
      <c r="J535" s="3"/>
      <c r="K535" s="3"/>
      <c r="L535" s="3"/>
      <c r="M535" s="3"/>
      <c r="N535" s="3"/>
      <c r="O535" s="3"/>
      <c r="P535" s="3"/>
      <c r="Q535" s="3"/>
      <c r="R535" s="3"/>
    </row>
    <row r="536" spans="2:18" s="5" customFormat="1" ht="15" customHeight="1" x14ac:dyDescent="0.2">
      <c r="B536" s="4"/>
      <c r="C536" s="11"/>
      <c r="D536" s="7"/>
      <c r="E536" s="19"/>
      <c r="F536" s="2"/>
      <c r="G536" s="6"/>
      <c r="H536" s="6"/>
      <c r="I536" s="6"/>
      <c r="J536" s="3"/>
      <c r="K536" s="3"/>
      <c r="L536" s="3"/>
      <c r="M536" s="3"/>
      <c r="N536" s="3"/>
      <c r="O536" s="3"/>
      <c r="P536" s="3"/>
      <c r="Q536" s="3"/>
      <c r="R536" s="3"/>
    </row>
    <row r="537" spans="2:18" s="5" customFormat="1" ht="15" customHeight="1" x14ac:dyDescent="0.2">
      <c r="B537" s="4"/>
      <c r="C537" s="11"/>
      <c r="D537" s="7"/>
      <c r="E537" s="19"/>
      <c r="F537" s="2"/>
      <c r="G537" s="6"/>
      <c r="H537" s="6"/>
      <c r="I537" s="6"/>
      <c r="J537" s="3"/>
      <c r="K537" s="3"/>
      <c r="L537" s="3"/>
      <c r="M537" s="3"/>
      <c r="N537" s="3"/>
      <c r="O537" s="3"/>
      <c r="P537" s="3"/>
      <c r="Q537" s="3"/>
      <c r="R537" s="3"/>
    </row>
    <row r="538" spans="2:18" s="5" customFormat="1" ht="15" customHeight="1" x14ac:dyDescent="0.2">
      <c r="B538" s="4"/>
      <c r="C538" s="11"/>
      <c r="D538" s="7"/>
      <c r="E538" s="19"/>
      <c r="F538" s="2"/>
      <c r="G538" s="6"/>
      <c r="H538" s="6"/>
      <c r="I538" s="6"/>
      <c r="J538" s="3"/>
      <c r="K538" s="3"/>
      <c r="L538" s="3"/>
      <c r="M538" s="3"/>
      <c r="N538" s="3"/>
      <c r="O538" s="3"/>
      <c r="P538" s="3"/>
      <c r="Q538" s="3"/>
      <c r="R538" s="3"/>
    </row>
    <row r="539" spans="2:18" s="5" customFormat="1" ht="15" customHeight="1" x14ac:dyDescent="0.2">
      <c r="B539" s="4"/>
      <c r="C539" s="11"/>
      <c r="D539" s="7"/>
      <c r="E539" s="19"/>
      <c r="F539" s="2"/>
      <c r="G539" s="6"/>
      <c r="H539" s="6"/>
      <c r="I539" s="6"/>
      <c r="J539" s="3"/>
      <c r="K539" s="3"/>
      <c r="L539" s="3"/>
      <c r="M539" s="3"/>
      <c r="N539" s="3"/>
      <c r="O539" s="3"/>
      <c r="P539" s="3"/>
      <c r="Q539" s="3"/>
      <c r="R539" s="3"/>
    </row>
    <row r="540" spans="2:18" s="5" customFormat="1" ht="15" customHeight="1" x14ac:dyDescent="0.2">
      <c r="B540" s="4"/>
      <c r="C540" s="11"/>
      <c r="D540" s="7"/>
      <c r="E540" s="19"/>
      <c r="F540" s="2"/>
      <c r="G540" s="6"/>
      <c r="H540" s="6"/>
      <c r="I540" s="6"/>
      <c r="J540" s="3"/>
      <c r="K540" s="3"/>
      <c r="L540" s="3"/>
      <c r="M540" s="3"/>
      <c r="N540" s="3"/>
      <c r="O540" s="3"/>
      <c r="P540" s="3"/>
      <c r="Q540" s="3"/>
      <c r="R540" s="3"/>
    </row>
    <row r="541" spans="2:18" s="5" customFormat="1" ht="15" customHeight="1" x14ac:dyDescent="0.2">
      <c r="B541" s="4"/>
      <c r="C541" s="11"/>
      <c r="D541" s="7"/>
      <c r="E541" s="19"/>
      <c r="F541" s="2"/>
      <c r="G541" s="6"/>
      <c r="H541" s="6"/>
      <c r="I541" s="6"/>
      <c r="J541" s="3"/>
      <c r="K541" s="3"/>
      <c r="L541" s="3"/>
      <c r="M541" s="3"/>
      <c r="N541" s="3"/>
      <c r="O541" s="3"/>
      <c r="P541" s="3"/>
      <c r="Q541" s="3"/>
      <c r="R541" s="3"/>
    </row>
    <row r="542" spans="2:18" s="5" customFormat="1" ht="15" customHeight="1" x14ac:dyDescent="0.2">
      <c r="B542" s="4"/>
      <c r="C542" s="11"/>
      <c r="D542" s="7"/>
      <c r="E542" s="19"/>
      <c r="F542" s="2"/>
      <c r="G542" s="6"/>
      <c r="H542" s="6"/>
      <c r="I542" s="6"/>
      <c r="J542" s="3"/>
      <c r="K542" s="3"/>
      <c r="L542" s="3"/>
      <c r="M542" s="3"/>
      <c r="N542" s="3"/>
      <c r="O542" s="3"/>
      <c r="P542" s="3"/>
      <c r="Q542" s="3"/>
      <c r="R542" s="3"/>
    </row>
    <row r="543" spans="2:18" s="5" customFormat="1" ht="15" customHeight="1" x14ac:dyDescent="0.2">
      <c r="B543" s="4"/>
      <c r="C543" s="11"/>
      <c r="D543" s="7"/>
      <c r="E543" s="19"/>
      <c r="F543" s="2"/>
      <c r="G543" s="6"/>
      <c r="H543" s="6"/>
      <c r="I543" s="6"/>
      <c r="J543" s="3"/>
      <c r="K543" s="3"/>
      <c r="L543" s="3"/>
      <c r="M543" s="3"/>
      <c r="N543" s="3"/>
      <c r="O543" s="3"/>
      <c r="P543" s="3"/>
      <c r="Q543" s="3"/>
      <c r="R543" s="3"/>
    </row>
    <row r="544" spans="2:18" s="5" customFormat="1" ht="15" customHeight="1" x14ac:dyDescent="0.2">
      <c r="B544" s="4"/>
      <c r="C544" s="11"/>
      <c r="D544" s="7"/>
      <c r="E544" s="19"/>
      <c r="F544" s="2"/>
      <c r="G544" s="6"/>
      <c r="H544" s="6"/>
      <c r="I544" s="6"/>
      <c r="J544" s="3"/>
      <c r="K544" s="3"/>
      <c r="L544" s="3"/>
      <c r="M544" s="3"/>
      <c r="N544" s="3"/>
      <c r="O544" s="3"/>
      <c r="P544" s="3"/>
      <c r="Q544" s="3"/>
      <c r="R544" s="3"/>
    </row>
    <row r="545" spans="2:18" s="5" customFormat="1" ht="15" customHeight="1" x14ac:dyDescent="0.2">
      <c r="B545" s="4"/>
      <c r="C545" s="11"/>
      <c r="D545" s="7"/>
      <c r="E545" s="19"/>
      <c r="F545" s="2"/>
      <c r="G545" s="6"/>
      <c r="H545" s="6"/>
      <c r="I545" s="6"/>
      <c r="J545" s="3"/>
      <c r="K545" s="3"/>
      <c r="L545" s="3"/>
      <c r="M545" s="3"/>
      <c r="N545" s="3"/>
      <c r="O545" s="3"/>
      <c r="P545" s="3"/>
      <c r="Q545" s="3"/>
      <c r="R545" s="3"/>
    </row>
    <row r="546" spans="2:18" s="5" customFormat="1" ht="15" customHeight="1" x14ac:dyDescent="0.2">
      <c r="B546" s="4"/>
      <c r="C546" s="11"/>
      <c r="D546" s="7"/>
      <c r="E546" s="19"/>
      <c r="F546" s="2"/>
      <c r="G546" s="6"/>
      <c r="H546" s="6"/>
      <c r="I546" s="6"/>
      <c r="J546" s="3"/>
      <c r="K546" s="3"/>
      <c r="L546" s="3"/>
      <c r="M546" s="3"/>
      <c r="N546" s="3"/>
      <c r="O546" s="3"/>
      <c r="P546" s="3"/>
      <c r="Q546" s="3"/>
      <c r="R546" s="3"/>
    </row>
    <row r="547" spans="2:18" s="5" customFormat="1" ht="15" customHeight="1" x14ac:dyDescent="0.2">
      <c r="B547" s="4"/>
      <c r="C547" s="11"/>
      <c r="D547" s="7"/>
      <c r="E547" s="19"/>
      <c r="F547" s="2"/>
      <c r="G547" s="6"/>
      <c r="H547" s="6"/>
      <c r="I547" s="6"/>
      <c r="J547" s="3"/>
      <c r="K547" s="3"/>
      <c r="L547" s="3"/>
      <c r="M547" s="3"/>
      <c r="N547" s="3"/>
      <c r="O547" s="3"/>
      <c r="P547" s="3"/>
      <c r="Q547" s="3"/>
      <c r="R547" s="3"/>
    </row>
    <row r="548" spans="2:18" s="5" customFormat="1" ht="15" customHeight="1" x14ac:dyDescent="0.2">
      <c r="B548" s="4"/>
      <c r="C548" s="11"/>
      <c r="D548" s="7"/>
      <c r="E548" s="19"/>
      <c r="F548" s="2"/>
      <c r="G548" s="6"/>
      <c r="H548" s="6"/>
      <c r="I548" s="6"/>
      <c r="J548" s="3"/>
      <c r="K548" s="3"/>
      <c r="L548" s="3"/>
      <c r="M548" s="3"/>
      <c r="N548" s="3"/>
      <c r="O548" s="3"/>
      <c r="P548" s="3"/>
      <c r="Q548" s="3"/>
      <c r="R548" s="3"/>
    </row>
    <row r="549" spans="2:18" s="5" customFormat="1" ht="15" customHeight="1" x14ac:dyDescent="0.2">
      <c r="B549" s="4"/>
      <c r="C549" s="11"/>
      <c r="D549" s="7"/>
      <c r="E549" s="19"/>
      <c r="F549" s="2"/>
      <c r="G549" s="6"/>
      <c r="H549" s="6"/>
      <c r="I549" s="6"/>
      <c r="J549" s="3"/>
      <c r="K549" s="3"/>
      <c r="L549" s="3"/>
      <c r="M549" s="3"/>
      <c r="N549" s="3"/>
      <c r="O549" s="3"/>
      <c r="P549" s="3"/>
      <c r="Q549" s="3"/>
      <c r="R549" s="3"/>
    </row>
    <row r="550" spans="2:18" s="5" customFormat="1" ht="15" customHeight="1" x14ac:dyDescent="0.2">
      <c r="B550" s="4"/>
      <c r="C550" s="11"/>
      <c r="D550" s="7"/>
      <c r="E550" s="19"/>
      <c r="F550" s="2"/>
      <c r="G550" s="6"/>
      <c r="H550" s="6"/>
      <c r="I550" s="6"/>
      <c r="J550" s="3"/>
      <c r="K550" s="3"/>
      <c r="L550" s="3"/>
      <c r="M550" s="3"/>
      <c r="N550" s="3"/>
      <c r="O550" s="3"/>
      <c r="P550" s="3"/>
      <c r="Q550" s="3"/>
      <c r="R550" s="3"/>
    </row>
    <row r="551" spans="2:18" s="5" customFormat="1" ht="15" customHeight="1" x14ac:dyDescent="0.2">
      <c r="B551" s="4"/>
      <c r="C551" s="11"/>
      <c r="D551" s="7"/>
      <c r="E551" s="19"/>
      <c r="F551" s="2"/>
      <c r="G551" s="6"/>
      <c r="H551" s="6"/>
      <c r="I551" s="6"/>
      <c r="J551" s="3"/>
      <c r="K551" s="3"/>
      <c r="L551" s="3"/>
      <c r="M551" s="3"/>
      <c r="N551" s="3"/>
      <c r="O551" s="3"/>
      <c r="P551" s="3"/>
      <c r="Q551" s="3"/>
      <c r="R551" s="3"/>
    </row>
    <row r="552" spans="2:18" s="5" customFormat="1" ht="15" customHeight="1" x14ac:dyDescent="0.2">
      <c r="B552" s="4"/>
      <c r="C552" s="11"/>
      <c r="D552" s="7"/>
      <c r="E552" s="19"/>
      <c r="F552" s="2"/>
      <c r="G552" s="6"/>
      <c r="H552" s="6"/>
      <c r="I552" s="6"/>
      <c r="J552" s="3"/>
      <c r="K552" s="3"/>
      <c r="L552" s="3"/>
      <c r="M552" s="3"/>
      <c r="N552" s="3"/>
      <c r="O552" s="3"/>
      <c r="P552" s="3"/>
      <c r="Q552" s="3"/>
      <c r="R552" s="3"/>
    </row>
    <row r="553" spans="2:18" s="5" customFormat="1" ht="15" customHeight="1" x14ac:dyDescent="0.2">
      <c r="B553" s="4"/>
      <c r="C553" s="11"/>
      <c r="D553" s="7"/>
      <c r="E553" s="19"/>
      <c r="F553" s="2"/>
      <c r="G553" s="6"/>
      <c r="H553" s="6"/>
      <c r="I553" s="6"/>
      <c r="J553" s="3"/>
      <c r="K553" s="3"/>
      <c r="L553" s="3"/>
      <c r="M553" s="3"/>
      <c r="N553" s="3"/>
      <c r="O553" s="3"/>
      <c r="P553" s="3"/>
      <c r="Q553" s="3"/>
      <c r="R553" s="3"/>
    </row>
    <row r="554" spans="2:18" s="5" customFormat="1" ht="15" customHeight="1" x14ac:dyDescent="0.2">
      <c r="B554" s="4"/>
      <c r="C554" s="11"/>
      <c r="D554" s="7"/>
      <c r="E554" s="19"/>
      <c r="F554" s="2"/>
      <c r="G554" s="6"/>
      <c r="H554" s="6"/>
      <c r="I554" s="6"/>
      <c r="J554" s="3"/>
      <c r="K554" s="3"/>
      <c r="L554" s="3"/>
      <c r="M554" s="3"/>
      <c r="N554" s="3"/>
      <c r="O554" s="3"/>
      <c r="P554" s="3"/>
      <c r="Q554" s="3"/>
      <c r="R554" s="3"/>
    </row>
    <row r="555" spans="2:18" s="5" customFormat="1" ht="15" customHeight="1" x14ac:dyDescent="0.2">
      <c r="B555" s="4"/>
      <c r="C555" s="11"/>
      <c r="D555" s="7"/>
      <c r="E555" s="19"/>
      <c r="F555" s="2"/>
      <c r="G555" s="6"/>
      <c r="H555" s="6"/>
      <c r="I555" s="6"/>
      <c r="J555" s="3"/>
      <c r="K555" s="3"/>
      <c r="L555" s="3"/>
      <c r="M555" s="3"/>
      <c r="N555" s="3"/>
      <c r="O555" s="3"/>
      <c r="P555" s="3"/>
      <c r="Q555" s="3"/>
      <c r="R555" s="3"/>
    </row>
    <row r="556" spans="2:18" s="5" customFormat="1" ht="15" customHeight="1" x14ac:dyDescent="0.2">
      <c r="B556" s="4"/>
      <c r="C556" s="11"/>
      <c r="D556" s="7"/>
      <c r="E556" s="19"/>
      <c r="F556" s="2"/>
      <c r="G556" s="6"/>
      <c r="H556" s="6"/>
      <c r="I556" s="6"/>
      <c r="J556" s="3"/>
      <c r="K556" s="3"/>
      <c r="L556" s="3"/>
      <c r="M556" s="3"/>
      <c r="N556" s="3"/>
      <c r="O556" s="3"/>
      <c r="P556" s="3"/>
      <c r="Q556" s="3"/>
      <c r="R556" s="3"/>
    </row>
    <row r="557" spans="2:18" s="5" customFormat="1" ht="15" customHeight="1" x14ac:dyDescent="0.2">
      <c r="B557" s="4"/>
      <c r="C557" s="11"/>
      <c r="D557" s="7"/>
      <c r="E557" s="19"/>
      <c r="F557" s="2"/>
      <c r="G557" s="6"/>
      <c r="H557" s="6"/>
      <c r="I557" s="6"/>
      <c r="J557" s="3"/>
      <c r="K557" s="3"/>
      <c r="L557" s="3"/>
      <c r="M557" s="3"/>
      <c r="N557" s="3"/>
      <c r="O557" s="3"/>
      <c r="P557" s="3"/>
      <c r="Q557" s="3"/>
      <c r="R557" s="3"/>
    </row>
    <row r="558" spans="2:18" s="5" customFormat="1" ht="15" customHeight="1" x14ac:dyDescent="0.2">
      <c r="B558" s="4"/>
      <c r="C558" s="11"/>
      <c r="D558" s="7"/>
      <c r="E558" s="19"/>
      <c r="F558" s="2"/>
      <c r="G558" s="6"/>
      <c r="H558" s="6"/>
      <c r="I558" s="6"/>
      <c r="J558" s="3"/>
      <c r="K558" s="3"/>
      <c r="L558" s="3"/>
      <c r="M558" s="3"/>
      <c r="N558" s="3"/>
      <c r="O558" s="3"/>
      <c r="P558" s="3"/>
      <c r="Q558" s="3"/>
      <c r="R558" s="3"/>
    </row>
    <row r="559" spans="2:18" s="5" customFormat="1" ht="15" customHeight="1" x14ac:dyDescent="0.2">
      <c r="B559" s="4"/>
      <c r="C559" s="11"/>
      <c r="D559" s="7"/>
      <c r="E559" s="19"/>
      <c r="F559" s="2"/>
      <c r="G559" s="6"/>
      <c r="H559" s="6"/>
      <c r="I559" s="6"/>
      <c r="J559" s="3"/>
      <c r="K559" s="3"/>
      <c r="L559" s="3"/>
      <c r="M559" s="3"/>
      <c r="N559" s="3"/>
      <c r="O559" s="3"/>
      <c r="P559" s="3"/>
      <c r="Q559" s="3"/>
      <c r="R559" s="3"/>
    </row>
    <row r="560" spans="2:18" s="5" customFormat="1" ht="15" customHeight="1" x14ac:dyDescent="0.2">
      <c r="B560" s="4"/>
      <c r="C560" s="11"/>
      <c r="D560" s="7"/>
      <c r="E560" s="19"/>
      <c r="F560" s="2"/>
      <c r="G560" s="6"/>
      <c r="H560" s="6"/>
      <c r="I560" s="6"/>
      <c r="J560" s="3"/>
      <c r="K560" s="3"/>
      <c r="L560" s="3"/>
      <c r="M560" s="3"/>
      <c r="N560" s="3"/>
      <c r="O560" s="3"/>
      <c r="P560" s="3"/>
      <c r="Q560" s="3"/>
      <c r="R560" s="3"/>
    </row>
    <row r="561" spans="2:18" s="5" customFormat="1" ht="15" customHeight="1" x14ac:dyDescent="0.2">
      <c r="B561" s="4"/>
      <c r="C561" s="11"/>
      <c r="D561" s="7"/>
      <c r="E561" s="19"/>
      <c r="F561" s="2"/>
      <c r="G561" s="6"/>
      <c r="H561" s="6"/>
      <c r="I561" s="6"/>
      <c r="J561" s="3"/>
      <c r="K561" s="3"/>
      <c r="L561" s="3"/>
      <c r="M561" s="3"/>
      <c r="N561" s="3"/>
      <c r="O561" s="3"/>
      <c r="P561" s="3"/>
      <c r="Q561" s="3"/>
      <c r="R561" s="3"/>
    </row>
    <row r="562" spans="2:18" s="5" customFormat="1" ht="15" customHeight="1" x14ac:dyDescent="0.2">
      <c r="B562" s="4"/>
      <c r="C562" s="11"/>
      <c r="D562" s="7"/>
      <c r="E562" s="19"/>
      <c r="F562" s="2"/>
      <c r="G562" s="6"/>
      <c r="H562" s="6"/>
      <c r="I562" s="6"/>
      <c r="J562" s="3"/>
      <c r="K562" s="3"/>
      <c r="L562" s="3"/>
      <c r="M562" s="3"/>
      <c r="N562" s="3"/>
      <c r="O562" s="3"/>
      <c r="P562" s="3"/>
      <c r="Q562" s="3"/>
      <c r="R562" s="3"/>
    </row>
    <row r="563" spans="2:18" s="5" customFormat="1" ht="15" customHeight="1" x14ac:dyDescent="0.2">
      <c r="B563" s="4"/>
      <c r="C563" s="11"/>
      <c r="D563" s="7"/>
      <c r="E563" s="19"/>
      <c r="F563" s="2"/>
      <c r="G563" s="6"/>
      <c r="H563" s="6"/>
      <c r="I563" s="6"/>
      <c r="J563" s="3"/>
      <c r="K563" s="3"/>
      <c r="L563" s="3"/>
      <c r="M563" s="3"/>
      <c r="N563" s="3"/>
      <c r="O563" s="3"/>
      <c r="P563" s="3"/>
      <c r="Q563" s="3"/>
      <c r="R563" s="3"/>
    </row>
    <row r="564" spans="2:18" s="5" customFormat="1" ht="15" customHeight="1" x14ac:dyDescent="0.2">
      <c r="B564" s="4"/>
      <c r="C564" s="11"/>
      <c r="D564" s="7"/>
      <c r="E564" s="19"/>
      <c r="F564" s="2"/>
      <c r="G564" s="6"/>
      <c r="H564" s="6"/>
      <c r="I564" s="6"/>
      <c r="J564" s="3"/>
      <c r="K564" s="3"/>
      <c r="L564" s="3"/>
      <c r="M564" s="3"/>
      <c r="N564" s="3"/>
      <c r="O564" s="3"/>
      <c r="P564" s="3"/>
      <c r="Q564" s="3"/>
      <c r="R564" s="3"/>
    </row>
    <row r="565" spans="2:18" s="5" customFormat="1" ht="15" customHeight="1" x14ac:dyDescent="0.2">
      <c r="B565" s="4"/>
      <c r="C565" s="11"/>
      <c r="D565" s="7"/>
      <c r="E565" s="19"/>
      <c r="F565" s="2"/>
      <c r="G565" s="6"/>
      <c r="H565" s="6"/>
      <c r="I565" s="6"/>
      <c r="J565" s="3"/>
      <c r="K565" s="3"/>
      <c r="L565" s="3"/>
      <c r="M565" s="3"/>
      <c r="N565" s="3"/>
      <c r="O565" s="3"/>
      <c r="P565" s="3"/>
      <c r="Q565" s="3"/>
      <c r="R565" s="3"/>
    </row>
    <row r="566" spans="2:18" s="5" customFormat="1" ht="15" customHeight="1" x14ac:dyDescent="0.2">
      <c r="B566" s="4"/>
      <c r="C566" s="11"/>
      <c r="D566" s="7"/>
      <c r="E566" s="19"/>
      <c r="F566" s="2"/>
      <c r="G566" s="6"/>
      <c r="H566" s="6"/>
      <c r="I566" s="6"/>
      <c r="J566" s="3"/>
      <c r="K566" s="3"/>
      <c r="L566" s="3"/>
      <c r="M566" s="3"/>
      <c r="N566" s="3"/>
      <c r="O566" s="3"/>
      <c r="P566" s="3"/>
      <c r="Q566" s="3"/>
      <c r="R566" s="3"/>
    </row>
    <row r="567" spans="2:18" s="5" customFormat="1" ht="15" customHeight="1" x14ac:dyDescent="0.2">
      <c r="B567" s="4"/>
      <c r="C567" s="11"/>
      <c r="D567" s="7"/>
      <c r="E567" s="19"/>
      <c r="F567" s="2"/>
      <c r="G567" s="6"/>
      <c r="H567" s="6"/>
      <c r="I567" s="6"/>
      <c r="J567" s="3"/>
      <c r="K567" s="3"/>
      <c r="L567" s="3"/>
      <c r="M567" s="3"/>
      <c r="N567" s="3"/>
      <c r="O567" s="3"/>
      <c r="P567" s="3"/>
      <c r="Q567" s="3"/>
      <c r="R567" s="3"/>
    </row>
    <row r="568" spans="2:18" s="5" customFormat="1" ht="15" customHeight="1" x14ac:dyDescent="0.2">
      <c r="B568" s="4"/>
      <c r="C568" s="11"/>
      <c r="D568" s="7"/>
      <c r="E568" s="19"/>
      <c r="F568" s="2"/>
      <c r="G568" s="6"/>
      <c r="H568" s="6"/>
      <c r="I568" s="6"/>
      <c r="J568" s="3"/>
      <c r="K568" s="3"/>
      <c r="L568" s="3"/>
      <c r="M568" s="3"/>
      <c r="N568" s="3"/>
      <c r="O568" s="3"/>
      <c r="P568" s="3"/>
      <c r="Q568" s="3"/>
      <c r="R568" s="3"/>
    </row>
    <row r="569" spans="2:18" s="5" customFormat="1" ht="15" customHeight="1" x14ac:dyDescent="0.2">
      <c r="B569" s="4"/>
      <c r="C569" s="11"/>
      <c r="D569" s="7"/>
      <c r="E569" s="19"/>
      <c r="F569" s="2"/>
      <c r="G569" s="6"/>
      <c r="H569" s="6"/>
      <c r="I569" s="6"/>
      <c r="J569" s="3"/>
      <c r="K569" s="3"/>
      <c r="L569" s="3"/>
      <c r="M569" s="3"/>
      <c r="N569" s="3"/>
      <c r="O569" s="3"/>
      <c r="P569" s="3"/>
      <c r="Q569" s="3"/>
      <c r="R569" s="3"/>
    </row>
    <row r="570" spans="2:18" s="5" customFormat="1" ht="15" customHeight="1" x14ac:dyDescent="0.2">
      <c r="B570" s="4"/>
      <c r="C570" s="11"/>
      <c r="D570" s="7"/>
      <c r="E570" s="19"/>
      <c r="F570" s="2"/>
      <c r="G570" s="6"/>
      <c r="H570" s="6"/>
      <c r="I570" s="6"/>
      <c r="J570" s="3"/>
      <c r="K570" s="3"/>
      <c r="L570" s="3"/>
      <c r="M570" s="3"/>
      <c r="N570" s="3"/>
      <c r="O570" s="3"/>
      <c r="P570" s="3"/>
      <c r="Q570" s="3"/>
      <c r="R570" s="3"/>
    </row>
    <row r="571" spans="2:18" s="5" customFormat="1" ht="15" customHeight="1" x14ac:dyDescent="0.2">
      <c r="B571" s="4"/>
      <c r="C571" s="11"/>
      <c r="D571" s="7"/>
      <c r="E571" s="19"/>
      <c r="F571" s="2"/>
      <c r="G571" s="6"/>
      <c r="H571" s="6"/>
      <c r="I571" s="6"/>
      <c r="J571" s="3"/>
      <c r="K571" s="3"/>
      <c r="L571" s="3"/>
      <c r="M571" s="3"/>
      <c r="N571" s="3"/>
      <c r="O571" s="3"/>
      <c r="P571" s="3"/>
      <c r="Q571" s="3"/>
      <c r="R571" s="3"/>
    </row>
    <row r="572" spans="2:18" s="5" customFormat="1" ht="15" customHeight="1" x14ac:dyDescent="0.2">
      <c r="B572" s="4"/>
      <c r="C572" s="11"/>
      <c r="D572" s="7"/>
      <c r="E572" s="19"/>
      <c r="F572" s="2"/>
      <c r="G572" s="6"/>
      <c r="H572" s="6"/>
      <c r="I572" s="6"/>
      <c r="J572" s="3"/>
      <c r="K572" s="3"/>
      <c r="L572" s="3"/>
      <c r="M572" s="3"/>
      <c r="N572" s="3"/>
      <c r="O572" s="3"/>
      <c r="P572" s="3"/>
      <c r="Q572" s="3"/>
      <c r="R572" s="3"/>
    </row>
    <row r="573" spans="2:18" s="5" customFormat="1" ht="15" customHeight="1" x14ac:dyDescent="0.2">
      <c r="B573" s="4"/>
      <c r="C573" s="11"/>
      <c r="D573" s="7"/>
      <c r="E573" s="19"/>
      <c r="F573" s="2"/>
      <c r="G573" s="6"/>
      <c r="H573" s="6"/>
      <c r="I573" s="6"/>
      <c r="J573" s="3"/>
      <c r="K573" s="3"/>
      <c r="L573" s="3"/>
      <c r="M573" s="3"/>
      <c r="N573" s="3"/>
      <c r="O573" s="3"/>
      <c r="P573" s="3"/>
      <c r="Q573" s="3"/>
      <c r="R573" s="3"/>
    </row>
    <row r="574" spans="2:18" s="5" customFormat="1" ht="15" customHeight="1" x14ac:dyDescent="0.2">
      <c r="B574" s="4"/>
      <c r="C574" s="11"/>
      <c r="D574" s="7"/>
      <c r="E574" s="19"/>
      <c r="F574" s="2"/>
      <c r="G574" s="6"/>
      <c r="H574" s="6"/>
      <c r="I574" s="6"/>
      <c r="J574" s="3"/>
      <c r="K574" s="3"/>
      <c r="L574" s="3"/>
      <c r="M574" s="3"/>
      <c r="N574" s="3"/>
      <c r="O574" s="3"/>
      <c r="P574" s="3"/>
      <c r="Q574" s="3"/>
      <c r="R574" s="3"/>
    </row>
    <row r="575" spans="2:18" s="5" customFormat="1" ht="15" customHeight="1" x14ac:dyDescent="0.2">
      <c r="B575" s="4"/>
      <c r="C575" s="11"/>
      <c r="D575" s="7"/>
      <c r="E575" s="19"/>
      <c r="F575" s="2"/>
      <c r="G575" s="6"/>
      <c r="H575" s="6"/>
      <c r="I575" s="6"/>
      <c r="J575" s="3"/>
      <c r="K575" s="3"/>
      <c r="L575" s="3"/>
      <c r="M575" s="3"/>
      <c r="N575" s="3"/>
      <c r="O575" s="3"/>
      <c r="P575" s="3"/>
      <c r="Q575" s="3"/>
      <c r="R575" s="3"/>
    </row>
    <row r="576" spans="2:18" s="5" customFormat="1" ht="15" customHeight="1" x14ac:dyDescent="0.2">
      <c r="B576" s="4"/>
      <c r="C576" s="11"/>
      <c r="D576" s="7"/>
      <c r="E576" s="19"/>
      <c r="F576" s="2"/>
      <c r="G576" s="6"/>
      <c r="H576" s="6"/>
      <c r="I576" s="6"/>
      <c r="J576" s="3"/>
      <c r="K576" s="3"/>
      <c r="L576" s="3"/>
      <c r="M576" s="3"/>
      <c r="N576" s="3"/>
      <c r="O576" s="3"/>
      <c r="P576" s="3"/>
      <c r="Q576" s="3"/>
      <c r="R576" s="3"/>
    </row>
    <row r="577" spans="2:18" s="5" customFormat="1" ht="15" customHeight="1" x14ac:dyDescent="0.2">
      <c r="B577" s="4"/>
      <c r="C577" s="11"/>
      <c r="D577" s="7"/>
      <c r="E577" s="19"/>
      <c r="F577" s="2"/>
      <c r="G577" s="6"/>
      <c r="H577" s="6"/>
      <c r="I577" s="6"/>
      <c r="J577" s="3"/>
      <c r="K577" s="3"/>
      <c r="L577" s="3"/>
      <c r="M577" s="3"/>
      <c r="N577" s="3"/>
      <c r="O577" s="3"/>
      <c r="P577" s="3"/>
      <c r="Q577" s="3"/>
      <c r="R577" s="3"/>
    </row>
    <row r="578" spans="2:18" s="5" customFormat="1" ht="15" customHeight="1" x14ac:dyDescent="0.2">
      <c r="B578" s="4"/>
      <c r="C578" s="11"/>
      <c r="D578" s="7"/>
      <c r="E578" s="19"/>
      <c r="F578" s="2"/>
      <c r="G578" s="6"/>
      <c r="H578" s="6"/>
      <c r="I578" s="6"/>
      <c r="J578" s="3"/>
      <c r="K578" s="3"/>
      <c r="L578" s="3"/>
      <c r="M578" s="3"/>
      <c r="N578" s="3"/>
      <c r="O578" s="3"/>
      <c r="P578" s="3"/>
      <c r="Q578" s="3"/>
      <c r="R578" s="3"/>
    </row>
    <row r="579" spans="2:18" s="5" customFormat="1" ht="15" customHeight="1" x14ac:dyDescent="0.2">
      <c r="B579" s="4"/>
      <c r="C579" s="11"/>
      <c r="D579" s="7"/>
      <c r="E579" s="19"/>
      <c r="F579" s="2"/>
      <c r="G579" s="6"/>
      <c r="H579" s="6"/>
      <c r="I579" s="6"/>
      <c r="J579" s="3"/>
      <c r="K579" s="3"/>
      <c r="L579" s="3"/>
      <c r="M579" s="3"/>
      <c r="N579" s="3"/>
      <c r="O579" s="3"/>
      <c r="P579" s="3"/>
      <c r="Q579" s="3"/>
      <c r="R579" s="3"/>
    </row>
    <row r="580" spans="2:18" s="5" customFormat="1" ht="15" customHeight="1" x14ac:dyDescent="0.2">
      <c r="B580" s="4"/>
      <c r="C580" s="11"/>
      <c r="D580" s="7"/>
      <c r="E580" s="19"/>
      <c r="F580" s="2"/>
      <c r="G580" s="6"/>
      <c r="H580" s="6"/>
      <c r="I580" s="6"/>
      <c r="J580" s="3"/>
      <c r="K580" s="3"/>
      <c r="L580" s="3"/>
      <c r="M580" s="3"/>
      <c r="N580" s="3"/>
      <c r="O580" s="3"/>
      <c r="P580" s="3"/>
      <c r="Q580" s="3"/>
      <c r="R580" s="3"/>
    </row>
    <row r="581" spans="2:18" s="5" customFormat="1" ht="15" customHeight="1" x14ac:dyDescent="0.2">
      <c r="B581" s="4"/>
      <c r="C581" s="11"/>
      <c r="D581" s="7"/>
      <c r="E581" s="19"/>
      <c r="F581" s="2"/>
      <c r="G581" s="6"/>
      <c r="H581" s="6"/>
      <c r="I581" s="6"/>
      <c r="J581" s="3"/>
      <c r="K581" s="3"/>
      <c r="L581" s="3"/>
      <c r="M581" s="3"/>
      <c r="N581" s="3"/>
      <c r="O581" s="3"/>
      <c r="P581" s="3"/>
      <c r="Q581" s="3"/>
      <c r="R581" s="3"/>
    </row>
    <row r="582" spans="2:18" s="5" customFormat="1" ht="15" customHeight="1" x14ac:dyDescent="0.2">
      <c r="B582" s="4"/>
      <c r="C582" s="11"/>
      <c r="D582" s="7"/>
      <c r="E582" s="19"/>
      <c r="F582" s="2"/>
      <c r="G582" s="6"/>
      <c r="H582" s="6"/>
      <c r="I582" s="6"/>
      <c r="J582" s="3"/>
      <c r="K582" s="3"/>
      <c r="L582" s="3"/>
      <c r="M582" s="3"/>
      <c r="N582" s="3"/>
      <c r="O582" s="3"/>
      <c r="P582" s="3"/>
      <c r="Q582" s="3"/>
      <c r="R582" s="3"/>
    </row>
    <row r="583" spans="2:18" s="5" customFormat="1" ht="15" customHeight="1" x14ac:dyDescent="0.2">
      <c r="B583" s="4"/>
      <c r="C583" s="11"/>
      <c r="D583" s="7"/>
      <c r="E583" s="19"/>
      <c r="F583" s="2"/>
      <c r="G583" s="6"/>
      <c r="H583" s="6"/>
      <c r="I583" s="6"/>
      <c r="J583" s="3"/>
      <c r="K583" s="3"/>
      <c r="L583" s="3"/>
      <c r="M583" s="3"/>
      <c r="N583" s="3"/>
      <c r="O583" s="3"/>
      <c r="P583" s="3"/>
      <c r="Q583" s="3"/>
      <c r="R583" s="3"/>
    </row>
    <row r="584" spans="2:18" s="5" customFormat="1" ht="15" customHeight="1" x14ac:dyDescent="0.2">
      <c r="B584" s="4"/>
      <c r="C584" s="11"/>
      <c r="D584" s="7"/>
      <c r="E584" s="19"/>
      <c r="F584" s="2"/>
      <c r="G584" s="6"/>
      <c r="H584" s="6"/>
      <c r="I584" s="6"/>
      <c r="J584" s="3"/>
      <c r="K584" s="3"/>
      <c r="L584" s="3"/>
      <c r="M584" s="3"/>
      <c r="N584" s="3"/>
      <c r="O584" s="3"/>
      <c r="P584" s="3"/>
      <c r="Q584" s="3"/>
      <c r="R584" s="3"/>
    </row>
    <row r="585" spans="2:18" s="5" customFormat="1" ht="15" customHeight="1" x14ac:dyDescent="0.2">
      <c r="B585" s="4"/>
      <c r="C585" s="11"/>
      <c r="D585" s="7"/>
      <c r="E585" s="19"/>
      <c r="F585" s="2"/>
      <c r="G585" s="6"/>
      <c r="H585" s="6"/>
      <c r="I585" s="6"/>
      <c r="J585" s="3"/>
      <c r="K585" s="3"/>
      <c r="L585" s="3"/>
      <c r="M585" s="3"/>
      <c r="N585" s="3"/>
      <c r="O585" s="3"/>
      <c r="P585" s="3"/>
      <c r="Q585" s="3"/>
      <c r="R585" s="3"/>
    </row>
    <row r="586" spans="2:18" s="5" customFormat="1" ht="15" customHeight="1" x14ac:dyDescent="0.2">
      <c r="B586" s="4"/>
      <c r="C586" s="11"/>
      <c r="D586" s="7"/>
      <c r="E586" s="19"/>
      <c r="F586" s="2"/>
      <c r="G586" s="6"/>
      <c r="H586" s="6"/>
      <c r="I586" s="6"/>
      <c r="J586" s="3"/>
      <c r="K586" s="3"/>
      <c r="L586" s="3"/>
      <c r="M586" s="3"/>
      <c r="N586" s="3"/>
      <c r="O586" s="3"/>
      <c r="P586" s="3"/>
      <c r="Q586" s="3"/>
      <c r="R586" s="3"/>
    </row>
    <row r="587" spans="2:18" s="5" customFormat="1" ht="15" customHeight="1" x14ac:dyDescent="0.2">
      <c r="B587" s="4"/>
      <c r="C587" s="11"/>
      <c r="D587" s="7"/>
      <c r="E587" s="19"/>
      <c r="F587" s="2"/>
      <c r="G587" s="6"/>
      <c r="H587" s="6"/>
      <c r="I587" s="6"/>
      <c r="J587" s="3"/>
      <c r="K587" s="3"/>
      <c r="L587" s="3"/>
      <c r="M587" s="3"/>
      <c r="N587" s="3"/>
      <c r="O587" s="3"/>
      <c r="P587" s="3"/>
      <c r="Q587" s="3"/>
      <c r="R587" s="3"/>
    </row>
    <row r="588" spans="2:18" s="5" customFormat="1" ht="15" customHeight="1" x14ac:dyDescent="0.2">
      <c r="B588" s="4"/>
      <c r="C588" s="11"/>
      <c r="D588" s="7"/>
      <c r="E588" s="19"/>
      <c r="F588" s="2"/>
      <c r="G588" s="6"/>
      <c r="H588" s="6"/>
      <c r="I588" s="6"/>
      <c r="J588" s="3"/>
      <c r="K588" s="3"/>
      <c r="L588" s="3"/>
      <c r="M588" s="3"/>
      <c r="N588" s="3"/>
      <c r="O588" s="3"/>
      <c r="P588" s="3"/>
      <c r="Q588" s="3"/>
      <c r="R588" s="3"/>
    </row>
    <row r="589" spans="2:18" s="5" customFormat="1" ht="15" customHeight="1" x14ac:dyDescent="0.2">
      <c r="B589" s="4"/>
      <c r="C589" s="11"/>
      <c r="D589" s="7"/>
      <c r="E589" s="19"/>
      <c r="F589" s="2"/>
      <c r="G589" s="6"/>
      <c r="H589" s="6"/>
      <c r="I589" s="6"/>
      <c r="J589" s="3"/>
      <c r="K589" s="3"/>
      <c r="L589" s="3"/>
      <c r="M589" s="3"/>
      <c r="N589" s="3"/>
      <c r="O589" s="3"/>
      <c r="P589" s="3"/>
      <c r="Q589" s="3"/>
      <c r="R589" s="3"/>
    </row>
    <row r="590" spans="2:18" s="5" customFormat="1" ht="15" customHeight="1" x14ac:dyDescent="0.2">
      <c r="B590" s="4"/>
      <c r="C590" s="11"/>
      <c r="D590" s="7"/>
      <c r="E590" s="19"/>
      <c r="F590" s="2"/>
      <c r="G590" s="6"/>
      <c r="H590" s="6"/>
      <c r="I590" s="6"/>
      <c r="J590" s="3"/>
      <c r="K590" s="3"/>
      <c r="L590" s="3"/>
      <c r="M590" s="3"/>
      <c r="N590" s="3"/>
      <c r="O590" s="3"/>
      <c r="P590" s="3"/>
      <c r="Q590" s="3"/>
      <c r="R590" s="3"/>
    </row>
    <row r="591" spans="2:18" s="5" customFormat="1" ht="15" customHeight="1" x14ac:dyDescent="0.2">
      <c r="B591" s="4"/>
      <c r="C591" s="11"/>
      <c r="D591" s="7"/>
      <c r="E591" s="19"/>
      <c r="F591" s="2"/>
      <c r="G591" s="6"/>
      <c r="H591" s="6"/>
      <c r="I591" s="6"/>
      <c r="J591" s="3"/>
      <c r="K591" s="3"/>
      <c r="L591" s="3"/>
      <c r="M591" s="3"/>
      <c r="N591" s="3"/>
      <c r="O591" s="3"/>
      <c r="P591" s="3"/>
      <c r="Q591" s="3"/>
      <c r="R591" s="3"/>
    </row>
    <row r="592" spans="2:18" s="5" customFormat="1" ht="15" customHeight="1" x14ac:dyDescent="0.2">
      <c r="B592" s="4"/>
      <c r="C592" s="11"/>
      <c r="D592" s="7"/>
      <c r="E592" s="19"/>
      <c r="F592" s="2"/>
      <c r="G592" s="6"/>
      <c r="H592" s="6"/>
      <c r="I592" s="6"/>
      <c r="J592" s="3"/>
      <c r="K592" s="3"/>
      <c r="L592" s="3"/>
      <c r="M592" s="3"/>
      <c r="N592" s="3"/>
      <c r="O592" s="3"/>
      <c r="P592" s="3"/>
      <c r="Q592" s="3"/>
      <c r="R592" s="3"/>
    </row>
    <row r="593" spans="2:18" s="5" customFormat="1" ht="15" customHeight="1" x14ac:dyDescent="0.2">
      <c r="B593" s="4"/>
      <c r="C593" s="11"/>
      <c r="D593" s="7"/>
      <c r="E593" s="19"/>
      <c r="F593" s="2"/>
      <c r="G593" s="6"/>
      <c r="H593" s="6"/>
      <c r="I593" s="6"/>
      <c r="J593" s="3"/>
      <c r="K593" s="3"/>
      <c r="L593" s="3"/>
      <c r="M593" s="3"/>
      <c r="N593" s="3"/>
      <c r="O593" s="3"/>
      <c r="P593" s="3"/>
      <c r="Q593" s="3"/>
      <c r="R593" s="3"/>
    </row>
    <row r="594" spans="2:18" s="5" customFormat="1" ht="15" customHeight="1" x14ac:dyDescent="0.2">
      <c r="B594" s="4"/>
      <c r="C594" s="11"/>
      <c r="D594" s="7"/>
      <c r="E594" s="19"/>
      <c r="F594" s="2"/>
      <c r="G594" s="6"/>
      <c r="H594" s="6"/>
      <c r="I594" s="6"/>
      <c r="J594" s="3"/>
      <c r="K594" s="3"/>
      <c r="L594" s="3"/>
      <c r="M594" s="3"/>
      <c r="N594" s="3"/>
      <c r="O594" s="3"/>
      <c r="P594" s="3"/>
      <c r="Q594" s="3"/>
      <c r="R594" s="3"/>
    </row>
    <row r="595" spans="2:18" s="5" customFormat="1" ht="15" customHeight="1" x14ac:dyDescent="0.2">
      <c r="B595" s="4"/>
      <c r="C595" s="11"/>
      <c r="D595" s="7"/>
      <c r="E595" s="19"/>
      <c r="F595" s="2"/>
      <c r="G595" s="6"/>
      <c r="H595" s="6"/>
      <c r="I595" s="6"/>
      <c r="J595" s="3"/>
      <c r="K595" s="3"/>
      <c r="L595" s="3"/>
      <c r="M595" s="3"/>
      <c r="N595" s="3"/>
      <c r="O595" s="3"/>
      <c r="P595" s="3"/>
      <c r="Q595" s="3"/>
      <c r="R595" s="3"/>
    </row>
    <row r="596" spans="2:18" s="5" customFormat="1" ht="15" customHeight="1" x14ac:dyDescent="0.2">
      <c r="B596" s="4"/>
      <c r="C596" s="11"/>
      <c r="D596" s="7"/>
      <c r="E596" s="19"/>
      <c r="F596" s="2"/>
      <c r="G596" s="6"/>
      <c r="H596" s="6"/>
      <c r="I596" s="6"/>
      <c r="J596" s="3"/>
      <c r="K596" s="3"/>
      <c r="L596" s="3"/>
      <c r="M596" s="3"/>
      <c r="N596" s="3"/>
      <c r="O596" s="3"/>
      <c r="P596" s="3"/>
      <c r="Q596" s="3"/>
      <c r="R596" s="3"/>
    </row>
    <row r="597" spans="2:18" s="5" customFormat="1" ht="15" customHeight="1" x14ac:dyDescent="0.2">
      <c r="B597" s="4"/>
      <c r="C597" s="11"/>
      <c r="D597" s="7"/>
      <c r="E597" s="19"/>
      <c r="F597" s="2"/>
      <c r="G597" s="6"/>
      <c r="H597" s="6"/>
      <c r="I597" s="6"/>
      <c r="J597" s="3"/>
      <c r="K597" s="3"/>
      <c r="L597" s="3"/>
      <c r="M597" s="3"/>
      <c r="N597" s="3"/>
      <c r="O597" s="3"/>
      <c r="P597" s="3"/>
      <c r="Q597" s="3"/>
      <c r="R597" s="3"/>
    </row>
    <row r="598" spans="2:18" s="5" customFormat="1" ht="15" customHeight="1" x14ac:dyDescent="0.2">
      <c r="B598" s="4"/>
      <c r="C598" s="11"/>
      <c r="D598" s="7"/>
      <c r="E598" s="19"/>
      <c r="F598" s="2"/>
      <c r="G598" s="6"/>
      <c r="H598" s="6"/>
      <c r="I598" s="6"/>
      <c r="J598" s="3"/>
      <c r="K598" s="3"/>
      <c r="L598" s="3"/>
      <c r="M598" s="3"/>
      <c r="N598" s="3"/>
      <c r="O598" s="3"/>
      <c r="P598" s="3"/>
      <c r="Q598" s="3"/>
      <c r="R598" s="3"/>
    </row>
    <row r="599" spans="2:18" s="5" customFormat="1" ht="15" customHeight="1" x14ac:dyDescent="0.2">
      <c r="B599" s="4"/>
      <c r="C599" s="11"/>
      <c r="D599" s="7"/>
      <c r="E599" s="19"/>
      <c r="F599" s="2"/>
      <c r="G599" s="6"/>
      <c r="H599" s="6"/>
      <c r="I599" s="6"/>
      <c r="J599" s="3"/>
      <c r="K599" s="3"/>
      <c r="L599" s="3"/>
      <c r="M599" s="3"/>
      <c r="N599" s="3"/>
      <c r="O599" s="3"/>
      <c r="P599" s="3"/>
      <c r="Q599" s="3"/>
      <c r="R599" s="3"/>
    </row>
    <row r="600" spans="2:18" s="5" customFormat="1" ht="15" customHeight="1" x14ac:dyDescent="0.2">
      <c r="B600" s="4"/>
      <c r="C600" s="11"/>
      <c r="D600" s="7"/>
      <c r="E600" s="19"/>
      <c r="F600" s="2"/>
      <c r="G600" s="6"/>
      <c r="H600" s="6"/>
      <c r="I600" s="6"/>
      <c r="J600" s="3"/>
      <c r="K600" s="3"/>
      <c r="L600" s="3"/>
      <c r="M600" s="3"/>
      <c r="N600" s="3"/>
      <c r="O600" s="3"/>
      <c r="P600" s="3"/>
      <c r="Q600" s="3"/>
      <c r="R600" s="3"/>
    </row>
    <row r="601" spans="2:18" s="5" customFormat="1" ht="15" customHeight="1" x14ac:dyDescent="0.2">
      <c r="B601" s="4"/>
      <c r="C601" s="11"/>
      <c r="D601" s="7"/>
      <c r="E601" s="19"/>
      <c r="F601" s="2"/>
      <c r="G601" s="6"/>
      <c r="H601" s="6"/>
      <c r="I601" s="6"/>
      <c r="J601" s="3"/>
      <c r="K601" s="3"/>
      <c r="L601" s="3"/>
      <c r="M601" s="3"/>
      <c r="N601" s="3"/>
      <c r="O601" s="3"/>
      <c r="P601" s="3"/>
      <c r="Q601" s="3"/>
      <c r="R601" s="3"/>
    </row>
    <row r="602" spans="2:18" s="5" customFormat="1" ht="15" customHeight="1" x14ac:dyDescent="0.2">
      <c r="B602" s="4"/>
      <c r="C602" s="11"/>
      <c r="D602" s="7"/>
      <c r="E602" s="19"/>
      <c r="F602" s="2"/>
      <c r="G602" s="6"/>
      <c r="H602" s="6"/>
      <c r="I602" s="6"/>
      <c r="J602" s="3"/>
      <c r="K602" s="3"/>
      <c r="L602" s="3"/>
      <c r="M602" s="3"/>
      <c r="N602" s="3"/>
      <c r="O602" s="3"/>
      <c r="P602" s="3"/>
      <c r="Q602" s="3"/>
      <c r="R602" s="3"/>
    </row>
    <row r="603" spans="2:18" s="5" customFormat="1" ht="15" customHeight="1" x14ac:dyDescent="0.2">
      <c r="B603" s="4"/>
      <c r="C603" s="11"/>
      <c r="D603" s="7"/>
      <c r="E603" s="19"/>
      <c r="F603" s="2"/>
      <c r="G603" s="6"/>
      <c r="H603" s="6"/>
      <c r="I603" s="6"/>
      <c r="J603" s="3"/>
      <c r="K603" s="3"/>
      <c r="L603" s="3"/>
      <c r="M603" s="3"/>
      <c r="N603" s="3"/>
      <c r="O603" s="3"/>
      <c r="P603" s="3"/>
      <c r="Q603" s="3"/>
      <c r="R603" s="3"/>
    </row>
    <row r="604" spans="2:18" s="5" customFormat="1" ht="15" customHeight="1" x14ac:dyDescent="0.2">
      <c r="B604" s="4"/>
      <c r="C604" s="11"/>
      <c r="D604" s="7"/>
      <c r="E604" s="19"/>
      <c r="F604" s="2"/>
      <c r="G604" s="6"/>
      <c r="H604" s="6"/>
      <c r="I604" s="6"/>
      <c r="J604" s="3"/>
      <c r="K604" s="3"/>
      <c r="L604" s="3"/>
      <c r="M604" s="3"/>
      <c r="N604" s="3"/>
      <c r="O604" s="3"/>
      <c r="P604" s="3"/>
      <c r="Q604" s="3"/>
      <c r="R604" s="3"/>
    </row>
    <row r="605" spans="2:18" s="5" customFormat="1" ht="15" customHeight="1" x14ac:dyDescent="0.2">
      <c r="B605" s="4"/>
      <c r="C605" s="11"/>
      <c r="D605" s="7"/>
      <c r="E605" s="19"/>
      <c r="F605" s="2"/>
      <c r="G605" s="6"/>
      <c r="H605" s="6"/>
      <c r="I605" s="6"/>
      <c r="J605" s="3"/>
      <c r="K605" s="3"/>
      <c r="L605" s="3"/>
      <c r="M605" s="3"/>
      <c r="N605" s="3"/>
      <c r="O605" s="3"/>
      <c r="P605" s="3"/>
      <c r="Q605" s="3"/>
      <c r="R605" s="3"/>
    </row>
    <row r="606" spans="2:18" s="5" customFormat="1" ht="15" customHeight="1" x14ac:dyDescent="0.2">
      <c r="B606" s="4"/>
      <c r="C606" s="11"/>
      <c r="D606" s="7"/>
      <c r="E606" s="19"/>
      <c r="F606" s="2"/>
      <c r="G606" s="6"/>
      <c r="H606" s="6"/>
      <c r="I606" s="6"/>
      <c r="J606" s="3"/>
      <c r="K606" s="3"/>
      <c r="L606" s="3"/>
      <c r="M606" s="3"/>
      <c r="N606" s="3"/>
      <c r="O606" s="3"/>
      <c r="P606" s="3"/>
      <c r="Q606" s="3"/>
      <c r="R606" s="3"/>
    </row>
    <row r="607" spans="2:18" s="5" customFormat="1" ht="15" customHeight="1" x14ac:dyDescent="0.2">
      <c r="B607" s="4"/>
      <c r="C607" s="11"/>
      <c r="D607" s="7"/>
      <c r="E607" s="19"/>
      <c r="F607" s="2"/>
      <c r="G607" s="6"/>
      <c r="H607" s="6"/>
      <c r="I607" s="6"/>
      <c r="J607" s="3"/>
      <c r="K607" s="3"/>
      <c r="L607" s="3"/>
      <c r="M607" s="3"/>
      <c r="N607" s="3"/>
      <c r="O607" s="3"/>
      <c r="P607" s="3"/>
      <c r="Q607" s="3"/>
      <c r="R607" s="3"/>
    </row>
    <row r="608" spans="2:18" s="5" customFormat="1" ht="15" customHeight="1" x14ac:dyDescent="0.2">
      <c r="B608" s="4"/>
      <c r="C608" s="11"/>
      <c r="D608" s="7"/>
      <c r="E608" s="19"/>
      <c r="F608" s="2"/>
      <c r="G608" s="6"/>
      <c r="H608" s="6"/>
      <c r="I608" s="6"/>
      <c r="J608" s="3"/>
      <c r="K608" s="3"/>
      <c r="L608" s="3"/>
      <c r="M608" s="3"/>
      <c r="N608" s="3"/>
      <c r="O608" s="3"/>
      <c r="P608" s="3"/>
      <c r="Q608" s="3"/>
      <c r="R608" s="3"/>
    </row>
    <row r="609" spans="2:18" s="5" customFormat="1" ht="15" customHeight="1" x14ac:dyDescent="0.2">
      <c r="B609" s="4"/>
      <c r="C609" s="11"/>
      <c r="D609" s="7"/>
      <c r="E609" s="19"/>
      <c r="F609" s="2"/>
      <c r="G609" s="6"/>
      <c r="H609" s="6"/>
      <c r="I609" s="6"/>
      <c r="J609" s="3"/>
      <c r="K609" s="3"/>
      <c r="L609" s="3"/>
      <c r="M609" s="3"/>
      <c r="N609" s="3"/>
      <c r="O609" s="3"/>
      <c r="P609" s="3"/>
      <c r="Q609" s="3"/>
      <c r="R609" s="3"/>
    </row>
    <row r="610" spans="2:18" s="5" customFormat="1" ht="15" customHeight="1" x14ac:dyDescent="0.2">
      <c r="B610" s="4"/>
      <c r="C610" s="11"/>
      <c r="D610" s="7"/>
      <c r="E610" s="19"/>
      <c r="F610" s="2"/>
      <c r="G610" s="6"/>
      <c r="H610" s="6"/>
      <c r="I610" s="6"/>
      <c r="J610" s="3"/>
      <c r="K610" s="3"/>
      <c r="L610" s="3"/>
      <c r="M610" s="3"/>
      <c r="N610" s="3"/>
      <c r="O610" s="3"/>
      <c r="P610" s="3"/>
      <c r="Q610" s="3"/>
      <c r="R610" s="3"/>
    </row>
    <row r="611" spans="2:18" s="5" customFormat="1" ht="15" customHeight="1" x14ac:dyDescent="0.2">
      <c r="B611" s="4"/>
      <c r="C611" s="11"/>
      <c r="D611" s="7"/>
      <c r="E611" s="19"/>
      <c r="F611" s="2"/>
      <c r="G611" s="6"/>
      <c r="H611" s="6"/>
      <c r="I611" s="6"/>
      <c r="J611" s="3"/>
      <c r="K611" s="3"/>
      <c r="L611" s="3"/>
      <c r="M611" s="3"/>
      <c r="N611" s="3"/>
      <c r="O611" s="3"/>
      <c r="P611" s="3"/>
      <c r="Q611" s="3"/>
      <c r="R611" s="3"/>
    </row>
    <row r="612" spans="2:18" s="5" customFormat="1" ht="15" customHeight="1" x14ac:dyDescent="0.2">
      <c r="B612" s="4"/>
      <c r="C612" s="11"/>
      <c r="D612" s="7"/>
      <c r="E612" s="19"/>
      <c r="F612" s="2"/>
      <c r="G612" s="6"/>
      <c r="H612" s="6"/>
      <c r="I612" s="6"/>
      <c r="J612" s="3"/>
      <c r="K612" s="3"/>
      <c r="L612" s="3"/>
      <c r="M612" s="3"/>
      <c r="N612" s="3"/>
      <c r="O612" s="3"/>
      <c r="P612" s="3"/>
      <c r="Q612" s="3"/>
      <c r="R612" s="3"/>
    </row>
    <row r="613" spans="2:18" s="5" customFormat="1" ht="15" customHeight="1" x14ac:dyDescent="0.2">
      <c r="B613" s="4"/>
      <c r="C613" s="11"/>
      <c r="D613" s="7"/>
      <c r="E613" s="19"/>
      <c r="F613" s="2"/>
      <c r="G613" s="6"/>
      <c r="H613" s="6"/>
      <c r="I613" s="6"/>
      <c r="J613" s="3"/>
      <c r="K613" s="3"/>
      <c r="L613" s="3"/>
      <c r="M613" s="3"/>
      <c r="N613" s="3"/>
      <c r="O613" s="3"/>
      <c r="P613" s="3"/>
      <c r="Q613" s="3"/>
      <c r="R613" s="3"/>
    </row>
    <row r="614" spans="2:18" s="5" customFormat="1" ht="15" customHeight="1" x14ac:dyDescent="0.2">
      <c r="B614" s="4"/>
      <c r="C614" s="11"/>
      <c r="D614" s="7"/>
      <c r="E614" s="19"/>
      <c r="F614" s="2"/>
      <c r="G614" s="6"/>
      <c r="H614" s="6"/>
      <c r="I614" s="6"/>
      <c r="J614" s="3"/>
      <c r="K614" s="3"/>
      <c r="L614" s="3"/>
      <c r="M614" s="3"/>
      <c r="N614" s="3"/>
      <c r="O614" s="3"/>
      <c r="P614" s="3"/>
      <c r="Q614" s="3"/>
      <c r="R614" s="3"/>
    </row>
    <row r="615" spans="2:18" s="5" customFormat="1" ht="15" customHeight="1" x14ac:dyDescent="0.2">
      <c r="B615" s="4"/>
      <c r="C615" s="11"/>
      <c r="D615" s="7"/>
      <c r="E615" s="19"/>
      <c r="F615" s="2"/>
      <c r="G615" s="6"/>
      <c r="H615" s="6"/>
      <c r="I615" s="6"/>
      <c r="J615" s="3"/>
      <c r="K615" s="3"/>
      <c r="L615" s="3"/>
      <c r="M615" s="3"/>
      <c r="N615" s="3"/>
      <c r="O615" s="3"/>
      <c r="P615" s="3"/>
      <c r="Q615" s="3"/>
      <c r="R615" s="3"/>
    </row>
    <row r="616" spans="2:18" s="5" customFormat="1" ht="15" customHeight="1" x14ac:dyDescent="0.2">
      <c r="B616" s="4"/>
      <c r="C616" s="11"/>
      <c r="D616" s="7"/>
      <c r="E616" s="19"/>
      <c r="F616" s="2"/>
      <c r="G616" s="6"/>
      <c r="H616" s="6"/>
      <c r="I616" s="6"/>
      <c r="J616" s="3"/>
      <c r="K616" s="3"/>
      <c r="L616" s="3"/>
      <c r="M616" s="3"/>
      <c r="N616" s="3"/>
      <c r="O616" s="3"/>
      <c r="P616" s="3"/>
      <c r="Q616" s="3"/>
      <c r="R616" s="3"/>
    </row>
    <row r="617" spans="2:18" s="5" customFormat="1" ht="15" customHeight="1" x14ac:dyDescent="0.2">
      <c r="B617" s="4"/>
      <c r="C617" s="11"/>
      <c r="D617" s="7"/>
      <c r="E617" s="19"/>
      <c r="F617" s="2"/>
      <c r="G617" s="6"/>
      <c r="H617" s="6"/>
      <c r="I617" s="6"/>
      <c r="J617" s="3"/>
      <c r="K617" s="3"/>
      <c r="L617" s="3"/>
      <c r="M617" s="3"/>
      <c r="N617" s="3"/>
      <c r="O617" s="3"/>
      <c r="P617" s="3"/>
      <c r="Q617" s="3"/>
      <c r="R617" s="3"/>
    </row>
    <row r="618" spans="2:18" s="5" customFormat="1" ht="15" customHeight="1" x14ac:dyDescent="0.2">
      <c r="B618" s="4"/>
      <c r="C618" s="11"/>
      <c r="D618" s="7"/>
      <c r="E618" s="19"/>
      <c r="F618" s="2"/>
      <c r="G618" s="6"/>
      <c r="H618" s="6"/>
      <c r="I618" s="6"/>
      <c r="J618" s="3"/>
      <c r="K618" s="3"/>
      <c r="L618" s="3"/>
      <c r="M618" s="3"/>
      <c r="N618" s="3"/>
      <c r="O618" s="3"/>
      <c r="P618" s="3"/>
      <c r="Q618" s="3"/>
      <c r="R618" s="3"/>
    </row>
    <row r="619" spans="2:18" s="5" customFormat="1" ht="15" customHeight="1" x14ac:dyDescent="0.2">
      <c r="B619" s="4"/>
      <c r="C619" s="11"/>
      <c r="D619" s="7"/>
      <c r="E619" s="19"/>
      <c r="F619" s="2"/>
      <c r="G619" s="6"/>
      <c r="H619" s="6"/>
      <c r="I619" s="6"/>
      <c r="J619" s="3"/>
      <c r="K619" s="3"/>
      <c r="L619" s="3"/>
      <c r="M619" s="3"/>
      <c r="N619" s="3"/>
      <c r="O619" s="3"/>
      <c r="P619" s="3"/>
      <c r="Q619" s="3"/>
      <c r="R619" s="3"/>
    </row>
    <row r="620" spans="2:18" s="5" customFormat="1" ht="15" customHeight="1" x14ac:dyDescent="0.2">
      <c r="B620" s="4"/>
      <c r="C620" s="11"/>
      <c r="D620" s="7"/>
      <c r="E620" s="19"/>
      <c r="F620" s="2"/>
      <c r="G620" s="6"/>
      <c r="H620" s="6"/>
      <c r="I620" s="6"/>
      <c r="J620" s="3"/>
      <c r="K620" s="3"/>
      <c r="L620" s="3"/>
      <c r="M620" s="3"/>
      <c r="N620" s="3"/>
      <c r="O620" s="3"/>
      <c r="P620" s="3"/>
      <c r="Q620" s="3"/>
      <c r="R620" s="3"/>
    </row>
    <row r="621" spans="2:18" s="5" customFormat="1" ht="15" customHeight="1" x14ac:dyDescent="0.2">
      <c r="B621" s="4"/>
      <c r="C621" s="11"/>
      <c r="D621" s="7"/>
      <c r="E621" s="19"/>
      <c r="F621" s="2"/>
      <c r="G621" s="6"/>
      <c r="H621" s="6"/>
      <c r="I621" s="6"/>
      <c r="J621" s="3"/>
      <c r="K621" s="3"/>
      <c r="L621" s="3"/>
      <c r="M621" s="3"/>
      <c r="N621" s="3"/>
      <c r="O621" s="3"/>
      <c r="P621" s="3"/>
      <c r="Q621" s="3"/>
      <c r="R621" s="3"/>
    </row>
    <row r="622" spans="2:18" s="5" customFormat="1" ht="15" customHeight="1" x14ac:dyDescent="0.2">
      <c r="B622" s="4"/>
      <c r="C622" s="11"/>
      <c r="D622" s="7"/>
      <c r="E622" s="19"/>
      <c r="F622" s="2"/>
      <c r="G622" s="6"/>
      <c r="H622" s="6"/>
      <c r="I622" s="6"/>
      <c r="J622" s="3"/>
      <c r="K622" s="3"/>
      <c r="L622" s="3"/>
      <c r="M622" s="3"/>
      <c r="N622" s="3"/>
      <c r="O622" s="3"/>
      <c r="P622" s="3"/>
      <c r="Q622" s="3"/>
      <c r="R622" s="3"/>
    </row>
    <row r="623" spans="2:18" s="5" customFormat="1" ht="15" customHeight="1" x14ac:dyDescent="0.2">
      <c r="B623" s="4"/>
      <c r="C623" s="11"/>
      <c r="D623" s="7"/>
      <c r="E623" s="19"/>
      <c r="F623" s="2"/>
      <c r="G623" s="6"/>
      <c r="H623" s="6"/>
      <c r="I623" s="6"/>
      <c r="J623" s="3"/>
      <c r="K623" s="3"/>
      <c r="L623" s="3"/>
      <c r="M623" s="3"/>
      <c r="N623" s="3"/>
      <c r="O623" s="3"/>
      <c r="P623" s="3"/>
      <c r="Q623" s="3"/>
      <c r="R623" s="3"/>
    </row>
    <row r="624" spans="2:18" s="5" customFormat="1" ht="15" customHeight="1" x14ac:dyDescent="0.2">
      <c r="B624" s="4"/>
      <c r="C624" s="11"/>
      <c r="D624" s="7"/>
      <c r="E624" s="19"/>
      <c r="F624" s="2"/>
      <c r="G624" s="6"/>
      <c r="H624" s="6"/>
      <c r="I624" s="6"/>
      <c r="J624" s="3"/>
      <c r="K624" s="3"/>
      <c r="L624" s="3"/>
      <c r="M624" s="3"/>
      <c r="N624" s="3"/>
      <c r="O624" s="3"/>
      <c r="P624" s="3"/>
      <c r="Q624" s="3"/>
      <c r="R624" s="3"/>
    </row>
    <row r="625" spans="2:18" s="5" customFormat="1" ht="15" customHeight="1" x14ac:dyDescent="0.2">
      <c r="B625" s="4"/>
      <c r="C625" s="11"/>
      <c r="D625" s="7"/>
      <c r="E625" s="19"/>
      <c r="F625" s="2"/>
      <c r="G625" s="6"/>
      <c r="H625" s="6"/>
      <c r="I625" s="6"/>
      <c r="J625" s="3"/>
      <c r="K625" s="3"/>
      <c r="L625" s="3"/>
      <c r="M625" s="3"/>
      <c r="N625" s="3"/>
      <c r="O625" s="3"/>
      <c r="P625" s="3"/>
      <c r="Q625" s="3"/>
      <c r="R625" s="3"/>
    </row>
    <row r="626" spans="2:18" s="5" customFormat="1" ht="15" customHeight="1" x14ac:dyDescent="0.2">
      <c r="B626" s="4"/>
      <c r="C626" s="11"/>
      <c r="D626" s="7"/>
      <c r="E626" s="19"/>
      <c r="F626" s="2"/>
      <c r="G626" s="6"/>
      <c r="H626" s="6"/>
      <c r="I626" s="6"/>
      <c r="J626" s="3"/>
      <c r="K626" s="3"/>
      <c r="L626" s="3"/>
      <c r="M626" s="3"/>
      <c r="N626" s="3"/>
      <c r="O626" s="3"/>
      <c r="P626" s="3"/>
      <c r="Q626" s="3"/>
      <c r="R626" s="3"/>
    </row>
    <row r="627" spans="2:18" s="5" customFormat="1" ht="15" customHeight="1" x14ac:dyDescent="0.2">
      <c r="B627" s="4"/>
      <c r="C627" s="11"/>
      <c r="D627" s="7"/>
      <c r="E627" s="19"/>
      <c r="F627" s="2"/>
      <c r="G627" s="6"/>
      <c r="H627" s="6"/>
      <c r="I627" s="6"/>
      <c r="J627" s="3"/>
      <c r="K627" s="3"/>
      <c r="L627" s="3"/>
      <c r="M627" s="3"/>
      <c r="N627" s="3"/>
      <c r="O627" s="3"/>
      <c r="P627" s="3"/>
      <c r="Q627" s="3"/>
      <c r="R627" s="3"/>
    </row>
    <row r="628" spans="2:18" s="5" customFormat="1" ht="15" customHeight="1" x14ac:dyDescent="0.2">
      <c r="B628" s="4"/>
      <c r="C628" s="11"/>
      <c r="D628" s="7"/>
      <c r="E628" s="19"/>
      <c r="F628" s="2"/>
      <c r="G628" s="6"/>
      <c r="H628" s="6"/>
      <c r="I628" s="6"/>
      <c r="J628" s="3"/>
      <c r="K628" s="3"/>
      <c r="L628" s="3"/>
      <c r="M628" s="3"/>
      <c r="N628" s="3"/>
      <c r="O628" s="3"/>
      <c r="P628" s="3"/>
      <c r="Q628" s="3"/>
      <c r="R628" s="3"/>
    </row>
    <row r="629" spans="2:18" s="5" customFormat="1" ht="15" customHeight="1" x14ac:dyDescent="0.2">
      <c r="B629" s="4"/>
      <c r="C629" s="11"/>
      <c r="D629" s="7"/>
      <c r="E629" s="19"/>
      <c r="F629" s="2"/>
      <c r="G629" s="6"/>
      <c r="H629" s="6"/>
      <c r="I629" s="6"/>
      <c r="J629" s="3"/>
      <c r="K629" s="3"/>
      <c r="L629" s="3"/>
      <c r="M629" s="3"/>
      <c r="N629" s="3"/>
      <c r="O629" s="3"/>
      <c r="P629" s="3"/>
      <c r="Q629" s="3"/>
      <c r="R629" s="3"/>
    </row>
    <row r="630" spans="2:18" s="5" customFormat="1" ht="15" customHeight="1" x14ac:dyDescent="0.2">
      <c r="B630" s="4"/>
      <c r="C630" s="11"/>
      <c r="D630" s="7"/>
      <c r="E630" s="19"/>
      <c r="F630" s="2"/>
      <c r="G630" s="6"/>
      <c r="H630" s="6"/>
      <c r="I630" s="6"/>
      <c r="J630" s="3"/>
      <c r="K630" s="3"/>
      <c r="L630" s="3"/>
      <c r="M630" s="3"/>
      <c r="N630" s="3"/>
      <c r="O630" s="3"/>
      <c r="P630" s="3"/>
      <c r="Q630" s="3"/>
      <c r="R630" s="3"/>
    </row>
    <row r="631" spans="2:18" s="5" customFormat="1" ht="15" customHeight="1" x14ac:dyDescent="0.2">
      <c r="B631" s="4"/>
      <c r="C631" s="11"/>
      <c r="D631" s="7"/>
      <c r="E631" s="19"/>
      <c r="F631" s="2"/>
      <c r="G631" s="6"/>
      <c r="H631" s="6"/>
      <c r="I631" s="6"/>
      <c r="J631" s="3"/>
      <c r="K631" s="3"/>
      <c r="L631" s="3"/>
      <c r="M631" s="3"/>
      <c r="N631" s="3"/>
      <c r="O631" s="3"/>
      <c r="P631" s="3"/>
      <c r="Q631" s="3"/>
      <c r="R631" s="3"/>
    </row>
    <row r="632" spans="2:18" s="5" customFormat="1" ht="15" customHeight="1" x14ac:dyDescent="0.2">
      <c r="B632" s="4"/>
      <c r="C632" s="11"/>
      <c r="D632" s="7"/>
      <c r="E632" s="19"/>
      <c r="F632" s="2"/>
      <c r="G632" s="6"/>
      <c r="H632" s="6"/>
      <c r="I632" s="6"/>
      <c r="J632" s="3"/>
      <c r="K632" s="3"/>
      <c r="L632" s="3"/>
      <c r="M632" s="3"/>
      <c r="N632" s="3"/>
      <c r="O632" s="3"/>
      <c r="P632" s="3"/>
      <c r="Q632" s="3"/>
      <c r="R632" s="3"/>
    </row>
    <row r="633" spans="2:18" s="5" customFormat="1" ht="15" customHeight="1" x14ac:dyDescent="0.2">
      <c r="B633" s="4"/>
      <c r="C633" s="11"/>
      <c r="D633" s="7"/>
      <c r="E633" s="19"/>
      <c r="F633" s="2"/>
      <c r="G633" s="6"/>
      <c r="H633" s="6"/>
      <c r="I633" s="6"/>
      <c r="J633" s="3"/>
      <c r="K633" s="3"/>
      <c r="L633" s="3"/>
      <c r="M633" s="3"/>
      <c r="N633" s="3"/>
      <c r="O633" s="3"/>
      <c r="P633" s="3"/>
      <c r="Q633" s="3"/>
      <c r="R633" s="3"/>
    </row>
    <row r="634" spans="2:18" s="5" customFormat="1" ht="15" customHeight="1" x14ac:dyDescent="0.2">
      <c r="B634" s="4"/>
      <c r="C634" s="11"/>
      <c r="D634" s="7"/>
      <c r="E634" s="19"/>
      <c r="F634" s="2"/>
      <c r="G634" s="6"/>
      <c r="H634" s="6"/>
      <c r="I634" s="6"/>
      <c r="J634" s="3"/>
      <c r="K634" s="3"/>
      <c r="L634" s="3"/>
      <c r="M634" s="3"/>
      <c r="N634" s="3"/>
      <c r="O634" s="3"/>
      <c r="P634" s="3"/>
      <c r="Q634" s="3"/>
      <c r="R634" s="3"/>
    </row>
    <row r="635" spans="2:18" s="5" customFormat="1" ht="15" customHeight="1" x14ac:dyDescent="0.2">
      <c r="B635" s="4"/>
      <c r="C635" s="11"/>
      <c r="D635" s="7"/>
      <c r="E635" s="19"/>
      <c r="F635" s="2"/>
      <c r="G635" s="6"/>
      <c r="H635" s="6"/>
      <c r="I635" s="6"/>
      <c r="J635" s="3"/>
      <c r="K635" s="3"/>
      <c r="L635" s="3"/>
      <c r="M635" s="3"/>
      <c r="N635" s="3"/>
      <c r="O635" s="3"/>
      <c r="P635" s="3"/>
      <c r="Q635" s="3"/>
      <c r="R635" s="3"/>
    </row>
    <row r="636" spans="2:18" s="5" customFormat="1" ht="15" customHeight="1" x14ac:dyDescent="0.2">
      <c r="B636" s="4"/>
      <c r="C636" s="11"/>
      <c r="D636" s="7"/>
      <c r="E636" s="19"/>
      <c r="F636" s="2"/>
      <c r="G636" s="6"/>
      <c r="H636" s="6"/>
      <c r="I636" s="6"/>
      <c r="J636" s="3"/>
      <c r="K636" s="3"/>
      <c r="L636" s="3"/>
      <c r="M636" s="3"/>
      <c r="N636" s="3"/>
      <c r="O636" s="3"/>
      <c r="P636" s="3"/>
      <c r="Q636" s="3"/>
      <c r="R636" s="3"/>
    </row>
    <row r="637" spans="2:18" s="5" customFormat="1" ht="15" customHeight="1" x14ac:dyDescent="0.2">
      <c r="B637" s="4"/>
      <c r="C637" s="11"/>
      <c r="D637" s="7"/>
      <c r="E637" s="19"/>
      <c r="F637" s="2"/>
      <c r="G637" s="6"/>
      <c r="H637" s="6"/>
      <c r="I637" s="6"/>
      <c r="J637" s="3"/>
      <c r="K637" s="3"/>
      <c r="L637" s="3"/>
      <c r="M637" s="3"/>
      <c r="N637" s="3"/>
      <c r="O637" s="3"/>
      <c r="P637" s="3"/>
      <c r="Q637" s="3"/>
      <c r="R637" s="3"/>
    </row>
    <row r="638" spans="2:18" s="5" customFormat="1" ht="15" customHeight="1" x14ac:dyDescent="0.2">
      <c r="B638" s="4"/>
      <c r="C638" s="11"/>
      <c r="D638" s="7"/>
      <c r="E638" s="19"/>
      <c r="F638" s="2"/>
      <c r="G638" s="6"/>
      <c r="H638" s="6"/>
      <c r="I638" s="6"/>
      <c r="J638" s="3"/>
      <c r="K638" s="3"/>
      <c r="L638" s="3"/>
      <c r="M638" s="3"/>
      <c r="N638" s="3"/>
      <c r="O638" s="3"/>
      <c r="P638" s="3"/>
      <c r="Q638" s="3"/>
      <c r="R638" s="3"/>
    </row>
    <row r="639" spans="2:18" s="5" customFormat="1" ht="15" customHeight="1" x14ac:dyDescent="0.2">
      <c r="B639" s="4"/>
      <c r="C639" s="11"/>
      <c r="D639" s="7"/>
      <c r="E639" s="19"/>
      <c r="F639" s="2"/>
      <c r="G639" s="6"/>
      <c r="H639" s="6"/>
      <c r="I639" s="6"/>
      <c r="J639" s="3"/>
      <c r="K639" s="3"/>
      <c r="L639" s="3"/>
      <c r="M639" s="3"/>
      <c r="N639" s="3"/>
      <c r="O639" s="3"/>
      <c r="P639" s="3"/>
      <c r="Q639" s="3"/>
      <c r="R639" s="3"/>
    </row>
    <row r="640" spans="2:18" s="5" customFormat="1" ht="15" customHeight="1" x14ac:dyDescent="0.2">
      <c r="B640" s="4"/>
      <c r="C640" s="11"/>
      <c r="D640" s="7"/>
      <c r="E640" s="19"/>
      <c r="F640" s="2"/>
      <c r="G640" s="6"/>
      <c r="H640" s="6"/>
      <c r="I640" s="6"/>
      <c r="J640" s="3"/>
      <c r="K640" s="3"/>
      <c r="L640" s="3"/>
      <c r="M640" s="3"/>
      <c r="N640" s="3"/>
      <c r="O640" s="3"/>
      <c r="P640" s="3"/>
      <c r="Q640" s="3"/>
      <c r="R640" s="3"/>
    </row>
    <row r="641" spans="2:18" s="5" customFormat="1" ht="15" customHeight="1" x14ac:dyDescent="0.2">
      <c r="B641" s="4"/>
      <c r="C641" s="11"/>
      <c r="D641" s="7"/>
      <c r="E641" s="19"/>
      <c r="F641" s="2"/>
      <c r="G641" s="6"/>
      <c r="H641" s="6"/>
      <c r="I641" s="6"/>
      <c r="J641" s="3"/>
      <c r="K641" s="3"/>
      <c r="L641" s="3"/>
      <c r="M641" s="3"/>
      <c r="N641" s="3"/>
      <c r="O641" s="3"/>
      <c r="P641" s="3"/>
      <c r="Q641" s="3"/>
      <c r="R641" s="3"/>
    </row>
    <row r="642" spans="2:18" s="5" customFormat="1" ht="15" customHeight="1" x14ac:dyDescent="0.2">
      <c r="B642" s="4"/>
      <c r="C642" s="11"/>
      <c r="D642" s="7"/>
      <c r="E642" s="19"/>
      <c r="F642" s="2"/>
      <c r="G642" s="6"/>
      <c r="H642" s="6"/>
      <c r="I642" s="6"/>
      <c r="J642" s="3"/>
      <c r="K642" s="3"/>
      <c r="L642" s="3"/>
      <c r="M642" s="3"/>
      <c r="N642" s="3"/>
      <c r="O642" s="3"/>
      <c r="P642" s="3"/>
      <c r="Q642" s="3"/>
      <c r="R642" s="3"/>
    </row>
    <row r="643" spans="2:18" s="5" customFormat="1" ht="15" customHeight="1" x14ac:dyDescent="0.2">
      <c r="B643" s="4"/>
      <c r="C643" s="11"/>
      <c r="D643" s="7"/>
      <c r="E643" s="19"/>
      <c r="F643" s="2"/>
      <c r="G643" s="6"/>
      <c r="H643" s="6"/>
      <c r="I643" s="6"/>
      <c r="J643" s="3"/>
      <c r="K643" s="3"/>
      <c r="L643" s="3"/>
      <c r="M643" s="3"/>
      <c r="N643" s="3"/>
      <c r="O643" s="3"/>
      <c r="P643" s="3"/>
      <c r="Q643" s="3"/>
      <c r="R643" s="3"/>
    </row>
    <row r="644" spans="2:18" s="5" customFormat="1" ht="15" customHeight="1" x14ac:dyDescent="0.2">
      <c r="B644" s="4"/>
      <c r="C644" s="11"/>
      <c r="D644" s="7"/>
      <c r="E644" s="19"/>
      <c r="F644" s="2"/>
      <c r="G644" s="6"/>
      <c r="H644" s="6"/>
      <c r="I644" s="6"/>
      <c r="J644" s="3"/>
      <c r="K644" s="3"/>
      <c r="L644" s="3"/>
      <c r="M644" s="3"/>
      <c r="N644" s="3"/>
      <c r="O644" s="3"/>
      <c r="P644" s="3"/>
      <c r="Q644" s="3"/>
      <c r="R644" s="3"/>
    </row>
    <row r="645" spans="2:18" s="5" customFormat="1" ht="15" customHeight="1" x14ac:dyDescent="0.2">
      <c r="B645" s="4"/>
      <c r="C645" s="11"/>
      <c r="D645" s="7"/>
      <c r="E645" s="19"/>
      <c r="F645" s="2"/>
      <c r="G645" s="6"/>
      <c r="H645" s="6"/>
      <c r="I645" s="6"/>
      <c r="J645" s="3"/>
      <c r="K645" s="3"/>
      <c r="L645" s="3"/>
      <c r="M645" s="3"/>
      <c r="N645" s="3"/>
      <c r="O645" s="3"/>
      <c r="P645" s="3"/>
      <c r="Q645" s="3"/>
      <c r="R645" s="3"/>
    </row>
    <row r="646" spans="2:18" s="5" customFormat="1" ht="15" customHeight="1" x14ac:dyDescent="0.2">
      <c r="B646" s="4"/>
      <c r="C646" s="11"/>
      <c r="D646" s="7"/>
      <c r="E646" s="19"/>
      <c r="F646" s="2"/>
      <c r="G646" s="6"/>
      <c r="H646" s="6"/>
      <c r="I646" s="6"/>
      <c r="J646" s="3"/>
      <c r="K646" s="3"/>
      <c r="L646" s="3"/>
      <c r="M646" s="3"/>
      <c r="N646" s="3"/>
      <c r="O646" s="3"/>
      <c r="P646" s="3"/>
      <c r="Q646" s="3"/>
      <c r="R646" s="3"/>
    </row>
    <row r="647" spans="2:18" s="5" customFormat="1" ht="15" customHeight="1" x14ac:dyDescent="0.2">
      <c r="B647" s="4"/>
      <c r="C647" s="11"/>
      <c r="D647" s="7"/>
      <c r="E647" s="19"/>
      <c r="F647" s="2"/>
      <c r="G647" s="6"/>
      <c r="H647" s="6"/>
      <c r="I647" s="6"/>
      <c r="J647" s="3"/>
      <c r="K647" s="3"/>
      <c r="L647" s="3"/>
      <c r="M647" s="3"/>
      <c r="N647" s="3"/>
      <c r="O647" s="3"/>
      <c r="P647" s="3"/>
      <c r="Q647" s="3"/>
      <c r="R647" s="3"/>
    </row>
    <row r="648" spans="2:18" s="5" customFormat="1" ht="15" customHeight="1" x14ac:dyDescent="0.2">
      <c r="B648" s="4"/>
      <c r="C648" s="11"/>
      <c r="D648" s="7"/>
      <c r="E648" s="19"/>
      <c r="F648" s="2"/>
      <c r="G648" s="6"/>
      <c r="H648" s="6"/>
      <c r="I648" s="6"/>
      <c r="J648" s="3"/>
      <c r="K648" s="3"/>
      <c r="L648" s="3"/>
      <c r="M648" s="3"/>
      <c r="N648" s="3"/>
      <c r="O648" s="3"/>
      <c r="P648" s="3"/>
      <c r="Q648" s="3"/>
      <c r="R648" s="3"/>
    </row>
    <row r="649" spans="2:18" s="5" customFormat="1" ht="15" customHeight="1" x14ac:dyDescent="0.2">
      <c r="B649" s="4"/>
      <c r="C649" s="11"/>
      <c r="D649" s="7"/>
      <c r="E649" s="19"/>
      <c r="F649" s="2"/>
      <c r="G649" s="6"/>
      <c r="H649" s="6"/>
      <c r="I649" s="6"/>
      <c r="J649" s="3"/>
      <c r="K649" s="3"/>
      <c r="L649" s="3"/>
      <c r="M649" s="3"/>
      <c r="N649" s="3"/>
      <c r="O649" s="3"/>
      <c r="P649" s="3"/>
      <c r="Q649" s="3"/>
      <c r="R649" s="3"/>
    </row>
    <row r="650" spans="2:18" s="5" customFormat="1" ht="15" customHeight="1" x14ac:dyDescent="0.2">
      <c r="B650" s="4"/>
      <c r="C650" s="11"/>
      <c r="D650" s="7"/>
      <c r="E650" s="19"/>
      <c r="F650" s="2"/>
      <c r="G650" s="6"/>
      <c r="H650" s="6"/>
      <c r="I650" s="6"/>
      <c r="J650" s="3"/>
      <c r="K650" s="3"/>
      <c r="L650" s="3"/>
      <c r="M650" s="3"/>
      <c r="N650" s="3"/>
      <c r="O650" s="3"/>
      <c r="P650" s="3"/>
      <c r="Q650" s="3"/>
      <c r="R650" s="3"/>
    </row>
    <row r="651" spans="2:18" s="5" customFormat="1" ht="15" customHeight="1" x14ac:dyDescent="0.2">
      <c r="B651" s="4"/>
      <c r="C651" s="11"/>
      <c r="D651" s="7"/>
      <c r="E651" s="19"/>
      <c r="F651" s="2"/>
      <c r="G651" s="6"/>
      <c r="H651" s="6"/>
      <c r="I651" s="6"/>
      <c r="J651" s="3"/>
      <c r="K651" s="3"/>
      <c r="L651" s="3"/>
      <c r="M651" s="3"/>
      <c r="N651" s="3"/>
      <c r="O651" s="3"/>
      <c r="P651" s="3"/>
      <c r="Q651" s="3"/>
      <c r="R651" s="3"/>
    </row>
    <row r="652" spans="2:18" s="5" customFormat="1" ht="15" customHeight="1" x14ac:dyDescent="0.2">
      <c r="B652" s="4"/>
      <c r="C652" s="11"/>
      <c r="D652" s="7"/>
      <c r="E652" s="19"/>
      <c r="F652" s="2"/>
      <c r="G652" s="6"/>
      <c r="H652" s="6"/>
      <c r="I652" s="6"/>
      <c r="J652" s="3"/>
      <c r="K652" s="3"/>
      <c r="L652" s="3"/>
      <c r="M652" s="3"/>
      <c r="N652" s="3"/>
      <c r="O652" s="3"/>
      <c r="P652" s="3"/>
      <c r="Q652" s="3"/>
      <c r="R652" s="3"/>
    </row>
    <row r="653" spans="2:18" s="5" customFormat="1" ht="15" customHeight="1" x14ac:dyDescent="0.2">
      <c r="B653" s="4"/>
      <c r="C653" s="11"/>
      <c r="D653" s="7"/>
      <c r="E653" s="19"/>
      <c r="F653" s="2"/>
      <c r="G653" s="6"/>
      <c r="H653" s="6"/>
      <c r="I653" s="6"/>
      <c r="J653" s="3"/>
      <c r="K653" s="3"/>
      <c r="L653" s="3"/>
      <c r="M653" s="3"/>
      <c r="N653" s="3"/>
      <c r="O653" s="3"/>
      <c r="P653" s="3"/>
      <c r="Q653" s="3"/>
      <c r="R653" s="3"/>
    </row>
    <row r="654" spans="2:18" s="5" customFormat="1" ht="15" customHeight="1" x14ac:dyDescent="0.2">
      <c r="B654" s="4"/>
      <c r="C654" s="11"/>
      <c r="D654" s="7"/>
      <c r="E654" s="19"/>
      <c r="F654" s="2"/>
      <c r="G654" s="6"/>
      <c r="H654" s="6"/>
      <c r="I654" s="6"/>
      <c r="J654" s="3"/>
      <c r="K654" s="3"/>
      <c r="L654" s="3"/>
      <c r="M654" s="3"/>
      <c r="N654" s="3"/>
      <c r="O654" s="3"/>
      <c r="P654" s="3"/>
      <c r="Q654" s="3"/>
      <c r="R654" s="3"/>
    </row>
    <row r="655" spans="2:18" s="5" customFormat="1" ht="15" customHeight="1" x14ac:dyDescent="0.2">
      <c r="B655" s="4"/>
      <c r="C655" s="11"/>
      <c r="D655" s="7"/>
      <c r="E655" s="19"/>
      <c r="F655" s="2"/>
      <c r="G655" s="6"/>
      <c r="H655" s="6"/>
      <c r="I655" s="6"/>
      <c r="J655" s="3"/>
      <c r="K655" s="3"/>
      <c r="L655" s="3"/>
      <c r="M655" s="3"/>
      <c r="N655" s="3"/>
      <c r="O655" s="3"/>
      <c r="P655" s="3"/>
      <c r="Q655" s="3"/>
      <c r="R655" s="3"/>
    </row>
    <row r="656" spans="2:18" s="5" customFormat="1" ht="15" customHeight="1" x14ac:dyDescent="0.2">
      <c r="B656" s="4"/>
      <c r="C656" s="11"/>
      <c r="D656" s="7"/>
      <c r="E656" s="19"/>
      <c r="F656" s="2"/>
      <c r="G656" s="6"/>
      <c r="H656" s="6"/>
      <c r="I656" s="6"/>
      <c r="J656" s="3"/>
      <c r="K656" s="3"/>
      <c r="L656" s="3"/>
      <c r="M656" s="3"/>
      <c r="N656" s="3"/>
      <c r="O656" s="3"/>
      <c r="P656" s="3"/>
      <c r="Q656" s="3"/>
      <c r="R656" s="3"/>
    </row>
    <row r="657" spans="2:18" s="5" customFormat="1" ht="15" customHeight="1" x14ac:dyDescent="0.2">
      <c r="B657" s="4"/>
      <c r="C657" s="11"/>
      <c r="D657" s="7"/>
      <c r="E657" s="19"/>
      <c r="F657" s="2"/>
      <c r="G657" s="6"/>
      <c r="H657" s="6"/>
      <c r="I657" s="6"/>
      <c r="J657" s="3"/>
      <c r="K657" s="3"/>
      <c r="L657" s="3"/>
      <c r="M657" s="3"/>
      <c r="N657" s="3"/>
      <c r="O657" s="3"/>
      <c r="P657" s="3"/>
      <c r="Q657" s="3"/>
      <c r="R657" s="3"/>
    </row>
    <row r="658" spans="2:18" s="5" customFormat="1" ht="15" customHeight="1" x14ac:dyDescent="0.2">
      <c r="B658" s="4"/>
      <c r="C658" s="11"/>
      <c r="D658" s="7"/>
      <c r="E658" s="19"/>
      <c r="F658" s="2"/>
      <c r="G658" s="6"/>
      <c r="H658" s="6"/>
      <c r="I658" s="6"/>
      <c r="J658" s="3"/>
      <c r="K658" s="3"/>
      <c r="L658" s="3"/>
      <c r="M658" s="3"/>
      <c r="N658" s="3"/>
      <c r="O658" s="3"/>
      <c r="P658" s="3"/>
      <c r="Q658" s="3"/>
      <c r="R658" s="3"/>
    </row>
    <row r="659" spans="2:18" s="5" customFormat="1" ht="15" customHeight="1" x14ac:dyDescent="0.2">
      <c r="B659" s="4"/>
      <c r="C659" s="11"/>
      <c r="D659" s="7"/>
      <c r="E659" s="19"/>
      <c r="F659" s="2"/>
      <c r="G659" s="6"/>
      <c r="H659" s="6"/>
      <c r="I659" s="6"/>
      <c r="J659" s="3"/>
      <c r="K659" s="3"/>
      <c r="L659" s="3"/>
      <c r="M659" s="3"/>
      <c r="N659" s="3"/>
      <c r="O659" s="3"/>
      <c r="P659" s="3"/>
      <c r="Q659" s="3"/>
      <c r="R659" s="3"/>
    </row>
    <row r="660" spans="2:18" s="5" customFormat="1" ht="15" customHeight="1" x14ac:dyDescent="0.2">
      <c r="B660" s="4"/>
      <c r="C660" s="11"/>
      <c r="D660" s="7"/>
      <c r="E660" s="19"/>
      <c r="F660" s="2"/>
      <c r="G660" s="6"/>
      <c r="H660" s="6"/>
      <c r="I660" s="6"/>
      <c r="J660" s="3"/>
      <c r="K660" s="3"/>
      <c r="L660" s="3"/>
      <c r="M660" s="3"/>
      <c r="N660" s="3"/>
      <c r="O660" s="3"/>
      <c r="P660" s="3"/>
      <c r="Q660" s="3"/>
      <c r="R660" s="3"/>
    </row>
    <row r="661" spans="2:18" s="5" customFormat="1" ht="15" customHeight="1" x14ac:dyDescent="0.2">
      <c r="B661" s="4"/>
      <c r="C661" s="11"/>
      <c r="D661" s="7"/>
      <c r="E661" s="19"/>
      <c r="F661" s="2"/>
      <c r="G661" s="6"/>
      <c r="H661" s="6"/>
      <c r="I661" s="6"/>
      <c r="J661" s="3"/>
      <c r="K661" s="3"/>
      <c r="L661" s="3"/>
      <c r="M661" s="3"/>
      <c r="N661" s="3"/>
      <c r="O661" s="3"/>
      <c r="P661" s="3"/>
      <c r="Q661" s="3"/>
      <c r="R661" s="3"/>
    </row>
    <row r="662" spans="2:18" s="5" customFormat="1" ht="15" customHeight="1" x14ac:dyDescent="0.2">
      <c r="B662" s="4"/>
      <c r="C662" s="11"/>
      <c r="D662" s="7"/>
      <c r="E662" s="19"/>
      <c r="F662" s="2"/>
      <c r="G662" s="6"/>
      <c r="H662" s="6"/>
      <c r="I662" s="6"/>
      <c r="J662" s="3"/>
      <c r="K662" s="3"/>
      <c r="L662" s="3"/>
      <c r="M662" s="3"/>
      <c r="N662" s="3"/>
      <c r="O662" s="3"/>
      <c r="P662" s="3"/>
      <c r="Q662" s="3"/>
      <c r="R662" s="3"/>
    </row>
    <row r="663" spans="2:18" s="5" customFormat="1" ht="15" customHeight="1" x14ac:dyDescent="0.2">
      <c r="B663" s="4"/>
      <c r="C663" s="11"/>
      <c r="D663" s="7"/>
      <c r="E663" s="19"/>
      <c r="F663" s="2"/>
      <c r="G663" s="6"/>
      <c r="H663" s="6"/>
      <c r="I663" s="6"/>
      <c r="J663" s="3"/>
      <c r="K663" s="3"/>
      <c r="L663" s="3"/>
      <c r="M663" s="3"/>
      <c r="N663" s="3"/>
      <c r="O663" s="3"/>
      <c r="P663" s="3"/>
      <c r="Q663" s="3"/>
      <c r="R663" s="3"/>
    </row>
    <row r="664" spans="2:18" s="5" customFormat="1" ht="15" customHeight="1" x14ac:dyDescent="0.2">
      <c r="B664" s="4"/>
      <c r="C664" s="11"/>
      <c r="D664" s="7"/>
      <c r="E664" s="19"/>
      <c r="F664" s="2"/>
      <c r="G664" s="6"/>
      <c r="H664" s="6"/>
      <c r="I664" s="6"/>
      <c r="J664" s="3"/>
      <c r="K664" s="3"/>
      <c r="L664" s="3"/>
      <c r="M664" s="3"/>
      <c r="N664" s="3"/>
      <c r="O664" s="3"/>
      <c r="P664" s="3"/>
      <c r="Q664" s="3"/>
      <c r="R664" s="3"/>
    </row>
    <row r="665" spans="2:18" s="5" customFormat="1" ht="15" customHeight="1" x14ac:dyDescent="0.2">
      <c r="B665" s="4"/>
      <c r="C665" s="11"/>
      <c r="D665" s="7"/>
      <c r="E665" s="19"/>
      <c r="F665" s="2"/>
      <c r="G665" s="6"/>
      <c r="H665" s="6"/>
      <c r="I665" s="6"/>
      <c r="J665" s="3"/>
      <c r="K665" s="3"/>
      <c r="L665" s="3"/>
      <c r="M665" s="3"/>
      <c r="N665" s="3"/>
      <c r="O665" s="3"/>
      <c r="P665" s="3"/>
      <c r="Q665" s="3"/>
      <c r="R665" s="3"/>
    </row>
    <row r="666" spans="2:18" s="5" customFormat="1" ht="15" customHeight="1" x14ac:dyDescent="0.2">
      <c r="B666" s="4"/>
      <c r="C666" s="11"/>
      <c r="D666" s="7"/>
      <c r="E666" s="19"/>
      <c r="F666" s="2"/>
      <c r="G666" s="6"/>
      <c r="H666" s="6"/>
      <c r="I666" s="6"/>
      <c r="J666" s="3"/>
      <c r="K666" s="3"/>
      <c r="L666" s="3"/>
      <c r="M666" s="3"/>
      <c r="N666" s="3"/>
      <c r="O666" s="3"/>
      <c r="P666" s="3"/>
      <c r="Q666" s="3"/>
      <c r="R666" s="3"/>
    </row>
    <row r="667" spans="2:18" s="5" customFormat="1" ht="15" customHeight="1" x14ac:dyDescent="0.2">
      <c r="B667" s="4"/>
      <c r="C667" s="11"/>
      <c r="D667" s="7"/>
      <c r="E667" s="19"/>
      <c r="F667" s="2"/>
      <c r="G667" s="6"/>
      <c r="H667" s="6"/>
      <c r="I667" s="6"/>
      <c r="J667" s="3"/>
      <c r="K667" s="3"/>
      <c r="L667" s="3"/>
      <c r="M667" s="3"/>
      <c r="N667" s="3"/>
      <c r="O667" s="3"/>
      <c r="P667" s="3"/>
      <c r="Q667" s="3"/>
      <c r="R667" s="3"/>
    </row>
    <row r="668" spans="2:18" s="5" customFormat="1" ht="15" customHeight="1" x14ac:dyDescent="0.2">
      <c r="B668" s="4"/>
      <c r="C668" s="11"/>
      <c r="D668" s="7"/>
      <c r="E668" s="19"/>
      <c r="F668" s="2"/>
      <c r="G668" s="6"/>
      <c r="H668" s="6"/>
      <c r="I668" s="6"/>
      <c r="J668" s="3"/>
      <c r="K668" s="3"/>
      <c r="L668" s="3"/>
      <c r="M668" s="3"/>
      <c r="N668" s="3"/>
      <c r="O668" s="3"/>
      <c r="P668" s="3"/>
      <c r="Q668" s="3"/>
      <c r="R668" s="3"/>
    </row>
    <row r="669" spans="2:18" s="5" customFormat="1" ht="15" customHeight="1" x14ac:dyDescent="0.2">
      <c r="B669" s="4"/>
      <c r="C669" s="11"/>
      <c r="D669" s="7"/>
      <c r="E669" s="19"/>
      <c r="F669" s="2"/>
      <c r="G669" s="6"/>
      <c r="H669" s="6"/>
      <c r="I669" s="6"/>
      <c r="J669" s="3"/>
      <c r="K669" s="3"/>
      <c r="L669" s="3"/>
      <c r="M669" s="3"/>
      <c r="N669" s="3"/>
      <c r="O669" s="3"/>
      <c r="P669" s="3"/>
      <c r="Q669" s="3"/>
      <c r="R669" s="3"/>
    </row>
    <row r="670" spans="2:18" s="5" customFormat="1" ht="15" customHeight="1" x14ac:dyDescent="0.2">
      <c r="B670" s="4"/>
      <c r="C670" s="11"/>
      <c r="D670" s="7"/>
      <c r="E670" s="19"/>
      <c r="F670" s="2"/>
      <c r="G670" s="6"/>
      <c r="H670" s="6"/>
      <c r="I670" s="6"/>
      <c r="J670" s="3"/>
      <c r="K670" s="3"/>
      <c r="L670" s="3"/>
      <c r="M670" s="3"/>
      <c r="N670" s="3"/>
      <c r="O670" s="3"/>
      <c r="P670" s="3"/>
      <c r="Q670" s="3"/>
      <c r="R670" s="3"/>
    </row>
    <row r="671" spans="2:18" s="5" customFormat="1" ht="15" customHeight="1" x14ac:dyDescent="0.2">
      <c r="B671" s="4"/>
      <c r="C671" s="11"/>
      <c r="D671" s="7"/>
      <c r="E671" s="19"/>
      <c r="F671" s="2"/>
      <c r="G671" s="6"/>
      <c r="H671" s="6"/>
      <c r="I671" s="6"/>
      <c r="J671" s="3"/>
      <c r="K671" s="3"/>
      <c r="L671" s="3"/>
      <c r="M671" s="3"/>
      <c r="N671" s="3"/>
      <c r="O671" s="3"/>
      <c r="P671" s="3"/>
      <c r="Q671" s="3"/>
      <c r="R671" s="3"/>
    </row>
    <row r="672" spans="2:18" s="5" customFormat="1" ht="15" customHeight="1" x14ac:dyDescent="0.2">
      <c r="B672" s="4"/>
      <c r="C672" s="11"/>
      <c r="D672" s="7"/>
      <c r="E672" s="19"/>
      <c r="F672" s="2"/>
      <c r="G672" s="6"/>
      <c r="H672" s="6"/>
      <c r="I672" s="6"/>
      <c r="J672" s="3"/>
      <c r="K672" s="3"/>
      <c r="L672" s="3"/>
      <c r="M672" s="3"/>
      <c r="N672" s="3"/>
      <c r="O672" s="3"/>
      <c r="P672" s="3"/>
      <c r="Q672" s="3"/>
      <c r="R672" s="3"/>
    </row>
    <row r="673" spans="2:18" s="5" customFormat="1" ht="15" customHeight="1" x14ac:dyDescent="0.2">
      <c r="B673" s="4"/>
      <c r="C673" s="11"/>
      <c r="D673" s="7"/>
      <c r="E673" s="19"/>
      <c r="F673" s="2"/>
      <c r="G673" s="6"/>
      <c r="H673" s="6"/>
      <c r="I673" s="6"/>
      <c r="J673" s="3"/>
      <c r="K673" s="3"/>
      <c r="L673" s="3"/>
      <c r="M673" s="3"/>
      <c r="N673" s="3"/>
      <c r="O673" s="3"/>
      <c r="P673" s="3"/>
      <c r="Q673" s="3"/>
      <c r="R673" s="3"/>
    </row>
    <row r="674" spans="2:18" s="5" customFormat="1" ht="15" customHeight="1" x14ac:dyDescent="0.2">
      <c r="B674" s="4"/>
      <c r="C674" s="11"/>
      <c r="D674" s="7"/>
      <c r="E674" s="19"/>
      <c r="F674" s="2"/>
      <c r="G674" s="6"/>
      <c r="H674" s="6"/>
      <c r="I674" s="6"/>
      <c r="J674" s="3"/>
      <c r="K674" s="3"/>
      <c r="L674" s="3"/>
      <c r="M674" s="3"/>
      <c r="N674" s="3"/>
      <c r="O674" s="3"/>
      <c r="P674" s="3"/>
      <c r="Q674" s="3"/>
      <c r="R674" s="3"/>
    </row>
    <row r="675" spans="2:18" s="5" customFormat="1" ht="15" customHeight="1" x14ac:dyDescent="0.2">
      <c r="B675" s="4"/>
      <c r="C675" s="11"/>
      <c r="D675" s="7"/>
      <c r="E675" s="19"/>
      <c r="F675" s="2"/>
      <c r="G675" s="6"/>
      <c r="H675" s="6"/>
      <c r="I675" s="6"/>
      <c r="J675" s="3"/>
      <c r="K675" s="3"/>
      <c r="L675" s="3"/>
      <c r="M675" s="3"/>
      <c r="N675" s="3"/>
      <c r="O675" s="3"/>
      <c r="P675" s="3"/>
      <c r="Q675" s="3"/>
      <c r="R675" s="3"/>
    </row>
    <row r="676" spans="2:18" s="5" customFormat="1" ht="15" customHeight="1" x14ac:dyDescent="0.2">
      <c r="B676" s="4"/>
      <c r="C676" s="11"/>
      <c r="D676" s="7"/>
      <c r="E676" s="19"/>
      <c r="F676" s="2"/>
      <c r="G676" s="6"/>
      <c r="H676" s="6"/>
      <c r="I676" s="6"/>
      <c r="J676" s="3"/>
      <c r="K676" s="3"/>
      <c r="L676" s="3"/>
      <c r="M676" s="3"/>
      <c r="N676" s="3"/>
      <c r="O676" s="3"/>
      <c r="P676" s="3"/>
      <c r="Q676" s="3"/>
      <c r="R676" s="3"/>
    </row>
    <row r="677" spans="2:18" s="5" customFormat="1" ht="15" customHeight="1" x14ac:dyDescent="0.2">
      <c r="B677" s="4"/>
      <c r="C677" s="11"/>
      <c r="D677" s="7"/>
      <c r="E677" s="19"/>
      <c r="F677" s="2"/>
      <c r="G677" s="6"/>
      <c r="H677" s="6"/>
      <c r="I677" s="6"/>
      <c r="J677" s="3"/>
      <c r="K677" s="3"/>
      <c r="L677" s="3"/>
      <c r="M677" s="3"/>
      <c r="N677" s="3"/>
      <c r="O677" s="3"/>
      <c r="P677" s="3"/>
      <c r="Q677" s="3"/>
      <c r="R677" s="3"/>
    </row>
    <row r="678" spans="2:18" s="5" customFormat="1" ht="15" customHeight="1" x14ac:dyDescent="0.2">
      <c r="B678" s="4"/>
      <c r="C678" s="11"/>
      <c r="D678" s="7"/>
      <c r="E678" s="19"/>
      <c r="F678" s="2"/>
      <c r="G678" s="6"/>
      <c r="H678" s="6"/>
      <c r="I678" s="6"/>
      <c r="J678" s="3"/>
      <c r="K678" s="3"/>
      <c r="L678" s="3"/>
      <c r="M678" s="3"/>
      <c r="N678" s="3"/>
      <c r="O678" s="3"/>
      <c r="P678" s="3"/>
      <c r="Q678" s="3"/>
      <c r="R678" s="3"/>
    </row>
    <row r="679" spans="2:18" s="5" customFormat="1" ht="15" customHeight="1" x14ac:dyDescent="0.2">
      <c r="B679" s="4"/>
      <c r="C679" s="11"/>
      <c r="D679" s="7"/>
      <c r="E679" s="19"/>
      <c r="F679" s="2"/>
      <c r="G679" s="6"/>
      <c r="H679" s="6"/>
      <c r="I679" s="6"/>
      <c r="J679" s="3"/>
      <c r="K679" s="3"/>
      <c r="L679" s="3"/>
      <c r="M679" s="3"/>
      <c r="N679" s="3"/>
      <c r="O679" s="3"/>
      <c r="P679" s="3"/>
      <c r="Q679" s="3"/>
      <c r="R679" s="3"/>
    </row>
    <row r="680" spans="2:18" s="5" customFormat="1" ht="15" customHeight="1" x14ac:dyDescent="0.2">
      <c r="B680" s="4"/>
      <c r="C680" s="11"/>
      <c r="D680" s="7"/>
      <c r="E680" s="19"/>
      <c r="F680" s="2"/>
      <c r="G680" s="6"/>
      <c r="H680" s="6"/>
      <c r="I680" s="6"/>
      <c r="J680" s="3"/>
      <c r="K680" s="3"/>
      <c r="L680" s="3"/>
      <c r="M680" s="3"/>
      <c r="N680" s="3"/>
      <c r="O680" s="3"/>
      <c r="P680" s="3"/>
      <c r="Q680" s="3"/>
      <c r="R680" s="3"/>
    </row>
    <row r="681" spans="2:18" s="5" customFormat="1" ht="15" customHeight="1" x14ac:dyDescent="0.2">
      <c r="B681" s="4"/>
      <c r="C681" s="11"/>
      <c r="D681" s="7"/>
      <c r="E681" s="19"/>
      <c r="F681" s="2"/>
      <c r="G681" s="6"/>
      <c r="H681" s="6"/>
      <c r="I681" s="6"/>
      <c r="J681" s="3"/>
      <c r="K681" s="3"/>
      <c r="L681" s="3"/>
      <c r="M681" s="3"/>
      <c r="N681" s="3"/>
      <c r="O681" s="3"/>
      <c r="P681" s="3"/>
      <c r="Q681" s="3"/>
      <c r="R681" s="3"/>
    </row>
    <row r="682" spans="2:18" s="5" customFormat="1" ht="15" customHeight="1" x14ac:dyDescent="0.2">
      <c r="B682" s="4"/>
      <c r="C682" s="11"/>
      <c r="D682" s="7"/>
      <c r="E682" s="19"/>
      <c r="F682" s="2"/>
      <c r="G682" s="6"/>
      <c r="H682" s="6"/>
      <c r="I682" s="6"/>
      <c r="J682" s="3"/>
      <c r="K682" s="3"/>
      <c r="L682" s="3"/>
      <c r="M682" s="3"/>
      <c r="N682" s="3"/>
      <c r="O682" s="3"/>
      <c r="P682" s="3"/>
      <c r="Q682" s="3"/>
      <c r="R682" s="3"/>
    </row>
    <row r="683" spans="2:18" s="5" customFormat="1" ht="15" customHeight="1" x14ac:dyDescent="0.2">
      <c r="B683" s="4"/>
      <c r="C683" s="11"/>
      <c r="D683" s="7"/>
      <c r="E683" s="19"/>
      <c r="F683" s="2"/>
      <c r="G683" s="6"/>
      <c r="H683" s="6"/>
      <c r="I683" s="6"/>
      <c r="J683" s="3"/>
      <c r="K683" s="3"/>
      <c r="L683" s="3"/>
      <c r="M683" s="3"/>
      <c r="N683" s="3"/>
      <c r="O683" s="3"/>
      <c r="P683" s="3"/>
      <c r="Q683" s="3"/>
      <c r="R683" s="3"/>
    </row>
    <row r="684" spans="2:18" s="5" customFormat="1" ht="15" customHeight="1" x14ac:dyDescent="0.2">
      <c r="B684" s="4"/>
      <c r="C684" s="11"/>
      <c r="D684" s="7"/>
      <c r="E684" s="19"/>
      <c r="F684" s="2"/>
      <c r="G684" s="6"/>
      <c r="H684" s="6"/>
      <c r="I684" s="6"/>
      <c r="J684" s="3"/>
      <c r="K684" s="3"/>
      <c r="L684" s="3"/>
      <c r="M684" s="3"/>
      <c r="N684" s="3"/>
      <c r="O684" s="3"/>
      <c r="P684" s="3"/>
      <c r="Q684" s="3"/>
      <c r="R684" s="3"/>
    </row>
    <row r="685" spans="2:18" s="5" customFormat="1" ht="15" customHeight="1" x14ac:dyDescent="0.2">
      <c r="B685" s="4"/>
      <c r="C685" s="11"/>
      <c r="D685" s="7"/>
      <c r="E685" s="19"/>
      <c r="F685" s="2"/>
      <c r="G685" s="6"/>
      <c r="H685" s="6"/>
      <c r="I685" s="6"/>
      <c r="J685" s="3"/>
      <c r="K685" s="3"/>
      <c r="L685" s="3"/>
      <c r="M685" s="3"/>
      <c r="N685" s="3"/>
      <c r="O685" s="3"/>
      <c r="P685" s="3"/>
      <c r="Q685" s="3"/>
      <c r="R685" s="3"/>
    </row>
    <row r="686" spans="2:18" s="5" customFormat="1" ht="15" customHeight="1" x14ac:dyDescent="0.2">
      <c r="B686" s="4"/>
      <c r="C686" s="11"/>
      <c r="D686" s="7"/>
      <c r="E686" s="19"/>
      <c r="F686" s="2"/>
      <c r="G686" s="6"/>
      <c r="H686" s="6"/>
      <c r="I686" s="6"/>
      <c r="J686" s="3"/>
      <c r="K686" s="3"/>
      <c r="L686" s="3"/>
      <c r="M686" s="3"/>
      <c r="N686" s="3"/>
      <c r="O686" s="3"/>
      <c r="P686" s="3"/>
      <c r="Q686" s="3"/>
      <c r="R686" s="3"/>
    </row>
    <row r="687" spans="2:18" s="5" customFormat="1" ht="15" customHeight="1" x14ac:dyDescent="0.2">
      <c r="B687" s="4"/>
      <c r="C687" s="11"/>
      <c r="D687" s="7"/>
      <c r="E687" s="19"/>
      <c r="F687" s="2"/>
      <c r="G687" s="6"/>
      <c r="H687" s="6"/>
      <c r="I687" s="6"/>
      <c r="J687" s="3"/>
      <c r="K687" s="3"/>
      <c r="L687" s="3"/>
      <c r="M687" s="3"/>
      <c r="N687" s="3"/>
      <c r="O687" s="3"/>
      <c r="P687" s="3"/>
      <c r="Q687" s="3"/>
      <c r="R687" s="3"/>
    </row>
    <row r="688" spans="2:18" s="5" customFormat="1" ht="15" customHeight="1" x14ac:dyDescent="0.2">
      <c r="B688" s="4"/>
      <c r="C688" s="11"/>
      <c r="D688" s="7"/>
      <c r="E688" s="19"/>
      <c r="F688" s="2"/>
      <c r="G688" s="6"/>
      <c r="H688" s="6"/>
      <c r="I688" s="6"/>
      <c r="J688" s="3"/>
      <c r="K688" s="3"/>
      <c r="L688" s="3"/>
      <c r="M688" s="3"/>
      <c r="N688" s="3"/>
      <c r="O688" s="3"/>
      <c r="P688" s="3"/>
      <c r="Q688" s="3"/>
      <c r="R688" s="3"/>
    </row>
    <row r="689" spans="2:18" s="5" customFormat="1" ht="15" customHeight="1" x14ac:dyDescent="0.2">
      <c r="B689" s="4"/>
      <c r="C689" s="11"/>
      <c r="D689" s="7"/>
      <c r="E689" s="19"/>
      <c r="F689" s="2"/>
      <c r="G689" s="6"/>
      <c r="H689" s="6"/>
      <c r="I689" s="6"/>
      <c r="J689" s="3"/>
      <c r="K689" s="3"/>
      <c r="L689" s="3"/>
      <c r="M689" s="3"/>
      <c r="N689" s="3"/>
      <c r="O689" s="3"/>
      <c r="P689" s="3"/>
      <c r="Q689" s="3"/>
      <c r="R689" s="3"/>
    </row>
    <row r="690" spans="2:18" s="5" customFormat="1" ht="15" customHeight="1" x14ac:dyDescent="0.2">
      <c r="B690" s="4"/>
      <c r="C690" s="11"/>
      <c r="D690" s="7"/>
      <c r="E690" s="19"/>
      <c r="F690" s="2"/>
      <c r="G690" s="6"/>
      <c r="H690" s="6"/>
      <c r="I690" s="6"/>
      <c r="J690" s="3"/>
      <c r="K690" s="3"/>
      <c r="L690" s="3"/>
      <c r="M690" s="3"/>
      <c r="N690" s="3"/>
      <c r="O690" s="3"/>
      <c r="P690" s="3"/>
      <c r="Q690" s="3"/>
      <c r="R690" s="3"/>
    </row>
    <row r="691" spans="2:18" s="5" customFormat="1" ht="15" customHeight="1" x14ac:dyDescent="0.2">
      <c r="B691" s="4"/>
      <c r="C691" s="11"/>
      <c r="D691" s="7"/>
      <c r="E691" s="19"/>
      <c r="F691" s="2"/>
      <c r="G691" s="6"/>
      <c r="H691" s="6"/>
      <c r="I691" s="6"/>
      <c r="J691" s="3"/>
      <c r="K691" s="3"/>
      <c r="L691" s="3"/>
      <c r="M691" s="3"/>
      <c r="N691" s="3"/>
      <c r="O691" s="3"/>
      <c r="P691" s="3"/>
      <c r="Q691" s="3"/>
      <c r="R691" s="3"/>
    </row>
    <row r="692" spans="2:18" s="5" customFormat="1" ht="15" customHeight="1" x14ac:dyDescent="0.2">
      <c r="B692" s="4"/>
      <c r="C692" s="11"/>
      <c r="D692" s="7"/>
      <c r="E692" s="19"/>
      <c r="F692" s="2"/>
      <c r="G692" s="6"/>
      <c r="H692" s="6"/>
      <c r="I692" s="6"/>
      <c r="J692" s="3"/>
      <c r="K692" s="3"/>
      <c r="L692" s="3"/>
      <c r="M692" s="3"/>
      <c r="N692" s="3"/>
      <c r="O692" s="3"/>
      <c r="P692" s="3"/>
      <c r="Q692" s="3"/>
      <c r="R692" s="3"/>
    </row>
    <row r="693" spans="2:18" s="5" customFormat="1" ht="15" customHeight="1" x14ac:dyDescent="0.2">
      <c r="B693" s="4"/>
      <c r="C693" s="11"/>
      <c r="D693" s="7"/>
      <c r="E693" s="19"/>
      <c r="F693" s="2"/>
      <c r="G693" s="6"/>
      <c r="H693" s="6"/>
      <c r="I693" s="6"/>
      <c r="J693" s="3"/>
      <c r="K693" s="3"/>
      <c r="L693" s="3"/>
      <c r="M693" s="3"/>
      <c r="N693" s="3"/>
      <c r="O693" s="3"/>
      <c r="P693" s="3"/>
      <c r="Q693" s="3"/>
      <c r="R693" s="3"/>
    </row>
    <row r="694" spans="2:18" s="5" customFormat="1" ht="15" customHeight="1" x14ac:dyDescent="0.2">
      <c r="B694" s="4"/>
      <c r="C694" s="11"/>
      <c r="D694" s="7"/>
      <c r="E694" s="19"/>
      <c r="F694" s="2"/>
      <c r="G694" s="6"/>
      <c r="H694" s="6"/>
      <c r="I694" s="6"/>
      <c r="J694" s="3"/>
      <c r="K694" s="3"/>
      <c r="L694" s="3"/>
      <c r="M694" s="3"/>
      <c r="N694" s="3"/>
      <c r="O694" s="3"/>
      <c r="P694" s="3"/>
      <c r="Q694" s="3"/>
      <c r="R694" s="3"/>
    </row>
    <row r="695" spans="2:18" s="5" customFormat="1" ht="15" customHeight="1" x14ac:dyDescent="0.2">
      <c r="B695" s="4"/>
      <c r="C695" s="11"/>
      <c r="D695" s="7"/>
      <c r="E695" s="19"/>
      <c r="F695" s="2"/>
      <c r="G695" s="6"/>
      <c r="H695" s="6"/>
      <c r="I695" s="6"/>
      <c r="J695" s="3"/>
      <c r="K695" s="3"/>
      <c r="L695" s="3"/>
      <c r="M695" s="3"/>
      <c r="N695" s="3"/>
      <c r="O695" s="3"/>
      <c r="P695" s="3"/>
      <c r="Q695" s="3"/>
      <c r="R695" s="3"/>
    </row>
    <row r="696" spans="2:18" s="5" customFormat="1" ht="15" customHeight="1" x14ac:dyDescent="0.2">
      <c r="B696" s="4"/>
      <c r="C696" s="11"/>
      <c r="D696" s="7"/>
      <c r="E696" s="19"/>
      <c r="F696" s="2"/>
      <c r="G696" s="6"/>
      <c r="H696" s="6"/>
      <c r="I696" s="6"/>
      <c r="J696" s="3"/>
      <c r="K696" s="3"/>
      <c r="L696" s="3"/>
      <c r="M696" s="3"/>
      <c r="N696" s="3"/>
      <c r="O696" s="3"/>
      <c r="P696" s="3"/>
      <c r="Q696" s="3"/>
      <c r="R696" s="3"/>
    </row>
    <row r="697" spans="2:18" s="5" customFormat="1" ht="15" customHeight="1" x14ac:dyDescent="0.2">
      <c r="B697" s="4"/>
      <c r="C697" s="11"/>
      <c r="D697" s="7"/>
      <c r="E697" s="19"/>
      <c r="F697" s="2"/>
      <c r="G697" s="6"/>
      <c r="H697" s="6"/>
      <c r="I697" s="6"/>
      <c r="J697" s="3"/>
      <c r="K697" s="3"/>
      <c r="L697" s="3"/>
      <c r="M697" s="3"/>
      <c r="N697" s="3"/>
      <c r="O697" s="3"/>
      <c r="P697" s="3"/>
      <c r="Q697" s="3"/>
      <c r="R697" s="3"/>
    </row>
    <row r="698" spans="2:18" s="5" customFormat="1" ht="15" customHeight="1" x14ac:dyDescent="0.2">
      <c r="B698" s="4"/>
      <c r="C698" s="11"/>
      <c r="D698" s="7"/>
      <c r="E698" s="19"/>
      <c r="F698" s="2"/>
      <c r="G698" s="6"/>
      <c r="H698" s="6"/>
      <c r="I698" s="6"/>
      <c r="J698" s="3"/>
      <c r="K698" s="3"/>
      <c r="L698" s="3"/>
      <c r="M698" s="3"/>
      <c r="N698" s="3"/>
      <c r="O698" s="3"/>
      <c r="P698" s="3"/>
      <c r="Q698" s="3"/>
      <c r="R698" s="3"/>
    </row>
    <row r="699" spans="2:18" s="5" customFormat="1" ht="15" customHeight="1" x14ac:dyDescent="0.2">
      <c r="B699" s="4"/>
      <c r="C699" s="11"/>
      <c r="D699" s="7"/>
      <c r="E699" s="19"/>
      <c r="F699" s="2"/>
      <c r="G699" s="6"/>
      <c r="H699" s="6"/>
      <c r="I699" s="6"/>
      <c r="J699" s="3"/>
      <c r="K699" s="3"/>
      <c r="L699" s="3"/>
      <c r="M699" s="3"/>
      <c r="N699" s="3"/>
      <c r="O699" s="3"/>
      <c r="P699" s="3"/>
      <c r="Q699" s="3"/>
      <c r="R699" s="3"/>
    </row>
    <row r="700" spans="2:18" s="5" customFormat="1" ht="15" customHeight="1" x14ac:dyDescent="0.2">
      <c r="B700" s="4"/>
      <c r="C700" s="11"/>
      <c r="D700" s="7"/>
      <c r="E700" s="19"/>
      <c r="F700" s="2"/>
      <c r="G700" s="6"/>
      <c r="H700" s="6"/>
      <c r="I700" s="6"/>
      <c r="J700" s="3"/>
      <c r="K700" s="3"/>
      <c r="L700" s="3"/>
      <c r="M700" s="3"/>
      <c r="N700" s="3"/>
      <c r="O700" s="3"/>
      <c r="P700" s="3"/>
      <c r="Q700" s="3"/>
      <c r="R700" s="3"/>
    </row>
    <row r="701" spans="2:18" s="5" customFormat="1" ht="15" customHeight="1" x14ac:dyDescent="0.2">
      <c r="B701" s="4"/>
      <c r="C701" s="11"/>
      <c r="D701" s="7"/>
      <c r="E701" s="19"/>
      <c r="F701" s="2"/>
      <c r="G701" s="6"/>
      <c r="H701" s="6"/>
      <c r="I701" s="6"/>
      <c r="J701" s="3"/>
      <c r="K701" s="3"/>
      <c r="L701" s="3"/>
      <c r="M701" s="3"/>
      <c r="N701" s="3"/>
      <c r="O701" s="3"/>
      <c r="P701" s="3"/>
      <c r="Q701" s="3"/>
      <c r="R701" s="3"/>
    </row>
    <row r="702" spans="2:18" s="5" customFormat="1" ht="15" customHeight="1" x14ac:dyDescent="0.2">
      <c r="B702" s="4"/>
      <c r="C702" s="11"/>
      <c r="D702" s="7"/>
      <c r="E702" s="19"/>
      <c r="F702" s="2"/>
      <c r="G702" s="6"/>
      <c r="H702" s="6"/>
      <c r="I702" s="6"/>
      <c r="J702" s="3"/>
      <c r="K702" s="3"/>
      <c r="L702" s="3"/>
      <c r="M702" s="3"/>
      <c r="N702" s="3"/>
      <c r="O702" s="3"/>
      <c r="P702" s="3"/>
      <c r="Q702" s="3"/>
      <c r="R702" s="3"/>
    </row>
    <row r="703" spans="2:18" s="5" customFormat="1" ht="15" customHeight="1" x14ac:dyDescent="0.2">
      <c r="B703" s="4"/>
      <c r="C703" s="11"/>
      <c r="D703" s="7"/>
      <c r="E703" s="19"/>
      <c r="F703" s="2"/>
      <c r="G703" s="6"/>
      <c r="H703" s="6"/>
      <c r="I703" s="6"/>
      <c r="J703" s="3"/>
      <c r="K703" s="3"/>
      <c r="L703" s="3"/>
      <c r="M703" s="3"/>
      <c r="N703" s="3"/>
      <c r="O703" s="3"/>
      <c r="P703" s="3"/>
      <c r="Q703" s="3"/>
      <c r="R703" s="3"/>
    </row>
    <row r="704" spans="2:18" s="5" customFormat="1" ht="15" customHeight="1" x14ac:dyDescent="0.2">
      <c r="B704" s="4"/>
      <c r="C704" s="11"/>
      <c r="D704" s="7"/>
      <c r="E704" s="19"/>
      <c r="F704" s="2"/>
      <c r="G704" s="6"/>
      <c r="H704" s="6"/>
      <c r="I704" s="6"/>
      <c r="J704" s="3"/>
      <c r="K704" s="3"/>
      <c r="L704" s="3"/>
      <c r="M704" s="3"/>
      <c r="N704" s="3"/>
      <c r="O704" s="3"/>
      <c r="P704" s="3"/>
      <c r="Q704" s="3"/>
      <c r="R704" s="3"/>
    </row>
    <row r="705" spans="2:18" s="5" customFormat="1" ht="15" customHeight="1" x14ac:dyDescent="0.2">
      <c r="B705" s="4"/>
      <c r="C705" s="11"/>
      <c r="D705" s="7"/>
      <c r="E705" s="19"/>
      <c r="F705" s="2"/>
      <c r="G705" s="6"/>
      <c r="H705" s="6"/>
      <c r="I705" s="6"/>
      <c r="J705" s="3"/>
      <c r="K705" s="3"/>
      <c r="L705" s="3"/>
      <c r="M705" s="3"/>
      <c r="N705" s="3"/>
      <c r="O705" s="3"/>
      <c r="P705" s="3"/>
      <c r="Q705" s="3"/>
      <c r="R705" s="3"/>
    </row>
    <row r="706" spans="2:18" s="5" customFormat="1" ht="15" customHeight="1" x14ac:dyDescent="0.2">
      <c r="B706" s="4"/>
      <c r="C706" s="11"/>
      <c r="D706" s="7"/>
      <c r="E706" s="19"/>
      <c r="F706" s="2"/>
      <c r="G706" s="6"/>
      <c r="H706" s="6"/>
      <c r="I706" s="6"/>
      <c r="J706" s="3"/>
      <c r="K706" s="3"/>
      <c r="L706" s="3"/>
      <c r="M706" s="3"/>
      <c r="N706" s="3"/>
      <c r="O706" s="3"/>
      <c r="P706" s="3"/>
      <c r="Q706" s="3"/>
      <c r="R706" s="3"/>
    </row>
    <row r="707" spans="2:18" s="5" customFormat="1" ht="15" customHeight="1" x14ac:dyDescent="0.2">
      <c r="B707" s="4"/>
      <c r="C707" s="11"/>
      <c r="D707" s="7"/>
      <c r="E707" s="19"/>
      <c r="F707" s="2"/>
      <c r="G707" s="6"/>
      <c r="H707" s="6"/>
      <c r="I707" s="6"/>
      <c r="J707" s="3"/>
      <c r="K707" s="3"/>
      <c r="L707" s="3"/>
      <c r="M707" s="3"/>
      <c r="N707" s="3"/>
      <c r="O707" s="3"/>
      <c r="P707" s="3"/>
      <c r="Q707" s="3"/>
      <c r="R707" s="3"/>
    </row>
    <row r="708" spans="2:18" s="5" customFormat="1" ht="15" customHeight="1" x14ac:dyDescent="0.2">
      <c r="B708" s="4"/>
      <c r="C708" s="11"/>
      <c r="D708" s="7"/>
      <c r="E708" s="19"/>
      <c r="F708" s="2"/>
      <c r="G708" s="6"/>
      <c r="H708" s="6"/>
      <c r="I708" s="6"/>
      <c r="J708" s="3"/>
      <c r="K708" s="3"/>
      <c r="L708" s="3"/>
      <c r="M708" s="3"/>
      <c r="N708" s="3"/>
      <c r="O708" s="3"/>
      <c r="P708" s="3"/>
      <c r="Q708" s="3"/>
      <c r="R708" s="3"/>
    </row>
    <row r="709" spans="2:18" s="5" customFormat="1" ht="15" customHeight="1" x14ac:dyDescent="0.2">
      <c r="B709" s="4"/>
      <c r="C709" s="11"/>
      <c r="D709" s="7"/>
      <c r="E709" s="19"/>
      <c r="F709" s="2"/>
      <c r="G709" s="6"/>
      <c r="H709" s="6"/>
      <c r="I709" s="6"/>
      <c r="J709" s="3"/>
      <c r="K709" s="3"/>
      <c r="L709" s="3"/>
      <c r="M709" s="3"/>
      <c r="N709" s="3"/>
      <c r="O709" s="3"/>
      <c r="P709" s="3"/>
      <c r="Q709" s="3"/>
      <c r="R709" s="3"/>
    </row>
    <row r="710" spans="2:18" s="5" customFormat="1" ht="15" customHeight="1" x14ac:dyDescent="0.2">
      <c r="B710" s="4"/>
      <c r="C710" s="11"/>
      <c r="D710" s="7"/>
      <c r="E710" s="19"/>
      <c r="F710" s="2"/>
      <c r="G710" s="6"/>
      <c r="H710" s="6"/>
      <c r="I710" s="6"/>
      <c r="J710" s="3"/>
      <c r="K710" s="3"/>
      <c r="L710" s="3"/>
      <c r="M710" s="3"/>
      <c r="N710" s="3"/>
      <c r="O710" s="3"/>
      <c r="P710" s="3"/>
      <c r="Q710" s="3"/>
      <c r="R710" s="3"/>
    </row>
    <row r="711" spans="2:18" s="5" customFormat="1" ht="15" customHeight="1" x14ac:dyDescent="0.2">
      <c r="B711" s="4"/>
      <c r="C711" s="11"/>
      <c r="D711" s="7"/>
      <c r="E711" s="19"/>
      <c r="F711" s="2"/>
      <c r="G711" s="6"/>
      <c r="H711" s="6"/>
      <c r="I711" s="6"/>
      <c r="J711" s="3"/>
      <c r="K711" s="3"/>
      <c r="L711" s="3"/>
      <c r="M711" s="3"/>
      <c r="N711" s="3"/>
      <c r="O711" s="3"/>
      <c r="P711" s="3"/>
      <c r="Q711" s="3"/>
      <c r="R711" s="3"/>
    </row>
    <row r="712" spans="2:18" s="5" customFormat="1" ht="15" customHeight="1" x14ac:dyDescent="0.2">
      <c r="B712" s="4"/>
      <c r="C712" s="11"/>
      <c r="D712" s="7"/>
      <c r="E712" s="19"/>
      <c r="F712" s="2"/>
      <c r="G712" s="6"/>
      <c r="H712" s="6"/>
      <c r="I712" s="6"/>
      <c r="J712" s="3"/>
      <c r="K712" s="3"/>
      <c r="L712" s="3"/>
      <c r="M712" s="3"/>
      <c r="N712" s="3"/>
      <c r="O712" s="3"/>
      <c r="P712" s="3"/>
      <c r="Q712" s="3"/>
      <c r="R712" s="3"/>
    </row>
    <row r="713" spans="2:18" s="5" customFormat="1" ht="15" customHeight="1" x14ac:dyDescent="0.2">
      <c r="B713" s="4"/>
      <c r="C713" s="11"/>
      <c r="D713" s="7"/>
      <c r="E713" s="19"/>
      <c r="F713" s="2"/>
      <c r="G713" s="6"/>
      <c r="H713" s="6"/>
      <c r="I713" s="6"/>
      <c r="J713" s="3"/>
      <c r="K713" s="3"/>
      <c r="L713" s="3"/>
      <c r="M713" s="3"/>
      <c r="N713" s="3"/>
      <c r="O713" s="3"/>
      <c r="P713" s="3"/>
      <c r="Q713" s="3"/>
      <c r="R713" s="3"/>
    </row>
    <row r="714" spans="2:18" s="5" customFormat="1" ht="15" customHeight="1" x14ac:dyDescent="0.2">
      <c r="B714" s="4"/>
      <c r="C714" s="11"/>
      <c r="D714" s="7"/>
      <c r="E714" s="19"/>
      <c r="F714" s="2"/>
      <c r="G714" s="6"/>
      <c r="H714" s="6"/>
      <c r="I714" s="6"/>
      <c r="J714" s="3"/>
      <c r="K714" s="3"/>
      <c r="L714" s="3"/>
      <c r="M714" s="3"/>
      <c r="N714" s="3"/>
      <c r="O714" s="3"/>
      <c r="P714" s="3"/>
      <c r="Q714" s="3"/>
      <c r="R714" s="3"/>
    </row>
    <row r="715" spans="2:18" s="5" customFormat="1" ht="15" customHeight="1" x14ac:dyDescent="0.2">
      <c r="B715" s="4"/>
      <c r="C715" s="11"/>
      <c r="D715" s="7"/>
      <c r="E715" s="19"/>
      <c r="F715" s="2"/>
      <c r="G715" s="6"/>
      <c r="H715" s="6"/>
      <c r="I715" s="6"/>
      <c r="J715" s="3"/>
      <c r="K715" s="3"/>
      <c r="L715" s="3"/>
      <c r="M715" s="3"/>
      <c r="N715" s="3"/>
      <c r="O715" s="3"/>
      <c r="P715" s="3"/>
      <c r="Q715" s="3"/>
      <c r="R715" s="3"/>
    </row>
    <row r="716" spans="2:18" s="5" customFormat="1" ht="15" customHeight="1" x14ac:dyDescent="0.2">
      <c r="B716" s="4"/>
      <c r="C716" s="11"/>
      <c r="D716" s="7"/>
      <c r="E716" s="19"/>
      <c r="F716" s="2"/>
      <c r="G716" s="6"/>
      <c r="H716" s="6"/>
      <c r="I716" s="6"/>
      <c r="J716" s="3"/>
      <c r="K716" s="3"/>
      <c r="L716" s="3"/>
      <c r="M716" s="3"/>
      <c r="N716" s="3"/>
      <c r="O716" s="3"/>
      <c r="P716" s="3"/>
      <c r="Q716" s="3"/>
      <c r="R716" s="3"/>
    </row>
    <row r="717" spans="2:18" s="5" customFormat="1" ht="15" customHeight="1" x14ac:dyDescent="0.2">
      <c r="B717" s="4"/>
      <c r="C717" s="11"/>
      <c r="D717" s="7"/>
      <c r="E717" s="19"/>
      <c r="F717" s="2"/>
      <c r="G717" s="6"/>
      <c r="H717" s="6"/>
      <c r="I717" s="6"/>
      <c r="J717" s="3"/>
      <c r="K717" s="3"/>
      <c r="L717" s="3"/>
      <c r="M717" s="3"/>
      <c r="N717" s="3"/>
      <c r="O717" s="3"/>
      <c r="P717" s="3"/>
      <c r="Q717" s="3"/>
      <c r="R717" s="3"/>
    </row>
    <row r="718" spans="2:18" s="5" customFormat="1" ht="15" customHeight="1" x14ac:dyDescent="0.2">
      <c r="B718" s="4"/>
      <c r="C718" s="11"/>
      <c r="D718" s="7"/>
      <c r="E718" s="19"/>
      <c r="F718" s="2"/>
      <c r="G718" s="6"/>
      <c r="H718" s="6"/>
      <c r="I718" s="6"/>
      <c r="J718" s="3"/>
      <c r="K718" s="3"/>
      <c r="L718" s="3"/>
      <c r="M718" s="3"/>
      <c r="N718" s="3"/>
      <c r="O718" s="3"/>
      <c r="P718" s="3"/>
      <c r="Q718" s="3"/>
      <c r="R718" s="3"/>
    </row>
    <row r="719" spans="2:18" s="5" customFormat="1" ht="15" customHeight="1" x14ac:dyDescent="0.2">
      <c r="B719" s="4"/>
      <c r="C719" s="11"/>
      <c r="D719" s="7"/>
      <c r="E719" s="19"/>
      <c r="F719" s="2"/>
      <c r="G719" s="6"/>
      <c r="H719" s="6"/>
      <c r="I719" s="6"/>
      <c r="J719" s="3"/>
      <c r="K719" s="3"/>
      <c r="L719" s="3"/>
      <c r="M719" s="3"/>
      <c r="N719" s="3"/>
      <c r="O719" s="3"/>
      <c r="P719" s="3"/>
      <c r="Q719" s="3"/>
      <c r="R719" s="3"/>
    </row>
    <row r="720" spans="2:18" s="5" customFormat="1" ht="15" customHeight="1" x14ac:dyDescent="0.2">
      <c r="B720" s="4"/>
      <c r="C720" s="11"/>
      <c r="D720" s="7"/>
      <c r="E720" s="19"/>
      <c r="F720" s="2"/>
      <c r="G720" s="6"/>
      <c r="H720" s="6"/>
      <c r="I720" s="6"/>
      <c r="J720" s="3"/>
      <c r="K720" s="3"/>
      <c r="L720" s="3"/>
      <c r="M720" s="3"/>
      <c r="N720" s="3"/>
      <c r="O720" s="3"/>
      <c r="P720" s="3"/>
      <c r="Q720" s="3"/>
      <c r="R720" s="3"/>
    </row>
    <row r="721" spans="2:18" s="5" customFormat="1" ht="15" customHeight="1" x14ac:dyDescent="0.2">
      <c r="B721" s="4"/>
      <c r="C721" s="11"/>
      <c r="D721" s="7"/>
      <c r="E721" s="19"/>
      <c r="F721" s="2"/>
      <c r="G721" s="6"/>
      <c r="H721" s="6"/>
      <c r="I721" s="6"/>
      <c r="J721" s="3"/>
      <c r="K721" s="3"/>
      <c r="L721" s="3"/>
      <c r="M721" s="3"/>
      <c r="N721" s="3"/>
      <c r="O721" s="3"/>
      <c r="P721" s="3"/>
      <c r="Q721" s="3"/>
      <c r="R721" s="3"/>
    </row>
    <row r="722" spans="2:18" s="5" customFormat="1" ht="15" customHeight="1" x14ac:dyDescent="0.2">
      <c r="B722" s="4"/>
      <c r="C722" s="11"/>
      <c r="D722" s="7"/>
      <c r="E722" s="19"/>
      <c r="F722" s="2"/>
      <c r="G722" s="6"/>
      <c r="H722" s="6"/>
      <c r="I722" s="6"/>
      <c r="J722" s="3"/>
      <c r="K722" s="3"/>
      <c r="L722" s="3"/>
      <c r="M722" s="3"/>
      <c r="N722" s="3"/>
      <c r="O722" s="3"/>
      <c r="P722" s="3"/>
      <c r="Q722" s="3"/>
      <c r="R722" s="3"/>
    </row>
    <row r="723" spans="2:18" s="5" customFormat="1" ht="15" customHeight="1" x14ac:dyDescent="0.2">
      <c r="B723" s="4"/>
      <c r="C723" s="11"/>
      <c r="D723" s="7"/>
      <c r="E723" s="19"/>
      <c r="F723" s="2"/>
      <c r="G723" s="6"/>
      <c r="H723" s="6"/>
      <c r="I723" s="6"/>
      <c r="J723" s="3"/>
      <c r="K723" s="3"/>
      <c r="L723" s="3"/>
      <c r="M723" s="3"/>
      <c r="N723" s="3"/>
      <c r="O723" s="3"/>
      <c r="P723" s="3"/>
      <c r="Q723" s="3"/>
      <c r="R723" s="3"/>
    </row>
    <row r="724" spans="2:18" s="5" customFormat="1" ht="15" customHeight="1" x14ac:dyDescent="0.2">
      <c r="B724" s="4"/>
      <c r="C724" s="11"/>
      <c r="D724" s="7"/>
      <c r="E724" s="19"/>
      <c r="F724" s="2"/>
      <c r="G724" s="6"/>
      <c r="H724" s="6"/>
      <c r="I724" s="6"/>
      <c r="J724" s="3"/>
      <c r="K724" s="3"/>
      <c r="L724" s="3"/>
      <c r="M724" s="3"/>
      <c r="N724" s="3"/>
      <c r="O724" s="3"/>
      <c r="P724" s="3"/>
      <c r="Q724" s="3"/>
      <c r="R724" s="3"/>
    </row>
    <row r="725" spans="2:18" s="5" customFormat="1" ht="15" customHeight="1" x14ac:dyDescent="0.2">
      <c r="B725" s="4"/>
      <c r="C725" s="11"/>
      <c r="D725" s="7"/>
      <c r="E725" s="19"/>
      <c r="F725" s="2"/>
      <c r="G725" s="6"/>
      <c r="H725" s="6"/>
      <c r="I725" s="6"/>
      <c r="J725" s="3"/>
      <c r="K725" s="3"/>
      <c r="L725" s="3"/>
      <c r="M725" s="3"/>
      <c r="N725" s="3"/>
      <c r="O725" s="3"/>
      <c r="P725" s="3"/>
      <c r="Q725" s="3"/>
      <c r="R725" s="3"/>
    </row>
    <row r="726" spans="2:18" s="5" customFormat="1" ht="15" customHeight="1" x14ac:dyDescent="0.2">
      <c r="B726" s="4"/>
      <c r="C726" s="11"/>
      <c r="D726" s="7"/>
      <c r="E726" s="19"/>
      <c r="F726" s="2"/>
      <c r="G726" s="6"/>
      <c r="H726" s="6"/>
      <c r="I726" s="6"/>
      <c r="J726" s="3"/>
      <c r="K726" s="3"/>
      <c r="L726" s="3"/>
      <c r="M726" s="3"/>
      <c r="N726" s="3"/>
      <c r="O726" s="3"/>
      <c r="P726" s="3"/>
      <c r="Q726" s="3"/>
      <c r="R726" s="3"/>
    </row>
    <row r="727" spans="2:18" s="5" customFormat="1" ht="15" customHeight="1" x14ac:dyDescent="0.2">
      <c r="B727" s="4"/>
      <c r="C727" s="11"/>
      <c r="D727" s="7"/>
      <c r="E727" s="19"/>
      <c r="F727" s="2"/>
      <c r="G727" s="6"/>
      <c r="H727" s="6"/>
      <c r="I727" s="6"/>
      <c r="J727" s="3"/>
      <c r="K727" s="3"/>
      <c r="L727" s="3"/>
      <c r="M727" s="3"/>
      <c r="N727" s="3"/>
      <c r="O727" s="3"/>
      <c r="P727" s="3"/>
      <c r="Q727" s="3"/>
      <c r="R727" s="3"/>
    </row>
    <row r="728" spans="2:18" s="5" customFormat="1" ht="15" customHeight="1" x14ac:dyDescent="0.2">
      <c r="B728" s="4"/>
      <c r="C728" s="11"/>
      <c r="D728" s="7"/>
      <c r="E728" s="19"/>
      <c r="F728" s="2"/>
      <c r="G728" s="6"/>
      <c r="H728" s="6"/>
      <c r="I728" s="6"/>
      <c r="J728" s="3"/>
      <c r="K728" s="3"/>
      <c r="L728" s="3"/>
      <c r="M728" s="3"/>
      <c r="N728" s="3"/>
      <c r="O728" s="3"/>
      <c r="P728" s="3"/>
      <c r="Q728" s="3"/>
      <c r="R728" s="3"/>
    </row>
    <row r="729" spans="2:18" s="5" customFormat="1" ht="15" customHeight="1" x14ac:dyDescent="0.2">
      <c r="B729" s="4"/>
      <c r="C729" s="11"/>
      <c r="D729" s="7"/>
      <c r="E729" s="19"/>
      <c r="F729" s="2"/>
      <c r="G729" s="6"/>
      <c r="H729" s="6"/>
      <c r="I729" s="6"/>
      <c r="J729" s="3"/>
      <c r="K729" s="3"/>
      <c r="L729" s="3"/>
      <c r="M729" s="3"/>
      <c r="N729" s="3"/>
      <c r="O729" s="3"/>
      <c r="P729" s="3"/>
      <c r="Q729" s="3"/>
      <c r="R729" s="3"/>
    </row>
    <row r="730" spans="2:18" s="5" customFormat="1" ht="15" customHeight="1" x14ac:dyDescent="0.2">
      <c r="B730" s="4"/>
      <c r="C730" s="11"/>
      <c r="D730" s="7"/>
      <c r="E730" s="19"/>
      <c r="F730" s="2"/>
      <c r="G730" s="6"/>
      <c r="H730" s="6"/>
      <c r="I730" s="6"/>
      <c r="J730" s="3"/>
      <c r="K730" s="3"/>
      <c r="L730" s="3"/>
      <c r="M730" s="3"/>
      <c r="N730" s="3"/>
      <c r="O730" s="3"/>
      <c r="P730" s="3"/>
      <c r="Q730" s="3"/>
      <c r="R730" s="3"/>
    </row>
    <row r="731" spans="2:18" s="5" customFormat="1" ht="15" customHeight="1" x14ac:dyDescent="0.2">
      <c r="B731" s="4"/>
      <c r="C731" s="11"/>
      <c r="D731" s="7"/>
      <c r="E731" s="19"/>
      <c r="F731" s="2"/>
      <c r="G731" s="6"/>
      <c r="H731" s="6"/>
      <c r="I731" s="6"/>
      <c r="J731" s="3"/>
      <c r="K731" s="3"/>
      <c r="L731" s="3"/>
      <c r="M731" s="3"/>
      <c r="N731" s="3"/>
      <c r="O731" s="3"/>
      <c r="P731" s="3"/>
      <c r="Q731" s="3"/>
      <c r="R731" s="3"/>
    </row>
    <row r="732" spans="2:18" s="5" customFormat="1" ht="15" customHeight="1" x14ac:dyDescent="0.2">
      <c r="B732" s="4"/>
      <c r="C732" s="11"/>
      <c r="D732" s="7"/>
      <c r="E732" s="19"/>
      <c r="F732" s="2"/>
      <c r="G732" s="6"/>
      <c r="H732" s="6"/>
      <c r="I732" s="6"/>
      <c r="J732" s="3"/>
      <c r="K732" s="3"/>
      <c r="L732" s="3"/>
      <c r="M732" s="3"/>
      <c r="N732" s="3"/>
      <c r="O732" s="3"/>
      <c r="P732" s="3"/>
      <c r="Q732" s="3"/>
      <c r="R732" s="3"/>
    </row>
    <row r="733" spans="2:18" s="5" customFormat="1" ht="15" customHeight="1" x14ac:dyDescent="0.2">
      <c r="B733" s="4"/>
      <c r="C733" s="11"/>
      <c r="D733" s="7"/>
      <c r="E733" s="19"/>
      <c r="F733" s="2"/>
      <c r="G733" s="6"/>
      <c r="H733" s="6"/>
      <c r="I733" s="6"/>
      <c r="J733" s="3"/>
      <c r="K733" s="3"/>
      <c r="L733" s="3"/>
      <c r="M733" s="3"/>
      <c r="N733" s="3"/>
      <c r="O733" s="3"/>
      <c r="P733" s="3"/>
      <c r="Q733" s="3"/>
      <c r="R733" s="3"/>
    </row>
    <row r="734" spans="2:18" s="5" customFormat="1" ht="15" customHeight="1" x14ac:dyDescent="0.2">
      <c r="B734" s="4"/>
      <c r="C734" s="11"/>
      <c r="D734" s="7"/>
      <c r="E734" s="19"/>
      <c r="F734" s="2"/>
      <c r="G734" s="6"/>
      <c r="H734" s="6"/>
      <c r="I734" s="6"/>
      <c r="J734" s="3"/>
      <c r="K734" s="3"/>
      <c r="L734" s="3"/>
      <c r="M734" s="3"/>
      <c r="N734" s="3"/>
      <c r="O734" s="3"/>
      <c r="P734" s="3"/>
      <c r="Q734" s="3"/>
      <c r="R734" s="3"/>
    </row>
    <row r="735" spans="2:18" s="5" customFormat="1" ht="15" customHeight="1" x14ac:dyDescent="0.2">
      <c r="B735" s="4"/>
      <c r="C735" s="11"/>
      <c r="D735" s="7"/>
      <c r="E735" s="19"/>
      <c r="F735" s="2"/>
      <c r="G735" s="6"/>
      <c r="H735" s="6"/>
      <c r="I735" s="6"/>
      <c r="J735" s="3"/>
      <c r="K735" s="3"/>
      <c r="L735" s="3"/>
      <c r="M735" s="3"/>
      <c r="N735" s="3"/>
      <c r="O735" s="3"/>
      <c r="P735" s="3"/>
      <c r="Q735" s="3"/>
      <c r="R735" s="3"/>
    </row>
    <row r="736" spans="2:18" s="5" customFormat="1" ht="15" customHeight="1" x14ac:dyDescent="0.2">
      <c r="B736" s="4"/>
      <c r="C736" s="11"/>
      <c r="D736" s="7"/>
      <c r="E736" s="19"/>
      <c r="F736" s="2"/>
      <c r="G736" s="6"/>
      <c r="H736" s="6"/>
      <c r="I736" s="6"/>
      <c r="J736" s="3"/>
      <c r="K736" s="3"/>
      <c r="L736" s="3"/>
      <c r="M736" s="3"/>
      <c r="N736" s="3"/>
      <c r="O736" s="3"/>
      <c r="P736" s="3"/>
      <c r="Q736" s="3"/>
      <c r="R736" s="3"/>
    </row>
    <row r="737" spans="2:18" s="5" customFormat="1" ht="15" customHeight="1" x14ac:dyDescent="0.2">
      <c r="B737" s="4"/>
      <c r="C737" s="11"/>
      <c r="D737" s="7"/>
      <c r="E737" s="19"/>
      <c r="F737" s="2"/>
      <c r="G737" s="6"/>
      <c r="H737" s="6"/>
      <c r="I737" s="6"/>
      <c r="J737" s="3"/>
      <c r="K737" s="3"/>
      <c r="L737" s="3"/>
      <c r="M737" s="3"/>
      <c r="N737" s="3"/>
      <c r="O737" s="3"/>
      <c r="P737" s="3"/>
      <c r="Q737" s="3"/>
      <c r="R737" s="3"/>
    </row>
    <row r="738" spans="2:18" s="5" customFormat="1" ht="15" customHeight="1" x14ac:dyDescent="0.2">
      <c r="B738" s="4"/>
      <c r="C738" s="11"/>
      <c r="D738" s="7"/>
      <c r="E738" s="19"/>
      <c r="F738" s="2"/>
      <c r="G738" s="6"/>
      <c r="H738" s="6"/>
      <c r="I738" s="6"/>
      <c r="J738" s="3"/>
      <c r="K738" s="3"/>
      <c r="L738" s="3"/>
      <c r="M738" s="3"/>
      <c r="N738" s="3"/>
      <c r="O738" s="3"/>
      <c r="P738" s="3"/>
      <c r="Q738" s="3"/>
      <c r="R738" s="3"/>
    </row>
    <row r="739" spans="2:18" s="5" customFormat="1" ht="15" customHeight="1" x14ac:dyDescent="0.2">
      <c r="B739" s="4"/>
      <c r="C739" s="11"/>
      <c r="D739" s="7"/>
      <c r="E739" s="19"/>
      <c r="F739" s="2"/>
      <c r="G739" s="6"/>
      <c r="H739" s="6"/>
      <c r="I739" s="6"/>
      <c r="J739" s="3"/>
      <c r="K739" s="3"/>
      <c r="L739" s="3"/>
      <c r="M739" s="3"/>
      <c r="N739" s="3"/>
      <c r="O739" s="3"/>
      <c r="P739" s="3"/>
      <c r="Q739" s="3"/>
      <c r="R739" s="3"/>
    </row>
    <row r="740" spans="2:18" s="5" customFormat="1" ht="15" customHeight="1" x14ac:dyDescent="0.2">
      <c r="B740" s="4"/>
      <c r="C740" s="11"/>
      <c r="D740" s="7"/>
      <c r="E740" s="19"/>
      <c r="F740" s="2"/>
      <c r="G740" s="6"/>
      <c r="H740" s="6"/>
      <c r="I740" s="6"/>
      <c r="J740" s="3"/>
      <c r="K740" s="3"/>
      <c r="L740" s="3"/>
      <c r="M740" s="3"/>
      <c r="N740" s="3"/>
      <c r="O740" s="3"/>
      <c r="P740" s="3"/>
      <c r="Q740" s="3"/>
      <c r="R740" s="3"/>
    </row>
    <row r="741" spans="2:18" s="5" customFormat="1" ht="15" customHeight="1" x14ac:dyDescent="0.2">
      <c r="B741" s="4"/>
      <c r="C741" s="11"/>
      <c r="D741" s="7"/>
      <c r="E741" s="19"/>
      <c r="F741" s="2"/>
      <c r="G741" s="6"/>
      <c r="H741" s="6"/>
      <c r="I741" s="6"/>
      <c r="J741" s="3"/>
      <c r="K741" s="3"/>
      <c r="L741" s="3"/>
      <c r="M741" s="3"/>
      <c r="N741" s="3"/>
      <c r="O741" s="3"/>
      <c r="P741" s="3"/>
      <c r="Q741" s="3"/>
      <c r="R741" s="3"/>
    </row>
    <row r="742" spans="2:18" s="5" customFormat="1" ht="15" customHeight="1" x14ac:dyDescent="0.2">
      <c r="B742" s="4"/>
      <c r="C742" s="11"/>
      <c r="D742" s="7"/>
      <c r="E742" s="19"/>
      <c r="F742" s="2"/>
      <c r="G742" s="6"/>
      <c r="H742" s="6"/>
      <c r="I742" s="6"/>
      <c r="J742" s="3"/>
      <c r="K742" s="3"/>
      <c r="L742" s="3"/>
      <c r="M742" s="3"/>
      <c r="N742" s="3"/>
      <c r="O742" s="3"/>
      <c r="P742" s="3"/>
      <c r="Q742" s="3"/>
      <c r="R742" s="3"/>
    </row>
    <row r="743" spans="2:18" s="5" customFormat="1" ht="15" customHeight="1" x14ac:dyDescent="0.2">
      <c r="B743" s="4"/>
      <c r="C743" s="11"/>
      <c r="D743" s="7"/>
      <c r="E743" s="19"/>
      <c r="F743" s="2"/>
      <c r="G743" s="6"/>
      <c r="H743" s="6"/>
      <c r="I743" s="6"/>
      <c r="J743" s="3"/>
      <c r="K743" s="3"/>
      <c r="L743" s="3"/>
      <c r="M743" s="3"/>
      <c r="N743" s="3"/>
      <c r="O743" s="3"/>
      <c r="P743" s="3"/>
      <c r="Q743" s="3"/>
      <c r="R743" s="3"/>
    </row>
    <row r="744" spans="2:18" s="5" customFormat="1" ht="15" customHeight="1" x14ac:dyDescent="0.2">
      <c r="B744" s="4"/>
      <c r="C744" s="11"/>
      <c r="D744" s="7"/>
      <c r="E744" s="19"/>
      <c r="F744" s="2"/>
      <c r="G744" s="6"/>
      <c r="H744" s="6"/>
      <c r="I744" s="6"/>
      <c r="J744" s="3"/>
      <c r="K744" s="3"/>
      <c r="L744" s="3"/>
      <c r="M744" s="3"/>
      <c r="N744" s="3"/>
      <c r="O744" s="3"/>
      <c r="P744" s="3"/>
      <c r="Q744" s="3"/>
      <c r="R744" s="3"/>
    </row>
    <row r="745" spans="2:18" s="5" customFormat="1" ht="15" customHeight="1" x14ac:dyDescent="0.2">
      <c r="B745" s="4"/>
      <c r="C745" s="11"/>
      <c r="D745" s="7"/>
      <c r="E745" s="19"/>
      <c r="F745" s="2"/>
      <c r="G745" s="6"/>
      <c r="H745" s="6"/>
      <c r="I745" s="6"/>
      <c r="J745" s="3"/>
      <c r="K745" s="3"/>
      <c r="L745" s="3"/>
      <c r="M745" s="3"/>
      <c r="N745" s="3"/>
      <c r="O745" s="3"/>
      <c r="P745" s="3"/>
      <c r="Q745" s="3"/>
      <c r="R745" s="3"/>
    </row>
    <row r="746" spans="2:18" s="5" customFormat="1" ht="15" customHeight="1" x14ac:dyDescent="0.2">
      <c r="B746" s="4"/>
      <c r="C746" s="11"/>
      <c r="D746" s="7"/>
      <c r="E746" s="19"/>
      <c r="F746" s="2"/>
      <c r="G746" s="6"/>
      <c r="H746" s="6"/>
      <c r="I746" s="6"/>
      <c r="J746" s="3"/>
      <c r="K746" s="3"/>
      <c r="L746" s="3"/>
      <c r="M746" s="3"/>
      <c r="N746" s="3"/>
      <c r="O746" s="3"/>
      <c r="P746" s="3"/>
      <c r="Q746" s="3"/>
      <c r="R746" s="3"/>
    </row>
    <row r="747" spans="2:18" s="5" customFormat="1" ht="15" customHeight="1" x14ac:dyDescent="0.2">
      <c r="B747" s="4"/>
      <c r="C747" s="11"/>
      <c r="D747" s="7"/>
      <c r="E747" s="19"/>
      <c r="F747" s="2"/>
      <c r="G747" s="6"/>
      <c r="H747" s="6"/>
      <c r="I747" s="6"/>
      <c r="J747" s="3"/>
      <c r="K747" s="3"/>
      <c r="L747" s="3"/>
      <c r="M747" s="3"/>
      <c r="N747" s="3"/>
      <c r="O747" s="3"/>
      <c r="P747" s="3"/>
      <c r="Q747" s="3"/>
      <c r="R747" s="3"/>
    </row>
    <row r="748" spans="2:18" s="5" customFormat="1" ht="15" customHeight="1" x14ac:dyDescent="0.2">
      <c r="B748" s="4"/>
      <c r="C748" s="11"/>
      <c r="D748" s="7"/>
      <c r="E748" s="19"/>
      <c r="F748" s="2"/>
      <c r="G748" s="6"/>
      <c r="H748" s="6"/>
      <c r="I748" s="6"/>
      <c r="J748" s="3"/>
      <c r="K748" s="3"/>
      <c r="L748" s="3"/>
      <c r="M748" s="3"/>
      <c r="N748" s="3"/>
      <c r="O748" s="3"/>
      <c r="P748" s="3"/>
      <c r="Q748" s="3"/>
      <c r="R748" s="3"/>
    </row>
    <row r="749" spans="2:18" s="5" customFormat="1" ht="15" customHeight="1" x14ac:dyDescent="0.2">
      <c r="B749" s="4"/>
      <c r="C749" s="11"/>
      <c r="D749" s="7"/>
      <c r="E749" s="19"/>
      <c r="F749" s="2"/>
      <c r="G749" s="6"/>
      <c r="H749" s="6"/>
      <c r="I749" s="6"/>
      <c r="J749" s="3"/>
      <c r="K749" s="3"/>
      <c r="L749" s="3"/>
      <c r="M749" s="3"/>
      <c r="N749" s="3"/>
      <c r="O749" s="3"/>
      <c r="P749" s="3"/>
      <c r="Q749" s="3"/>
      <c r="R749" s="3"/>
    </row>
    <row r="750" spans="2:18" s="5" customFormat="1" ht="15" customHeight="1" x14ac:dyDescent="0.2">
      <c r="B750" s="4"/>
      <c r="C750" s="11"/>
      <c r="D750" s="7"/>
      <c r="E750" s="19"/>
      <c r="F750" s="2"/>
      <c r="G750" s="6"/>
      <c r="H750" s="6"/>
      <c r="I750" s="6"/>
      <c r="J750" s="3"/>
      <c r="K750" s="3"/>
      <c r="L750" s="3"/>
      <c r="M750" s="3"/>
      <c r="N750" s="3"/>
      <c r="O750" s="3"/>
      <c r="P750" s="3"/>
      <c r="Q750" s="3"/>
      <c r="R750" s="3"/>
    </row>
    <row r="751" spans="2:18" s="5" customFormat="1" ht="15" customHeight="1" x14ac:dyDescent="0.2">
      <c r="B751" s="4"/>
      <c r="C751" s="11"/>
      <c r="D751" s="7"/>
      <c r="E751" s="19"/>
      <c r="F751" s="2"/>
      <c r="G751" s="6"/>
      <c r="H751" s="6"/>
      <c r="I751" s="6"/>
      <c r="J751" s="3"/>
      <c r="K751" s="3"/>
      <c r="L751" s="3"/>
      <c r="M751" s="3"/>
      <c r="N751" s="3"/>
      <c r="O751" s="3"/>
      <c r="P751" s="3"/>
      <c r="Q751" s="3"/>
      <c r="R751" s="3"/>
    </row>
    <row r="752" spans="2:18" s="5" customFormat="1" ht="15" customHeight="1" x14ac:dyDescent="0.2">
      <c r="B752" s="4"/>
      <c r="C752" s="11"/>
      <c r="D752" s="7"/>
      <c r="E752" s="19"/>
      <c r="F752" s="2"/>
      <c r="G752" s="6"/>
      <c r="H752" s="6"/>
      <c r="I752" s="6"/>
      <c r="J752" s="3"/>
      <c r="K752" s="3"/>
      <c r="L752" s="3"/>
      <c r="M752" s="3"/>
      <c r="N752" s="3"/>
      <c r="O752" s="3"/>
      <c r="P752" s="3"/>
      <c r="Q752" s="3"/>
      <c r="R752" s="3"/>
    </row>
    <row r="753" spans="2:18" s="5" customFormat="1" ht="15" customHeight="1" x14ac:dyDescent="0.2">
      <c r="B753" s="4"/>
      <c r="C753" s="11"/>
      <c r="D753" s="7"/>
      <c r="E753" s="19"/>
      <c r="F753" s="2"/>
      <c r="G753" s="6"/>
      <c r="H753" s="6"/>
      <c r="I753" s="6"/>
      <c r="J753" s="3"/>
      <c r="K753" s="3"/>
      <c r="L753" s="3"/>
      <c r="M753" s="3"/>
      <c r="N753" s="3"/>
      <c r="O753" s="3"/>
      <c r="P753" s="3"/>
      <c r="Q753" s="3"/>
      <c r="R753" s="3"/>
    </row>
    <row r="754" spans="2:18" s="5" customFormat="1" ht="15" customHeight="1" x14ac:dyDescent="0.2">
      <c r="B754" s="4"/>
      <c r="C754" s="11"/>
      <c r="D754" s="7"/>
      <c r="E754" s="19"/>
      <c r="F754" s="2"/>
      <c r="G754" s="6"/>
      <c r="H754" s="6"/>
      <c r="I754" s="6"/>
      <c r="J754" s="3"/>
      <c r="K754" s="3"/>
      <c r="L754" s="3"/>
      <c r="M754" s="3"/>
      <c r="N754" s="3"/>
      <c r="O754" s="3"/>
      <c r="P754" s="3"/>
      <c r="Q754" s="3"/>
      <c r="R754" s="3"/>
    </row>
    <row r="755" spans="2:18" s="5" customFormat="1" ht="15" customHeight="1" x14ac:dyDescent="0.2">
      <c r="B755" s="4"/>
      <c r="C755" s="11"/>
      <c r="D755" s="7"/>
      <c r="E755" s="19"/>
      <c r="F755" s="2"/>
      <c r="G755" s="6"/>
      <c r="H755" s="6"/>
      <c r="I755" s="6"/>
      <c r="J755" s="3"/>
      <c r="K755" s="3"/>
      <c r="L755" s="3"/>
      <c r="M755" s="3"/>
      <c r="N755" s="3"/>
      <c r="O755" s="3"/>
      <c r="P755" s="3"/>
      <c r="Q755" s="3"/>
      <c r="R755" s="3"/>
    </row>
    <row r="756" spans="2:18" s="5" customFormat="1" ht="15" customHeight="1" x14ac:dyDescent="0.2">
      <c r="B756" s="4"/>
      <c r="C756" s="11"/>
      <c r="D756" s="7"/>
      <c r="E756" s="19"/>
      <c r="F756" s="2"/>
      <c r="G756" s="6"/>
      <c r="H756" s="6"/>
      <c r="I756" s="6"/>
      <c r="J756" s="3"/>
      <c r="K756" s="3"/>
      <c r="L756" s="3"/>
      <c r="M756" s="3"/>
      <c r="N756" s="3"/>
      <c r="O756" s="3"/>
      <c r="P756" s="3"/>
      <c r="Q756" s="3"/>
      <c r="R756" s="3"/>
    </row>
    <row r="757" spans="2:18" s="5" customFormat="1" ht="15" customHeight="1" x14ac:dyDescent="0.2">
      <c r="B757" s="4"/>
      <c r="C757" s="11"/>
      <c r="D757" s="7"/>
      <c r="E757" s="19"/>
      <c r="F757" s="2"/>
      <c r="G757" s="6"/>
      <c r="H757" s="6"/>
      <c r="I757" s="6"/>
      <c r="J757" s="3"/>
      <c r="K757" s="3"/>
      <c r="L757" s="3"/>
      <c r="M757" s="3"/>
      <c r="N757" s="3"/>
      <c r="O757" s="3"/>
      <c r="P757" s="3"/>
      <c r="Q757" s="3"/>
      <c r="R757" s="3"/>
    </row>
    <row r="758" spans="2:18" s="5" customFormat="1" ht="15" customHeight="1" x14ac:dyDescent="0.2">
      <c r="B758" s="4"/>
      <c r="C758" s="11"/>
      <c r="D758" s="7"/>
      <c r="E758" s="19"/>
      <c r="F758" s="2"/>
      <c r="G758" s="6"/>
      <c r="H758" s="6"/>
      <c r="I758" s="6"/>
      <c r="J758" s="3"/>
      <c r="K758" s="3"/>
      <c r="L758" s="3"/>
      <c r="M758" s="3"/>
      <c r="N758" s="3"/>
      <c r="O758" s="3"/>
      <c r="P758" s="3"/>
      <c r="Q758" s="3"/>
      <c r="R758" s="3"/>
    </row>
    <row r="759" spans="2:18" s="5" customFormat="1" ht="15" customHeight="1" x14ac:dyDescent="0.2">
      <c r="B759" s="4"/>
      <c r="C759" s="11"/>
      <c r="D759" s="7"/>
      <c r="E759" s="19"/>
      <c r="F759" s="2"/>
      <c r="G759" s="6"/>
      <c r="H759" s="6"/>
      <c r="I759" s="6"/>
      <c r="J759" s="3"/>
      <c r="K759" s="3"/>
      <c r="L759" s="3"/>
      <c r="M759" s="3"/>
      <c r="N759" s="3"/>
      <c r="O759" s="3"/>
      <c r="P759" s="3"/>
      <c r="Q759" s="3"/>
      <c r="R759" s="3"/>
    </row>
    <row r="760" spans="2:18" s="5" customFormat="1" ht="15" customHeight="1" x14ac:dyDescent="0.2">
      <c r="B760" s="4"/>
      <c r="C760" s="11"/>
      <c r="D760" s="7"/>
      <c r="E760" s="19"/>
      <c r="F760" s="2"/>
      <c r="G760" s="6"/>
      <c r="H760" s="6"/>
      <c r="I760" s="6"/>
      <c r="J760" s="3"/>
      <c r="K760" s="3"/>
      <c r="L760" s="3"/>
      <c r="M760" s="3"/>
      <c r="N760" s="3"/>
      <c r="O760" s="3"/>
      <c r="P760" s="3"/>
      <c r="Q760" s="3"/>
      <c r="R760" s="3"/>
    </row>
    <row r="761" spans="2:18" s="5" customFormat="1" ht="15" customHeight="1" x14ac:dyDescent="0.2">
      <c r="B761" s="4"/>
      <c r="C761" s="11"/>
      <c r="D761" s="7"/>
      <c r="E761" s="19"/>
      <c r="F761" s="2"/>
      <c r="G761" s="6"/>
      <c r="H761" s="6"/>
      <c r="I761" s="6"/>
      <c r="J761" s="3"/>
      <c r="K761" s="3"/>
      <c r="L761" s="3"/>
      <c r="M761" s="3"/>
      <c r="N761" s="3"/>
      <c r="O761" s="3"/>
      <c r="P761" s="3"/>
      <c r="Q761" s="3"/>
      <c r="R761" s="3"/>
    </row>
    <row r="762" spans="2:18" s="5" customFormat="1" ht="15" customHeight="1" x14ac:dyDescent="0.2">
      <c r="B762" s="4"/>
      <c r="C762" s="11"/>
      <c r="D762" s="7"/>
      <c r="E762" s="19"/>
      <c r="F762" s="2"/>
      <c r="G762" s="6"/>
      <c r="H762" s="6"/>
      <c r="I762" s="6"/>
      <c r="J762" s="3"/>
      <c r="K762" s="3"/>
      <c r="L762" s="3"/>
      <c r="M762" s="3"/>
      <c r="N762" s="3"/>
      <c r="O762" s="3"/>
      <c r="P762" s="3"/>
      <c r="Q762" s="3"/>
      <c r="R762" s="3"/>
    </row>
    <row r="763" spans="2:18" s="5" customFormat="1" ht="15" customHeight="1" x14ac:dyDescent="0.2">
      <c r="B763" s="4"/>
      <c r="C763" s="11"/>
      <c r="D763" s="7"/>
      <c r="E763" s="19"/>
      <c r="F763" s="2"/>
      <c r="G763" s="6"/>
      <c r="H763" s="6"/>
      <c r="I763" s="6"/>
      <c r="J763" s="3"/>
      <c r="K763" s="3"/>
      <c r="L763" s="3"/>
      <c r="M763" s="3"/>
      <c r="N763" s="3"/>
      <c r="O763" s="3"/>
      <c r="P763" s="3"/>
      <c r="Q763" s="3"/>
      <c r="R763" s="3"/>
    </row>
    <row r="764" spans="2:18" s="5" customFormat="1" ht="15" customHeight="1" x14ac:dyDescent="0.2">
      <c r="B764" s="4"/>
      <c r="C764" s="11"/>
      <c r="D764" s="7"/>
      <c r="E764" s="19"/>
      <c r="F764" s="2"/>
      <c r="G764" s="6"/>
      <c r="H764" s="6"/>
      <c r="I764" s="6"/>
      <c r="J764" s="3"/>
      <c r="K764" s="3"/>
      <c r="L764" s="3"/>
      <c r="M764" s="3"/>
      <c r="N764" s="3"/>
      <c r="O764" s="3"/>
      <c r="P764" s="3"/>
      <c r="Q764" s="3"/>
      <c r="R764" s="3"/>
    </row>
    <row r="765" spans="2:18" s="5" customFormat="1" ht="15" customHeight="1" x14ac:dyDescent="0.2">
      <c r="B765" s="4"/>
      <c r="C765" s="11"/>
      <c r="D765" s="7"/>
      <c r="E765" s="19"/>
      <c r="F765" s="2"/>
      <c r="G765" s="6"/>
      <c r="H765" s="6"/>
      <c r="I765" s="6"/>
      <c r="J765" s="3"/>
      <c r="K765" s="3"/>
      <c r="L765" s="3"/>
      <c r="M765" s="3"/>
      <c r="N765" s="3"/>
      <c r="O765" s="3"/>
      <c r="P765" s="3"/>
      <c r="Q765" s="3"/>
      <c r="R765" s="3"/>
    </row>
    <row r="766" spans="2:18" s="5" customFormat="1" ht="15" customHeight="1" x14ac:dyDescent="0.2">
      <c r="B766" s="4"/>
      <c r="C766" s="11"/>
      <c r="D766" s="7"/>
      <c r="E766" s="19"/>
      <c r="F766" s="2"/>
      <c r="G766" s="6"/>
      <c r="H766" s="6"/>
      <c r="I766" s="6"/>
      <c r="J766" s="3"/>
      <c r="K766" s="3"/>
      <c r="L766" s="3"/>
      <c r="M766" s="3"/>
      <c r="N766" s="3"/>
      <c r="O766" s="3"/>
      <c r="P766" s="3"/>
      <c r="Q766" s="3"/>
      <c r="R766" s="3"/>
    </row>
    <row r="767" spans="2:18" s="5" customFormat="1" ht="15" customHeight="1" x14ac:dyDescent="0.2">
      <c r="B767" s="4"/>
      <c r="C767" s="11"/>
      <c r="D767" s="7"/>
      <c r="E767" s="19"/>
      <c r="F767" s="2"/>
      <c r="G767" s="6"/>
      <c r="H767" s="6"/>
      <c r="I767" s="6"/>
      <c r="J767" s="3"/>
      <c r="K767" s="3"/>
      <c r="L767" s="3"/>
      <c r="M767" s="3"/>
      <c r="N767" s="3"/>
      <c r="O767" s="3"/>
      <c r="P767" s="3"/>
      <c r="Q767" s="3"/>
      <c r="R767" s="3"/>
    </row>
  </sheetData>
  <mergeCells count="11">
    <mergeCell ref="B119:D119"/>
    <mergeCell ref="M3:O3"/>
    <mergeCell ref="P3:R3"/>
    <mergeCell ref="F3:H3"/>
    <mergeCell ref="I3:K3"/>
    <mergeCell ref="L2:R2"/>
    <mergeCell ref="A2:A4"/>
    <mergeCell ref="C2:C4"/>
    <mergeCell ref="D2:D4"/>
    <mergeCell ref="E2:K2"/>
    <mergeCell ref="B2:B4"/>
  </mergeCells>
  <phoneticPr fontId="2"/>
  <dataValidations count="1">
    <dataValidation imeMode="on" allowBlank="1" showInputMessage="1" showErrorMessage="1" sqref="F92:F95 F73:F76 F87:F88 F56:F59 F68:F69 F37:F40 F51:F52 F7:F15 F32:F33 F18:F21 M59"/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53" orientation="landscape" horizontalDpi="300" verticalDpi="300" r:id="rId1"/>
  <headerFooter alignWithMargins="0">
    <oddHeader>&amp;L&amp;A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P761"/>
  <sheetViews>
    <sheetView view="pageBreakPreview" topLeftCell="E1" zoomScaleNormal="100" zoomScaleSheetLayoutView="100" workbookViewId="0">
      <pane ySplit="4" topLeftCell="A755" activePane="bottomLeft" state="frozen"/>
      <selection activeCell="R14" sqref="R14"/>
      <selection pane="bottomLeft" activeCell="H758" sqref="H758"/>
    </sheetView>
  </sheetViews>
  <sheetFormatPr defaultRowHeight="13.2" x14ac:dyDescent="0.2"/>
  <cols>
    <col min="1" max="1" width="0" hidden="1" customWidth="1"/>
    <col min="3" max="3" width="58.77734375" customWidth="1"/>
    <col min="4" max="4" width="49.77734375" customWidth="1"/>
    <col min="5" max="5" width="9.77734375" customWidth="1"/>
    <col min="6" max="6" width="18.6640625" bestFit="1" customWidth="1"/>
    <col min="7" max="11" width="13.77734375" customWidth="1"/>
  </cols>
  <sheetData>
    <row r="1" spans="1:16" s="4" customFormat="1" ht="30" customHeight="1" x14ac:dyDescent="0.2">
      <c r="A1" s="7"/>
      <c r="B1" s="28" t="s">
        <v>551</v>
      </c>
      <c r="D1" s="11"/>
      <c r="G1" s="8"/>
      <c r="H1" s="8"/>
      <c r="I1" s="8"/>
      <c r="J1" s="8"/>
      <c r="K1" s="8"/>
      <c r="L1" s="31"/>
      <c r="M1" s="31"/>
      <c r="N1" s="31"/>
      <c r="O1" s="31"/>
      <c r="P1" s="31"/>
    </row>
    <row r="2" spans="1:16" s="1" customFormat="1" ht="16.2" customHeight="1" x14ac:dyDescent="0.2">
      <c r="A2" s="134"/>
      <c r="B2" s="125"/>
      <c r="C2" s="136" t="s">
        <v>538</v>
      </c>
      <c r="D2" s="125" t="s">
        <v>1107</v>
      </c>
      <c r="E2" s="137" t="s">
        <v>552</v>
      </c>
      <c r="F2" s="137"/>
      <c r="G2" s="137"/>
      <c r="H2" s="137"/>
      <c r="I2" s="137"/>
      <c r="J2" s="137"/>
      <c r="K2" s="137"/>
    </row>
    <row r="3" spans="1:16" s="1" customFormat="1" x14ac:dyDescent="0.2">
      <c r="A3" s="134"/>
      <c r="B3" s="125"/>
      <c r="C3" s="136"/>
      <c r="D3" s="125"/>
      <c r="E3" s="21"/>
      <c r="F3" s="129" t="s">
        <v>0</v>
      </c>
      <c r="G3" s="129"/>
      <c r="H3" s="129"/>
      <c r="I3" s="129"/>
      <c r="J3" s="129"/>
      <c r="K3" s="129"/>
    </row>
    <row r="4" spans="1:16" s="5" customFormat="1" ht="38.25" customHeight="1" x14ac:dyDescent="0.2">
      <c r="A4" s="135"/>
      <c r="B4" s="125"/>
      <c r="C4" s="136"/>
      <c r="D4" s="125"/>
      <c r="E4" s="22" t="s">
        <v>540</v>
      </c>
      <c r="F4" s="23" t="s">
        <v>544</v>
      </c>
      <c r="G4" s="25" t="s">
        <v>545</v>
      </c>
      <c r="H4" s="25" t="s">
        <v>546</v>
      </c>
      <c r="I4" s="25" t="s">
        <v>547</v>
      </c>
      <c r="J4" s="25" t="s">
        <v>548</v>
      </c>
      <c r="K4" s="24" t="s">
        <v>549</v>
      </c>
    </row>
    <row r="5" spans="1:16" s="1" customFormat="1" ht="40.049999999999997" customHeight="1" x14ac:dyDescent="0.2">
      <c r="A5" s="33"/>
      <c r="B5" s="63">
        <f>ROW(A1)</f>
        <v>1</v>
      </c>
      <c r="C5" s="15" t="s">
        <v>643</v>
      </c>
      <c r="D5" s="15" t="s">
        <v>124</v>
      </c>
      <c r="E5" s="20">
        <v>30</v>
      </c>
      <c r="F5" s="75">
        <v>6898294</v>
      </c>
      <c r="G5" s="75">
        <v>6080</v>
      </c>
      <c r="H5" s="75">
        <v>244</v>
      </c>
      <c r="I5" s="78">
        <v>25</v>
      </c>
      <c r="J5" s="75">
        <v>12</v>
      </c>
      <c r="K5" s="36">
        <v>22994</v>
      </c>
    </row>
    <row r="6" spans="1:16" ht="40.049999999999997" customHeight="1" x14ac:dyDescent="0.2">
      <c r="A6" s="32"/>
      <c r="B6" s="63">
        <f t="shared" ref="B6:B69" si="0">ROW(A2)</f>
        <v>2</v>
      </c>
      <c r="C6" s="15" t="s">
        <v>644</v>
      </c>
      <c r="D6" s="15" t="s">
        <v>645</v>
      </c>
      <c r="E6" s="15">
        <v>35</v>
      </c>
      <c r="F6" s="15">
        <v>4407200</v>
      </c>
      <c r="G6" s="15">
        <v>5745</v>
      </c>
      <c r="H6" s="15">
        <v>239</v>
      </c>
      <c r="I6" s="15">
        <v>24.1</v>
      </c>
      <c r="J6" s="15">
        <v>12</v>
      </c>
      <c r="K6" s="36">
        <v>15239</v>
      </c>
    </row>
    <row r="7" spans="1:16" ht="40.049999999999997" customHeight="1" x14ac:dyDescent="0.2">
      <c r="A7" s="32"/>
      <c r="B7" s="63">
        <f t="shared" si="0"/>
        <v>3</v>
      </c>
      <c r="C7" s="15" t="s">
        <v>182</v>
      </c>
      <c r="D7" s="15" t="s">
        <v>183</v>
      </c>
      <c r="E7" s="15">
        <v>20</v>
      </c>
      <c r="F7" s="15">
        <v>4866751</v>
      </c>
      <c r="G7" s="15">
        <v>3918</v>
      </c>
      <c r="H7" s="15">
        <v>244</v>
      </c>
      <c r="I7" s="15">
        <v>16.100000000000001</v>
      </c>
      <c r="J7" s="15">
        <v>12</v>
      </c>
      <c r="K7" s="36">
        <v>25190</v>
      </c>
    </row>
    <row r="8" spans="1:16" ht="40.049999999999997" customHeight="1" x14ac:dyDescent="0.2">
      <c r="A8" s="32"/>
      <c r="B8" s="63">
        <f t="shared" si="0"/>
        <v>4</v>
      </c>
      <c r="C8" s="15" t="s">
        <v>187</v>
      </c>
      <c r="D8" s="15" t="s">
        <v>188</v>
      </c>
      <c r="E8" s="15">
        <v>30</v>
      </c>
      <c r="F8" s="15">
        <v>1338200</v>
      </c>
      <c r="G8" s="15">
        <v>6003</v>
      </c>
      <c r="H8" s="15">
        <v>233</v>
      </c>
      <c r="I8" s="15">
        <v>25.8</v>
      </c>
      <c r="J8" s="15">
        <v>12</v>
      </c>
      <c r="K8" s="36">
        <v>4322</v>
      </c>
    </row>
    <row r="9" spans="1:16" ht="40.049999999999997" customHeight="1" x14ac:dyDescent="0.2">
      <c r="A9" s="32"/>
      <c r="B9" s="63">
        <f t="shared" si="0"/>
        <v>5</v>
      </c>
      <c r="C9" s="15" t="s">
        <v>646</v>
      </c>
      <c r="D9" s="15" t="s">
        <v>189</v>
      </c>
      <c r="E9" s="15">
        <v>30</v>
      </c>
      <c r="F9" s="15">
        <v>1764750</v>
      </c>
      <c r="G9" s="15">
        <v>5770</v>
      </c>
      <c r="H9" s="15">
        <v>233</v>
      </c>
      <c r="I9" s="15">
        <v>24.8</v>
      </c>
      <c r="J9" s="15">
        <v>12</v>
      </c>
      <c r="K9" s="36">
        <v>5930</v>
      </c>
    </row>
    <row r="10" spans="1:16" ht="40.049999999999997" customHeight="1" x14ac:dyDescent="0.2">
      <c r="A10" s="32"/>
      <c r="B10" s="63">
        <f t="shared" si="0"/>
        <v>6</v>
      </c>
      <c r="C10" s="15" t="s">
        <v>190</v>
      </c>
      <c r="D10" s="15" t="s">
        <v>191</v>
      </c>
      <c r="E10" s="15">
        <v>40</v>
      </c>
      <c r="F10" s="79">
        <v>12114200</v>
      </c>
      <c r="G10" s="79">
        <v>8983</v>
      </c>
      <c r="H10" s="15">
        <v>237</v>
      </c>
      <c r="I10" s="15">
        <v>38</v>
      </c>
      <c r="J10" s="15">
        <v>12</v>
      </c>
      <c r="K10" s="36">
        <v>26566</v>
      </c>
    </row>
    <row r="11" spans="1:16" ht="40.049999999999997" customHeight="1" x14ac:dyDescent="0.2">
      <c r="A11" s="32"/>
      <c r="B11" s="63">
        <f t="shared" si="0"/>
        <v>7</v>
      </c>
      <c r="C11" s="15" t="s">
        <v>220</v>
      </c>
      <c r="D11" s="15" t="s">
        <v>221</v>
      </c>
      <c r="E11" s="15">
        <v>10</v>
      </c>
      <c r="F11" s="15">
        <v>1098436</v>
      </c>
      <c r="G11" s="15">
        <v>2197</v>
      </c>
      <c r="H11" s="15">
        <v>247</v>
      </c>
      <c r="I11" s="15">
        <v>8.9</v>
      </c>
      <c r="J11" s="15">
        <v>12</v>
      </c>
      <c r="K11" s="36">
        <v>10285</v>
      </c>
    </row>
    <row r="12" spans="1:16" ht="40.049999999999997" customHeight="1" x14ac:dyDescent="0.2">
      <c r="A12" s="32"/>
      <c r="B12" s="63">
        <f t="shared" si="0"/>
        <v>8</v>
      </c>
      <c r="C12" s="15" t="s">
        <v>324</v>
      </c>
      <c r="D12" s="15" t="s">
        <v>325</v>
      </c>
      <c r="E12" s="15">
        <v>14</v>
      </c>
      <c r="F12" s="15">
        <v>3140000</v>
      </c>
      <c r="G12" s="15">
        <v>4460</v>
      </c>
      <c r="H12" s="15">
        <v>311</v>
      </c>
      <c r="I12" s="15">
        <v>14.4</v>
      </c>
      <c r="J12" s="15">
        <v>12</v>
      </c>
      <c r="K12" s="36">
        <v>18171</v>
      </c>
    </row>
    <row r="13" spans="1:16" ht="40.049999999999997" customHeight="1" x14ac:dyDescent="0.2">
      <c r="A13" s="32"/>
      <c r="B13" s="63">
        <f t="shared" si="0"/>
        <v>9</v>
      </c>
      <c r="C13" s="15" t="s">
        <v>182</v>
      </c>
      <c r="D13" s="15" t="s">
        <v>259</v>
      </c>
      <c r="E13" s="15">
        <v>20</v>
      </c>
      <c r="F13" s="15">
        <v>2320577</v>
      </c>
      <c r="G13" s="15">
        <v>2553</v>
      </c>
      <c r="H13" s="15">
        <v>243</v>
      </c>
      <c r="I13" s="15">
        <v>10.6</v>
      </c>
      <c r="J13" s="15">
        <v>12</v>
      </c>
      <c r="K13" s="36">
        <v>18244</v>
      </c>
    </row>
    <row r="14" spans="1:16" ht="40.049999999999997" customHeight="1" x14ac:dyDescent="0.2">
      <c r="A14" s="32"/>
      <c r="B14" s="63">
        <f t="shared" si="0"/>
        <v>10</v>
      </c>
      <c r="C14" s="15" t="s">
        <v>647</v>
      </c>
      <c r="D14" s="15" t="s">
        <v>648</v>
      </c>
      <c r="E14" s="15">
        <v>20</v>
      </c>
      <c r="F14" s="15">
        <v>1758464</v>
      </c>
      <c r="G14" s="15">
        <v>3381</v>
      </c>
      <c r="H14" s="15">
        <v>241</v>
      </c>
      <c r="I14" s="15">
        <v>14.1</v>
      </c>
      <c r="J14" s="15">
        <v>12</v>
      </c>
      <c r="K14" s="36">
        <v>10393</v>
      </c>
    </row>
    <row r="15" spans="1:16" ht="40.049999999999997" customHeight="1" x14ac:dyDescent="0.2">
      <c r="A15" s="32"/>
      <c r="B15" s="63">
        <f t="shared" si="0"/>
        <v>11</v>
      </c>
      <c r="C15" s="15" t="s">
        <v>318</v>
      </c>
      <c r="D15" s="15" t="s">
        <v>649</v>
      </c>
      <c r="E15" s="15">
        <v>20</v>
      </c>
      <c r="F15" s="15">
        <v>2268</v>
      </c>
      <c r="G15" s="15">
        <v>137</v>
      </c>
      <c r="H15" s="15">
        <v>239</v>
      </c>
      <c r="I15" s="15">
        <v>0.6</v>
      </c>
      <c r="J15" s="15">
        <v>12</v>
      </c>
      <c r="K15" s="36">
        <v>315</v>
      </c>
    </row>
    <row r="16" spans="1:16" ht="40.049999999999997" customHeight="1" x14ac:dyDescent="0.2">
      <c r="A16" s="32"/>
      <c r="B16" s="63">
        <f t="shared" si="0"/>
        <v>12</v>
      </c>
      <c r="C16" s="15" t="s">
        <v>650</v>
      </c>
      <c r="D16" s="15" t="s">
        <v>651</v>
      </c>
      <c r="E16" s="15">
        <v>20</v>
      </c>
      <c r="F16" s="15">
        <v>10841662</v>
      </c>
      <c r="G16" s="15">
        <v>9265</v>
      </c>
      <c r="H16" s="15">
        <v>361</v>
      </c>
      <c r="I16" s="15">
        <v>25.700000000000003</v>
      </c>
      <c r="J16" s="15">
        <v>12</v>
      </c>
      <c r="K16" s="36">
        <v>35155</v>
      </c>
    </row>
    <row r="17" spans="1:11" ht="40.049999999999997" customHeight="1" x14ac:dyDescent="0.2">
      <c r="A17" s="32"/>
      <c r="B17" s="63">
        <f t="shared" si="0"/>
        <v>13</v>
      </c>
      <c r="C17" s="15" t="s">
        <v>652</v>
      </c>
      <c r="D17" s="15" t="s">
        <v>653</v>
      </c>
      <c r="E17" s="15">
        <v>13</v>
      </c>
      <c r="F17" s="15">
        <v>1317900</v>
      </c>
      <c r="G17" s="15">
        <v>2338</v>
      </c>
      <c r="H17" s="15">
        <v>248</v>
      </c>
      <c r="I17" s="15">
        <v>9.5</v>
      </c>
      <c r="J17" s="15">
        <v>12</v>
      </c>
      <c r="K17" s="36">
        <v>11561</v>
      </c>
    </row>
    <row r="18" spans="1:11" ht="40.049999999999997" customHeight="1" x14ac:dyDescent="0.2">
      <c r="A18" s="32"/>
      <c r="B18" s="63">
        <f t="shared" si="0"/>
        <v>14</v>
      </c>
      <c r="C18" s="15" t="s">
        <v>654</v>
      </c>
      <c r="D18" s="15" t="s">
        <v>655</v>
      </c>
      <c r="E18" s="15">
        <v>20</v>
      </c>
      <c r="F18" s="15">
        <v>0</v>
      </c>
      <c r="G18" s="15">
        <v>0</v>
      </c>
      <c r="H18" s="15">
        <v>0</v>
      </c>
      <c r="I18" s="15" t="e">
        <v>#DIV/0!</v>
      </c>
      <c r="J18" s="15">
        <v>0</v>
      </c>
      <c r="K18" s="36" t="e">
        <v>#DIV/0!</v>
      </c>
    </row>
    <row r="19" spans="1:11" ht="40.049999999999997" customHeight="1" x14ac:dyDescent="0.2">
      <c r="A19" s="32"/>
      <c r="B19" s="63">
        <f t="shared" si="0"/>
        <v>15</v>
      </c>
      <c r="C19" s="15" t="s">
        <v>656</v>
      </c>
      <c r="D19" s="15" t="s">
        <v>657</v>
      </c>
      <c r="E19" s="15">
        <v>27</v>
      </c>
      <c r="F19" s="15">
        <v>4157008</v>
      </c>
      <c r="G19" s="15">
        <v>5887</v>
      </c>
      <c r="H19" s="15">
        <v>239</v>
      </c>
      <c r="I19" s="15">
        <v>24.700000000000003</v>
      </c>
      <c r="J19" s="15">
        <v>12</v>
      </c>
      <c r="K19" s="36">
        <v>14025</v>
      </c>
    </row>
    <row r="20" spans="1:11" ht="40.049999999999997" customHeight="1" x14ac:dyDescent="0.2">
      <c r="A20" s="32"/>
      <c r="B20" s="63">
        <f t="shared" si="0"/>
        <v>16</v>
      </c>
      <c r="C20" s="15" t="s">
        <v>37</v>
      </c>
      <c r="D20" s="15" t="s">
        <v>38</v>
      </c>
      <c r="E20" s="15">
        <v>30</v>
      </c>
      <c r="F20" s="15">
        <v>8954106</v>
      </c>
      <c r="G20" s="15">
        <v>6393</v>
      </c>
      <c r="H20" s="15">
        <v>243</v>
      </c>
      <c r="I20" s="15">
        <v>26.400000000000002</v>
      </c>
      <c r="J20" s="15">
        <v>12</v>
      </c>
      <c r="K20" s="36">
        <v>28264</v>
      </c>
    </row>
    <row r="21" spans="1:11" ht="40.049999999999997" customHeight="1" x14ac:dyDescent="0.2">
      <c r="A21" s="32"/>
      <c r="B21" s="63">
        <f t="shared" si="0"/>
        <v>17</v>
      </c>
      <c r="C21" s="15" t="s">
        <v>658</v>
      </c>
      <c r="D21" s="15" t="s">
        <v>659</v>
      </c>
      <c r="E21" s="15">
        <v>40</v>
      </c>
      <c r="F21" s="15">
        <v>18656338</v>
      </c>
      <c r="G21" s="15">
        <v>10390</v>
      </c>
      <c r="H21" s="15">
        <v>241</v>
      </c>
      <c r="I21" s="15">
        <v>43.2</v>
      </c>
      <c r="J21" s="15">
        <v>12</v>
      </c>
      <c r="K21" s="36">
        <v>35988</v>
      </c>
    </row>
    <row r="22" spans="1:11" ht="40.049999999999997" customHeight="1" x14ac:dyDescent="0.2">
      <c r="A22" s="32"/>
      <c r="B22" s="63">
        <f t="shared" si="0"/>
        <v>18</v>
      </c>
      <c r="C22" s="15" t="s">
        <v>31</v>
      </c>
      <c r="D22" s="15" t="s">
        <v>660</v>
      </c>
      <c r="E22" s="15">
        <v>20</v>
      </c>
      <c r="F22" s="15">
        <v>3803523</v>
      </c>
      <c r="G22" s="15">
        <v>3396</v>
      </c>
      <c r="H22" s="15">
        <v>239</v>
      </c>
      <c r="I22" s="15">
        <v>14.299999999999999</v>
      </c>
      <c r="J22" s="15">
        <v>12</v>
      </c>
      <c r="K22" s="36">
        <v>22165</v>
      </c>
    </row>
    <row r="23" spans="1:11" ht="40.049999999999997" customHeight="1" x14ac:dyDescent="0.2">
      <c r="A23" s="32"/>
      <c r="B23" s="63">
        <f t="shared" si="0"/>
        <v>19</v>
      </c>
      <c r="C23" s="15" t="s">
        <v>661</v>
      </c>
      <c r="D23" s="15" t="s">
        <v>662</v>
      </c>
      <c r="E23" s="15">
        <v>40</v>
      </c>
      <c r="F23" s="15">
        <v>6228720</v>
      </c>
      <c r="G23" s="15">
        <v>8017</v>
      </c>
      <c r="H23" s="15">
        <v>237</v>
      </c>
      <c r="I23" s="15">
        <v>33.9</v>
      </c>
      <c r="J23" s="15">
        <v>12</v>
      </c>
      <c r="K23" s="36">
        <v>15312</v>
      </c>
    </row>
    <row r="24" spans="1:11" ht="40.049999999999997" customHeight="1" x14ac:dyDescent="0.2">
      <c r="A24" s="32"/>
      <c r="B24" s="63">
        <f t="shared" si="0"/>
        <v>20</v>
      </c>
      <c r="C24" s="15" t="s">
        <v>663</v>
      </c>
      <c r="D24" s="15" t="s">
        <v>664</v>
      </c>
      <c r="E24" s="15">
        <v>40</v>
      </c>
      <c r="F24" s="15">
        <v>7884840</v>
      </c>
      <c r="G24" s="15">
        <v>8404</v>
      </c>
      <c r="H24" s="15">
        <v>237</v>
      </c>
      <c r="I24" s="15">
        <v>35.5</v>
      </c>
      <c r="J24" s="15">
        <v>12</v>
      </c>
      <c r="K24" s="36">
        <v>18509</v>
      </c>
    </row>
    <row r="25" spans="1:11" ht="40.049999999999997" customHeight="1" x14ac:dyDescent="0.2">
      <c r="A25" s="32"/>
      <c r="B25" s="63">
        <f t="shared" si="0"/>
        <v>21</v>
      </c>
      <c r="C25" s="15" t="s">
        <v>260</v>
      </c>
      <c r="D25" s="15" t="s">
        <v>261</v>
      </c>
      <c r="E25" s="15">
        <v>10</v>
      </c>
      <c r="F25" s="15">
        <v>1301850</v>
      </c>
      <c r="G25" s="15">
        <v>1895</v>
      </c>
      <c r="H25" s="15">
        <v>243</v>
      </c>
      <c r="I25" s="15">
        <v>7.8</v>
      </c>
      <c r="J25" s="15">
        <v>12</v>
      </c>
      <c r="K25" s="36">
        <v>13909</v>
      </c>
    </row>
    <row r="26" spans="1:11" ht="40.049999999999997" customHeight="1" x14ac:dyDescent="0.2">
      <c r="A26" s="32"/>
      <c r="B26" s="63">
        <f t="shared" si="0"/>
        <v>22</v>
      </c>
      <c r="C26" s="15" t="s">
        <v>665</v>
      </c>
      <c r="D26" s="15" t="s">
        <v>666</v>
      </c>
      <c r="E26" s="15">
        <v>20</v>
      </c>
      <c r="F26" s="15">
        <v>6775731</v>
      </c>
      <c r="G26" s="15">
        <v>4530</v>
      </c>
      <c r="H26" s="15">
        <v>266</v>
      </c>
      <c r="I26" s="15">
        <v>17.100000000000001</v>
      </c>
      <c r="J26" s="15">
        <v>12</v>
      </c>
      <c r="K26" s="36">
        <v>33020</v>
      </c>
    </row>
    <row r="27" spans="1:11" ht="40.049999999999997" customHeight="1" x14ac:dyDescent="0.2">
      <c r="A27" s="32"/>
      <c r="B27" s="63">
        <f t="shared" si="0"/>
        <v>23</v>
      </c>
      <c r="C27" s="15" t="s">
        <v>217</v>
      </c>
      <c r="D27" s="15" t="s">
        <v>218</v>
      </c>
      <c r="E27" s="15">
        <v>14</v>
      </c>
      <c r="F27" s="15">
        <v>2263000</v>
      </c>
      <c r="G27" s="15">
        <v>3064</v>
      </c>
      <c r="H27" s="15">
        <v>240</v>
      </c>
      <c r="I27" s="15">
        <v>12.799999999999999</v>
      </c>
      <c r="J27" s="15">
        <v>12</v>
      </c>
      <c r="K27" s="36">
        <v>14733</v>
      </c>
    </row>
    <row r="28" spans="1:11" ht="40.049999999999997" customHeight="1" x14ac:dyDescent="0.2">
      <c r="A28" s="32"/>
      <c r="B28" s="63">
        <f t="shared" si="0"/>
        <v>24</v>
      </c>
      <c r="C28" s="15" t="s">
        <v>240</v>
      </c>
      <c r="D28" s="15" t="s">
        <v>241</v>
      </c>
      <c r="E28" s="15">
        <v>20</v>
      </c>
      <c r="F28" s="15">
        <v>1405792</v>
      </c>
      <c r="G28" s="15">
        <v>2055</v>
      </c>
      <c r="H28" s="15">
        <v>244</v>
      </c>
      <c r="I28" s="15">
        <v>8.5</v>
      </c>
      <c r="J28" s="15">
        <v>12</v>
      </c>
      <c r="K28" s="36">
        <v>13782</v>
      </c>
    </row>
    <row r="29" spans="1:11" ht="40.049999999999997" customHeight="1" x14ac:dyDescent="0.2">
      <c r="A29" s="32"/>
      <c r="B29" s="63">
        <f t="shared" si="0"/>
        <v>25</v>
      </c>
      <c r="C29" s="15" t="s">
        <v>621</v>
      </c>
      <c r="D29" s="15" t="s">
        <v>290</v>
      </c>
      <c r="E29" s="15">
        <v>15</v>
      </c>
      <c r="F29" s="15">
        <v>512336</v>
      </c>
      <c r="G29" s="15">
        <v>2324</v>
      </c>
      <c r="H29" s="15">
        <v>274</v>
      </c>
      <c r="I29" s="15">
        <v>8.5</v>
      </c>
      <c r="J29" s="15">
        <v>12</v>
      </c>
      <c r="K29" s="36">
        <v>5023</v>
      </c>
    </row>
    <row r="30" spans="1:11" ht="40.049999999999997" customHeight="1" x14ac:dyDescent="0.2">
      <c r="A30" s="32"/>
      <c r="B30" s="63">
        <f t="shared" si="0"/>
        <v>26</v>
      </c>
      <c r="C30" s="15" t="s">
        <v>667</v>
      </c>
      <c r="D30" s="15" t="s">
        <v>668</v>
      </c>
      <c r="E30" s="15">
        <v>20</v>
      </c>
      <c r="F30" s="15">
        <v>810310</v>
      </c>
      <c r="G30" s="15">
        <v>1442</v>
      </c>
      <c r="H30" s="15">
        <v>245</v>
      </c>
      <c r="I30" s="15">
        <v>5.8999999999999995</v>
      </c>
      <c r="J30" s="15">
        <v>12</v>
      </c>
      <c r="K30" s="36">
        <v>11445</v>
      </c>
    </row>
    <row r="31" spans="1:11" ht="40.049999999999997" customHeight="1" x14ac:dyDescent="0.2">
      <c r="A31" s="32"/>
      <c r="B31" s="63">
        <f t="shared" si="0"/>
        <v>27</v>
      </c>
      <c r="C31" s="15" t="s">
        <v>650</v>
      </c>
      <c r="D31" s="15" t="s">
        <v>669</v>
      </c>
      <c r="E31" s="15">
        <v>20</v>
      </c>
      <c r="F31" s="15">
        <v>8992204</v>
      </c>
      <c r="G31" s="15">
        <v>7585</v>
      </c>
      <c r="H31" s="15">
        <v>361</v>
      </c>
      <c r="I31" s="15">
        <v>21.1</v>
      </c>
      <c r="J31" s="15">
        <v>12</v>
      </c>
      <c r="K31" s="36">
        <v>35514</v>
      </c>
    </row>
    <row r="32" spans="1:11" ht="40.049999999999997" customHeight="1" x14ac:dyDescent="0.2">
      <c r="A32" s="32"/>
      <c r="B32" s="63">
        <f t="shared" si="0"/>
        <v>28</v>
      </c>
      <c r="C32" s="15" t="s">
        <v>395</v>
      </c>
      <c r="D32" s="15" t="s">
        <v>396</v>
      </c>
      <c r="E32" s="15">
        <v>20</v>
      </c>
      <c r="F32" s="15">
        <v>2540700</v>
      </c>
      <c r="G32" s="15">
        <v>3373</v>
      </c>
      <c r="H32" s="15">
        <v>244</v>
      </c>
      <c r="I32" s="15">
        <v>13.9</v>
      </c>
      <c r="J32" s="15">
        <v>12</v>
      </c>
      <c r="K32" s="36">
        <v>15232</v>
      </c>
    </row>
    <row r="33" spans="1:11" ht="40.049999999999997" customHeight="1" x14ac:dyDescent="0.2">
      <c r="A33" s="32"/>
      <c r="B33" s="63">
        <f t="shared" si="0"/>
        <v>29</v>
      </c>
      <c r="C33" s="15" t="s">
        <v>399</v>
      </c>
      <c r="D33" s="15" t="s">
        <v>399</v>
      </c>
      <c r="E33" s="15">
        <v>20</v>
      </c>
      <c r="F33" s="15">
        <v>2074100</v>
      </c>
      <c r="G33" s="15">
        <v>2579</v>
      </c>
      <c r="H33" s="15">
        <v>239</v>
      </c>
      <c r="I33" s="15">
        <v>10.799999999999999</v>
      </c>
      <c r="J33" s="15">
        <v>12</v>
      </c>
      <c r="K33" s="36">
        <v>16004</v>
      </c>
    </row>
    <row r="34" spans="1:11" ht="40.049999999999997" customHeight="1" x14ac:dyDescent="0.2">
      <c r="A34" s="32"/>
      <c r="B34" s="63">
        <f t="shared" si="0"/>
        <v>30</v>
      </c>
      <c r="C34" s="15" t="s">
        <v>670</v>
      </c>
      <c r="D34" s="15" t="s">
        <v>671</v>
      </c>
      <c r="E34" s="15">
        <v>20</v>
      </c>
      <c r="F34" s="15">
        <v>2344900</v>
      </c>
      <c r="G34" s="15">
        <v>5687</v>
      </c>
      <c r="H34" s="15">
        <v>269</v>
      </c>
      <c r="I34" s="15">
        <v>21.200000000000003</v>
      </c>
      <c r="J34" s="15">
        <v>12</v>
      </c>
      <c r="K34" s="36">
        <v>9217</v>
      </c>
    </row>
    <row r="35" spans="1:11" ht="40.049999999999997" customHeight="1" x14ac:dyDescent="0.2">
      <c r="A35" s="32"/>
      <c r="B35" s="63">
        <f t="shared" si="0"/>
        <v>31</v>
      </c>
      <c r="C35" s="15" t="s">
        <v>39</v>
      </c>
      <c r="D35" s="15" t="s">
        <v>40</v>
      </c>
      <c r="E35" s="15">
        <v>40</v>
      </c>
      <c r="F35" s="15">
        <v>5068429</v>
      </c>
      <c r="G35" s="15">
        <v>6450</v>
      </c>
      <c r="H35" s="15">
        <v>240</v>
      </c>
      <c r="I35" s="15">
        <v>26.900000000000002</v>
      </c>
      <c r="J35" s="15">
        <v>12</v>
      </c>
      <c r="K35" s="36">
        <v>15701</v>
      </c>
    </row>
    <row r="36" spans="1:11" ht="40.049999999999997" customHeight="1" x14ac:dyDescent="0.2">
      <c r="A36" s="32"/>
      <c r="B36" s="63">
        <f t="shared" si="0"/>
        <v>32</v>
      </c>
      <c r="C36" s="15" t="s">
        <v>621</v>
      </c>
      <c r="D36" s="15" t="s">
        <v>57</v>
      </c>
      <c r="E36" s="15">
        <v>54</v>
      </c>
      <c r="F36" s="15">
        <v>11857476</v>
      </c>
      <c r="G36" s="15">
        <v>14137</v>
      </c>
      <c r="H36" s="15">
        <v>321</v>
      </c>
      <c r="I36" s="15">
        <v>44.1</v>
      </c>
      <c r="J36" s="15">
        <v>12</v>
      </c>
      <c r="K36" s="36">
        <v>22406</v>
      </c>
    </row>
    <row r="37" spans="1:11" ht="40.049999999999997" customHeight="1" x14ac:dyDescent="0.2">
      <c r="A37" s="32"/>
      <c r="B37" s="63">
        <f t="shared" si="0"/>
        <v>33</v>
      </c>
      <c r="C37" s="15" t="s">
        <v>672</v>
      </c>
      <c r="D37" s="15" t="s">
        <v>71</v>
      </c>
      <c r="E37" s="15">
        <v>20</v>
      </c>
      <c r="F37" s="15">
        <v>3877460</v>
      </c>
      <c r="G37" s="15">
        <v>4108</v>
      </c>
      <c r="H37" s="15">
        <v>259</v>
      </c>
      <c r="I37" s="15">
        <v>15.9</v>
      </c>
      <c r="J37" s="15">
        <v>12</v>
      </c>
      <c r="K37" s="36">
        <v>20322</v>
      </c>
    </row>
    <row r="38" spans="1:11" ht="40.049999999999997" customHeight="1" x14ac:dyDescent="0.2">
      <c r="A38" s="32"/>
      <c r="B38" s="63">
        <f t="shared" si="0"/>
        <v>34</v>
      </c>
      <c r="C38" s="15" t="s">
        <v>672</v>
      </c>
      <c r="D38" s="15" t="s">
        <v>250</v>
      </c>
      <c r="E38" s="15">
        <v>20</v>
      </c>
      <c r="F38" s="15">
        <v>553800</v>
      </c>
      <c r="G38" s="15">
        <v>701</v>
      </c>
      <c r="H38" s="15">
        <v>260</v>
      </c>
      <c r="I38" s="15">
        <v>2.7</v>
      </c>
      <c r="J38" s="15">
        <v>12</v>
      </c>
      <c r="K38" s="36">
        <v>17093</v>
      </c>
    </row>
    <row r="39" spans="1:11" ht="40.049999999999997" customHeight="1" x14ac:dyDescent="0.2">
      <c r="A39" s="32"/>
      <c r="B39" s="63">
        <f t="shared" si="0"/>
        <v>35</v>
      </c>
      <c r="C39" s="15" t="s">
        <v>673</v>
      </c>
      <c r="D39" s="15" t="s">
        <v>673</v>
      </c>
      <c r="E39" s="15">
        <v>40</v>
      </c>
      <c r="F39" s="15">
        <v>27607368</v>
      </c>
      <c r="G39" s="15">
        <v>8915</v>
      </c>
      <c r="H39" s="15">
        <v>242</v>
      </c>
      <c r="I39" s="15">
        <v>36.9</v>
      </c>
      <c r="J39" s="15">
        <v>12</v>
      </c>
      <c r="K39" s="36">
        <v>62347</v>
      </c>
    </row>
    <row r="40" spans="1:11" ht="40.049999999999997" customHeight="1" x14ac:dyDescent="0.2">
      <c r="A40" s="32"/>
      <c r="B40" s="63">
        <f t="shared" si="0"/>
        <v>36</v>
      </c>
      <c r="C40" s="15" t="s">
        <v>674</v>
      </c>
      <c r="D40" s="15" t="s">
        <v>388</v>
      </c>
      <c r="E40" s="15">
        <v>20</v>
      </c>
      <c r="F40" s="15">
        <v>1584142</v>
      </c>
      <c r="G40" s="15">
        <v>3094</v>
      </c>
      <c r="H40" s="15">
        <v>266</v>
      </c>
      <c r="I40" s="15">
        <v>11.7</v>
      </c>
      <c r="J40" s="15">
        <v>12</v>
      </c>
      <c r="K40" s="36">
        <v>11283</v>
      </c>
    </row>
    <row r="41" spans="1:11" ht="40.049999999999997" customHeight="1" x14ac:dyDescent="0.2">
      <c r="A41" s="32"/>
      <c r="B41" s="63">
        <f t="shared" si="0"/>
        <v>37</v>
      </c>
      <c r="C41" s="15" t="s">
        <v>675</v>
      </c>
      <c r="D41" s="15" t="s">
        <v>676</v>
      </c>
      <c r="E41" s="15">
        <v>20</v>
      </c>
      <c r="F41" s="15">
        <v>130450</v>
      </c>
      <c r="G41" s="15">
        <v>383</v>
      </c>
      <c r="H41" s="15">
        <v>89</v>
      </c>
      <c r="I41" s="15">
        <v>4.3999999999999995</v>
      </c>
      <c r="J41" s="15">
        <v>4</v>
      </c>
      <c r="K41" s="36">
        <v>7412</v>
      </c>
    </row>
    <row r="42" spans="1:11" ht="40.049999999999997" customHeight="1" x14ac:dyDescent="0.2">
      <c r="A42" s="32"/>
      <c r="B42" s="63">
        <f t="shared" si="0"/>
        <v>38</v>
      </c>
      <c r="C42" s="15" t="s">
        <v>75</v>
      </c>
      <c r="D42" s="15" t="s">
        <v>677</v>
      </c>
      <c r="E42" s="15">
        <v>32</v>
      </c>
      <c r="F42" s="15">
        <v>14489258</v>
      </c>
      <c r="G42" s="15">
        <v>9517</v>
      </c>
      <c r="H42" s="15">
        <v>365</v>
      </c>
      <c r="I42" s="15">
        <v>26.1</v>
      </c>
      <c r="J42" s="15">
        <v>12</v>
      </c>
      <c r="K42" s="36">
        <v>46262</v>
      </c>
    </row>
    <row r="43" spans="1:11" ht="40.049999999999997" customHeight="1" x14ac:dyDescent="0.2">
      <c r="A43" s="32"/>
      <c r="B43" s="63">
        <f t="shared" si="0"/>
        <v>39</v>
      </c>
      <c r="C43" s="15" t="s">
        <v>90</v>
      </c>
      <c r="D43" s="15" t="s">
        <v>91</v>
      </c>
      <c r="E43" s="15">
        <v>20</v>
      </c>
      <c r="F43" s="15">
        <v>870974</v>
      </c>
      <c r="G43" s="15">
        <v>2447</v>
      </c>
      <c r="H43" s="15">
        <v>240</v>
      </c>
      <c r="I43" s="15">
        <v>10.199999999999999</v>
      </c>
      <c r="J43" s="15">
        <v>12</v>
      </c>
      <c r="K43" s="36">
        <v>7116</v>
      </c>
    </row>
    <row r="44" spans="1:11" ht="40.049999999999997" customHeight="1" x14ac:dyDescent="0.2">
      <c r="A44" s="32"/>
      <c r="B44" s="63">
        <f t="shared" si="0"/>
        <v>40</v>
      </c>
      <c r="C44" s="15" t="s">
        <v>678</v>
      </c>
      <c r="D44" s="15" t="s">
        <v>164</v>
      </c>
      <c r="E44" s="15">
        <v>20</v>
      </c>
      <c r="F44" s="15">
        <v>4120475</v>
      </c>
      <c r="G44" s="15">
        <v>3988</v>
      </c>
      <c r="H44" s="15">
        <v>238</v>
      </c>
      <c r="I44" s="15">
        <v>16.8</v>
      </c>
      <c r="J44" s="15">
        <v>12</v>
      </c>
      <c r="K44" s="36">
        <v>20439</v>
      </c>
    </row>
    <row r="45" spans="1:11" ht="40.049999999999997" customHeight="1" x14ac:dyDescent="0.2">
      <c r="A45" s="32"/>
      <c r="B45" s="63">
        <f t="shared" si="0"/>
        <v>41</v>
      </c>
      <c r="C45" s="15" t="s">
        <v>679</v>
      </c>
      <c r="D45" s="15" t="s">
        <v>179</v>
      </c>
      <c r="E45" s="15">
        <v>20</v>
      </c>
      <c r="F45" s="15">
        <v>9508769</v>
      </c>
      <c r="G45" s="15">
        <v>4373</v>
      </c>
      <c r="H45" s="15">
        <v>249</v>
      </c>
      <c r="I45" s="15">
        <v>17.600000000000001</v>
      </c>
      <c r="J45" s="15">
        <v>12</v>
      </c>
      <c r="K45" s="36">
        <v>45023</v>
      </c>
    </row>
    <row r="46" spans="1:11" ht="40.049999999999997" customHeight="1" x14ac:dyDescent="0.2">
      <c r="A46" s="32"/>
      <c r="B46" s="63">
        <f t="shared" si="0"/>
        <v>42</v>
      </c>
      <c r="C46" s="15" t="s">
        <v>680</v>
      </c>
      <c r="D46" s="15" t="s">
        <v>180</v>
      </c>
      <c r="E46" s="15">
        <v>20</v>
      </c>
      <c r="F46" s="15">
        <v>5368575</v>
      </c>
      <c r="G46" s="15">
        <v>4296</v>
      </c>
      <c r="H46" s="15">
        <v>243</v>
      </c>
      <c r="I46" s="15">
        <v>17.700000000000003</v>
      </c>
      <c r="J46" s="15">
        <v>12</v>
      </c>
      <c r="K46" s="36">
        <v>25276</v>
      </c>
    </row>
    <row r="47" spans="1:11" ht="40.049999999999997" customHeight="1" x14ac:dyDescent="0.2">
      <c r="A47" s="32"/>
      <c r="B47" s="63">
        <f t="shared" si="0"/>
        <v>43</v>
      </c>
      <c r="C47" s="15" t="s">
        <v>607</v>
      </c>
      <c r="D47" s="15" t="s">
        <v>681</v>
      </c>
      <c r="E47" s="15">
        <v>34</v>
      </c>
      <c r="F47" s="15">
        <v>10586570</v>
      </c>
      <c r="G47" s="15">
        <v>6536</v>
      </c>
      <c r="H47" s="15">
        <v>241</v>
      </c>
      <c r="I47" s="15">
        <v>27.200000000000003</v>
      </c>
      <c r="J47" s="15">
        <v>12</v>
      </c>
      <c r="K47" s="36">
        <v>32434</v>
      </c>
    </row>
    <row r="48" spans="1:11" ht="40.049999999999997" customHeight="1" x14ac:dyDescent="0.2">
      <c r="A48" s="32"/>
      <c r="B48" s="63">
        <f t="shared" si="0"/>
        <v>44</v>
      </c>
      <c r="C48" s="15" t="s">
        <v>196</v>
      </c>
      <c r="D48" s="15" t="s">
        <v>682</v>
      </c>
      <c r="E48" s="15">
        <v>20</v>
      </c>
      <c r="F48" s="15">
        <v>4361765</v>
      </c>
      <c r="G48" s="15">
        <v>5634</v>
      </c>
      <c r="H48" s="15">
        <v>246</v>
      </c>
      <c r="I48" s="15">
        <v>23</v>
      </c>
      <c r="J48" s="15">
        <v>12</v>
      </c>
      <c r="K48" s="36">
        <v>15803</v>
      </c>
    </row>
    <row r="49" spans="1:11" ht="40.049999999999997" customHeight="1" x14ac:dyDescent="0.2">
      <c r="A49" s="32"/>
      <c r="B49" s="63">
        <f t="shared" si="0"/>
        <v>45</v>
      </c>
      <c r="C49" s="15" t="s">
        <v>224</v>
      </c>
      <c r="D49" s="15" t="s">
        <v>683</v>
      </c>
      <c r="E49" s="15">
        <v>20</v>
      </c>
      <c r="F49" s="15">
        <v>4032101</v>
      </c>
      <c r="G49" s="15">
        <v>4721</v>
      </c>
      <c r="H49" s="15">
        <v>250</v>
      </c>
      <c r="I49" s="15">
        <v>18.900000000000002</v>
      </c>
      <c r="J49" s="15">
        <v>12</v>
      </c>
      <c r="K49" s="36">
        <v>17778</v>
      </c>
    </row>
    <row r="50" spans="1:11" ht="40.049999999999997" customHeight="1" x14ac:dyDescent="0.2">
      <c r="A50" s="32"/>
      <c r="B50" s="63">
        <f t="shared" si="0"/>
        <v>46</v>
      </c>
      <c r="C50" s="15" t="s">
        <v>246</v>
      </c>
      <c r="D50" s="15" t="s">
        <v>684</v>
      </c>
      <c r="E50" s="15">
        <v>20</v>
      </c>
      <c r="F50" s="15">
        <v>7024165</v>
      </c>
      <c r="G50" s="15">
        <v>6589</v>
      </c>
      <c r="H50" s="15">
        <v>308</v>
      </c>
      <c r="I50" s="15">
        <v>21.400000000000002</v>
      </c>
      <c r="J50" s="15">
        <v>12</v>
      </c>
      <c r="K50" s="36">
        <v>27353</v>
      </c>
    </row>
    <row r="51" spans="1:11" ht="40.049999999999997" customHeight="1" x14ac:dyDescent="0.2">
      <c r="A51" s="32"/>
      <c r="B51" s="63">
        <f t="shared" si="0"/>
        <v>47</v>
      </c>
      <c r="C51" s="15" t="s">
        <v>678</v>
      </c>
      <c r="D51" s="15" t="s">
        <v>251</v>
      </c>
      <c r="E51" s="15">
        <v>20</v>
      </c>
      <c r="F51" s="15">
        <v>5016230</v>
      </c>
      <c r="G51" s="15">
        <v>2781</v>
      </c>
      <c r="H51" s="15">
        <v>239</v>
      </c>
      <c r="I51" s="15">
        <v>11.7</v>
      </c>
      <c r="J51" s="15">
        <v>12</v>
      </c>
      <c r="K51" s="36">
        <v>35728</v>
      </c>
    </row>
    <row r="52" spans="1:11" ht="40.049999999999997" customHeight="1" x14ac:dyDescent="0.2">
      <c r="A52" s="32"/>
      <c r="B52" s="63">
        <f t="shared" si="0"/>
        <v>48</v>
      </c>
      <c r="C52" s="15" t="s">
        <v>255</v>
      </c>
      <c r="D52" s="15" t="s">
        <v>256</v>
      </c>
      <c r="E52" s="15">
        <v>20</v>
      </c>
      <c r="F52" s="15">
        <v>1453958</v>
      </c>
      <c r="G52" s="15">
        <v>3785</v>
      </c>
      <c r="H52" s="15">
        <v>294</v>
      </c>
      <c r="I52" s="15">
        <v>12.9</v>
      </c>
      <c r="J52" s="15">
        <v>12</v>
      </c>
      <c r="K52" s="36">
        <v>9392</v>
      </c>
    </row>
    <row r="53" spans="1:11" ht="40.049999999999997" customHeight="1" x14ac:dyDescent="0.2">
      <c r="A53" s="32"/>
      <c r="B53" s="63">
        <f t="shared" si="0"/>
        <v>49</v>
      </c>
      <c r="C53" s="15" t="s">
        <v>163</v>
      </c>
      <c r="D53" s="15" t="s">
        <v>294</v>
      </c>
      <c r="E53" s="15">
        <v>20</v>
      </c>
      <c r="F53" s="15">
        <v>4507800</v>
      </c>
      <c r="G53" s="15">
        <v>3424</v>
      </c>
      <c r="H53" s="15">
        <v>240</v>
      </c>
      <c r="I53" s="15">
        <v>14.299999999999999</v>
      </c>
      <c r="J53" s="15">
        <v>12</v>
      </c>
      <c r="K53" s="36">
        <v>26269</v>
      </c>
    </row>
    <row r="54" spans="1:11" ht="40.049999999999997" customHeight="1" x14ac:dyDescent="0.2">
      <c r="A54" s="32"/>
      <c r="B54" s="63">
        <f t="shared" si="0"/>
        <v>50</v>
      </c>
      <c r="C54" s="15" t="s">
        <v>643</v>
      </c>
      <c r="D54" s="15" t="s">
        <v>305</v>
      </c>
      <c r="E54" s="15">
        <v>20</v>
      </c>
      <c r="F54" s="15">
        <v>6515713</v>
      </c>
      <c r="G54" s="15">
        <v>4769</v>
      </c>
      <c r="H54" s="15">
        <v>239</v>
      </c>
      <c r="I54" s="15">
        <v>20</v>
      </c>
      <c r="J54" s="15">
        <v>12</v>
      </c>
      <c r="K54" s="36">
        <v>27149</v>
      </c>
    </row>
    <row r="55" spans="1:11" ht="40.049999999999997" customHeight="1" x14ac:dyDescent="0.2">
      <c r="A55" s="32"/>
      <c r="B55" s="63">
        <f t="shared" si="0"/>
        <v>51</v>
      </c>
      <c r="C55" s="15" t="s">
        <v>418</v>
      </c>
      <c r="D55" s="15" t="s">
        <v>685</v>
      </c>
      <c r="E55" s="15">
        <v>10</v>
      </c>
      <c r="F55" s="15">
        <v>530512</v>
      </c>
      <c r="G55" s="15">
        <v>984</v>
      </c>
      <c r="H55" s="15">
        <v>243</v>
      </c>
      <c r="I55" s="15">
        <v>4.0999999999999996</v>
      </c>
      <c r="J55" s="15">
        <v>12</v>
      </c>
      <c r="K55" s="36">
        <v>10783</v>
      </c>
    </row>
    <row r="56" spans="1:11" ht="40.049999999999997" customHeight="1" x14ac:dyDescent="0.2">
      <c r="A56" s="32"/>
      <c r="B56" s="63">
        <f t="shared" si="0"/>
        <v>52</v>
      </c>
      <c r="C56" s="15" t="s">
        <v>686</v>
      </c>
      <c r="D56" s="15" t="s">
        <v>357</v>
      </c>
      <c r="E56" s="15">
        <v>20</v>
      </c>
      <c r="F56" s="15">
        <v>1077840</v>
      </c>
      <c r="G56" s="15">
        <v>1503</v>
      </c>
      <c r="H56" s="15">
        <v>262</v>
      </c>
      <c r="I56" s="15">
        <v>5.8</v>
      </c>
      <c r="J56" s="15">
        <v>12</v>
      </c>
      <c r="K56" s="36">
        <v>15486</v>
      </c>
    </row>
    <row r="57" spans="1:11" ht="40.049999999999997" customHeight="1" x14ac:dyDescent="0.2">
      <c r="A57" s="32"/>
      <c r="B57" s="63">
        <f t="shared" si="0"/>
        <v>53</v>
      </c>
      <c r="C57" s="15" t="s">
        <v>687</v>
      </c>
      <c r="D57" s="15" t="s">
        <v>381</v>
      </c>
      <c r="E57" s="15">
        <v>20</v>
      </c>
      <c r="F57" s="15">
        <v>21127100</v>
      </c>
      <c r="G57" s="15">
        <v>9334</v>
      </c>
      <c r="H57" s="15">
        <v>269</v>
      </c>
      <c r="I57" s="15">
        <v>34.700000000000003</v>
      </c>
      <c r="J57" s="15">
        <v>12</v>
      </c>
      <c r="K57" s="36">
        <v>50738</v>
      </c>
    </row>
    <row r="58" spans="1:11" ht="40.049999999999997" customHeight="1" x14ac:dyDescent="0.2">
      <c r="A58" s="32"/>
      <c r="B58" s="63">
        <f t="shared" si="0"/>
        <v>54</v>
      </c>
      <c r="C58" s="15" t="s">
        <v>688</v>
      </c>
      <c r="D58" s="15" t="s">
        <v>382</v>
      </c>
      <c r="E58" s="15">
        <v>20</v>
      </c>
      <c r="F58" s="15">
        <v>4586520</v>
      </c>
      <c r="G58" s="15">
        <v>3515</v>
      </c>
      <c r="H58" s="15">
        <v>243</v>
      </c>
      <c r="I58" s="15">
        <v>14.5</v>
      </c>
      <c r="J58" s="15">
        <v>12</v>
      </c>
      <c r="K58" s="36">
        <v>26359</v>
      </c>
    </row>
    <row r="59" spans="1:11" ht="40.049999999999997" customHeight="1" x14ac:dyDescent="0.2">
      <c r="A59" s="32"/>
      <c r="B59" s="63">
        <f t="shared" si="0"/>
        <v>55</v>
      </c>
      <c r="C59" s="15" t="s">
        <v>689</v>
      </c>
      <c r="D59" s="15" t="s">
        <v>390</v>
      </c>
      <c r="E59" s="15">
        <v>20</v>
      </c>
      <c r="F59" s="15">
        <v>2020941</v>
      </c>
      <c r="G59" s="15">
        <v>3578</v>
      </c>
      <c r="H59" s="15">
        <v>248</v>
      </c>
      <c r="I59" s="15">
        <v>14.5</v>
      </c>
      <c r="J59" s="15">
        <v>12</v>
      </c>
      <c r="K59" s="36">
        <v>11615</v>
      </c>
    </row>
    <row r="60" spans="1:11" ht="40.049999999999997" customHeight="1" x14ac:dyDescent="0.2">
      <c r="A60" s="32"/>
      <c r="B60" s="63">
        <f t="shared" si="0"/>
        <v>56</v>
      </c>
      <c r="C60" s="15" t="s">
        <v>416</v>
      </c>
      <c r="D60" s="15" t="s">
        <v>690</v>
      </c>
      <c r="E60" s="15">
        <v>20</v>
      </c>
      <c r="F60" s="15">
        <v>4696954</v>
      </c>
      <c r="G60" s="15">
        <v>3096</v>
      </c>
      <c r="H60" s="15">
        <v>259</v>
      </c>
      <c r="I60" s="15">
        <v>12</v>
      </c>
      <c r="J60" s="15">
        <v>12</v>
      </c>
      <c r="K60" s="36">
        <v>32618</v>
      </c>
    </row>
    <row r="61" spans="1:11" ht="40.049999999999997" customHeight="1" x14ac:dyDescent="0.2">
      <c r="A61" s="32"/>
      <c r="B61" s="63">
        <f t="shared" si="0"/>
        <v>57</v>
      </c>
      <c r="C61" s="15" t="s">
        <v>422</v>
      </c>
      <c r="D61" s="15" t="s">
        <v>691</v>
      </c>
      <c r="E61" s="15">
        <v>20</v>
      </c>
      <c r="F61" s="15">
        <v>2968053</v>
      </c>
      <c r="G61" s="15">
        <v>2758</v>
      </c>
      <c r="H61" s="15">
        <v>242</v>
      </c>
      <c r="I61" s="15">
        <v>11.4</v>
      </c>
      <c r="J61" s="15">
        <v>12</v>
      </c>
      <c r="K61" s="36">
        <v>21696</v>
      </c>
    </row>
    <row r="62" spans="1:11" ht="40.049999999999997" customHeight="1" x14ac:dyDescent="0.2">
      <c r="A62" s="32"/>
      <c r="B62" s="63">
        <f t="shared" si="0"/>
        <v>58</v>
      </c>
      <c r="C62" s="15" t="s">
        <v>692</v>
      </c>
      <c r="D62" s="15" t="s">
        <v>693</v>
      </c>
      <c r="E62" s="15">
        <v>20</v>
      </c>
      <c r="F62" s="15">
        <v>504660</v>
      </c>
      <c r="G62" s="15">
        <v>924</v>
      </c>
      <c r="H62" s="15">
        <v>239</v>
      </c>
      <c r="I62" s="15">
        <v>3.9</v>
      </c>
      <c r="J62" s="15">
        <v>12</v>
      </c>
      <c r="K62" s="36">
        <v>10783</v>
      </c>
    </row>
    <row r="63" spans="1:11" ht="40.049999999999997" customHeight="1" x14ac:dyDescent="0.2">
      <c r="A63" s="32"/>
      <c r="B63" s="63">
        <f t="shared" si="0"/>
        <v>59</v>
      </c>
      <c r="C63" s="15" t="s">
        <v>430</v>
      </c>
      <c r="D63" s="15" t="s">
        <v>694</v>
      </c>
      <c r="E63" s="15">
        <v>20</v>
      </c>
      <c r="F63" s="15">
        <v>1200015</v>
      </c>
      <c r="G63" s="15">
        <v>2614</v>
      </c>
      <c r="H63" s="15">
        <v>267</v>
      </c>
      <c r="I63" s="15">
        <v>9.7999999999999989</v>
      </c>
      <c r="J63" s="15">
        <v>12</v>
      </c>
      <c r="K63" s="36">
        <v>10204</v>
      </c>
    </row>
    <row r="64" spans="1:11" ht="40.049999999999997" customHeight="1" x14ac:dyDescent="0.2">
      <c r="A64" s="32"/>
      <c r="B64" s="63">
        <f t="shared" si="0"/>
        <v>60</v>
      </c>
      <c r="C64" s="15" t="s">
        <v>431</v>
      </c>
      <c r="D64" s="15" t="s">
        <v>432</v>
      </c>
      <c r="E64" s="15">
        <v>20</v>
      </c>
      <c r="F64" s="15">
        <v>2423800</v>
      </c>
      <c r="G64" s="15">
        <v>5070</v>
      </c>
      <c r="H64" s="15">
        <v>243</v>
      </c>
      <c r="I64" s="15">
        <v>20.900000000000002</v>
      </c>
      <c r="J64" s="15">
        <v>12</v>
      </c>
      <c r="K64" s="36">
        <v>9664</v>
      </c>
    </row>
    <row r="65" spans="1:11" ht="40.049999999999997" customHeight="1" x14ac:dyDescent="0.2">
      <c r="A65" s="32"/>
      <c r="B65" s="63">
        <f t="shared" si="0"/>
        <v>61</v>
      </c>
      <c r="C65" s="15" t="s">
        <v>695</v>
      </c>
      <c r="D65" s="15" t="s">
        <v>696</v>
      </c>
      <c r="E65" s="15">
        <v>20</v>
      </c>
      <c r="F65" s="15">
        <v>7361800</v>
      </c>
      <c r="G65" s="15">
        <v>5077</v>
      </c>
      <c r="H65" s="15">
        <v>269</v>
      </c>
      <c r="I65" s="15">
        <v>18.900000000000002</v>
      </c>
      <c r="J65" s="15">
        <v>12</v>
      </c>
      <c r="K65" s="36">
        <v>32459</v>
      </c>
    </row>
    <row r="66" spans="1:11" ht="40.049999999999997" customHeight="1" x14ac:dyDescent="0.2">
      <c r="A66" s="32"/>
      <c r="B66" s="63">
        <f t="shared" si="0"/>
        <v>62</v>
      </c>
      <c r="C66" s="15" t="s">
        <v>434</v>
      </c>
      <c r="D66" s="15" t="s">
        <v>697</v>
      </c>
      <c r="E66" s="15">
        <v>20</v>
      </c>
      <c r="F66" s="15">
        <v>2994688</v>
      </c>
      <c r="G66" s="15">
        <v>3204</v>
      </c>
      <c r="H66" s="15">
        <v>255</v>
      </c>
      <c r="I66" s="15">
        <v>12.6</v>
      </c>
      <c r="J66" s="15">
        <v>12</v>
      </c>
      <c r="K66" s="36">
        <v>19806</v>
      </c>
    </row>
    <row r="67" spans="1:11" ht="40.049999999999997" customHeight="1" x14ac:dyDescent="0.2">
      <c r="A67" s="32"/>
      <c r="B67" s="63">
        <f t="shared" si="0"/>
        <v>63</v>
      </c>
      <c r="C67" s="15" t="s">
        <v>688</v>
      </c>
      <c r="D67" s="15" t="s">
        <v>698</v>
      </c>
      <c r="E67" s="15">
        <v>20</v>
      </c>
      <c r="F67" s="15">
        <v>2308180</v>
      </c>
      <c r="G67" s="15">
        <v>1864</v>
      </c>
      <c r="H67" s="15">
        <v>204</v>
      </c>
      <c r="I67" s="15">
        <v>9.1999999999999993</v>
      </c>
      <c r="J67" s="15">
        <v>10</v>
      </c>
      <c r="K67" s="36">
        <v>25089</v>
      </c>
    </row>
    <row r="68" spans="1:11" ht="40.049999999999997" customHeight="1" x14ac:dyDescent="0.2">
      <c r="A68" s="32"/>
      <c r="B68" s="63">
        <f t="shared" si="0"/>
        <v>64</v>
      </c>
      <c r="C68" s="15" t="s">
        <v>699</v>
      </c>
      <c r="D68" s="15" t="s">
        <v>700</v>
      </c>
      <c r="E68" s="15">
        <v>20</v>
      </c>
      <c r="F68" s="15">
        <v>233437</v>
      </c>
      <c r="G68" s="15">
        <v>179</v>
      </c>
      <c r="H68" s="15">
        <v>98</v>
      </c>
      <c r="I68" s="15">
        <v>1.9000000000000001</v>
      </c>
      <c r="J68" s="15">
        <v>5</v>
      </c>
      <c r="K68" s="36">
        <v>24572</v>
      </c>
    </row>
    <row r="69" spans="1:11" ht="40.049999999999997" customHeight="1" x14ac:dyDescent="0.2">
      <c r="A69" s="32"/>
      <c r="B69" s="63">
        <f t="shared" si="0"/>
        <v>65</v>
      </c>
      <c r="C69" s="15" t="s">
        <v>1100</v>
      </c>
      <c r="D69" s="15" t="s">
        <v>373</v>
      </c>
      <c r="E69" s="15">
        <v>20</v>
      </c>
      <c r="F69" s="79">
        <v>8401647</v>
      </c>
      <c r="G69" s="79">
        <v>4716</v>
      </c>
      <c r="H69" s="15">
        <v>243</v>
      </c>
      <c r="I69" s="15">
        <v>19.5</v>
      </c>
      <c r="J69" s="15">
        <v>12</v>
      </c>
      <c r="K69" s="36">
        <v>35904</v>
      </c>
    </row>
    <row r="70" spans="1:11" ht="40.049999999999997" customHeight="1" x14ac:dyDescent="0.2">
      <c r="A70" s="32"/>
      <c r="B70" s="63">
        <f t="shared" ref="B70:B133" si="1">ROW(A66)</f>
        <v>66</v>
      </c>
      <c r="C70" s="15" t="s">
        <v>701</v>
      </c>
      <c r="D70" s="15" t="s">
        <v>58</v>
      </c>
      <c r="E70" s="15">
        <v>20</v>
      </c>
      <c r="F70" s="15">
        <v>7587437</v>
      </c>
      <c r="G70" s="15">
        <v>4804</v>
      </c>
      <c r="H70" s="15">
        <v>246</v>
      </c>
      <c r="I70" s="15">
        <v>19.600000000000001</v>
      </c>
      <c r="J70" s="15">
        <v>12</v>
      </c>
      <c r="K70" s="36">
        <v>32260</v>
      </c>
    </row>
    <row r="71" spans="1:11" ht="40.049999999999997" customHeight="1" x14ac:dyDescent="0.2">
      <c r="A71" s="32"/>
      <c r="B71" s="63">
        <f t="shared" si="1"/>
        <v>67</v>
      </c>
      <c r="C71" s="15" t="s">
        <v>94</v>
      </c>
      <c r="D71" s="15" t="s">
        <v>95</v>
      </c>
      <c r="E71" s="15">
        <v>20</v>
      </c>
      <c r="F71" s="15">
        <v>3354565</v>
      </c>
      <c r="G71" s="15">
        <v>4416</v>
      </c>
      <c r="H71" s="15">
        <v>259</v>
      </c>
      <c r="I71" s="15">
        <v>17.100000000000001</v>
      </c>
      <c r="J71" s="15">
        <v>12</v>
      </c>
      <c r="K71" s="36">
        <v>16348</v>
      </c>
    </row>
    <row r="72" spans="1:11" ht="40.049999999999997" customHeight="1" x14ac:dyDescent="0.2">
      <c r="A72" s="32"/>
      <c r="B72" s="63">
        <f t="shared" si="1"/>
        <v>68</v>
      </c>
      <c r="C72" s="15" t="s">
        <v>702</v>
      </c>
      <c r="D72" s="15" t="s">
        <v>162</v>
      </c>
      <c r="E72" s="15">
        <v>20</v>
      </c>
      <c r="F72" s="15">
        <v>2688393</v>
      </c>
      <c r="G72" s="15">
        <v>4030</v>
      </c>
      <c r="H72" s="15">
        <v>269</v>
      </c>
      <c r="I72" s="15">
        <v>15</v>
      </c>
      <c r="J72" s="15">
        <v>12</v>
      </c>
      <c r="K72" s="36">
        <v>14936</v>
      </c>
    </row>
    <row r="73" spans="1:11" ht="40.049999999999997" customHeight="1" x14ac:dyDescent="0.2">
      <c r="A73" s="32"/>
      <c r="B73" s="63">
        <f t="shared" si="1"/>
        <v>69</v>
      </c>
      <c r="C73" s="15" t="s">
        <v>703</v>
      </c>
      <c r="D73" s="15" t="s">
        <v>192</v>
      </c>
      <c r="E73" s="15">
        <v>20</v>
      </c>
      <c r="F73" s="15">
        <v>3038130</v>
      </c>
      <c r="G73" s="15">
        <v>4008</v>
      </c>
      <c r="H73" s="15">
        <v>238</v>
      </c>
      <c r="I73" s="15">
        <v>16.900000000000002</v>
      </c>
      <c r="J73" s="15">
        <v>12</v>
      </c>
      <c r="K73" s="36">
        <v>14981</v>
      </c>
    </row>
    <row r="74" spans="1:11" ht="40.049999999999997" customHeight="1" x14ac:dyDescent="0.2">
      <c r="A74" s="32"/>
      <c r="B74" s="63">
        <f t="shared" si="1"/>
        <v>70</v>
      </c>
      <c r="C74" s="15" t="s">
        <v>274</v>
      </c>
      <c r="D74" s="15" t="s">
        <v>275</v>
      </c>
      <c r="E74" s="15">
        <v>40</v>
      </c>
      <c r="F74" s="15">
        <v>5141758</v>
      </c>
      <c r="G74" s="15">
        <v>8801</v>
      </c>
      <c r="H74" s="15">
        <v>258</v>
      </c>
      <c r="I74" s="15">
        <v>34.200000000000003</v>
      </c>
      <c r="J74" s="15">
        <v>12</v>
      </c>
      <c r="K74" s="36">
        <v>12529</v>
      </c>
    </row>
    <row r="75" spans="1:11" ht="40.049999999999997" customHeight="1" x14ac:dyDescent="0.2">
      <c r="A75" s="32"/>
      <c r="B75" s="63">
        <f t="shared" si="1"/>
        <v>71</v>
      </c>
      <c r="C75" s="15" t="s">
        <v>607</v>
      </c>
      <c r="D75" s="15" t="s">
        <v>366</v>
      </c>
      <c r="E75" s="15">
        <v>45</v>
      </c>
      <c r="F75" s="15">
        <v>22308110</v>
      </c>
      <c r="G75" s="15">
        <v>10809</v>
      </c>
      <c r="H75" s="15">
        <v>241</v>
      </c>
      <c r="I75" s="15">
        <v>44.9</v>
      </c>
      <c r="J75" s="15">
        <v>12</v>
      </c>
      <c r="K75" s="36">
        <v>41403</v>
      </c>
    </row>
    <row r="76" spans="1:11" ht="40.049999999999997" customHeight="1" x14ac:dyDescent="0.2">
      <c r="A76" s="32"/>
      <c r="B76" s="63">
        <f t="shared" si="1"/>
        <v>72</v>
      </c>
      <c r="C76" s="15" t="s">
        <v>650</v>
      </c>
      <c r="D76" s="15" t="s">
        <v>704</v>
      </c>
      <c r="E76" s="15">
        <v>20</v>
      </c>
      <c r="F76" s="15">
        <v>5961306</v>
      </c>
      <c r="G76" s="15">
        <v>7596</v>
      </c>
      <c r="H76" s="15">
        <v>309</v>
      </c>
      <c r="I76" s="15">
        <v>24.6</v>
      </c>
      <c r="J76" s="15">
        <v>12</v>
      </c>
      <c r="K76" s="36">
        <v>20194</v>
      </c>
    </row>
    <row r="77" spans="1:11" ht="40.049999999999997" customHeight="1" thickBot="1" x14ac:dyDescent="0.25">
      <c r="A77" s="32"/>
      <c r="B77" s="63">
        <f t="shared" si="1"/>
        <v>73</v>
      </c>
      <c r="C77" s="15" t="s">
        <v>383</v>
      </c>
      <c r="D77" s="15" t="s">
        <v>705</v>
      </c>
      <c r="E77" s="15">
        <v>40</v>
      </c>
      <c r="F77" s="15">
        <v>7794500</v>
      </c>
      <c r="G77" s="15">
        <v>8144</v>
      </c>
      <c r="H77" s="15">
        <v>346</v>
      </c>
      <c r="I77" s="15">
        <v>23.6</v>
      </c>
      <c r="J77" s="15">
        <v>12</v>
      </c>
      <c r="K77" s="36">
        <v>27523</v>
      </c>
    </row>
    <row r="78" spans="1:11" ht="40.049999999999997" customHeight="1" x14ac:dyDescent="0.2">
      <c r="A78" s="32"/>
      <c r="B78" s="63">
        <f t="shared" si="1"/>
        <v>74</v>
      </c>
      <c r="C78" s="38" t="s">
        <v>1108</v>
      </c>
      <c r="D78" s="15" t="s">
        <v>406</v>
      </c>
      <c r="E78" s="15"/>
      <c r="F78" s="15"/>
      <c r="G78" s="15"/>
      <c r="H78" s="15"/>
      <c r="I78" s="15"/>
      <c r="J78" s="15"/>
      <c r="K78" s="15"/>
    </row>
    <row r="79" spans="1:11" ht="40.049999999999997" customHeight="1" x14ac:dyDescent="0.2">
      <c r="A79" s="32"/>
      <c r="B79" s="63">
        <f t="shared" si="1"/>
        <v>75</v>
      </c>
      <c r="C79" s="15" t="s">
        <v>423</v>
      </c>
      <c r="D79" s="15" t="s">
        <v>424</v>
      </c>
      <c r="E79" s="15">
        <v>20</v>
      </c>
      <c r="F79" s="15">
        <v>3188487</v>
      </c>
      <c r="G79" s="15">
        <v>2455</v>
      </c>
      <c r="H79" s="15">
        <v>249</v>
      </c>
      <c r="I79" s="15">
        <v>9.9</v>
      </c>
      <c r="J79" s="15">
        <v>12</v>
      </c>
      <c r="K79" s="36">
        <v>26839</v>
      </c>
    </row>
    <row r="80" spans="1:11" ht="40.049999999999997" customHeight="1" x14ac:dyDescent="0.2">
      <c r="A80" s="32"/>
      <c r="B80" s="63">
        <f t="shared" si="1"/>
        <v>76</v>
      </c>
      <c r="C80" s="39" t="s">
        <v>1109</v>
      </c>
      <c r="D80" s="15" t="s">
        <v>706</v>
      </c>
      <c r="E80" s="15"/>
      <c r="F80" s="15"/>
      <c r="G80" s="15"/>
      <c r="H80" s="15"/>
      <c r="I80" s="15"/>
      <c r="J80" s="15"/>
      <c r="K80" s="36"/>
    </row>
    <row r="81" spans="1:11" ht="40.049999999999997" customHeight="1" x14ac:dyDescent="0.2">
      <c r="A81" s="32"/>
      <c r="B81" s="63">
        <f t="shared" si="1"/>
        <v>77</v>
      </c>
      <c r="C81" s="16" t="s">
        <v>707</v>
      </c>
      <c r="D81" s="15" t="s">
        <v>1588</v>
      </c>
      <c r="E81" s="15">
        <v>20</v>
      </c>
      <c r="F81" s="15">
        <v>267000</v>
      </c>
      <c r="G81" s="15">
        <v>409</v>
      </c>
      <c r="H81" s="15">
        <v>77</v>
      </c>
      <c r="I81" s="15">
        <v>5.3999999999999995</v>
      </c>
      <c r="J81" s="15">
        <v>4</v>
      </c>
      <c r="K81" s="36">
        <v>12361</v>
      </c>
    </row>
    <row r="82" spans="1:11" ht="40.049999999999997" customHeight="1" x14ac:dyDescent="0.2">
      <c r="A82" s="32"/>
      <c r="B82" s="63">
        <f t="shared" si="1"/>
        <v>78</v>
      </c>
      <c r="C82" s="15" t="s">
        <v>181</v>
      </c>
      <c r="D82" s="15" t="s">
        <v>708</v>
      </c>
      <c r="E82" s="15">
        <v>20</v>
      </c>
      <c r="F82" s="15">
        <v>4462375</v>
      </c>
      <c r="G82" s="15">
        <v>4570</v>
      </c>
      <c r="H82" s="15">
        <v>260</v>
      </c>
      <c r="I82" s="15">
        <v>17.600000000000001</v>
      </c>
      <c r="J82" s="15">
        <v>12</v>
      </c>
      <c r="K82" s="36">
        <v>21129</v>
      </c>
    </row>
    <row r="83" spans="1:11" ht="40.049999999999997" customHeight="1" x14ac:dyDescent="0.2">
      <c r="A83" s="32"/>
      <c r="B83" s="63">
        <f t="shared" si="1"/>
        <v>79</v>
      </c>
      <c r="C83" s="15" t="s">
        <v>679</v>
      </c>
      <c r="D83" s="15" t="s">
        <v>709</v>
      </c>
      <c r="E83" s="15">
        <v>15</v>
      </c>
      <c r="F83" s="15">
        <v>3622506</v>
      </c>
      <c r="G83" s="15">
        <v>3545</v>
      </c>
      <c r="H83" s="15">
        <v>312</v>
      </c>
      <c r="I83" s="15">
        <v>11.4</v>
      </c>
      <c r="J83" s="15">
        <v>12</v>
      </c>
      <c r="K83" s="36">
        <v>26480</v>
      </c>
    </row>
    <row r="84" spans="1:11" ht="40.049999999999997" customHeight="1" x14ac:dyDescent="0.2">
      <c r="A84" s="32"/>
      <c r="B84" s="63">
        <f t="shared" si="1"/>
        <v>80</v>
      </c>
      <c r="C84" s="15" t="s">
        <v>658</v>
      </c>
      <c r="D84" s="15" t="s">
        <v>710</v>
      </c>
      <c r="E84" s="15">
        <v>20</v>
      </c>
      <c r="F84" s="15">
        <v>1423423</v>
      </c>
      <c r="G84" s="15">
        <v>4278</v>
      </c>
      <c r="H84" s="15">
        <v>241</v>
      </c>
      <c r="I84" s="15">
        <v>17.8</v>
      </c>
      <c r="J84" s="15">
        <v>12</v>
      </c>
      <c r="K84" s="36">
        <v>6664</v>
      </c>
    </row>
    <row r="85" spans="1:11" ht="40.049999999999997" customHeight="1" x14ac:dyDescent="0.2">
      <c r="A85" s="32"/>
      <c r="B85" s="63">
        <f t="shared" si="1"/>
        <v>81</v>
      </c>
      <c r="C85" s="15" t="s">
        <v>679</v>
      </c>
      <c r="D85" s="15" t="s">
        <v>54</v>
      </c>
      <c r="E85" s="15">
        <v>20</v>
      </c>
      <c r="F85" s="15">
        <v>10682283</v>
      </c>
      <c r="G85" s="15">
        <v>7002</v>
      </c>
      <c r="H85" s="15">
        <v>312</v>
      </c>
      <c r="I85" s="15">
        <v>22.5</v>
      </c>
      <c r="J85" s="15">
        <v>12</v>
      </c>
      <c r="K85" s="36">
        <v>39564</v>
      </c>
    </row>
    <row r="86" spans="1:11" ht="40.049999999999997" customHeight="1" x14ac:dyDescent="0.2">
      <c r="A86" s="32"/>
      <c r="B86" s="63">
        <f t="shared" si="1"/>
        <v>82</v>
      </c>
      <c r="C86" s="15" t="s">
        <v>711</v>
      </c>
      <c r="D86" s="15" t="s">
        <v>99</v>
      </c>
      <c r="E86" s="15">
        <v>40</v>
      </c>
      <c r="F86" s="15">
        <v>4481077</v>
      </c>
      <c r="G86" s="15">
        <v>6805</v>
      </c>
      <c r="H86" s="15">
        <v>243</v>
      </c>
      <c r="I86" s="15">
        <v>28.1</v>
      </c>
      <c r="J86" s="15">
        <v>12</v>
      </c>
      <c r="K86" s="36">
        <v>13289</v>
      </c>
    </row>
    <row r="87" spans="1:11" ht="40.049999999999997" customHeight="1" x14ac:dyDescent="0.2">
      <c r="A87" s="32"/>
      <c r="B87" s="63">
        <f t="shared" si="1"/>
        <v>83</v>
      </c>
      <c r="C87" s="15" t="s">
        <v>712</v>
      </c>
      <c r="D87" s="15" t="s">
        <v>713</v>
      </c>
      <c r="E87" s="15">
        <v>20</v>
      </c>
      <c r="F87" s="15">
        <v>1035685</v>
      </c>
      <c r="G87" s="15">
        <v>2845</v>
      </c>
      <c r="H87" s="15">
        <v>244</v>
      </c>
      <c r="I87" s="15">
        <v>11.7</v>
      </c>
      <c r="J87" s="15">
        <v>12</v>
      </c>
      <c r="K87" s="36">
        <v>7377</v>
      </c>
    </row>
    <row r="88" spans="1:11" ht="40.049999999999997" customHeight="1" x14ac:dyDescent="0.2">
      <c r="A88" s="32"/>
      <c r="B88" s="63">
        <f t="shared" si="1"/>
        <v>84</v>
      </c>
      <c r="C88" s="15" t="s">
        <v>658</v>
      </c>
      <c r="D88" s="15" t="s">
        <v>714</v>
      </c>
      <c r="E88" s="15">
        <v>20</v>
      </c>
      <c r="F88" s="15">
        <v>3462509</v>
      </c>
      <c r="G88" s="15">
        <v>4426</v>
      </c>
      <c r="H88" s="15">
        <v>241</v>
      </c>
      <c r="I88" s="15">
        <v>18.400000000000002</v>
      </c>
      <c r="J88" s="15">
        <v>12</v>
      </c>
      <c r="K88" s="36">
        <v>15682</v>
      </c>
    </row>
    <row r="89" spans="1:11" ht="40.049999999999997" customHeight="1" x14ac:dyDescent="0.2">
      <c r="A89" s="32"/>
      <c r="B89" s="63">
        <f t="shared" si="1"/>
        <v>85</v>
      </c>
      <c r="C89" s="15" t="s">
        <v>181</v>
      </c>
      <c r="D89" s="15" t="s">
        <v>715</v>
      </c>
      <c r="E89" s="15"/>
      <c r="F89" s="15"/>
      <c r="G89" s="15"/>
      <c r="H89" s="15"/>
      <c r="I89" s="15"/>
      <c r="J89" s="15"/>
      <c r="K89" s="36"/>
    </row>
    <row r="90" spans="1:11" ht="40.049999999999997" customHeight="1" x14ac:dyDescent="0.2">
      <c r="A90" s="32"/>
      <c r="B90" s="63">
        <f t="shared" si="1"/>
        <v>86</v>
      </c>
      <c r="C90" s="15" t="s">
        <v>658</v>
      </c>
      <c r="D90" s="15" t="s">
        <v>716</v>
      </c>
      <c r="E90" s="15">
        <v>20</v>
      </c>
      <c r="F90" s="15">
        <v>1023496</v>
      </c>
      <c r="G90" s="15">
        <v>2127</v>
      </c>
      <c r="H90" s="15">
        <v>241</v>
      </c>
      <c r="I90" s="15">
        <v>8.9</v>
      </c>
      <c r="J90" s="15">
        <v>12</v>
      </c>
      <c r="K90" s="36">
        <v>9583</v>
      </c>
    </row>
    <row r="91" spans="1:11" ht="40.049999999999997" customHeight="1" x14ac:dyDescent="0.2">
      <c r="A91" s="32"/>
      <c r="B91" s="63">
        <f t="shared" si="1"/>
        <v>87</v>
      </c>
      <c r="C91" s="15" t="s">
        <v>17</v>
      </c>
      <c r="D91" s="15" t="s">
        <v>262</v>
      </c>
      <c r="E91" s="15">
        <v>20</v>
      </c>
      <c r="F91" s="15">
        <v>3341667</v>
      </c>
      <c r="G91" s="15">
        <v>4572</v>
      </c>
      <c r="H91" s="15">
        <v>271</v>
      </c>
      <c r="I91" s="15">
        <v>16.900000000000002</v>
      </c>
      <c r="J91" s="15">
        <v>12</v>
      </c>
      <c r="K91" s="36">
        <v>16478</v>
      </c>
    </row>
    <row r="92" spans="1:11" ht="40.049999999999997" customHeight="1" x14ac:dyDescent="0.2">
      <c r="A92" s="32"/>
      <c r="B92" s="63">
        <f t="shared" si="1"/>
        <v>88</v>
      </c>
      <c r="C92" s="15" t="s">
        <v>717</v>
      </c>
      <c r="D92" s="15" t="s">
        <v>367</v>
      </c>
      <c r="E92" s="15">
        <v>5</v>
      </c>
      <c r="F92" s="15">
        <v>1020000</v>
      </c>
      <c r="G92" s="15">
        <v>1094</v>
      </c>
      <c r="H92" s="15">
        <v>241</v>
      </c>
      <c r="I92" s="15">
        <v>4.5999999999999996</v>
      </c>
      <c r="J92" s="15">
        <v>12</v>
      </c>
      <c r="K92" s="36">
        <v>18478</v>
      </c>
    </row>
    <row r="93" spans="1:11" ht="40.049999999999997" customHeight="1" x14ac:dyDescent="0.2">
      <c r="A93" s="32"/>
      <c r="B93" s="63">
        <f t="shared" si="1"/>
        <v>89</v>
      </c>
      <c r="C93" s="15" t="s">
        <v>718</v>
      </c>
      <c r="D93" s="15" t="s">
        <v>378</v>
      </c>
      <c r="E93" s="15">
        <v>20</v>
      </c>
      <c r="F93" s="15">
        <v>6421695</v>
      </c>
      <c r="G93" s="15">
        <v>4690</v>
      </c>
      <c r="H93" s="15">
        <v>346</v>
      </c>
      <c r="I93" s="15">
        <v>13.6</v>
      </c>
      <c r="J93" s="15">
        <v>12</v>
      </c>
      <c r="K93" s="36">
        <v>39349</v>
      </c>
    </row>
    <row r="94" spans="1:11" ht="40.049999999999997" customHeight="1" x14ac:dyDescent="0.2">
      <c r="A94" s="32"/>
      <c r="B94" s="63">
        <f t="shared" si="1"/>
        <v>90</v>
      </c>
      <c r="C94" s="15" t="s">
        <v>650</v>
      </c>
      <c r="D94" s="15" t="s">
        <v>719</v>
      </c>
      <c r="E94" s="15">
        <v>20</v>
      </c>
      <c r="F94" s="15">
        <v>10996610</v>
      </c>
      <c r="G94" s="15">
        <v>9332</v>
      </c>
      <c r="H94" s="15">
        <v>359</v>
      </c>
      <c r="I94" s="15">
        <v>26</v>
      </c>
      <c r="J94" s="15">
        <v>12</v>
      </c>
      <c r="K94" s="36">
        <v>35246</v>
      </c>
    </row>
    <row r="95" spans="1:11" ht="40.049999999999997" customHeight="1" x14ac:dyDescent="0.2">
      <c r="A95" s="32"/>
      <c r="B95" s="63">
        <f t="shared" si="1"/>
        <v>91</v>
      </c>
      <c r="C95" s="15" t="s">
        <v>1101</v>
      </c>
      <c r="D95" s="15" t="s">
        <v>10</v>
      </c>
      <c r="E95" s="15">
        <v>30</v>
      </c>
      <c r="F95" s="15">
        <v>17059863</v>
      </c>
      <c r="G95" s="15">
        <v>7580</v>
      </c>
      <c r="H95" s="15">
        <v>243</v>
      </c>
      <c r="I95" s="15">
        <v>31.200000000000003</v>
      </c>
      <c r="J95" s="15">
        <v>12</v>
      </c>
      <c r="K95" s="36">
        <v>45566</v>
      </c>
    </row>
    <row r="96" spans="1:11" ht="40.049999999999997" customHeight="1" x14ac:dyDescent="0.2">
      <c r="A96" s="32"/>
      <c r="B96" s="63">
        <f t="shared" si="1"/>
        <v>92</v>
      </c>
      <c r="C96" s="15" t="s">
        <v>3</v>
      </c>
      <c r="D96" s="15" t="s">
        <v>720</v>
      </c>
      <c r="E96" s="15">
        <v>30</v>
      </c>
      <c r="F96" s="15">
        <v>12121872</v>
      </c>
      <c r="G96" s="15">
        <v>6985</v>
      </c>
      <c r="H96" s="15">
        <v>243</v>
      </c>
      <c r="I96" s="15">
        <v>28.8</v>
      </c>
      <c r="J96" s="15">
        <v>12</v>
      </c>
      <c r="K96" s="36">
        <v>35075</v>
      </c>
    </row>
    <row r="97" spans="1:11" ht="40.049999999999997" customHeight="1" x14ac:dyDescent="0.2">
      <c r="A97" s="32"/>
      <c r="B97" s="63">
        <f t="shared" si="1"/>
        <v>93</v>
      </c>
      <c r="C97" s="15" t="s">
        <v>11</v>
      </c>
      <c r="D97" s="15" t="s">
        <v>721</v>
      </c>
      <c r="E97" s="15">
        <v>40</v>
      </c>
      <c r="F97" s="15">
        <v>6474938</v>
      </c>
      <c r="G97" s="15">
        <v>8505.5</v>
      </c>
      <c r="H97" s="15">
        <v>266</v>
      </c>
      <c r="I97" s="15">
        <v>32</v>
      </c>
      <c r="J97" s="15">
        <v>12</v>
      </c>
      <c r="K97" s="36">
        <v>16862</v>
      </c>
    </row>
    <row r="98" spans="1:11" ht="40.049999999999997" customHeight="1" x14ac:dyDescent="0.2">
      <c r="A98" s="32"/>
      <c r="B98" s="63">
        <f t="shared" si="1"/>
        <v>94</v>
      </c>
      <c r="C98" s="15" t="s">
        <v>560</v>
      </c>
      <c r="D98" s="15" t="s">
        <v>722</v>
      </c>
      <c r="E98" s="15">
        <v>10</v>
      </c>
      <c r="F98" s="15">
        <v>2339400</v>
      </c>
      <c r="G98" s="15">
        <v>1050</v>
      </c>
      <c r="H98" s="15">
        <v>305</v>
      </c>
      <c r="I98" s="15">
        <v>3.5</v>
      </c>
      <c r="J98" s="15">
        <v>12</v>
      </c>
      <c r="K98" s="36">
        <v>55700</v>
      </c>
    </row>
    <row r="99" spans="1:11" ht="40.049999999999997" customHeight="1" x14ac:dyDescent="0.2">
      <c r="A99" s="32"/>
      <c r="B99" s="63">
        <f t="shared" si="1"/>
        <v>95</v>
      </c>
      <c r="C99" s="15" t="s">
        <v>723</v>
      </c>
      <c r="D99" s="15" t="s">
        <v>97</v>
      </c>
      <c r="E99" s="15">
        <v>10</v>
      </c>
      <c r="F99" s="15">
        <v>1487600</v>
      </c>
      <c r="G99" s="15">
        <v>1721</v>
      </c>
      <c r="H99" s="15">
        <v>240</v>
      </c>
      <c r="I99" s="15">
        <v>7.1999999999999993</v>
      </c>
      <c r="J99" s="15">
        <v>12</v>
      </c>
      <c r="K99" s="36">
        <v>17218</v>
      </c>
    </row>
    <row r="100" spans="1:11" ht="40.049999999999997" customHeight="1" x14ac:dyDescent="0.2">
      <c r="A100" s="32"/>
      <c r="B100" s="63">
        <f t="shared" si="1"/>
        <v>96</v>
      </c>
      <c r="C100" s="15" t="s">
        <v>724</v>
      </c>
      <c r="D100" s="15" t="s">
        <v>725</v>
      </c>
      <c r="E100" s="15">
        <v>20</v>
      </c>
      <c r="F100" s="15">
        <v>266850</v>
      </c>
      <c r="G100" s="15">
        <v>1483</v>
      </c>
      <c r="H100" s="15">
        <v>243</v>
      </c>
      <c r="I100" s="15">
        <v>6.1999999999999993</v>
      </c>
      <c r="J100" s="15">
        <v>12</v>
      </c>
      <c r="K100" s="36">
        <v>3587</v>
      </c>
    </row>
    <row r="101" spans="1:11" ht="40.049999999999997" customHeight="1" x14ac:dyDescent="0.2">
      <c r="A101" s="32"/>
      <c r="B101" s="63">
        <f t="shared" si="1"/>
        <v>97</v>
      </c>
      <c r="C101" s="15" t="s">
        <v>199</v>
      </c>
      <c r="D101" s="15" t="s">
        <v>726</v>
      </c>
      <c r="E101" s="15"/>
      <c r="F101" s="15"/>
      <c r="G101" s="15"/>
      <c r="H101" s="15"/>
      <c r="I101" s="15"/>
      <c r="J101" s="15"/>
      <c r="K101" s="36"/>
    </row>
    <row r="102" spans="1:11" ht="40.049999999999997" customHeight="1" x14ac:dyDescent="0.2">
      <c r="A102" s="32"/>
      <c r="B102" s="63">
        <f t="shared" si="1"/>
        <v>98</v>
      </c>
      <c r="C102" s="15" t="s">
        <v>727</v>
      </c>
      <c r="D102" s="15" t="s">
        <v>100</v>
      </c>
      <c r="E102" s="15">
        <v>20</v>
      </c>
      <c r="F102" s="15">
        <v>1436600</v>
      </c>
      <c r="G102" s="15">
        <v>3533</v>
      </c>
      <c r="H102" s="15">
        <v>238</v>
      </c>
      <c r="I102" s="15">
        <v>14.9</v>
      </c>
      <c r="J102" s="15">
        <v>12</v>
      </c>
      <c r="K102" s="36">
        <v>8035</v>
      </c>
    </row>
    <row r="103" spans="1:11" ht="40.049999999999997" customHeight="1" x14ac:dyDescent="0.2">
      <c r="A103" s="32"/>
      <c r="B103" s="63">
        <f t="shared" si="1"/>
        <v>99</v>
      </c>
      <c r="C103" s="15" t="s">
        <v>728</v>
      </c>
      <c r="D103" s="15" t="s">
        <v>148</v>
      </c>
      <c r="E103" s="15">
        <v>20</v>
      </c>
      <c r="F103" s="15">
        <v>10641275</v>
      </c>
      <c r="G103" s="15">
        <v>4764</v>
      </c>
      <c r="H103" s="15">
        <v>248</v>
      </c>
      <c r="I103" s="15">
        <v>19.3</v>
      </c>
      <c r="J103" s="15">
        <v>12</v>
      </c>
      <c r="K103" s="36">
        <v>45947</v>
      </c>
    </row>
    <row r="104" spans="1:11" ht="40.049999999999997" customHeight="1" x14ac:dyDescent="0.2">
      <c r="A104" s="32"/>
      <c r="B104" s="63">
        <f t="shared" si="1"/>
        <v>100</v>
      </c>
      <c r="C104" s="15" t="s">
        <v>728</v>
      </c>
      <c r="D104" s="15" t="s">
        <v>729</v>
      </c>
      <c r="E104" s="15">
        <v>20</v>
      </c>
      <c r="F104" s="15">
        <v>6946000</v>
      </c>
      <c r="G104" s="15">
        <v>4333</v>
      </c>
      <c r="H104" s="15">
        <v>255</v>
      </c>
      <c r="I104" s="15">
        <v>17</v>
      </c>
      <c r="J104" s="15">
        <v>12</v>
      </c>
      <c r="K104" s="36">
        <v>34049</v>
      </c>
    </row>
    <row r="105" spans="1:11" ht="40.049999999999997" customHeight="1" x14ac:dyDescent="0.2">
      <c r="A105" s="32"/>
      <c r="B105" s="63">
        <f t="shared" si="1"/>
        <v>101</v>
      </c>
      <c r="C105" s="15" t="s">
        <v>730</v>
      </c>
      <c r="D105" s="15" t="s">
        <v>153</v>
      </c>
      <c r="E105" s="15">
        <v>20</v>
      </c>
      <c r="F105" s="15">
        <v>1145950</v>
      </c>
      <c r="G105" s="15">
        <v>1949</v>
      </c>
      <c r="H105" s="15">
        <v>240</v>
      </c>
      <c r="I105" s="15">
        <v>8.1999999999999993</v>
      </c>
      <c r="J105" s="15">
        <v>12</v>
      </c>
      <c r="K105" s="36">
        <v>11646</v>
      </c>
    </row>
    <row r="106" spans="1:11" ht="40.049999999999997" customHeight="1" x14ac:dyDescent="0.2">
      <c r="A106" s="32"/>
      <c r="B106" s="63">
        <f t="shared" si="1"/>
        <v>102</v>
      </c>
      <c r="C106" s="15" t="s">
        <v>33</v>
      </c>
      <c r="D106" s="15" t="s">
        <v>731</v>
      </c>
      <c r="E106" s="15">
        <v>20</v>
      </c>
      <c r="F106" s="15">
        <v>2995960</v>
      </c>
      <c r="G106" s="15">
        <v>3634</v>
      </c>
      <c r="H106" s="15">
        <v>239</v>
      </c>
      <c r="I106" s="15">
        <v>15.299999999999999</v>
      </c>
      <c r="J106" s="15">
        <v>12</v>
      </c>
      <c r="K106" s="36">
        <v>16318</v>
      </c>
    </row>
    <row r="107" spans="1:11" ht="40.049999999999997" customHeight="1" x14ac:dyDescent="0.2">
      <c r="A107" s="32"/>
      <c r="B107" s="63">
        <f t="shared" si="1"/>
        <v>103</v>
      </c>
      <c r="C107" s="15" t="s">
        <v>650</v>
      </c>
      <c r="D107" s="15" t="s">
        <v>732</v>
      </c>
      <c r="E107" s="15">
        <v>20</v>
      </c>
      <c r="F107" s="15">
        <v>9940950</v>
      </c>
      <c r="G107" s="15">
        <v>11744</v>
      </c>
      <c r="H107" s="15">
        <v>361</v>
      </c>
      <c r="I107" s="15">
        <v>32.6</v>
      </c>
      <c r="J107" s="15">
        <v>12</v>
      </c>
      <c r="K107" s="36">
        <v>25411</v>
      </c>
    </row>
    <row r="108" spans="1:11" ht="40.049999999999997" customHeight="1" x14ac:dyDescent="0.2">
      <c r="A108" s="32"/>
      <c r="B108" s="63">
        <f t="shared" si="1"/>
        <v>104</v>
      </c>
      <c r="C108" s="15" t="s">
        <v>733</v>
      </c>
      <c r="D108" s="15" t="s">
        <v>340</v>
      </c>
      <c r="E108" s="15">
        <v>20</v>
      </c>
      <c r="F108" s="15">
        <v>10805150</v>
      </c>
      <c r="G108" s="15">
        <v>4694</v>
      </c>
      <c r="H108" s="15">
        <v>248</v>
      </c>
      <c r="I108" s="15">
        <v>19</v>
      </c>
      <c r="J108" s="15">
        <v>12</v>
      </c>
      <c r="K108" s="36">
        <v>47391</v>
      </c>
    </row>
    <row r="109" spans="1:11" ht="40.049999999999997" customHeight="1" x14ac:dyDescent="0.2">
      <c r="A109" s="32"/>
      <c r="B109" s="63">
        <f t="shared" si="1"/>
        <v>105</v>
      </c>
      <c r="C109" s="15" t="s">
        <v>199</v>
      </c>
      <c r="D109" s="15" t="s">
        <v>734</v>
      </c>
      <c r="E109" s="15"/>
      <c r="F109" s="15"/>
      <c r="G109" s="15"/>
      <c r="H109" s="15"/>
      <c r="I109" s="15"/>
      <c r="J109" s="15"/>
      <c r="K109" s="36"/>
    </row>
    <row r="110" spans="1:11" ht="40.049999999999997" customHeight="1" x14ac:dyDescent="0.2">
      <c r="A110" s="32"/>
      <c r="B110" s="63">
        <f t="shared" si="1"/>
        <v>106</v>
      </c>
      <c r="C110" s="15" t="s">
        <v>728</v>
      </c>
      <c r="D110" s="15" t="s">
        <v>425</v>
      </c>
      <c r="E110" s="15">
        <v>20</v>
      </c>
      <c r="F110" s="15">
        <v>738600</v>
      </c>
      <c r="G110" s="15">
        <v>2404</v>
      </c>
      <c r="H110" s="15">
        <v>247</v>
      </c>
      <c r="I110" s="15">
        <v>9.7999999999999989</v>
      </c>
      <c r="J110" s="15">
        <v>12</v>
      </c>
      <c r="K110" s="36">
        <v>6281</v>
      </c>
    </row>
    <row r="111" spans="1:11" ht="40.049999999999997" customHeight="1" x14ac:dyDescent="0.2">
      <c r="A111" s="32"/>
      <c r="B111" s="63">
        <f t="shared" si="1"/>
        <v>107</v>
      </c>
      <c r="C111" s="15" t="s">
        <v>1102</v>
      </c>
      <c r="D111" s="15" t="s">
        <v>74</v>
      </c>
      <c r="E111" s="15">
        <v>40</v>
      </c>
      <c r="F111" s="15">
        <v>9115372</v>
      </c>
      <c r="G111" s="15">
        <v>7430</v>
      </c>
      <c r="H111" s="15">
        <v>294</v>
      </c>
      <c r="I111" s="15">
        <v>25.3</v>
      </c>
      <c r="J111" s="15">
        <v>12</v>
      </c>
      <c r="K111" s="36">
        <v>30024</v>
      </c>
    </row>
    <row r="112" spans="1:11" ht="40.049999999999997" customHeight="1" x14ac:dyDescent="0.2">
      <c r="A112" s="32"/>
      <c r="B112" s="63">
        <f t="shared" si="1"/>
        <v>108</v>
      </c>
      <c r="C112" s="15" t="s">
        <v>735</v>
      </c>
      <c r="D112" s="15" t="s">
        <v>736</v>
      </c>
      <c r="E112" s="15">
        <v>19</v>
      </c>
      <c r="F112" s="15">
        <v>2257700</v>
      </c>
      <c r="G112" s="15">
        <v>4458</v>
      </c>
      <c r="H112" s="15">
        <v>245</v>
      </c>
      <c r="I112" s="15">
        <v>18.200000000000003</v>
      </c>
      <c r="J112" s="15">
        <v>12</v>
      </c>
      <c r="K112" s="36">
        <v>10337</v>
      </c>
    </row>
    <row r="113" spans="1:11" ht="40.049999999999997" customHeight="1" x14ac:dyDescent="0.2">
      <c r="A113" s="32"/>
      <c r="B113" s="63">
        <f t="shared" si="1"/>
        <v>109</v>
      </c>
      <c r="C113" s="15" t="s">
        <v>561</v>
      </c>
      <c r="D113" s="15" t="s">
        <v>562</v>
      </c>
      <c r="E113" s="15">
        <v>40</v>
      </c>
      <c r="F113" s="15">
        <v>26024170</v>
      </c>
      <c r="G113" s="15">
        <v>11068</v>
      </c>
      <c r="H113" s="15">
        <v>257</v>
      </c>
      <c r="I113" s="15">
        <v>43.1</v>
      </c>
      <c r="J113" s="15">
        <v>12</v>
      </c>
      <c r="K113" s="36">
        <v>50317</v>
      </c>
    </row>
    <row r="114" spans="1:11" ht="40.049999999999997" customHeight="1" x14ac:dyDescent="0.2">
      <c r="A114" s="32"/>
      <c r="B114" s="63">
        <f t="shared" si="1"/>
        <v>110</v>
      </c>
      <c r="C114" s="15" t="s">
        <v>737</v>
      </c>
      <c r="D114" s="15" t="s">
        <v>51</v>
      </c>
      <c r="E114" s="15">
        <v>30</v>
      </c>
      <c r="F114" s="15">
        <v>9745250</v>
      </c>
      <c r="G114" s="15">
        <v>6113</v>
      </c>
      <c r="H114" s="15">
        <v>241</v>
      </c>
      <c r="I114" s="15">
        <v>25.400000000000002</v>
      </c>
      <c r="J114" s="15">
        <v>12</v>
      </c>
      <c r="K114" s="36">
        <v>31973</v>
      </c>
    </row>
    <row r="115" spans="1:11" ht="40.049999999999997" customHeight="1" x14ac:dyDescent="0.2">
      <c r="A115" s="32"/>
      <c r="B115" s="63">
        <f t="shared" si="1"/>
        <v>111</v>
      </c>
      <c r="C115" s="15" t="s">
        <v>738</v>
      </c>
      <c r="D115" s="15" t="s">
        <v>160</v>
      </c>
      <c r="E115" s="15">
        <v>20</v>
      </c>
      <c r="F115" s="15">
        <v>4388758</v>
      </c>
      <c r="G115" s="15">
        <v>2950</v>
      </c>
      <c r="H115" s="15">
        <v>269</v>
      </c>
      <c r="I115" s="15">
        <v>11</v>
      </c>
      <c r="J115" s="15">
        <v>12</v>
      </c>
      <c r="K115" s="36">
        <v>33248</v>
      </c>
    </row>
    <row r="116" spans="1:11" ht="40.049999999999997" customHeight="1" x14ac:dyDescent="0.2">
      <c r="A116" s="32"/>
      <c r="B116" s="63">
        <f t="shared" si="1"/>
        <v>112</v>
      </c>
      <c r="C116" s="15" t="s">
        <v>739</v>
      </c>
      <c r="D116" s="15" t="s">
        <v>225</v>
      </c>
      <c r="E116" s="15">
        <v>25</v>
      </c>
      <c r="F116" s="15">
        <v>10876113</v>
      </c>
      <c r="G116" s="15">
        <v>6041</v>
      </c>
      <c r="H116" s="15">
        <v>258</v>
      </c>
      <c r="I116" s="15">
        <v>23.5</v>
      </c>
      <c r="J116" s="15">
        <v>12</v>
      </c>
      <c r="K116" s="36">
        <v>38568</v>
      </c>
    </row>
    <row r="117" spans="1:11" ht="40.049999999999997" customHeight="1" x14ac:dyDescent="0.2">
      <c r="A117" s="32"/>
      <c r="B117" s="63">
        <f t="shared" si="1"/>
        <v>113</v>
      </c>
      <c r="C117" s="15" t="s">
        <v>237</v>
      </c>
      <c r="D117" s="15" t="s">
        <v>740</v>
      </c>
      <c r="E117" s="15">
        <v>20</v>
      </c>
      <c r="F117" s="15">
        <v>1239000</v>
      </c>
      <c r="G117" s="15">
        <v>3540</v>
      </c>
      <c r="H117" s="15">
        <v>242</v>
      </c>
      <c r="I117" s="15">
        <v>14.7</v>
      </c>
      <c r="J117" s="15">
        <v>12</v>
      </c>
      <c r="K117" s="36">
        <v>7024</v>
      </c>
    </row>
    <row r="118" spans="1:11" ht="40.049999999999997" customHeight="1" x14ac:dyDescent="0.2">
      <c r="A118" s="32"/>
      <c r="B118" s="63">
        <f t="shared" si="1"/>
        <v>114</v>
      </c>
      <c r="C118" s="15" t="s">
        <v>236</v>
      </c>
      <c r="D118" s="15" t="s">
        <v>283</v>
      </c>
      <c r="E118" s="15">
        <v>40</v>
      </c>
      <c r="F118" s="15">
        <v>6977235</v>
      </c>
      <c r="G118" s="15">
        <v>3168</v>
      </c>
      <c r="H118" s="15">
        <v>125</v>
      </c>
      <c r="I118" s="15">
        <v>25.400000000000002</v>
      </c>
      <c r="J118" s="15">
        <v>6</v>
      </c>
      <c r="K118" s="36">
        <v>45782</v>
      </c>
    </row>
    <row r="119" spans="1:11" ht="40.049999999999997" customHeight="1" x14ac:dyDescent="0.2">
      <c r="A119" s="32"/>
      <c r="B119" s="63">
        <f t="shared" si="1"/>
        <v>115</v>
      </c>
      <c r="C119" s="15" t="s">
        <v>302</v>
      </c>
      <c r="D119" s="15" t="s">
        <v>741</v>
      </c>
      <c r="E119" s="15">
        <v>10</v>
      </c>
      <c r="F119" s="15">
        <v>1054460</v>
      </c>
      <c r="G119" s="15">
        <v>1857</v>
      </c>
      <c r="H119" s="15">
        <v>243</v>
      </c>
      <c r="I119" s="15">
        <v>7.6999999999999993</v>
      </c>
      <c r="J119" s="15">
        <v>12</v>
      </c>
      <c r="K119" s="36">
        <v>11412</v>
      </c>
    </row>
    <row r="120" spans="1:11" ht="40.049999999999997" customHeight="1" x14ac:dyDescent="0.2">
      <c r="A120" s="32"/>
      <c r="B120" s="63">
        <f t="shared" si="1"/>
        <v>116</v>
      </c>
      <c r="C120" s="15" t="s">
        <v>742</v>
      </c>
      <c r="D120" s="15" t="s">
        <v>319</v>
      </c>
      <c r="E120" s="15">
        <v>20</v>
      </c>
      <c r="F120" s="15">
        <v>1592090</v>
      </c>
      <c r="G120" s="15">
        <v>2487</v>
      </c>
      <c r="H120" s="15">
        <v>239</v>
      </c>
      <c r="I120" s="15">
        <v>10.5</v>
      </c>
      <c r="J120" s="15">
        <v>12</v>
      </c>
      <c r="K120" s="36">
        <v>12636</v>
      </c>
    </row>
    <row r="121" spans="1:11" ht="40.049999999999997" customHeight="1" x14ac:dyDescent="0.2">
      <c r="A121" s="32"/>
      <c r="B121" s="63">
        <f t="shared" si="1"/>
        <v>117</v>
      </c>
      <c r="C121" s="15" t="s">
        <v>101</v>
      </c>
      <c r="D121" s="15" t="s">
        <v>102</v>
      </c>
      <c r="E121" s="15">
        <v>20</v>
      </c>
      <c r="F121" s="15">
        <v>4695000</v>
      </c>
      <c r="G121" s="15">
        <v>4315</v>
      </c>
      <c r="H121" s="15">
        <v>234</v>
      </c>
      <c r="I121" s="15">
        <v>18.5</v>
      </c>
      <c r="J121" s="15">
        <v>12</v>
      </c>
      <c r="K121" s="36">
        <v>21149</v>
      </c>
    </row>
    <row r="122" spans="1:11" ht="40.049999999999997" customHeight="1" x14ac:dyDescent="0.2">
      <c r="A122" s="32"/>
      <c r="B122" s="63">
        <f t="shared" si="1"/>
        <v>118</v>
      </c>
      <c r="C122" s="15" t="s">
        <v>743</v>
      </c>
      <c r="D122" s="15" t="s">
        <v>222</v>
      </c>
      <c r="E122" s="15">
        <v>20</v>
      </c>
      <c r="F122" s="15">
        <v>7676258</v>
      </c>
      <c r="G122" s="15">
        <v>4288</v>
      </c>
      <c r="H122" s="15">
        <v>265</v>
      </c>
      <c r="I122" s="15">
        <v>16.200000000000003</v>
      </c>
      <c r="J122" s="15">
        <v>12</v>
      </c>
      <c r="K122" s="36">
        <v>39487</v>
      </c>
    </row>
    <row r="123" spans="1:11" ht="40.049999999999997" customHeight="1" x14ac:dyDescent="0.2">
      <c r="A123" s="32"/>
      <c r="B123" s="63">
        <f t="shared" si="1"/>
        <v>119</v>
      </c>
      <c r="C123" s="15" t="s">
        <v>228</v>
      </c>
      <c r="D123" s="15" t="s">
        <v>744</v>
      </c>
      <c r="E123" s="15">
        <v>20</v>
      </c>
      <c r="F123" s="15">
        <v>2158615</v>
      </c>
      <c r="G123" s="15">
        <v>4467</v>
      </c>
      <c r="H123" s="15">
        <v>241</v>
      </c>
      <c r="I123" s="15">
        <v>18.600000000000001</v>
      </c>
      <c r="J123" s="15">
        <v>12</v>
      </c>
      <c r="K123" s="36">
        <v>9671</v>
      </c>
    </row>
    <row r="124" spans="1:11" ht="40.049999999999997" customHeight="1" x14ac:dyDescent="0.2">
      <c r="A124" s="32"/>
      <c r="B124" s="63">
        <f t="shared" si="1"/>
        <v>120</v>
      </c>
      <c r="C124" s="15" t="s">
        <v>1110</v>
      </c>
      <c r="D124" s="15" t="s">
        <v>269</v>
      </c>
      <c r="E124" s="15"/>
      <c r="F124" s="15"/>
      <c r="G124" s="15"/>
      <c r="H124" s="15"/>
      <c r="I124" s="15"/>
      <c r="J124" s="15"/>
      <c r="K124" s="36"/>
    </row>
    <row r="125" spans="1:11" ht="40.049999999999997" customHeight="1" x14ac:dyDescent="0.2">
      <c r="A125" s="32"/>
      <c r="B125" s="63">
        <f t="shared" si="1"/>
        <v>121</v>
      </c>
      <c r="C125" s="15" t="s">
        <v>745</v>
      </c>
      <c r="D125" s="15" t="s">
        <v>306</v>
      </c>
      <c r="E125" s="15">
        <v>40</v>
      </c>
      <c r="F125" s="15">
        <v>14398500</v>
      </c>
      <c r="G125" s="15">
        <v>10102</v>
      </c>
      <c r="H125" s="15">
        <v>240</v>
      </c>
      <c r="I125" s="15">
        <v>42.1</v>
      </c>
      <c r="J125" s="15">
        <v>12</v>
      </c>
      <c r="K125" s="36">
        <v>28501</v>
      </c>
    </row>
    <row r="126" spans="1:11" ht="40.049999999999997" customHeight="1" x14ac:dyDescent="0.2">
      <c r="A126" s="32"/>
      <c r="B126" s="63">
        <f t="shared" si="1"/>
        <v>122</v>
      </c>
      <c r="C126" s="15" t="s">
        <v>320</v>
      </c>
      <c r="D126" s="15" t="s">
        <v>746</v>
      </c>
      <c r="E126" s="15">
        <v>40</v>
      </c>
      <c r="F126" s="15">
        <v>7021916</v>
      </c>
      <c r="G126" s="15">
        <v>11801</v>
      </c>
      <c r="H126" s="15">
        <v>282</v>
      </c>
      <c r="I126" s="15">
        <v>41.9</v>
      </c>
      <c r="J126" s="15">
        <v>12</v>
      </c>
      <c r="K126" s="36">
        <v>13966</v>
      </c>
    </row>
    <row r="127" spans="1:11" ht="40.049999999999997" customHeight="1" x14ac:dyDescent="0.2">
      <c r="A127" s="32"/>
      <c r="B127" s="63">
        <f t="shared" si="1"/>
        <v>123</v>
      </c>
      <c r="C127" s="15" t="s">
        <v>747</v>
      </c>
      <c r="D127" s="15" t="s">
        <v>748</v>
      </c>
      <c r="E127" s="15">
        <v>20</v>
      </c>
      <c r="F127" s="15">
        <v>1742450</v>
      </c>
      <c r="G127" s="15">
        <v>3638</v>
      </c>
      <c r="H127" s="15">
        <v>245</v>
      </c>
      <c r="I127" s="15">
        <v>14.9</v>
      </c>
      <c r="J127" s="15">
        <v>12</v>
      </c>
      <c r="K127" s="36">
        <v>9745</v>
      </c>
    </row>
    <row r="128" spans="1:11" ht="40.049999999999997" customHeight="1" x14ac:dyDescent="0.2">
      <c r="A128" s="32"/>
      <c r="B128" s="63">
        <f t="shared" si="1"/>
        <v>124</v>
      </c>
      <c r="C128" s="15" t="s">
        <v>749</v>
      </c>
      <c r="D128" s="15" t="s">
        <v>750</v>
      </c>
      <c r="E128" s="15">
        <v>20</v>
      </c>
      <c r="F128" s="15">
        <v>755140</v>
      </c>
      <c r="G128" s="15">
        <v>854</v>
      </c>
      <c r="H128" s="15">
        <v>234</v>
      </c>
      <c r="I128" s="15">
        <v>3.7</v>
      </c>
      <c r="J128" s="15">
        <v>11</v>
      </c>
      <c r="K128" s="36">
        <v>18554</v>
      </c>
    </row>
    <row r="129" spans="1:11" ht="40.049999999999997" customHeight="1" x14ac:dyDescent="0.2">
      <c r="A129" s="32"/>
      <c r="B129" s="63">
        <f t="shared" si="1"/>
        <v>125</v>
      </c>
      <c r="C129" s="15" t="s">
        <v>751</v>
      </c>
      <c r="D129" s="15" t="s">
        <v>752</v>
      </c>
      <c r="E129" s="15">
        <v>20</v>
      </c>
      <c r="F129" s="15">
        <v>1319832</v>
      </c>
      <c r="G129" s="15">
        <v>2563</v>
      </c>
      <c r="H129" s="15">
        <v>233</v>
      </c>
      <c r="I129" s="15">
        <v>11</v>
      </c>
      <c r="J129" s="15">
        <v>10</v>
      </c>
      <c r="K129" s="36">
        <v>11998</v>
      </c>
    </row>
    <row r="130" spans="1:11" ht="40.049999999999997" customHeight="1" x14ac:dyDescent="0.2">
      <c r="A130" s="32"/>
      <c r="B130" s="63">
        <f t="shared" si="1"/>
        <v>126</v>
      </c>
      <c r="C130" s="15" t="s">
        <v>753</v>
      </c>
      <c r="D130" s="15" t="s">
        <v>754</v>
      </c>
      <c r="E130" s="15">
        <v>20</v>
      </c>
      <c r="F130" s="15">
        <v>1845603</v>
      </c>
      <c r="G130" s="15">
        <v>1389</v>
      </c>
      <c r="H130" s="15">
        <v>190</v>
      </c>
      <c r="I130" s="15">
        <v>7.3999999999999995</v>
      </c>
      <c r="J130" s="15">
        <v>9</v>
      </c>
      <c r="K130" s="36">
        <v>27712</v>
      </c>
    </row>
    <row r="131" spans="1:11" ht="40.049999999999997" customHeight="1" x14ac:dyDescent="0.2">
      <c r="A131" s="32"/>
      <c r="B131" s="63">
        <f t="shared" si="1"/>
        <v>127</v>
      </c>
      <c r="C131" s="15" t="s">
        <v>755</v>
      </c>
      <c r="D131" s="15" t="s">
        <v>756</v>
      </c>
      <c r="E131" s="15">
        <v>20</v>
      </c>
      <c r="F131" s="15">
        <v>0</v>
      </c>
      <c r="G131" s="15">
        <v>0</v>
      </c>
      <c r="H131" s="15">
        <v>38</v>
      </c>
      <c r="I131" s="15">
        <v>0</v>
      </c>
      <c r="J131" s="15">
        <v>2</v>
      </c>
      <c r="K131" s="36" t="e">
        <v>#DIV/0!</v>
      </c>
    </row>
    <row r="132" spans="1:11" ht="40.049999999999997" customHeight="1" x14ac:dyDescent="0.2">
      <c r="A132" s="32"/>
      <c r="B132" s="63">
        <f t="shared" si="1"/>
        <v>128</v>
      </c>
      <c r="C132" s="15" t="s">
        <v>707</v>
      </c>
      <c r="D132" s="15" t="s">
        <v>757</v>
      </c>
      <c r="E132" s="15">
        <v>20</v>
      </c>
      <c r="F132" s="79">
        <v>54745</v>
      </c>
      <c r="G132" s="15">
        <v>99</v>
      </c>
      <c r="H132" s="15">
        <v>38</v>
      </c>
      <c r="I132" s="15">
        <v>2.7</v>
      </c>
      <c r="J132" s="15">
        <v>2</v>
      </c>
      <c r="K132" s="36">
        <v>10138</v>
      </c>
    </row>
    <row r="133" spans="1:11" ht="40.049999999999997" customHeight="1" x14ac:dyDescent="0.2">
      <c r="A133" s="32"/>
      <c r="B133" s="63">
        <f t="shared" si="1"/>
        <v>129</v>
      </c>
      <c r="C133" s="15" t="s">
        <v>758</v>
      </c>
      <c r="D133" s="15" t="s">
        <v>113</v>
      </c>
      <c r="E133" s="15">
        <v>40</v>
      </c>
      <c r="F133" s="15">
        <v>11971079</v>
      </c>
      <c r="G133" s="15">
        <v>6582</v>
      </c>
      <c r="H133" s="15">
        <v>240</v>
      </c>
      <c r="I133" s="15">
        <v>27.5</v>
      </c>
      <c r="J133" s="15">
        <v>12</v>
      </c>
      <c r="K133" s="36">
        <v>36276</v>
      </c>
    </row>
    <row r="134" spans="1:11" ht="40.049999999999997" customHeight="1" x14ac:dyDescent="0.2">
      <c r="A134" s="32"/>
      <c r="B134" s="63">
        <f t="shared" ref="B134:B197" si="2">ROW(A130)</f>
        <v>130</v>
      </c>
      <c r="C134" s="15" t="s">
        <v>149</v>
      </c>
      <c r="D134" s="15" t="s">
        <v>150</v>
      </c>
      <c r="E134" s="15">
        <v>20</v>
      </c>
      <c r="F134" s="15">
        <v>12718845</v>
      </c>
      <c r="G134" s="15">
        <v>6527</v>
      </c>
      <c r="H134" s="15">
        <v>254</v>
      </c>
      <c r="I134" s="15">
        <v>25.700000000000003</v>
      </c>
      <c r="J134" s="15">
        <v>12</v>
      </c>
      <c r="K134" s="36">
        <v>41241</v>
      </c>
    </row>
    <row r="135" spans="1:11" ht="40.049999999999997" customHeight="1" x14ac:dyDescent="0.2">
      <c r="A135" s="32"/>
      <c r="B135" s="63">
        <f t="shared" si="2"/>
        <v>131</v>
      </c>
      <c r="C135" s="15" t="s">
        <v>759</v>
      </c>
      <c r="D135" s="15" t="s">
        <v>168</v>
      </c>
      <c r="E135" s="15">
        <v>20</v>
      </c>
      <c r="F135" s="15">
        <v>3569402</v>
      </c>
      <c r="G135" s="15">
        <v>3013</v>
      </c>
      <c r="H135" s="15">
        <v>238</v>
      </c>
      <c r="I135" s="15">
        <v>12.7</v>
      </c>
      <c r="J135" s="15">
        <v>12</v>
      </c>
      <c r="K135" s="36">
        <v>23421</v>
      </c>
    </row>
    <row r="136" spans="1:11" ht="40.049999999999997" customHeight="1" x14ac:dyDescent="0.2">
      <c r="A136" s="32"/>
      <c r="B136" s="63">
        <f t="shared" si="2"/>
        <v>132</v>
      </c>
      <c r="C136" s="15" t="s">
        <v>760</v>
      </c>
      <c r="D136" s="15" t="s">
        <v>761</v>
      </c>
      <c r="E136" s="15">
        <v>20</v>
      </c>
      <c r="F136" s="15">
        <v>1540380</v>
      </c>
      <c r="G136" s="15">
        <v>2312</v>
      </c>
      <c r="H136" s="15">
        <v>241</v>
      </c>
      <c r="I136" s="15">
        <v>9.6</v>
      </c>
      <c r="J136" s="15">
        <v>12</v>
      </c>
      <c r="K136" s="36">
        <v>13371</v>
      </c>
    </row>
    <row r="137" spans="1:11" ht="40.049999999999997" customHeight="1" x14ac:dyDescent="0.2">
      <c r="A137" s="32"/>
      <c r="B137" s="63">
        <f t="shared" si="2"/>
        <v>133</v>
      </c>
      <c r="C137" s="15" t="s">
        <v>762</v>
      </c>
      <c r="D137" s="15" t="s">
        <v>229</v>
      </c>
      <c r="E137" s="15">
        <v>10</v>
      </c>
      <c r="F137" s="15">
        <v>3122000</v>
      </c>
      <c r="G137" s="15">
        <v>2947</v>
      </c>
      <c r="H137" s="15">
        <v>269</v>
      </c>
      <c r="I137" s="15">
        <v>11</v>
      </c>
      <c r="J137" s="15">
        <v>12</v>
      </c>
      <c r="K137" s="36">
        <v>23652</v>
      </c>
    </row>
    <row r="138" spans="1:11" ht="40.049999999999997" customHeight="1" x14ac:dyDescent="0.2">
      <c r="A138" s="32"/>
      <c r="B138" s="63">
        <f t="shared" si="2"/>
        <v>134</v>
      </c>
      <c r="C138" s="15" t="s">
        <v>149</v>
      </c>
      <c r="D138" s="15" t="s">
        <v>235</v>
      </c>
      <c r="E138" s="15">
        <v>20</v>
      </c>
      <c r="F138" s="15">
        <v>9431773</v>
      </c>
      <c r="G138" s="15">
        <v>4835</v>
      </c>
      <c r="H138" s="15">
        <v>254</v>
      </c>
      <c r="I138" s="15">
        <v>19.100000000000001</v>
      </c>
      <c r="J138" s="15">
        <v>12</v>
      </c>
      <c r="K138" s="36">
        <v>41151</v>
      </c>
    </row>
    <row r="139" spans="1:11" ht="40.049999999999997" customHeight="1" x14ac:dyDescent="0.2">
      <c r="A139" s="32"/>
      <c r="B139" s="63">
        <f t="shared" si="2"/>
        <v>135</v>
      </c>
      <c r="C139" s="15" t="s">
        <v>763</v>
      </c>
      <c r="D139" s="15" t="s">
        <v>247</v>
      </c>
      <c r="E139" s="15">
        <v>20</v>
      </c>
      <c r="F139" s="15">
        <v>5535669</v>
      </c>
      <c r="G139" s="15">
        <v>4300</v>
      </c>
      <c r="H139" s="15">
        <v>244</v>
      </c>
      <c r="I139" s="15">
        <v>17.700000000000003</v>
      </c>
      <c r="J139" s="15">
        <v>12</v>
      </c>
      <c r="K139" s="36">
        <v>26062</v>
      </c>
    </row>
    <row r="140" spans="1:11" ht="40.049999999999997" customHeight="1" x14ac:dyDescent="0.2">
      <c r="A140" s="32"/>
      <c r="B140" s="63">
        <f t="shared" si="2"/>
        <v>136</v>
      </c>
      <c r="C140" s="15" t="s">
        <v>331</v>
      </c>
      <c r="D140" s="15" t="s">
        <v>764</v>
      </c>
      <c r="E140" s="15">
        <v>20</v>
      </c>
      <c r="F140" s="15">
        <v>1779845</v>
      </c>
      <c r="G140" s="15">
        <v>3785</v>
      </c>
      <c r="H140" s="15">
        <v>243</v>
      </c>
      <c r="I140" s="15">
        <v>15.6</v>
      </c>
      <c r="J140" s="15">
        <v>12</v>
      </c>
      <c r="K140" s="36">
        <v>9508</v>
      </c>
    </row>
    <row r="141" spans="1:11" ht="40.049999999999997" customHeight="1" x14ac:dyDescent="0.2">
      <c r="A141" s="32"/>
      <c r="B141" s="63">
        <f t="shared" si="2"/>
        <v>137</v>
      </c>
      <c r="C141" s="15" t="s">
        <v>765</v>
      </c>
      <c r="D141" s="15" t="s">
        <v>335</v>
      </c>
      <c r="E141" s="15">
        <v>20</v>
      </c>
      <c r="F141" s="15">
        <v>669350</v>
      </c>
      <c r="G141" s="15">
        <v>1379</v>
      </c>
      <c r="H141" s="15">
        <v>237</v>
      </c>
      <c r="I141" s="15">
        <v>5.8999999999999995</v>
      </c>
      <c r="J141" s="15">
        <v>12</v>
      </c>
      <c r="K141" s="36">
        <v>9454</v>
      </c>
    </row>
    <row r="142" spans="1:11" ht="40.049999999999997" customHeight="1" x14ac:dyDescent="0.2">
      <c r="A142" s="32"/>
      <c r="B142" s="63">
        <f t="shared" si="2"/>
        <v>138</v>
      </c>
      <c r="C142" s="15" t="s">
        <v>650</v>
      </c>
      <c r="D142" s="15" t="s">
        <v>766</v>
      </c>
      <c r="E142" s="15">
        <v>20</v>
      </c>
      <c r="F142" s="15">
        <v>11009440</v>
      </c>
      <c r="G142" s="15">
        <v>9415</v>
      </c>
      <c r="H142" s="15">
        <v>361</v>
      </c>
      <c r="I142" s="15">
        <v>26.1</v>
      </c>
      <c r="J142" s="15">
        <v>12</v>
      </c>
      <c r="K142" s="36">
        <v>35151</v>
      </c>
    </row>
    <row r="143" spans="1:11" ht="40.049999999999997" customHeight="1" x14ac:dyDescent="0.2">
      <c r="A143" s="32"/>
      <c r="B143" s="63">
        <f t="shared" si="2"/>
        <v>139</v>
      </c>
      <c r="C143" s="15" t="s">
        <v>341</v>
      </c>
      <c r="D143" s="15" t="s">
        <v>342</v>
      </c>
      <c r="E143" s="15">
        <v>20</v>
      </c>
      <c r="F143" s="15">
        <v>3467423</v>
      </c>
      <c r="G143" s="15">
        <v>5214</v>
      </c>
      <c r="H143" s="15">
        <v>239</v>
      </c>
      <c r="I143" s="15">
        <v>21.900000000000002</v>
      </c>
      <c r="J143" s="15">
        <v>12</v>
      </c>
      <c r="K143" s="36">
        <v>13194</v>
      </c>
    </row>
    <row r="144" spans="1:11" ht="40.049999999999997" customHeight="1" x14ac:dyDescent="0.2">
      <c r="A144" s="32"/>
      <c r="B144" s="63">
        <f t="shared" si="2"/>
        <v>140</v>
      </c>
      <c r="C144" s="15" t="s">
        <v>3</v>
      </c>
      <c r="D144" s="15" t="s">
        <v>767</v>
      </c>
      <c r="E144" s="15">
        <v>30</v>
      </c>
      <c r="F144" s="15">
        <v>5221035</v>
      </c>
      <c r="G144" s="15">
        <v>5188</v>
      </c>
      <c r="H144" s="15">
        <v>241</v>
      </c>
      <c r="I144" s="15">
        <v>21.6</v>
      </c>
      <c r="J144" s="15">
        <v>12</v>
      </c>
      <c r="K144" s="36">
        <v>20143</v>
      </c>
    </row>
    <row r="145" spans="1:11" ht="40.049999999999997" customHeight="1" x14ac:dyDescent="0.2">
      <c r="A145" s="32"/>
      <c r="B145" s="63">
        <f t="shared" si="2"/>
        <v>141</v>
      </c>
      <c r="C145" s="15" t="s">
        <v>238</v>
      </c>
      <c r="D145" s="15" t="s">
        <v>371</v>
      </c>
      <c r="E145" s="15">
        <v>20</v>
      </c>
      <c r="F145" s="15">
        <v>9163052</v>
      </c>
      <c r="G145" s="15">
        <v>6006</v>
      </c>
      <c r="H145" s="15">
        <v>270</v>
      </c>
      <c r="I145" s="15">
        <v>22.3</v>
      </c>
      <c r="J145" s="15">
        <v>12</v>
      </c>
      <c r="K145" s="36">
        <v>34242</v>
      </c>
    </row>
    <row r="146" spans="1:11" ht="40.049999999999997" customHeight="1" x14ac:dyDescent="0.2">
      <c r="A146" s="32"/>
      <c r="B146" s="63">
        <f t="shared" si="2"/>
        <v>142</v>
      </c>
      <c r="C146" s="15" t="s">
        <v>331</v>
      </c>
      <c r="D146" s="15" t="s">
        <v>768</v>
      </c>
      <c r="E146" s="15">
        <v>20</v>
      </c>
      <c r="F146" s="15">
        <v>2553573</v>
      </c>
      <c r="G146" s="15">
        <v>5926</v>
      </c>
      <c r="H146" s="15">
        <v>288</v>
      </c>
      <c r="I146" s="15">
        <v>20.6</v>
      </c>
      <c r="J146" s="15">
        <v>12</v>
      </c>
      <c r="K146" s="36">
        <v>10330</v>
      </c>
    </row>
    <row r="147" spans="1:11" ht="40.049999999999997" customHeight="1" x14ac:dyDescent="0.2">
      <c r="A147" s="32"/>
      <c r="B147" s="63">
        <f t="shared" si="2"/>
        <v>143</v>
      </c>
      <c r="C147" s="15" t="s">
        <v>149</v>
      </c>
      <c r="D147" s="15" t="s">
        <v>391</v>
      </c>
      <c r="E147" s="15">
        <v>20</v>
      </c>
      <c r="F147" s="15">
        <v>5091300</v>
      </c>
      <c r="G147" s="15">
        <v>3414</v>
      </c>
      <c r="H147" s="15">
        <v>254</v>
      </c>
      <c r="I147" s="15">
        <v>13.5</v>
      </c>
      <c r="J147" s="15">
        <v>12</v>
      </c>
      <c r="K147" s="36">
        <v>31428</v>
      </c>
    </row>
    <row r="148" spans="1:11" ht="40.049999999999997" customHeight="1" x14ac:dyDescent="0.2">
      <c r="A148" s="32"/>
      <c r="B148" s="63">
        <f t="shared" si="2"/>
        <v>144</v>
      </c>
      <c r="C148" s="15" t="s">
        <v>769</v>
      </c>
      <c r="D148" s="15" t="s">
        <v>770</v>
      </c>
      <c r="E148" s="15">
        <v>20</v>
      </c>
      <c r="F148" s="15">
        <v>823700</v>
      </c>
      <c r="G148" s="15">
        <v>2308</v>
      </c>
      <c r="H148" s="15">
        <v>243</v>
      </c>
      <c r="I148" s="15">
        <v>9.5</v>
      </c>
      <c r="J148" s="15">
        <v>12</v>
      </c>
      <c r="K148" s="36">
        <v>7225</v>
      </c>
    </row>
    <row r="149" spans="1:11" ht="40.049999999999997" customHeight="1" x14ac:dyDescent="0.2">
      <c r="A149" s="32"/>
      <c r="B149" s="63">
        <f t="shared" si="2"/>
        <v>145</v>
      </c>
      <c r="C149" s="15" t="s">
        <v>771</v>
      </c>
      <c r="D149" s="15" t="s">
        <v>772</v>
      </c>
      <c r="E149" s="15">
        <v>18</v>
      </c>
      <c r="F149" s="15">
        <v>771817</v>
      </c>
      <c r="G149" s="15">
        <v>192</v>
      </c>
      <c r="H149" s="15">
        <v>264</v>
      </c>
      <c r="I149" s="15">
        <v>0.79999999999999993</v>
      </c>
      <c r="J149" s="15">
        <v>12</v>
      </c>
      <c r="K149" s="36">
        <v>80398</v>
      </c>
    </row>
    <row r="150" spans="1:11" ht="40.049999999999997" customHeight="1" x14ac:dyDescent="0.2">
      <c r="A150" s="32"/>
      <c r="B150" s="63">
        <f t="shared" si="2"/>
        <v>146</v>
      </c>
      <c r="C150" s="15" t="s">
        <v>1103</v>
      </c>
      <c r="D150" s="15" t="s">
        <v>1111</v>
      </c>
      <c r="E150" s="15">
        <v>20</v>
      </c>
      <c r="F150" s="15">
        <v>618600</v>
      </c>
      <c r="G150" s="15">
        <v>17</v>
      </c>
      <c r="H150" s="15">
        <v>104</v>
      </c>
      <c r="I150" s="15">
        <v>0.2</v>
      </c>
      <c r="J150" s="15">
        <v>5</v>
      </c>
      <c r="K150" s="36">
        <v>618600</v>
      </c>
    </row>
    <row r="151" spans="1:11" ht="40.049999999999997" customHeight="1" x14ac:dyDescent="0.2">
      <c r="A151" s="32"/>
      <c r="B151" s="63">
        <f t="shared" si="2"/>
        <v>147</v>
      </c>
      <c r="C151" s="15" t="s">
        <v>773</v>
      </c>
      <c r="D151" s="15" t="s">
        <v>774</v>
      </c>
      <c r="E151" s="15">
        <v>20</v>
      </c>
      <c r="F151" s="15">
        <v>4382806</v>
      </c>
      <c r="G151" s="15">
        <v>2578</v>
      </c>
      <c r="H151" s="15">
        <v>258</v>
      </c>
      <c r="I151" s="15">
        <v>10</v>
      </c>
      <c r="J151" s="15">
        <v>12</v>
      </c>
      <c r="K151" s="36">
        <v>36523</v>
      </c>
    </row>
    <row r="152" spans="1:11" ht="40.049999999999997" customHeight="1" x14ac:dyDescent="0.2">
      <c r="A152" s="32"/>
      <c r="B152" s="63">
        <f t="shared" si="2"/>
        <v>148</v>
      </c>
      <c r="C152" s="15" t="s">
        <v>775</v>
      </c>
      <c r="D152" s="15" t="s">
        <v>776</v>
      </c>
      <c r="E152" s="15">
        <v>20</v>
      </c>
      <c r="F152" s="15">
        <v>1725048</v>
      </c>
      <c r="G152" s="15">
        <v>2357</v>
      </c>
      <c r="H152" s="15">
        <v>251</v>
      </c>
      <c r="I152" s="15">
        <v>9.4</v>
      </c>
      <c r="J152" s="15">
        <v>12</v>
      </c>
      <c r="K152" s="36">
        <v>15293</v>
      </c>
    </row>
    <row r="153" spans="1:11" ht="40.049999999999997" customHeight="1" x14ac:dyDescent="0.2">
      <c r="A153" s="32"/>
      <c r="B153" s="63">
        <f t="shared" si="2"/>
        <v>149</v>
      </c>
      <c r="C153" s="15" t="s">
        <v>363</v>
      </c>
      <c r="D153" s="15" t="s">
        <v>777</v>
      </c>
      <c r="E153" s="15">
        <v>12</v>
      </c>
      <c r="F153" s="15">
        <v>307500</v>
      </c>
      <c r="G153" s="15">
        <v>615</v>
      </c>
      <c r="H153" s="15">
        <v>256</v>
      </c>
      <c r="I153" s="15">
        <v>2.5</v>
      </c>
      <c r="J153" s="15">
        <v>12</v>
      </c>
      <c r="K153" s="36">
        <v>10250</v>
      </c>
    </row>
    <row r="154" spans="1:11" ht="40.049999999999997" customHeight="1" x14ac:dyDescent="0.2">
      <c r="A154" s="32"/>
      <c r="B154" s="63">
        <f t="shared" si="2"/>
        <v>150</v>
      </c>
      <c r="C154" s="15" t="s">
        <v>778</v>
      </c>
      <c r="D154" s="15" t="s">
        <v>779</v>
      </c>
      <c r="E154" s="15">
        <v>20</v>
      </c>
      <c r="F154" s="15">
        <v>118973</v>
      </c>
      <c r="G154" s="15">
        <v>137</v>
      </c>
      <c r="H154" s="15">
        <v>100</v>
      </c>
      <c r="I154" s="15">
        <v>1.4000000000000001</v>
      </c>
      <c r="J154" s="15">
        <v>5</v>
      </c>
      <c r="K154" s="36">
        <v>16996</v>
      </c>
    </row>
    <row r="155" spans="1:11" ht="40.049999999999997" customHeight="1" x14ac:dyDescent="0.2">
      <c r="A155" s="32"/>
      <c r="B155" s="63">
        <f t="shared" si="2"/>
        <v>151</v>
      </c>
      <c r="C155" s="15" t="s">
        <v>780</v>
      </c>
      <c r="D155" s="15" t="s">
        <v>59</v>
      </c>
      <c r="E155" s="15">
        <v>20</v>
      </c>
      <c r="F155" s="15">
        <v>2088524</v>
      </c>
      <c r="G155" s="15">
        <v>4368</v>
      </c>
      <c r="H155" s="15">
        <v>269</v>
      </c>
      <c r="I155" s="15">
        <v>16.3</v>
      </c>
      <c r="J155" s="15">
        <v>12</v>
      </c>
      <c r="K155" s="36">
        <v>10678</v>
      </c>
    </row>
    <row r="156" spans="1:11" ht="40.049999999999997" customHeight="1" x14ac:dyDescent="0.2">
      <c r="A156" s="32"/>
      <c r="B156" s="63">
        <f t="shared" si="2"/>
        <v>152</v>
      </c>
      <c r="C156" s="15" t="s">
        <v>781</v>
      </c>
      <c r="D156" s="15" t="s">
        <v>76</v>
      </c>
      <c r="E156" s="15">
        <v>20</v>
      </c>
      <c r="F156" s="15">
        <v>4785826</v>
      </c>
      <c r="G156" s="15">
        <v>4432</v>
      </c>
      <c r="H156" s="15">
        <v>260</v>
      </c>
      <c r="I156" s="15">
        <v>17.100000000000001</v>
      </c>
      <c r="J156" s="15">
        <v>12</v>
      </c>
      <c r="K156" s="36">
        <v>23323</v>
      </c>
    </row>
    <row r="157" spans="1:11" ht="40.049999999999997" customHeight="1" x14ac:dyDescent="0.2">
      <c r="A157" s="32"/>
      <c r="B157" s="63">
        <f t="shared" si="2"/>
        <v>153</v>
      </c>
      <c r="C157" s="15" t="s">
        <v>170</v>
      </c>
      <c r="D157" s="15" t="s">
        <v>171</v>
      </c>
      <c r="E157" s="15">
        <v>20</v>
      </c>
      <c r="F157" s="15">
        <v>3602475</v>
      </c>
      <c r="G157" s="15">
        <v>3780</v>
      </c>
      <c r="H157" s="15">
        <v>255</v>
      </c>
      <c r="I157" s="15">
        <v>14.9</v>
      </c>
      <c r="J157" s="15">
        <v>12</v>
      </c>
      <c r="K157" s="36">
        <v>20148</v>
      </c>
    </row>
    <row r="158" spans="1:11" ht="40.049999999999997" customHeight="1" x14ac:dyDescent="0.2">
      <c r="A158" s="32"/>
      <c r="B158" s="63">
        <f t="shared" si="2"/>
        <v>154</v>
      </c>
      <c r="C158" s="16" t="s">
        <v>782</v>
      </c>
      <c r="D158" s="15" t="s">
        <v>252</v>
      </c>
      <c r="E158" s="15">
        <v>20</v>
      </c>
      <c r="F158" s="15">
        <v>269000</v>
      </c>
      <c r="G158" s="15">
        <v>1300</v>
      </c>
      <c r="H158" s="15">
        <v>256</v>
      </c>
      <c r="I158" s="15">
        <v>5.0999999999999996</v>
      </c>
      <c r="J158" s="15">
        <v>12</v>
      </c>
      <c r="K158" s="36">
        <v>4395</v>
      </c>
    </row>
    <row r="159" spans="1:11" ht="39.6" customHeight="1" x14ac:dyDescent="0.2">
      <c r="A159" s="32"/>
      <c r="B159" s="63">
        <f t="shared" si="2"/>
        <v>155</v>
      </c>
      <c r="C159" s="15" t="s">
        <v>582</v>
      </c>
      <c r="D159" s="15" t="s">
        <v>263</v>
      </c>
      <c r="E159" s="15">
        <v>20</v>
      </c>
      <c r="F159" s="15">
        <v>6947033</v>
      </c>
      <c r="G159" s="15">
        <v>4140</v>
      </c>
      <c r="H159" s="15">
        <v>252</v>
      </c>
      <c r="I159" s="15">
        <v>16.5</v>
      </c>
      <c r="J159" s="15">
        <v>12</v>
      </c>
      <c r="K159" s="36">
        <v>35086</v>
      </c>
    </row>
    <row r="160" spans="1:11" ht="40.049999999999997" customHeight="1" x14ac:dyDescent="0.2">
      <c r="A160" s="32"/>
      <c r="B160" s="63">
        <f t="shared" si="2"/>
        <v>156</v>
      </c>
      <c r="C160" s="15" t="s">
        <v>783</v>
      </c>
      <c r="D160" s="15" t="s">
        <v>784</v>
      </c>
      <c r="E160" s="15">
        <v>20</v>
      </c>
      <c r="F160" s="15">
        <v>131050</v>
      </c>
      <c r="G160" s="15">
        <v>403</v>
      </c>
      <c r="H160" s="15">
        <v>245</v>
      </c>
      <c r="I160" s="15">
        <v>1.7000000000000002</v>
      </c>
      <c r="J160" s="15">
        <v>12</v>
      </c>
      <c r="K160" s="36">
        <v>6424</v>
      </c>
    </row>
    <row r="161" spans="1:11" ht="40.049999999999997" customHeight="1" x14ac:dyDescent="0.2">
      <c r="A161" s="32"/>
      <c r="B161" s="63">
        <f t="shared" si="2"/>
        <v>157</v>
      </c>
      <c r="C161" s="15" t="s">
        <v>12</v>
      </c>
      <c r="D161" s="15" t="s">
        <v>13</v>
      </c>
      <c r="E161" s="15">
        <v>15</v>
      </c>
      <c r="F161" s="15">
        <v>2683491</v>
      </c>
      <c r="G161" s="15">
        <v>3742</v>
      </c>
      <c r="H161" s="15">
        <v>254</v>
      </c>
      <c r="I161" s="15">
        <v>14.799999999999999</v>
      </c>
      <c r="J161" s="15">
        <v>12</v>
      </c>
      <c r="K161" s="36">
        <v>15110</v>
      </c>
    </row>
    <row r="162" spans="1:11" ht="40.049999999999997" customHeight="1" x14ac:dyDescent="0.2">
      <c r="A162" s="32"/>
      <c r="B162" s="63">
        <f t="shared" si="2"/>
        <v>158</v>
      </c>
      <c r="C162" s="15" t="s">
        <v>1112</v>
      </c>
      <c r="D162" s="15" t="s">
        <v>121</v>
      </c>
      <c r="E162" s="15"/>
      <c r="F162" s="15"/>
      <c r="G162" s="15"/>
      <c r="H162" s="15"/>
      <c r="I162" s="15"/>
      <c r="J162" s="15"/>
      <c r="K162" s="36"/>
    </row>
    <row r="163" spans="1:11" ht="40.049999999999997" customHeight="1" x14ac:dyDescent="0.2">
      <c r="A163" s="32"/>
      <c r="B163" s="63">
        <f t="shared" si="2"/>
        <v>159</v>
      </c>
      <c r="C163" s="15" t="s">
        <v>1113</v>
      </c>
      <c r="D163" s="15" t="s">
        <v>60</v>
      </c>
      <c r="E163" s="15">
        <v>20</v>
      </c>
      <c r="F163" s="15">
        <v>5968400</v>
      </c>
      <c r="G163" s="15">
        <v>5529</v>
      </c>
      <c r="H163" s="15">
        <v>256</v>
      </c>
      <c r="I163" s="15">
        <v>21.6</v>
      </c>
      <c r="J163" s="15">
        <v>12</v>
      </c>
      <c r="K163" s="36">
        <v>23026</v>
      </c>
    </row>
    <row r="164" spans="1:11" ht="40.049999999999997" customHeight="1" x14ac:dyDescent="0.2">
      <c r="A164" s="32"/>
      <c r="B164" s="63">
        <f t="shared" si="2"/>
        <v>160</v>
      </c>
      <c r="C164" s="15" t="s">
        <v>1114</v>
      </c>
      <c r="D164" s="15" t="s">
        <v>70</v>
      </c>
      <c r="E164" s="15">
        <v>20</v>
      </c>
      <c r="F164" s="15">
        <v>2812376</v>
      </c>
      <c r="G164" s="15">
        <v>3576</v>
      </c>
      <c r="H164" s="15">
        <v>240</v>
      </c>
      <c r="I164" s="15">
        <v>14.9</v>
      </c>
      <c r="J164" s="15">
        <v>12</v>
      </c>
      <c r="K164" s="36">
        <v>15729</v>
      </c>
    </row>
    <row r="165" spans="1:11" ht="40.049999999999997" customHeight="1" x14ac:dyDescent="0.2">
      <c r="A165" s="32"/>
      <c r="B165" s="63">
        <f t="shared" si="2"/>
        <v>161</v>
      </c>
      <c r="C165" s="15" t="s">
        <v>1115</v>
      </c>
      <c r="D165" s="15" t="s">
        <v>103</v>
      </c>
      <c r="E165" s="15">
        <v>20</v>
      </c>
      <c r="F165" s="15">
        <v>1708679</v>
      </c>
      <c r="G165" s="15">
        <v>3517</v>
      </c>
      <c r="H165" s="15">
        <v>249</v>
      </c>
      <c r="I165" s="15">
        <v>14.2</v>
      </c>
      <c r="J165" s="15">
        <v>12</v>
      </c>
      <c r="K165" s="36">
        <v>10027</v>
      </c>
    </row>
    <row r="166" spans="1:11" ht="40.049999999999997" customHeight="1" x14ac:dyDescent="0.2">
      <c r="A166" s="32"/>
      <c r="B166" s="63">
        <f t="shared" si="2"/>
        <v>162</v>
      </c>
      <c r="C166" s="15" t="s">
        <v>1116</v>
      </c>
      <c r="D166" s="15" t="s">
        <v>785</v>
      </c>
      <c r="E166" s="15">
        <v>20</v>
      </c>
      <c r="F166" s="15">
        <v>13371000</v>
      </c>
      <c r="G166" s="15">
        <v>6351</v>
      </c>
      <c r="H166" s="15">
        <v>269</v>
      </c>
      <c r="I166" s="15">
        <v>23.700000000000003</v>
      </c>
      <c r="J166" s="15">
        <v>12</v>
      </c>
      <c r="K166" s="36">
        <v>47015</v>
      </c>
    </row>
    <row r="167" spans="1:11" ht="40.049999999999997" customHeight="1" x14ac:dyDescent="0.2">
      <c r="A167" s="32"/>
      <c r="B167" s="63">
        <f t="shared" si="2"/>
        <v>163</v>
      </c>
      <c r="C167" s="15" t="s">
        <v>1117</v>
      </c>
      <c r="D167" s="15" t="s">
        <v>116</v>
      </c>
      <c r="E167" s="15">
        <v>22</v>
      </c>
      <c r="F167" s="15">
        <v>4292410</v>
      </c>
      <c r="G167" s="15">
        <v>6173</v>
      </c>
      <c r="H167" s="15">
        <v>261</v>
      </c>
      <c r="I167" s="15">
        <v>23.700000000000003</v>
      </c>
      <c r="J167" s="15">
        <v>12</v>
      </c>
      <c r="K167" s="36">
        <v>15093</v>
      </c>
    </row>
    <row r="168" spans="1:11" ht="40.049999999999997" customHeight="1" x14ac:dyDescent="0.2">
      <c r="A168" s="32"/>
      <c r="B168" s="63">
        <f t="shared" si="2"/>
        <v>164</v>
      </c>
      <c r="C168" s="15" t="s">
        <v>1118</v>
      </c>
      <c r="D168" s="15" t="s">
        <v>119</v>
      </c>
      <c r="E168" s="15">
        <v>24</v>
      </c>
      <c r="F168" s="15">
        <v>3673960</v>
      </c>
      <c r="G168" s="15">
        <v>4928</v>
      </c>
      <c r="H168" s="15">
        <v>242</v>
      </c>
      <c r="I168" s="15">
        <v>20.400000000000002</v>
      </c>
      <c r="J168" s="15">
        <v>12</v>
      </c>
      <c r="K168" s="36">
        <v>15008</v>
      </c>
    </row>
    <row r="169" spans="1:11" ht="40.049999999999997" customHeight="1" x14ac:dyDescent="0.2">
      <c r="A169" s="32"/>
      <c r="B169" s="63">
        <f t="shared" si="2"/>
        <v>165</v>
      </c>
      <c r="C169" s="15" t="s">
        <v>1119</v>
      </c>
      <c r="D169" s="15" t="s">
        <v>786</v>
      </c>
      <c r="E169" s="15">
        <v>40</v>
      </c>
      <c r="F169" s="15">
        <v>3044710</v>
      </c>
      <c r="G169" s="15">
        <v>8193</v>
      </c>
      <c r="H169" s="15">
        <v>238</v>
      </c>
      <c r="I169" s="15">
        <v>34.5</v>
      </c>
      <c r="J169" s="15">
        <v>12</v>
      </c>
      <c r="K169" s="36">
        <v>7354</v>
      </c>
    </row>
    <row r="170" spans="1:11" ht="40.049999999999997" customHeight="1" x14ac:dyDescent="0.2">
      <c r="A170" s="32"/>
      <c r="B170" s="63">
        <f t="shared" si="2"/>
        <v>166</v>
      </c>
      <c r="C170" s="15" t="s">
        <v>1119</v>
      </c>
      <c r="D170" s="15" t="s">
        <v>787</v>
      </c>
      <c r="E170" s="15">
        <v>20</v>
      </c>
      <c r="F170" s="15">
        <v>1273200</v>
      </c>
      <c r="G170" s="15">
        <v>2083</v>
      </c>
      <c r="H170" s="15">
        <v>238</v>
      </c>
      <c r="I170" s="15">
        <v>8.7999999999999989</v>
      </c>
      <c r="J170" s="15">
        <v>12</v>
      </c>
      <c r="K170" s="36">
        <v>12057</v>
      </c>
    </row>
    <row r="171" spans="1:11" ht="40.049999999999997" customHeight="1" x14ac:dyDescent="0.2">
      <c r="A171" s="32"/>
      <c r="B171" s="63">
        <f t="shared" si="2"/>
        <v>167</v>
      </c>
      <c r="C171" s="15" t="s">
        <v>1119</v>
      </c>
      <c r="D171" s="15" t="s">
        <v>788</v>
      </c>
      <c r="E171" s="15">
        <v>20</v>
      </c>
      <c r="F171" s="15">
        <v>730000</v>
      </c>
      <c r="G171" s="15">
        <v>1140</v>
      </c>
      <c r="H171" s="15">
        <v>238</v>
      </c>
      <c r="I171" s="15">
        <v>4.8</v>
      </c>
      <c r="J171" s="15">
        <v>12</v>
      </c>
      <c r="K171" s="36">
        <v>12674</v>
      </c>
    </row>
    <row r="172" spans="1:11" ht="40.049999999999997" customHeight="1" x14ac:dyDescent="0.2">
      <c r="A172" s="32"/>
      <c r="B172" s="63">
        <f t="shared" si="2"/>
        <v>168</v>
      </c>
      <c r="C172" s="15" t="s">
        <v>1120</v>
      </c>
      <c r="D172" s="15" t="s">
        <v>419</v>
      </c>
      <c r="E172" s="15">
        <v>20</v>
      </c>
      <c r="F172" s="15">
        <v>1616100</v>
      </c>
      <c r="G172" s="15">
        <v>1455</v>
      </c>
      <c r="H172" s="15">
        <v>262</v>
      </c>
      <c r="I172" s="15">
        <v>5.6</v>
      </c>
      <c r="J172" s="15">
        <v>12</v>
      </c>
      <c r="K172" s="36">
        <v>24049</v>
      </c>
    </row>
    <row r="173" spans="1:11" ht="40.049999999999997" customHeight="1" x14ac:dyDescent="0.2">
      <c r="A173" s="32"/>
      <c r="B173" s="63">
        <f t="shared" si="2"/>
        <v>169</v>
      </c>
      <c r="C173" s="15" t="s">
        <v>1121</v>
      </c>
      <c r="D173" s="15" t="s">
        <v>789</v>
      </c>
      <c r="E173" s="15">
        <v>20</v>
      </c>
      <c r="F173" s="15">
        <v>307183</v>
      </c>
      <c r="G173" s="15">
        <v>604</v>
      </c>
      <c r="H173" s="15">
        <v>256</v>
      </c>
      <c r="I173" s="15">
        <v>2.4</v>
      </c>
      <c r="J173" s="15">
        <v>12</v>
      </c>
      <c r="K173" s="36">
        <v>10666</v>
      </c>
    </row>
    <row r="174" spans="1:11" ht="40.049999999999997" customHeight="1" x14ac:dyDescent="0.2">
      <c r="A174" s="32"/>
      <c r="B174" s="63">
        <f t="shared" si="2"/>
        <v>170</v>
      </c>
      <c r="C174" s="15" t="s">
        <v>1122</v>
      </c>
      <c r="D174" s="15" t="s">
        <v>790</v>
      </c>
      <c r="E174" s="15">
        <v>10</v>
      </c>
      <c r="F174" s="15">
        <v>6506000</v>
      </c>
      <c r="G174" s="15">
        <v>3779</v>
      </c>
      <c r="H174" s="15">
        <v>254</v>
      </c>
      <c r="I174" s="15">
        <v>14.9</v>
      </c>
      <c r="J174" s="15">
        <v>12</v>
      </c>
      <c r="K174" s="36">
        <v>36387</v>
      </c>
    </row>
    <row r="175" spans="1:11" ht="40.049999999999997" customHeight="1" x14ac:dyDescent="0.2">
      <c r="A175" s="32"/>
      <c r="B175" s="63">
        <f t="shared" si="2"/>
        <v>171</v>
      </c>
      <c r="C175" s="15" t="s">
        <v>1123</v>
      </c>
      <c r="D175" s="15" t="s">
        <v>791</v>
      </c>
      <c r="E175" s="15">
        <v>40</v>
      </c>
      <c r="F175" s="79">
        <v>3863225</v>
      </c>
      <c r="G175" s="79">
        <v>8018</v>
      </c>
      <c r="H175" s="15">
        <v>256</v>
      </c>
      <c r="I175" s="15">
        <v>31.4</v>
      </c>
      <c r="J175" s="15">
        <v>12</v>
      </c>
      <c r="K175" s="36">
        <v>10253</v>
      </c>
    </row>
    <row r="176" spans="1:11" ht="40.049999999999997" customHeight="1" x14ac:dyDescent="0.2">
      <c r="A176" s="32"/>
      <c r="B176" s="63">
        <f t="shared" si="2"/>
        <v>172</v>
      </c>
      <c r="C176" s="15" t="s">
        <v>1124</v>
      </c>
      <c r="D176" s="15" t="s">
        <v>4</v>
      </c>
      <c r="E176" s="15">
        <v>35</v>
      </c>
      <c r="F176" s="15">
        <v>4573267</v>
      </c>
      <c r="G176" s="15">
        <v>5645</v>
      </c>
      <c r="H176" s="15">
        <v>236</v>
      </c>
      <c r="I176" s="15">
        <v>24</v>
      </c>
      <c r="J176" s="15">
        <v>12</v>
      </c>
      <c r="K176" s="36">
        <v>15879</v>
      </c>
    </row>
    <row r="177" spans="1:11" ht="40.049999999999997" customHeight="1" x14ac:dyDescent="0.2">
      <c r="A177" s="32"/>
      <c r="B177" s="63">
        <f t="shared" si="2"/>
        <v>173</v>
      </c>
      <c r="C177" s="15" t="s">
        <v>1125</v>
      </c>
      <c r="D177" s="15" t="s">
        <v>792</v>
      </c>
      <c r="E177" s="15">
        <v>20</v>
      </c>
      <c r="F177" s="15">
        <v>6987239</v>
      </c>
      <c r="G177" s="15">
        <v>4565</v>
      </c>
      <c r="H177" s="15">
        <v>244</v>
      </c>
      <c r="I177" s="15">
        <v>18.8</v>
      </c>
      <c r="J177" s="15">
        <v>12</v>
      </c>
      <c r="K177" s="36">
        <v>30972</v>
      </c>
    </row>
    <row r="178" spans="1:11" ht="40.049999999999997" customHeight="1" x14ac:dyDescent="0.2">
      <c r="A178" s="32"/>
      <c r="B178" s="63">
        <f t="shared" si="2"/>
        <v>174</v>
      </c>
      <c r="C178" s="15" t="s">
        <v>1126</v>
      </c>
      <c r="D178" s="15" t="s">
        <v>195</v>
      </c>
      <c r="E178" s="15"/>
      <c r="F178" s="15"/>
      <c r="G178" s="15"/>
      <c r="H178" s="15"/>
      <c r="I178" s="15"/>
      <c r="J178" s="15"/>
      <c r="K178" s="36"/>
    </row>
    <row r="179" spans="1:11" ht="40.049999999999997" customHeight="1" x14ac:dyDescent="0.2">
      <c r="A179" s="32"/>
      <c r="B179" s="63">
        <f t="shared" si="2"/>
        <v>175</v>
      </c>
      <c r="C179" s="15" t="s">
        <v>1127</v>
      </c>
      <c r="D179" s="15" t="s">
        <v>314</v>
      </c>
      <c r="E179" s="15"/>
      <c r="F179" s="15"/>
      <c r="G179" s="15"/>
      <c r="H179" s="15"/>
      <c r="I179" s="15"/>
      <c r="J179" s="15"/>
      <c r="K179" s="36"/>
    </row>
    <row r="180" spans="1:11" ht="40.049999999999997" customHeight="1" x14ac:dyDescent="0.2">
      <c r="A180" s="32"/>
      <c r="B180" s="63">
        <f t="shared" si="2"/>
        <v>176</v>
      </c>
      <c r="C180" s="15" t="s">
        <v>1128</v>
      </c>
      <c r="D180" s="15" t="s">
        <v>364</v>
      </c>
      <c r="E180" s="15">
        <v>20</v>
      </c>
      <c r="F180" s="15">
        <v>1067180</v>
      </c>
      <c r="G180" s="15">
        <v>2264</v>
      </c>
      <c r="H180" s="15">
        <v>239</v>
      </c>
      <c r="I180" s="15">
        <v>9.5</v>
      </c>
      <c r="J180" s="15">
        <v>12</v>
      </c>
      <c r="K180" s="36">
        <v>9361</v>
      </c>
    </row>
    <row r="181" spans="1:11" ht="40.049999999999997" customHeight="1" x14ac:dyDescent="0.2">
      <c r="A181" s="32"/>
      <c r="B181" s="63">
        <f t="shared" si="2"/>
        <v>177</v>
      </c>
      <c r="C181" s="15" t="s">
        <v>1129</v>
      </c>
      <c r="D181" s="15" t="s">
        <v>567</v>
      </c>
      <c r="E181" s="15">
        <v>10</v>
      </c>
      <c r="F181" s="15">
        <v>2683733</v>
      </c>
      <c r="G181" s="15">
        <v>1765</v>
      </c>
      <c r="H181" s="15">
        <v>309</v>
      </c>
      <c r="I181" s="15">
        <v>5.8</v>
      </c>
      <c r="J181" s="15">
        <v>12</v>
      </c>
      <c r="K181" s="36">
        <v>38559</v>
      </c>
    </row>
    <row r="182" spans="1:11" ht="40.049999999999997" customHeight="1" x14ac:dyDescent="0.2">
      <c r="A182" s="32"/>
      <c r="B182" s="63">
        <f t="shared" si="2"/>
        <v>178</v>
      </c>
      <c r="C182" s="15" t="s">
        <v>1130</v>
      </c>
      <c r="D182" s="15" t="s">
        <v>411</v>
      </c>
      <c r="E182" s="15">
        <v>20</v>
      </c>
      <c r="F182" s="15">
        <v>4882040</v>
      </c>
      <c r="G182" s="15">
        <v>7402</v>
      </c>
      <c r="H182" s="15">
        <v>250</v>
      </c>
      <c r="I182" s="15">
        <v>29.700000000000003</v>
      </c>
      <c r="J182" s="15">
        <v>12</v>
      </c>
      <c r="K182" s="36">
        <v>13698</v>
      </c>
    </row>
    <row r="183" spans="1:11" ht="40.049999999999997" customHeight="1" x14ac:dyDescent="0.2">
      <c r="A183" s="32"/>
      <c r="B183" s="63">
        <f t="shared" si="2"/>
        <v>179</v>
      </c>
      <c r="C183" s="15" t="s">
        <v>1131</v>
      </c>
      <c r="D183" s="15" t="s">
        <v>793</v>
      </c>
      <c r="E183" s="15">
        <v>20</v>
      </c>
      <c r="F183" s="15">
        <v>34158540</v>
      </c>
      <c r="G183" s="15">
        <v>8362</v>
      </c>
      <c r="H183" s="15">
        <v>269</v>
      </c>
      <c r="I183" s="15">
        <v>31.1</v>
      </c>
      <c r="J183" s="15">
        <v>12</v>
      </c>
      <c r="K183" s="36">
        <v>91529</v>
      </c>
    </row>
    <row r="184" spans="1:11" ht="40.049999999999997" customHeight="1" x14ac:dyDescent="0.2">
      <c r="A184" s="32"/>
      <c r="B184" s="63">
        <f t="shared" si="2"/>
        <v>180</v>
      </c>
      <c r="C184" s="15" t="s">
        <v>1132</v>
      </c>
      <c r="D184" s="15" t="s">
        <v>59</v>
      </c>
      <c r="E184" s="15">
        <v>20</v>
      </c>
      <c r="F184" s="15">
        <v>2372230</v>
      </c>
      <c r="G184" s="15">
        <v>4736</v>
      </c>
      <c r="H184" s="15">
        <v>258</v>
      </c>
      <c r="I184" s="15">
        <v>18.400000000000002</v>
      </c>
      <c r="J184" s="15">
        <v>12</v>
      </c>
      <c r="K184" s="36">
        <v>10744</v>
      </c>
    </row>
    <row r="185" spans="1:11" ht="40.049999999999997" customHeight="1" x14ac:dyDescent="0.2">
      <c r="A185" s="32"/>
      <c r="B185" s="63">
        <f t="shared" si="2"/>
        <v>181</v>
      </c>
      <c r="C185" s="15" t="s">
        <v>1133</v>
      </c>
      <c r="D185" s="15" t="s">
        <v>53</v>
      </c>
      <c r="E185" s="15">
        <v>10</v>
      </c>
      <c r="F185" s="15">
        <v>150600</v>
      </c>
      <c r="G185" s="15">
        <v>1208</v>
      </c>
      <c r="H185" s="15">
        <v>240</v>
      </c>
      <c r="I185" s="15">
        <v>5.0999999999999996</v>
      </c>
      <c r="J185" s="15">
        <v>12</v>
      </c>
      <c r="K185" s="36">
        <v>2461</v>
      </c>
    </row>
    <row r="186" spans="1:11" ht="40.049999999999997" customHeight="1" x14ac:dyDescent="0.2">
      <c r="A186" s="32"/>
      <c r="B186" s="63">
        <f t="shared" si="2"/>
        <v>182</v>
      </c>
      <c r="C186" s="15" t="s">
        <v>1134</v>
      </c>
      <c r="D186" s="15" t="s">
        <v>117</v>
      </c>
      <c r="E186" s="15">
        <v>30</v>
      </c>
      <c r="F186" s="15">
        <v>6287210</v>
      </c>
      <c r="G186" s="15">
        <v>5459</v>
      </c>
      <c r="H186" s="15">
        <v>268</v>
      </c>
      <c r="I186" s="15">
        <v>20.400000000000002</v>
      </c>
      <c r="J186" s="15">
        <v>12</v>
      </c>
      <c r="K186" s="36">
        <v>25683</v>
      </c>
    </row>
    <row r="187" spans="1:11" ht="40.049999999999997" customHeight="1" x14ac:dyDescent="0.2">
      <c r="A187" s="32"/>
      <c r="B187" s="63">
        <f t="shared" si="2"/>
        <v>183</v>
      </c>
      <c r="C187" s="15" t="s">
        <v>1135</v>
      </c>
      <c r="D187" s="15" t="s">
        <v>795</v>
      </c>
      <c r="E187" s="15">
        <v>20</v>
      </c>
      <c r="F187" s="15">
        <v>3827500</v>
      </c>
      <c r="G187" s="15">
        <v>4462</v>
      </c>
      <c r="H187" s="15">
        <v>359</v>
      </c>
      <c r="I187" s="15">
        <v>12.5</v>
      </c>
      <c r="J187" s="15">
        <v>12</v>
      </c>
      <c r="K187" s="36">
        <v>25517</v>
      </c>
    </row>
    <row r="188" spans="1:11" ht="40.049999999999997" customHeight="1" x14ac:dyDescent="0.2">
      <c r="A188" s="32"/>
      <c r="B188" s="63">
        <f t="shared" si="2"/>
        <v>184</v>
      </c>
      <c r="C188" s="15" t="s">
        <v>1136</v>
      </c>
      <c r="D188" s="15" t="s">
        <v>796</v>
      </c>
      <c r="E188" s="15">
        <v>20</v>
      </c>
      <c r="F188" s="15">
        <v>5390170</v>
      </c>
      <c r="G188" s="15">
        <v>3579</v>
      </c>
      <c r="H188" s="15">
        <v>243</v>
      </c>
      <c r="I188" s="15">
        <v>14.799999999999999</v>
      </c>
      <c r="J188" s="15">
        <v>12</v>
      </c>
      <c r="K188" s="36">
        <v>30350</v>
      </c>
    </row>
    <row r="189" spans="1:11" ht="40.049999999999997" customHeight="1" x14ac:dyDescent="0.2">
      <c r="A189" s="32"/>
      <c r="B189" s="63">
        <f t="shared" si="2"/>
        <v>185</v>
      </c>
      <c r="C189" s="15" t="s">
        <v>1137</v>
      </c>
      <c r="D189" s="15" t="s">
        <v>41</v>
      </c>
      <c r="E189" s="15">
        <v>16</v>
      </c>
      <c r="F189" s="15">
        <v>912800</v>
      </c>
      <c r="G189" s="15">
        <v>3311</v>
      </c>
      <c r="H189" s="15">
        <v>244</v>
      </c>
      <c r="I189" s="15">
        <v>13.6</v>
      </c>
      <c r="J189" s="15">
        <v>12</v>
      </c>
      <c r="K189" s="36">
        <v>5593</v>
      </c>
    </row>
    <row r="190" spans="1:11" ht="40.049999999999997" customHeight="1" x14ac:dyDescent="0.2">
      <c r="A190" s="32"/>
      <c r="B190" s="63">
        <f t="shared" si="2"/>
        <v>186</v>
      </c>
      <c r="C190" s="15" t="s">
        <v>1138</v>
      </c>
      <c r="D190" s="15" t="s">
        <v>92</v>
      </c>
      <c r="E190" s="15">
        <v>20</v>
      </c>
      <c r="F190" s="15">
        <v>1555640</v>
      </c>
      <c r="G190" s="15">
        <v>4386</v>
      </c>
      <c r="H190" s="15">
        <v>257</v>
      </c>
      <c r="I190" s="15">
        <v>17.100000000000001</v>
      </c>
      <c r="J190" s="15">
        <v>12</v>
      </c>
      <c r="K190" s="36">
        <v>7581</v>
      </c>
    </row>
    <row r="191" spans="1:11" ht="40.049999999999997" customHeight="1" x14ac:dyDescent="0.2">
      <c r="A191" s="32"/>
      <c r="B191" s="63">
        <f t="shared" si="2"/>
        <v>187</v>
      </c>
      <c r="C191" s="15" t="s">
        <v>1139</v>
      </c>
      <c r="D191" s="15" t="s">
        <v>104</v>
      </c>
      <c r="E191" s="15">
        <v>20</v>
      </c>
      <c r="F191" s="15">
        <v>5044854</v>
      </c>
      <c r="G191" s="15">
        <v>3343</v>
      </c>
      <c r="H191" s="15">
        <v>281</v>
      </c>
      <c r="I191" s="15">
        <v>11.9</v>
      </c>
      <c r="J191" s="15">
        <v>12</v>
      </c>
      <c r="K191" s="36">
        <v>35328</v>
      </c>
    </row>
    <row r="192" spans="1:11" ht="40.049999999999997" customHeight="1" x14ac:dyDescent="0.2">
      <c r="A192" s="32"/>
      <c r="B192" s="63">
        <f t="shared" si="2"/>
        <v>188</v>
      </c>
      <c r="C192" s="15" t="s">
        <v>1140</v>
      </c>
      <c r="D192" s="15" t="s">
        <v>141</v>
      </c>
      <c r="E192" s="15">
        <v>20</v>
      </c>
      <c r="F192" s="15">
        <v>1508581</v>
      </c>
      <c r="G192" s="15">
        <v>3519</v>
      </c>
      <c r="H192" s="15">
        <v>239</v>
      </c>
      <c r="I192" s="15">
        <v>14.799999999999999</v>
      </c>
      <c r="J192" s="15">
        <v>12</v>
      </c>
      <c r="K192" s="36">
        <v>8494</v>
      </c>
    </row>
    <row r="193" spans="1:11" ht="40.049999999999997" customHeight="1" x14ac:dyDescent="0.2">
      <c r="A193" s="32"/>
      <c r="B193" s="63">
        <f t="shared" si="2"/>
        <v>189</v>
      </c>
      <c r="C193" s="15" t="s">
        <v>1141</v>
      </c>
      <c r="D193" s="15" t="s">
        <v>374</v>
      </c>
      <c r="E193" s="15">
        <v>20</v>
      </c>
      <c r="F193" s="15">
        <v>1950250</v>
      </c>
      <c r="G193" s="15">
        <v>1051</v>
      </c>
      <c r="H193" s="15">
        <v>312</v>
      </c>
      <c r="I193" s="15">
        <v>3.4</v>
      </c>
      <c r="J193" s="15">
        <v>12</v>
      </c>
      <c r="K193" s="36">
        <v>47800</v>
      </c>
    </row>
    <row r="194" spans="1:11" ht="40.049999999999997" customHeight="1" x14ac:dyDescent="0.2">
      <c r="A194" s="32"/>
      <c r="B194" s="63">
        <f t="shared" si="2"/>
        <v>190</v>
      </c>
      <c r="C194" s="15" t="s">
        <v>1142</v>
      </c>
      <c r="D194" s="15" t="s">
        <v>797</v>
      </c>
      <c r="E194" s="15">
        <v>20</v>
      </c>
      <c r="F194" s="15">
        <v>1348550</v>
      </c>
      <c r="G194" s="15">
        <v>1300</v>
      </c>
      <c r="H194" s="15">
        <v>249</v>
      </c>
      <c r="I194" s="15">
        <v>5.3</v>
      </c>
      <c r="J194" s="15">
        <v>12</v>
      </c>
      <c r="K194" s="36">
        <v>21204</v>
      </c>
    </row>
    <row r="195" spans="1:11" ht="40.049999999999997" customHeight="1" x14ac:dyDescent="0.2">
      <c r="A195" s="32"/>
      <c r="B195" s="63">
        <f t="shared" si="2"/>
        <v>191</v>
      </c>
      <c r="C195" s="15" t="s">
        <v>1141</v>
      </c>
      <c r="D195" s="15" t="s">
        <v>186</v>
      </c>
      <c r="E195" s="15">
        <v>18</v>
      </c>
      <c r="F195" s="15">
        <v>6716950</v>
      </c>
      <c r="G195" s="15">
        <v>3960</v>
      </c>
      <c r="H195" s="15">
        <v>292</v>
      </c>
      <c r="I195" s="15">
        <v>13.6</v>
      </c>
      <c r="J195" s="15">
        <v>12</v>
      </c>
      <c r="K195" s="36">
        <v>41158</v>
      </c>
    </row>
    <row r="196" spans="1:11" ht="40.049999999999997" customHeight="1" x14ac:dyDescent="0.2">
      <c r="A196" s="32"/>
      <c r="B196" s="63">
        <f t="shared" si="2"/>
        <v>192</v>
      </c>
      <c r="C196" s="15" t="s">
        <v>1143</v>
      </c>
      <c r="D196" s="15" t="s">
        <v>798</v>
      </c>
      <c r="E196" s="15">
        <v>20</v>
      </c>
      <c r="F196" s="15">
        <v>3529600</v>
      </c>
      <c r="G196" s="15">
        <v>3853</v>
      </c>
      <c r="H196" s="15">
        <v>240</v>
      </c>
      <c r="I196" s="15">
        <v>16.100000000000001</v>
      </c>
      <c r="J196" s="15">
        <v>12</v>
      </c>
      <c r="K196" s="36">
        <v>18269</v>
      </c>
    </row>
    <row r="197" spans="1:11" ht="40.049999999999997" customHeight="1" x14ac:dyDescent="0.2">
      <c r="A197" s="32"/>
      <c r="B197" s="63">
        <f t="shared" si="2"/>
        <v>193</v>
      </c>
      <c r="C197" s="15" t="s">
        <v>1139</v>
      </c>
      <c r="D197" s="15" t="s">
        <v>205</v>
      </c>
      <c r="E197" s="15">
        <v>20</v>
      </c>
      <c r="F197" s="15">
        <v>1289945</v>
      </c>
      <c r="G197" s="15">
        <v>1048</v>
      </c>
      <c r="H197" s="15">
        <v>243</v>
      </c>
      <c r="I197" s="15">
        <v>4.3999999999999995</v>
      </c>
      <c r="J197" s="15">
        <v>12</v>
      </c>
      <c r="K197" s="36">
        <v>24431</v>
      </c>
    </row>
    <row r="198" spans="1:11" ht="40.049999999999997" customHeight="1" x14ac:dyDescent="0.2">
      <c r="A198" s="32"/>
      <c r="B198" s="63">
        <f t="shared" ref="B198:B261" si="3">ROW(A194)</f>
        <v>194</v>
      </c>
      <c r="C198" s="15" t="s">
        <v>1144</v>
      </c>
      <c r="D198" s="15" t="s">
        <v>211</v>
      </c>
      <c r="E198" s="15">
        <v>20</v>
      </c>
      <c r="F198" s="15">
        <v>5059690</v>
      </c>
      <c r="G198" s="15">
        <v>4522</v>
      </c>
      <c r="H198" s="15">
        <v>293</v>
      </c>
      <c r="I198" s="15">
        <v>15.5</v>
      </c>
      <c r="J198" s="15">
        <v>12</v>
      </c>
      <c r="K198" s="36">
        <v>27203</v>
      </c>
    </row>
    <row r="199" spans="1:11" ht="40.049999999999997" customHeight="1" x14ac:dyDescent="0.2">
      <c r="A199" s="32"/>
      <c r="B199" s="63">
        <f t="shared" si="3"/>
        <v>195</v>
      </c>
      <c r="C199" s="15" t="s">
        <v>1145</v>
      </c>
      <c r="D199" s="15" t="s">
        <v>799</v>
      </c>
      <c r="E199" s="15">
        <v>40</v>
      </c>
      <c r="F199" s="15">
        <v>8609521</v>
      </c>
      <c r="G199" s="15">
        <v>9855</v>
      </c>
      <c r="H199" s="15">
        <v>252</v>
      </c>
      <c r="I199" s="15">
        <v>39.200000000000003</v>
      </c>
      <c r="J199" s="15">
        <v>12</v>
      </c>
      <c r="K199" s="36">
        <v>18303</v>
      </c>
    </row>
    <row r="200" spans="1:11" ht="40.049999999999997" customHeight="1" x14ac:dyDescent="0.2">
      <c r="A200" s="32"/>
      <c r="B200" s="63">
        <f t="shared" si="3"/>
        <v>196</v>
      </c>
      <c r="C200" s="15" t="s">
        <v>1144</v>
      </c>
      <c r="D200" s="15" t="s">
        <v>270</v>
      </c>
      <c r="E200" s="15">
        <v>20</v>
      </c>
      <c r="F200" s="15">
        <v>3489642</v>
      </c>
      <c r="G200" s="15">
        <v>4238</v>
      </c>
      <c r="H200" s="15">
        <v>268</v>
      </c>
      <c r="I200" s="15">
        <v>15.9</v>
      </c>
      <c r="J200" s="15">
        <v>12</v>
      </c>
      <c r="K200" s="36">
        <v>18290</v>
      </c>
    </row>
    <row r="201" spans="1:11" ht="40.049999999999997" customHeight="1" x14ac:dyDescent="0.2">
      <c r="A201" s="32"/>
      <c r="B201" s="63">
        <f t="shared" si="3"/>
        <v>197</v>
      </c>
      <c r="C201" s="15" t="s">
        <v>1146</v>
      </c>
      <c r="D201" s="15" t="s">
        <v>284</v>
      </c>
      <c r="E201" s="15">
        <v>20</v>
      </c>
      <c r="F201" s="15">
        <v>3599800</v>
      </c>
      <c r="G201" s="15">
        <v>4393</v>
      </c>
      <c r="H201" s="15">
        <v>297</v>
      </c>
      <c r="I201" s="15">
        <v>14.799999999999999</v>
      </c>
      <c r="J201" s="15">
        <v>12</v>
      </c>
      <c r="K201" s="36">
        <v>20269</v>
      </c>
    </row>
    <row r="202" spans="1:11" ht="40.049999999999997" customHeight="1" x14ac:dyDescent="0.2">
      <c r="A202" s="32"/>
      <c r="B202" s="63">
        <f t="shared" si="3"/>
        <v>198</v>
      </c>
      <c r="C202" s="15" t="s">
        <v>1147</v>
      </c>
      <c r="D202" s="15" t="s">
        <v>291</v>
      </c>
      <c r="E202" s="15">
        <v>20</v>
      </c>
      <c r="F202" s="15">
        <v>937800</v>
      </c>
      <c r="G202" s="15">
        <v>901</v>
      </c>
      <c r="H202" s="15">
        <v>231</v>
      </c>
      <c r="I202" s="15">
        <v>4</v>
      </c>
      <c r="J202" s="15">
        <v>12</v>
      </c>
      <c r="K202" s="36">
        <v>19538</v>
      </c>
    </row>
    <row r="203" spans="1:11" ht="40.049999999999997" customHeight="1" x14ac:dyDescent="0.2">
      <c r="A203" s="32"/>
      <c r="B203" s="63">
        <f t="shared" si="3"/>
        <v>199</v>
      </c>
      <c r="C203" s="15" t="s">
        <v>1148</v>
      </c>
      <c r="D203" s="15" t="s">
        <v>307</v>
      </c>
      <c r="E203" s="15">
        <v>20</v>
      </c>
      <c r="F203" s="15">
        <v>1680850</v>
      </c>
      <c r="G203" s="15">
        <v>3186</v>
      </c>
      <c r="H203" s="15">
        <v>239</v>
      </c>
      <c r="I203" s="15">
        <v>13.4</v>
      </c>
      <c r="J203" s="15">
        <v>12</v>
      </c>
      <c r="K203" s="36">
        <v>10453</v>
      </c>
    </row>
    <row r="204" spans="1:11" ht="40.049999999999997" customHeight="1" x14ac:dyDescent="0.2">
      <c r="A204" s="32"/>
      <c r="B204" s="63">
        <f t="shared" si="3"/>
        <v>200</v>
      </c>
      <c r="C204" s="15" t="s">
        <v>1149</v>
      </c>
      <c r="D204" s="15" t="s">
        <v>308</v>
      </c>
      <c r="E204" s="15">
        <v>20</v>
      </c>
      <c r="F204" s="15">
        <v>758950</v>
      </c>
      <c r="G204" s="15">
        <v>4566</v>
      </c>
      <c r="H204" s="15">
        <v>241</v>
      </c>
      <c r="I204" s="15">
        <v>19</v>
      </c>
      <c r="J204" s="15">
        <v>12</v>
      </c>
      <c r="K204" s="36">
        <v>3329</v>
      </c>
    </row>
    <row r="205" spans="1:11" ht="40.049999999999997" customHeight="1" x14ac:dyDescent="0.2">
      <c r="A205" s="32"/>
      <c r="B205" s="63">
        <f t="shared" si="3"/>
        <v>201</v>
      </c>
      <c r="C205" s="15" t="s">
        <v>1150</v>
      </c>
      <c r="D205" s="15" t="s">
        <v>362</v>
      </c>
      <c r="E205" s="15">
        <v>20</v>
      </c>
      <c r="F205" s="15">
        <v>1861510</v>
      </c>
      <c r="G205" s="15">
        <v>1568</v>
      </c>
      <c r="H205" s="15">
        <v>258</v>
      </c>
      <c r="I205" s="15">
        <v>6.1</v>
      </c>
      <c r="J205" s="15">
        <v>12</v>
      </c>
      <c r="K205" s="36">
        <v>25430</v>
      </c>
    </row>
    <row r="206" spans="1:11" ht="40.049999999999997" customHeight="1" x14ac:dyDescent="0.2">
      <c r="A206" s="32"/>
      <c r="B206" s="63">
        <f t="shared" si="3"/>
        <v>202</v>
      </c>
      <c r="C206" s="15" t="s">
        <v>1151</v>
      </c>
      <c r="D206" s="15" t="s">
        <v>420</v>
      </c>
      <c r="E206" s="15">
        <v>10</v>
      </c>
      <c r="F206" s="15">
        <v>290350</v>
      </c>
      <c r="G206" s="15">
        <v>424</v>
      </c>
      <c r="H206" s="15">
        <v>304</v>
      </c>
      <c r="I206" s="15">
        <v>1.4000000000000001</v>
      </c>
      <c r="J206" s="15">
        <v>12</v>
      </c>
      <c r="K206" s="36">
        <v>17283</v>
      </c>
    </row>
    <row r="207" spans="1:11" ht="40.049999999999997" customHeight="1" x14ac:dyDescent="0.2">
      <c r="A207" s="32"/>
      <c r="B207" s="63">
        <f t="shared" si="3"/>
        <v>203</v>
      </c>
      <c r="C207" s="15" t="s">
        <v>1152</v>
      </c>
      <c r="D207" s="15" t="s">
        <v>384</v>
      </c>
      <c r="E207" s="15">
        <v>20</v>
      </c>
      <c r="F207" s="15">
        <v>5431380</v>
      </c>
      <c r="G207" s="15">
        <v>5705</v>
      </c>
      <c r="H207" s="15">
        <v>243</v>
      </c>
      <c r="I207" s="15">
        <v>23.5</v>
      </c>
      <c r="J207" s="15">
        <v>12</v>
      </c>
      <c r="K207" s="36">
        <v>19260</v>
      </c>
    </row>
    <row r="208" spans="1:11" ht="40.049999999999997" customHeight="1" x14ac:dyDescent="0.2">
      <c r="A208" s="32"/>
      <c r="B208" s="63">
        <f t="shared" si="3"/>
        <v>204</v>
      </c>
      <c r="C208" s="15" t="s">
        <v>1153</v>
      </c>
      <c r="D208" s="15" t="s">
        <v>800</v>
      </c>
      <c r="E208" s="15">
        <v>20</v>
      </c>
      <c r="F208" s="15">
        <v>11661128</v>
      </c>
      <c r="G208" s="15">
        <v>5635</v>
      </c>
      <c r="H208" s="15">
        <v>326</v>
      </c>
      <c r="I208" s="15">
        <v>17.3</v>
      </c>
      <c r="J208" s="15">
        <v>12</v>
      </c>
      <c r="K208" s="36">
        <v>56171</v>
      </c>
    </row>
    <row r="209" spans="1:11" ht="40.049999999999997" customHeight="1" x14ac:dyDescent="0.2">
      <c r="A209" s="32"/>
      <c r="B209" s="63">
        <f t="shared" si="3"/>
        <v>205</v>
      </c>
      <c r="C209" s="15" t="s">
        <v>1154</v>
      </c>
      <c r="D209" s="15" t="s">
        <v>392</v>
      </c>
      <c r="E209" s="15">
        <v>20</v>
      </c>
      <c r="F209" s="15">
        <v>3277217</v>
      </c>
      <c r="G209" s="15">
        <v>3060</v>
      </c>
      <c r="H209" s="15">
        <v>294</v>
      </c>
      <c r="I209" s="15">
        <v>10.5</v>
      </c>
      <c r="J209" s="15">
        <v>12</v>
      </c>
      <c r="K209" s="36">
        <v>26010</v>
      </c>
    </row>
    <row r="210" spans="1:11" ht="40.049999999999997" customHeight="1" x14ac:dyDescent="0.2">
      <c r="A210" s="32"/>
      <c r="B210" s="63">
        <f t="shared" si="3"/>
        <v>206</v>
      </c>
      <c r="C210" s="15" t="s">
        <v>1140</v>
      </c>
      <c r="D210" s="15" t="s">
        <v>801</v>
      </c>
      <c r="E210" s="15">
        <v>20</v>
      </c>
      <c r="F210" s="15">
        <v>4544626</v>
      </c>
      <c r="G210" s="15">
        <v>4497</v>
      </c>
      <c r="H210" s="15">
        <v>239</v>
      </c>
      <c r="I210" s="15">
        <v>18.900000000000002</v>
      </c>
      <c r="J210" s="15">
        <v>12</v>
      </c>
      <c r="K210" s="36">
        <v>20038</v>
      </c>
    </row>
    <row r="211" spans="1:11" ht="40.049999999999997" customHeight="1" x14ac:dyDescent="0.2">
      <c r="A211" s="32"/>
      <c r="B211" s="63">
        <f t="shared" si="3"/>
        <v>207</v>
      </c>
      <c r="C211" s="15" t="s">
        <v>1155</v>
      </c>
      <c r="D211" s="15" t="s">
        <v>802</v>
      </c>
      <c r="E211" s="15">
        <v>20</v>
      </c>
      <c r="F211" s="15">
        <v>1512672</v>
      </c>
      <c r="G211" s="15">
        <v>1613</v>
      </c>
      <c r="H211" s="15">
        <v>274</v>
      </c>
      <c r="I211" s="15">
        <v>5.8999999999999995</v>
      </c>
      <c r="J211" s="15">
        <v>12</v>
      </c>
      <c r="K211" s="36">
        <v>21365</v>
      </c>
    </row>
    <row r="212" spans="1:11" ht="40.049999999999997" customHeight="1" x14ac:dyDescent="0.2">
      <c r="A212" s="32"/>
      <c r="B212" s="63">
        <f t="shared" si="3"/>
        <v>208</v>
      </c>
      <c r="C212" s="15" t="s">
        <v>1156</v>
      </c>
      <c r="D212" s="15" t="s">
        <v>803</v>
      </c>
      <c r="E212" s="15">
        <v>20</v>
      </c>
      <c r="F212" s="15">
        <v>1976429</v>
      </c>
      <c r="G212" s="15">
        <v>2031</v>
      </c>
      <c r="H212" s="15">
        <v>252</v>
      </c>
      <c r="I212" s="15">
        <v>8.1</v>
      </c>
      <c r="J212" s="15">
        <v>12</v>
      </c>
      <c r="K212" s="36">
        <v>20334</v>
      </c>
    </row>
    <row r="213" spans="1:11" ht="40.049999999999997" customHeight="1" x14ac:dyDescent="0.2">
      <c r="A213" s="32"/>
      <c r="B213" s="63">
        <f t="shared" si="3"/>
        <v>209</v>
      </c>
      <c r="C213" s="15" t="s">
        <v>1140</v>
      </c>
      <c r="D213" s="15" t="s">
        <v>804</v>
      </c>
      <c r="E213" s="15">
        <v>20</v>
      </c>
      <c r="F213" s="15">
        <v>3530358</v>
      </c>
      <c r="G213" s="15">
        <v>2085</v>
      </c>
      <c r="H213" s="15">
        <v>241</v>
      </c>
      <c r="I213" s="15">
        <v>8.6999999999999993</v>
      </c>
      <c r="J213" s="15">
        <v>12</v>
      </c>
      <c r="K213" s="36">
        <v>33816</v>
      </c>
    </row>
    <row r="214" spans="1:11" ht="40.049999999999997" customHeight="1" x14ac:dyDescent="0.2">
      <c r="A214" s="32"/>
      <c r="B214" s="63">
        <f t="shared" si="3"/>
        <v>210</v>
      </c>
      <c r="C214" s="15" t="s">
        <v>1157</v>
      </c>
      <c r="D214" s="15" t="s">
        <v>1158</v>
      </c>
      <c r="E214" s="15">
        <v>20</v>
      </c>
      <c r="F214" s="15">
        <v>900000</v>
      </c>
      <c r="G214" s="15">
        <v>1971</v>
      </c>
      <c r="H214" s="15">
        <v>246</v>
      </c>
      <c r="I214" s="15">
        <v>8.1</v>
      </c>
      <c r="J214" s="15">
        <v>12</v>
      </c>
      <c r="K214" s="36">
        <v>9259</v>
      </c>
    </row>
    <row r="215" spans="1:11" ht="40.049999999999997" customHeight="1" x14ac:dyDescent="0.2">
      <c r="A215" s="32"/>
      <c r="B215" s="63">
        <f t="shared" si="3"/>
        <v>211</v>
      </c>
      <c r="C215" s="15" t="s">
        <v>1159</v>
      </c>
      <c r="D215" s="15" t="s">
        <v>385</v>
      </c>
      <c r="E215" s="15">
        <v>20</v>
      </c>
      <c r="F215" s="15">
        <v>3816240</v>
      </c>
      <c r="G215" s="15">
        <v>2903</v>
      </c>
      <c r="H215" s="15">
        <v>243</v>
      </c>
      <c r="I215" s="15">
        <v>12</v>
      </c>
      <c r="J215" s="15">
        <v>12</v>
      </c>
      <c r="K215" s="36">
        <v>26502</v>
      </c>
    </row>
    <row r="216" spans="1:11" ht="40.049999999999997" customHeight="1" x14ac:dyDescent="0.2">
      <c r="A216" s="32"/>
      <c r="B216" s="63">
        <f t="shared" si="3"/>
        <v>212</v>
      </c>
      <c r="C216" s="15" t="s">
        <v>1160</v>
      </c>
      <c r="D216" s="15" t="s">
        <v>805</v>
      </c>
      <c r="E216" s="15">
        <v>20</v>
      </c>
      <c r="F216" s="15">
        <v>152550</v>
      </c>
      <c r="G216" s="15">
        <v>393</v>
      </c>
      <c r="H216" s="15">
        <v>187</v>
      </c>
      <c r="I216" s="15">
        <v>2.2000000000000002</v>
      </c>
      <c r="J216" s="15">
        <v>9</v>
      </c>
      <c r="K216" s="36">
        <v>7705</v>
      </c>
    </row>
    <row r="217" spans="1:11" ht="40.049999999999997" customHeight="1" x14ac:dyDescent="0.2">
      <c r="A217" s="32"/>
      <c r="B217" s="63">
        <f t="shared" si="3"/>
        <v>213</v>
      </c>
      <c r="C217" s="15" t="s">
        <v>1161</v>
      </c>
      <c r="D217" s="15" t="s">
        <v>15</v>
      </c>
      <c r="E217" s="15">
        <v>20</v>
      </c>
      <c r="F217" s="15">
        <v>6627871</v>
      </c>
      <c r="G217" s="15">
        <v>3440</v>
      </c>
      <c r="H217" s="15">
        <v>259</v>
      </c>
      <c r="I217" s="15">
        <v>13.299999999999999</v>
      </c>
      <c r="J217" s="15">
        <v>12</v>
      </c>
      <c r="K217" s="36">
        <v>41528</v>
      </c>
    </row>
    <row r="218" spans="1:11" ht="40.049999999999997" customHeight="1" x14ac:dyDescent="0.2">
      <c r="A218" s="32"/>
      <c r="B218" s="63">
        <f t="shared" si="3"/>
        <v>214</v>
      </c>
      <c r="C218" s="15" t="s">
        <v>1162</v>
      </c>
      <c r="D218" s="15" t="s">
        <v>806</v>
      </c>
      <c r="E218" s="15">
        <v>38</v>
      </c>
      <c r="F218" s="15">
        <v>4483430</v>
      </c>
      <c r="G218" s="15">
        <v>5164</v>
      </c>
      <c r="H218" s="15">
        <v>248</v>
      </c>
      <c r="I218" s="15">
        <v>20.900000000000002</v>
      </c>
      <c r="J218" s="15">
        <v>12</v>
      </c>
      <c r="K218" s="36">
        <v>17877</v>
      </c>
    </row>
    <row r="219" spans="1:11" ht="40.049999999999997" customHeight="1" x14ac:dyDescent="0.2">
      <c r="A219" s="32"/>
      <c r="B219" s="63">
        <f t="shared" si="3"/>
        <v>215</v>
      </c>
      <c r="C219" s="15" t="s">
        <v>1163</v>
      </c>
      <c r="D219" s="15" t="s">
        <v>105</v>
      </c>
      <c r="E219" s="15">
        <v>60</v>
      </c>
      <c r="F219" s="15">
        <v>13136551</v>
      </c>
      <c r="G219" s="15">
        <v>11468</v>
      </c>
      <c r="H219" s="15">
        <v>265</v>
      </c>
      <c r="I219" s="15">
        <v>43.300000000000004</v>
      </c>
      <c r="J219" s="15">
        <v>12</v>
      </c>
      <c r="K219" s="36">
        <v>25282</v>
      </c>
    </row>
    <row r="220" spans="1:11" ht="40.049999999999997" customHeight="1" x14ac:dyDescent="0.2">
      <c r="A220" s="32"/>
      <c r="B220" s="63">
        <f t="shared" si="3"/>
        <v>216</v>
      </c>
      <c r="C220" s="15" t="s">
        <v>1164</v>
      </c>
      <c r="D220" s="15" t="s">
        <v>439</v>
      </c>
      <c r="E220" s="15">
        <v>80</v>
      </c>
      <c r="F220" s="15">
        <v>44098325</v>
      </c>
      <c r="G220" s="15">
        <v>20891</v>
      </c>
      <c r="H220" s="15">
        <v>261</v>
      </c>
      <c r="I220" s="15">
        <v>80.099999999999994</v>
      </c>
      <c r="J220" s="15">
        <v>12</v>
      </c>
      <c r="K220" s="36">
        <v>45878</v>
      </c>
    </row>
    <row r="221" spans="1:11" ht="40.049999999999997" customHeight="1" x14ac:dyDescent="0.2">
      <c r="A221" s="32"/>
      <c r="B221" s="63">
        <f t="shared" si="3"/>
        <v>217</v>
      </c>
      <c r="C221" s="15" t="s">
        <v>1165</v>
      </c>
      <c r="D221" s="15" t="s">
        <v>77</v>
      </c>
      <c r="E221" s="15">
        <v>20</v>
      </c>
      <c r="F221" s="15">
        <v>2700819</v>
      </c>
      <c r="G221" s="15">
        <v>2819</v>
      </c>
      <c r="H221" s="15">
        <v>314</v>
      </c>
      <c r="I221" s="15">
        <v>9</v>
      </c>
      <c r="J221" s="15">
        <v>12</v>
      </c>
      <c r="K221" s="36">
        <v>25008</v>
      </c>
    </row>
    <row r="222" spans="1:11" ht="40.049999999999997" customHeight="1" x14ac:dyDescent="0.2">
      <c r="A222" s="32"/>
      <c r="B222" s="63">
        <f t="shared" si="3"/>
        <v>218</v>
      </c>
      <c r="C222" s="15" t="s">
        <v>1166</v>
      </c>
      <c r="D222" s="15" t="s">
        <v>5</v>
      </c>
      <c r="E222" s="15">
        <v>20</v>
      </c>
      <c r="F222" s="15">
        <v>2675560</v>
      </c>
      <c r="G222" s="15">
        <v>4325</v>
      </c>
      <c r="H222" s="15">
        <v>256</v>
      </c>
      <c r="I222" s="15">
        <v>16.900000000000002</v>
      </c>
      <c r="J222" s="15">
        <v>12</v>
      </c>
      <c r="K222" s="36">
        <v>13193</v>
      </c>
    </row>
    <row r="223" spans="1:11" ht="40.049999999999997" customHeight="1" x14ac:dyDescent="0.2">
      <c r="A223" s="32"/>
      <c r="B223" s="63">
        <f t="shared" si="3"/>
        <v>219</v>
      </c>
      <c r="C223" s="15" t="s">
        <v>1167</v>
      </c>
      <c r="D223" s="15" t="s">
        <v>16</v>
      </c>
      <c r="E223" s="15">
        <v>20</v>
      </c>
      <c r="F223" s="15">
        <v>6630317</v>
      </c>
      <c r="G223" s="15">
        <v>4903</v>
      </c>
      <c r="H223" s="15">
        <v>253</v>
      </c>
      <c r="I223" s="15">
        <v>19.400000000000002</v>
      </c>
      <c r="J223" s="15">
        <v>12</v>
      </c>
      <c r="K223" s="36">
        <v>28481</v>
      </c>
    </row>
    <row r="224" spans="1:11" ht="40.049999999999997" customHeight="1" x14ac:dyDescent="0.2">
      <c r="A224" s="32"/>
      <c r="B224" s="63">
        <f t="shared" si="3"/>
        <v>220</v>
      </c>
      <c r="C224" s="15" t="s">
        <v>1168</v>
      </c>
      <c r="D224" s="15" t="s">
        <v>55</v>
      </c>
      <c r="E224" s="15">
        <v>20</v>
      </c>
      <c r="F224" s="15">
        <v>7385038</v>
      </c>
      <c r="G224" s="15">
        <v>5417</v>
      </c>
      <c r="H224" s="15">
        <v>288</v>
      </c>
      <c r="I224" s="15">
        <v>18.900000000000002</v>
      </c>
      <c r="J224" s="15">
        <v>12</v>
      </c>
      <c r="K224" s="36">
        <v>32562</v>
      </c>
    </row>
    <row r="225" spans="1:11" ht="40.049999999999997" customHeight="1" x14ac:dyDescent="0.2">
      <c r="A225" s="32"/>
      <c r="B225" s="63">
        <f t="shared" si="3"/>
        <v>221</v>
      </c>
      <c r="C225" s="15" t="s">
        <v>1169</v>
      </c>
      <c r="D225" s="15" t="s">
        <v>807</v>
      </c>
      <c r="E225" s="15">
        <v>40</v>
      </c>
      <c r="F225" s="15">
        <v>7980990</v>
      </c>
      <c r="G225" s="15">
        <v>7281</v>
      </c>
      <c r="H225" s="15">
        <v>247</v>
      </c>
      <c r="I225" s="15">
        <v>29.5</v>
      </c>
      <c r="J225" s="15">
        <v>12</v>
      </c>
      <c r="K225" s="36">
        <v>22545</v>
      </c>
    </row>
    <row r="226" spans="1:11" ht="40.049999999999997" customHeight="1" x14ac:dyDescent="0.2">
      <c r="A226" s="32"/>
      <c r="B226" s="63">
        <f t="shared" si="3"/>
        <v>222</v>
      </c>
      <c r="C226" s="15" t="s">
        <v>1170</v>
      </c>
      <c r="D226" s="15" t="s">
        <v>212</v>
      </c>
      <c r="E226" s="15">
        <v>10</v>
      </c>
      <c r="F226" s="15">
        <v>838703</v>
      </c>
      <c r="G226" s="15">
        <v>2047</v>
      </c>
      <c r="H226" s="15">
        <v>243</v>
      </c>
      <c r="I226" s="15">
        <v>8.5</v>
      </c>
      <c r="J226" s="15">
        <v>12</v>
      </c>
      <c r="K226" s="36">
        <v>8223</v>
      </c>
    </row>
    <row r="227" spans="1:11" ht="40.049999999999997" customHeight="1" x14ac:dyDescent="0.2">
      <c r="A227" s="32"/>
      <c r="B227" s="63">
        <f t="shared" si="3"/>
        <v>223</v>
      </c>
      <c r="C227" s="15" t="s">
        <v>1171</v>
      </c>
      <c r="D227" s="15" t="s">
        <v>808</v>
      </c>
      <c r="E227" s="15">
        <v>20</v>
      </c>
      <c r="F227" s="15">
        <v>3447351</v>
      </c>
      <c r="G227" s="15">
        <v>4696</v>
      </c>
      <c r="H227" s="15">
        <v>253</v>
      </c>
      <c r="I227" s="15">
        <v>18.600000000000001</v>
      </c>
      <c r="J227" s="15">
        <v>12</v>
      </c>
      <c r="K227" s="36">
        <v>15445</v>
      </c>
    </row>
    <row r="228" spans="1:11" ht="40.049999999999997" customHeight="1" x14ac:dyDescent="0.2">
      <c r="A228" s="32"/>
      <c r="B228" s="63">
        <f t="shared" si="3"/>
        <v>224</v>
      </c>
      <c r="C228" s="15" t="s">
        <v>1172</v>
      </c>
      <c r="D228" s="15" t="s">
        <v>142</v>
      </c>
      <c r="E228" s="15">
        <v>20</v>
      </c>
      <c r="F228" s="15">
        <v>1839900</v>
      </c>
      <c r="G228" s="15">
        <v>4258</v>
      </c>
      <c r="H228" s="15">
        <v>239</v>
      </c>
      <c r="I228" s="15">
        <v>17.900000000000002</v>
      </c>
      <c r="J228" s="15">
        <v>12</v>
      </c>
      <c r="K228" s="36">
        <v>8566</v>
      </c>
    </row>
    <row r="229" spans="1:11" ht="40.049999999999997" customHeight="1" x14ac:dyDescent="0.2">
      <c r="A229" s="32"/>
      <c r="B229" s="63">
        <f t="shared" si="3"/>
        <v>225</v>
      </c>
      <c r="C229" s="15" t="s">
        <v>1173</v>
      </c>
      <c r="D229" s="15" t="s">
        <v>809</v>
      </c>
      <c r="E229" s="15">
        <v>20</v>
      </c>
      <c r="F229" s="15">
        <v>493616</v>
      </c>
      <c r="G229" s="15">
        <v>1506</v>
      </c>
      <c r="H229" s="15">
        <v>245</v>
      </c>
      <c r="I229" s="15">
        <v>6.1999999999999993</v>
      </c>
      <c r="J229" s="15">
        <v>12</v>
      </c>
      <c r="K229" s="36">
        <v>6635</v>
      </c>
    </row>
    <row r="230" spans="1:11" ht="40.049999999999997" customHeight="1" x14ac:dyDescent="0.2">
      <c r="A230" s="32"/>
      <c r="B230" s="63">
        <f t="shared" si="3"/>
        <v>226</v>
      </c>
      <c r="C230" s="15" t="s">
        <v>1174</v>
      </c>
      <c r="D230" s="15" t="s">
        <v>242</v>
      </c>
      <c r="E230" s="15">
        <v>20</v>
      </c>
      <c r="F230" s="15">
        <v>5286370</v>
      </c>
      <c r="G230" s="15">
        <v>5235</v>
      </c>
      <c r="H230" s="15">
        <v>253</v>
      </c>
      <c r="I230" s="15">
        <v>20.700000000000003</v>
      </c>
      <c r="J230" s="15">
        <v>12</v>
      </c>
      <c r="K230" s="36">
        <v>21282</v>
      </c>
    </row>
    <row r="231" spans="1:11" ht="40.049999999999997" customHeight="1" x14ac:dyDescent="0.2">
      <c r="A231" s="32"/>
      <c r="B231" s="63">
        <f t="shared" si="3"/>
        <v>227</v>
      </c>
      <c r="C231" s="15" t="s">
        <v>1175</v>
      </c>
      <c r="D231" s="15" t="s">
        <v>810</v>
      </c>
      <c r="E231" s="15">
        <v>20</v>
      </c>
      <c r="F231" s="15">
        <v>3654590</v>
      </c>
      <c r="G231" s="15">
        <v>3978</v>
      </c>
      <c r="H231" s="15">
        <v>238</v>
      </c>
      <c r="I231" s="15">
        <v>16.8</v>
      </c>
      <c r="J231" s="15">
        <v>12</v>
      </c>
      <c r="K231" s="36">
        <v>18128</v>
      </c>
    </row>
    <row r="232" spans="1:11" ht="40.049999999999997" customHeight="1" x14ac:dyDescent="0.2">
      <c r="A232" s="32"/>
      <c r="B232" s="63">
        <f t="shared" si="3"/>
        <v>228</v>
      </c>
      <c r="C232" s="15" t="s">
        <v>1172</v>
      </c>
      <c r="D232" s="15" t="s">
        <v>811</v>
      </c>
      <c r="E232" s="15">
        <v>20</v>
      </c>
      <c r="F232" s="15">
        <v>977900</v>
      </c>
      <c r="G232" s="15">
        <v>2002</v>
      </c>
      <c r="H232" s="15">
        <v>239</v>
      </c>
      <c r="I232" s="15">
        <v>8.4</v>
      </c>
      <c r="J232" s="15">
        <v>12</v>
      </c>
      <c r="K232" s="36">
        <v>9701</v>
      </c>
    </row>
    <row r="233" spans="1:11" ht="40.049999999999997" customHeight="1" x14ac:dyDescent="0.2">
      <c r="A233" s="32"/>
      <c r="B233" s="63">
        <f t="shared" si="3"/>
        <v>229</v>
      </c>
      <c r="C233" s="15" t="s">
        <v>1163</v>
      </c>
      <c r="D233" s="15" t="s">
        <v>276</v>
      </c>
      <c r="E233" s="15">
        <v>20</v>
      </c>
      <c r="F233" s="15">
        <v>4469115</v>
      </c>
      <c r="G233" s="15">
        <v>3541</v>
      </c>
      <c r="H233" s="15">
        <v>253</v>
      </c>
      <c r="I233" s="15">
        <v>14</v>
      </c>
      <c r="J233" s="15">
        <v>12</v>
      </c>
      <c r="K233" s="36">
        <v>26602</v>
      </c>
    </row>
    <row r="234" spans="1:11" ht="40.049999999999997" customHeight="1" x14ac:dyDescent="0.2">
      <c r="A234" s="32"/>
      <c r="B234" s="63">
        <f t="shared" si="3"/>
        <v>230</v>
      </c>
      <c r="C234" s="15" t="s">
        <v>1176</v>
      </c>
      <c r="D234" s="15" t="s">
        <v>299</v>
      </c>
      <c r="E234" s="15">
        <v>14</v>
      </c>
      <c r="F234" s="15">
        <v>8514261</v>
      </c>
      <c r="G234" s="15">
        <v>6013</v>
      </c>
      <c r="H234" s="15">
        <v>243</v>
      </c>
      <c r="I234" s="15">
        <v>24.8</v>
      </c>
      <c r="J234" s="15">
        <v>12</v>
      </c>
      <c r="K234" s="36">
        <v>28610</v>
      </c>
    </row>
    <row r="235" spans="1:11" ht="40.049999999999997" customHeight="1" x14ac:dyDescent="0.2">
      <c r="A235" s="32"/>
      <c r="B235" s="63">
        <f t="shared" si="3"/>
        <v>231</v>
      </c>
      <c r="C235" s="15" t="s">
        <v>1177</v>
      </c>
      <c r="D235" s="15" t="s">
        <v>309</v>
      </c>
      <c r="E235" s="15">
        <v>20</v>
      </c>
      <c r="F235" s="15">
        <v>1448914</v>
      </c>
      <c r="G235" s="15">
        <v>5135</v>
      </c>
      <c r="H235" s="15">
        <v>251</v>
      </c>
      <c r="I235" s="15">
        <v>20.5</v>
      </c>
      <c r="J235" s="15">
        <v>12</v>
      </c>
      <c r="K235" s="36">
        <v>5890</v>
      </c>
    </row>
    <row r="236" spans="1:11" ht="40.049999999999997" customHeight="1" x14ac:dyDescent="0.2">
      <c r="A236" s="32"/>
      <c r="B236" s="63">
        <f t="shared" si="3"/>
        <v>232</v>
      </c>
      <c r="C236" s="15" t="s">
        <v>1178</v>
      </c>
      <c r="D236" s="15" t="s">
        <v>812</v>
      </c>
      <c r="E236" s="15">
        <v>20</v>
      </c>
      <c r="F236" s="15">
        <v>4843543</v>
      </c>
      <c r="G236" s="15">
        <v>4847</v>
      </c>
      <c r="H236" s="15">
        <v>264</v>
      </c>
      <c r="I236" s="15">
        <v>18.400000000000002</v>
      </c>
      <c r="J236" s="15">
        <v>12</v>
      </c>
      <c r="K236" s="36">
        <v>21936</v>
      </c>
    </row>
    <row r="237" spans="1:11" ht="40.049999999999997" customHeight="1" x14ac:dyDescent="0.2">
      <c r="A237" s="32"/>
      <c r="B237" s="63">
        <f t="shared" si="3"/>
        <v>233</v>
      </c>
      <c r="C237" s="15" t="s">
        <v>1179</v>
      </c>
      <c r="D237" s="15" t="s">
        <v>356</v>
      </c>
      <c r="E237" s="15">
        <v>20</v>
      </c>
      <c r="F237" s="15">
        <v>2481832</v>
      </c>
      <c r="G237" s="15">
        <v>2553</v>
      </c>
      <c r="H237" s="15">
        <v>251</v>
      </c>
      <c r="I237" s="15">
        <v>10.199999999999999</v>
      </c>
      <c r="J237" s="15">
        <v>12</v>
      </c>
      <c r="K237" s="36">
        <v>20276</v>
      </c>
    </row>
    <row r="238" spans="1:11" ht="40.049999999999997" customHeight="1" x14ac:dyDescent="0.2">
      <c r="A238" s="32"/>
      <c r="B238" s="63">
        <f t="shared" si="3"/>
        <v>234</v>
      </c>
      <c r="C238" s="15" t="s">
        <v>1180</v>
      </c>
      <c r="D238" s="15" t="s">
        <v>358</v>
      </c>
      <c r="E238" s="15">
        <v>20</v>
      </c>
      <c r="F238" s="15">
        <v>6993244</v>
      </c>
      <c r="G238" s="15">
        <v>5750</v>
      </c>
      <c r="H238" s="15">
        <v>313</v>
      </c>
      <c r="I238" s="15">
        <v>18.400000000000002</v>
      </c>
      <c r="J238" s="15">
        <v>12</v>
      </c>
      <c r="K238" s="36">
        <v>31672</v>
      </c>
    </row>
    <row r="239" spans="1:11" ht="40.049999999999997" customHeight="1" x14ac:dyDescent="0.2">
      <c r="A239" s="32"/>
      <c r="B239" s="63">
        <f t="shared" si="3"/>
        <v>235</v>
      </c>
      <c r="C239" s="15" t="s">
        <v>1181</v>
      </c>
      <c r="D239" s="15" t="s">
        <v>368</v>
      </c>
      <c r="E239" s="15">
        <v>10</v>
      </c>
      <c r="F239" s="15">
        <v>606740</v>
      </c>
      <c r="G239" s="15">
        <v>1893</v>
      </c>
      <c r="H239" s="15">
        <v>261</v>
      </c>
      <c r="I239" s="15">
        <v>7.3</v>
      </c>
      <c r="J239" s="15">
        <v>12</v>
      </c>
      <c r="K239" s="36">
        <v>6926</v>
      </c>
    </row>
    <row r="240" spans="1:11" ht="40.049999999999997" customHeight="1" x14ac:dyDescent="0.2">
      <c r="A240" s="32"/>
      <c r="B240" s="63">
        <f t="shared" si="3"/>
        <v>236</v>
      </c>
      <c r="C240" s="15" t="s">
        <v>1155</v>
      </c>
      <c r="D240" s="15" t="s">
        <v>813</v>
      </c>
      <c r="E240" s="15">
        <v>20</v>
      </c>
      <c r="F240" s="15">
        <v>10361130</v>
      </c>
      <c r="G240" s="15">
        <v>8830</v>
      </c>
      <c r="H240" s="15">
        <v>361</v>
      </c>
      <c r="I240" s="15">
        <v>24.5</v>
      </c>
      <c r="J240" s="15">
        <v>12</v>
      </c>
      <c r="K240" s="36">
        <v>35242</v>
      </c>
    </row>
    <row r="241" spans="1:11" ht="40.049999999999997" customHeight="1" x14ac:dyDescent="0.2">
      <c r="A241" s="32"/>
      <c r="B241" s="63">
        <f t="shared" si="3"/>
        <v>237</v>
      </c>
      <c r="C241" s="15" t="s">
        <v>1182</v>
      </c>
      <c r="D241" s="15" t="s">
        <v>400</v>
      </c>
      <c r="E241" s="15">
        <v>20</v>
      </c>
      <c r="F241" s="15">
        <v>2212197</v>
      </c>
      <c r="G241" s="15">
        <v>3634</v>
      </c>
      <c r="H241" s="15">
        <v>264</v>
      </c>
      <c r="I241" s="15">
        <v>13.799999999999999</v>
      </c>
      <c r="J241" s="15">
        <v>12</v>
      </c>
      <c r="K241" s="36">
        <v>13359</v>
      </c>
    </row>
    <row r="242" spans="1:11" ht="40.049999999999997" customHeight="1" x14ac:dyDescent="0.2">
      <c r="A242" s="32"/>
      <c r="B242" s="63">
        <f t="shared" si="3"/>
        <v>238</v>
      </c>
      <c r="C242" s="15" t="s">
        <v>1183</v>
      </c>
      <c r="D242" s="15" t="s">
        <v>814</v>
      </c>
      <c r="E242" s="15">
        <v>20</v>
      </c>
      <c r="F242" s="15">
        <v>2157527</v>
      </c>
      <c r="G242" s="15">
        <v>2162</v>
      </c>
      <c r="H242" s="15">
        <v>256</v>
      </c>
      <c r="I242" s="15">
        <v>8.5</v>
      </c>
      <c r="J242" s="15">
        <v>12</v>
      </c>
      <c r="K242" s="36">
        <v>21152</v>
      </c>
    </row>
    <row r="243" spans="1:11" ht="40.049999999999997" customHeight="1" x14ac:dyDescent="0.2">
      <c r="A243" s="32"/>
      <c r="B243" s="63">
        <f t="shared" si="3"/>
        <v>239</v>
      </c>
      <c r="C243" s="15" t="s">
        <v>1184</v>
      </c>
      <c r="D243" s="15" t="s">
        <v>815</v>
      </c>
      <c r="E243" s="15">
        <v>20</v>
      </c>
      <c r="F243" s="15">
        <v>602647</v>
      </c>
      <c r="G243" s="15">
        <v>1446</v>
      </c>
      <c r="H243" s="15">
        <v>274</v>
      </c>
      <c r="I243" s="15">
        <v>5.3</v>
      </c>
      <c r="J243" s="15">
        <v>11</v>
      </c>
      <c r="K243" s="36">
        <v>10337</v>
      </c>
    </row>
    <row r="244" spans="1:11" ht="40.049999999999997" customHeight="1" x14ac:dyDescent="0.2">
      <c r="A244" s="32"/>
      <c r="B244" s="63">
        <f t="shared" si="3"/>
        <v>240</v>
      </c>
      <c r="C244" s="15" t="s">
        <v>1185</v>
      </c>
      <c r="D244" s="15" t="s">
        <v>816</v>
      </c>
      <c r="E244" s="15">
        <v>20</v>
      </c>
      <c r="F244" s="15">
        <v>216130</v>
      </c>
      <c r="G244" s="15">
        <v>335</v>
      </c>
      <c r="H244" s="15">
        <v>148</v>
      </c>
      <c r="I244" s="15">
        <v>2.3000000000000003</v>
      </c>
      <c r="J244" s="15">
        <v>7</v>
      </c>
      <c r="K244" s="36">
        <v>13424</v>
      </c>
    </row>
    <row r="245" spans="1:11" ht="40.049999999999997" customHeight="1" x14ac:dyDescent="0.2">
      <c r="A245" s="32"/>
      <c r="B245" s="63">
        <f t="shared" si="3"/>
        <v>241</v>
      </c>
      <c r="C245" s="15" t="s">
        <v>1186</v>
      </c>
      <c r="D245" s="15" t="s">
        <v>818</v>
      </c>
      <c r="E245" s="15">
        <v>20</v>
      </c>
      <c r="F245" s="15">
        <v>6750</v>
      </c>
      <c r="G245" s="15">
        <v>35</v>
      </c>
      <c r="H245" s="15">
        <v>28</v>
      </c>
      <c r="I245" s="15">
        <v>1.3</v>
      </c>
      <c r="J245" s="15">
        <v>2</v>
      </c>
      <c r="K245" s="36">
        <v>2596</v>
      </c>
    </row>
    <row r="246" spans="1:11" ht="40.049999999999997" customHeight="1" x14ac:dyDescent="0.2">
      <c r="A246" s="32"/>
      <c r="B246" s="63">
        <f t="shared" si="3"/>
        <v>242</v>
      </c>
      <c r="C246" s="15" t="s">
        <v>1187</v>
      </c>
      <c r="D246" s="15" t="s">
        <v>819</v>
      </c>
      <c r="E246" s="15">
        <v>15</v>
      </c>
      <c r="F246" s="15">
        <v>2892450</v>
      </c>
      <c r="G246" s="15">
        <v>3581</v>
      </c>
      <c r="H246" s="15">
        <v>243</v>
      </c>
      <c r="I246" s="15">
        <v>14.799999999999999</v>
      </c>
      <c r="J246" s="15">
        <v>12</v>
      </c>
      <c r="K246" s="36">
        <v>16286</v>
      </c>
    </row>
    <row r="247" spans="1:11" ht="40.049999999999997" customHeight="1" x14ac:dyDescent="0.2">
      <c r="A247" s="32"/>
      <c r="B247" s="63">
        <f t="shared" si="3"/>
        <v>243</v>
      </c>
      <c r="C247" s="15" t="s">
        <v>1188</v>
      </c>
      <c r="D247" s="15" t="s">
        <v>820</v>
      </c>
      <c r="E247" s="15">
        <v>20</v>
      </c>
      <c r="F247" s="15">
        <v>15662548</v>
      </c>
      <c r="G247" s="15">
        <v>4502</v>
      </c>
      <c r="H247" s="15">
        <v>308</v>
      </c>
      <c r="I247" s="15">
        <v>14.7</v>
      </c>
      <c r="J247" s="15">
        <v>12</v>
      </c>
      <c r="K247" s="36">
        <v>88790</v>
      </c>
    </row>
    <row r="248" spans="1:11" ht="40.049999999999997" customHeight="1" x14ac:dyDescent="0.2">
      <c r="A248" s="32"/>
      <c r="B248" s="63">
        <f t="shared" si="3"/>
        <v>244</v>
      </c>
      <c r="C248" s="15" t="s">
        <v>1189</v>
      </c>
      <c r="D248" s="15" t="s">
        <v>821</v>
      </c>
      <c r="E248" s="15"/>
      <c r="F248" s="15"/>
      <c r="G248" s="15"/>
      <c r="H248" s="15"/>
      <c r="I248" s="15"/>
      <c r="J248" s="15"/>
      <c r="K248" s="36"/>
    </row>
    <row r="249" spans="1:11" ht="40.049999999999997" customHeight="1" x14ac:dyDescent="0.2">
      <c r="A249" s="32"/>
      <c r="B249" s="63">
        <f t="shared" si="3"/>
        <v>245</v>
      </c>
      <c r="C249" s="15" t="s">
        <v>1188</v>
      </c>
      <c r="D249" s="15" t="s">
        <v>78</v>
      </c>
      <c r="E249" s="15">
        <v>20</v>
      </c>
      <c r="F249" s="15">
        <v>2848503</v>
      </c>
      <c r="G249" s="15">
        <v>1956</v>
      </c>
      <c r="H249" s="15">
        <v>244</v>
      </c>
      <c r="I249" s="15">
        <v>8.1</v>
      </c>
      <c r="J249" s="15">
        <v>12</v>
      </c>
      <c r="K249" s="36">
        <v>29306</v>
      </c>
    </row>
    <row r="250" spans="1:11" ht="40.049999999999997" customHeight="1" x14ac:dyDescent="0.2">
      <c r="A250" s="32"/>
      <c r="B250" s="63">
        <f t="shared" si="3"/>
        <v>246</v>
      </c>
      <c r="C250" s="15" t="s">
        <v>1190</v>
      </c>
      <c r="D250" s="15" t="s">
        <v>822</v>
      </c>
      <c r="E250" s="15">
        <v>20</v>
      </c>
      <c r="F250" s="15">
        <v>4291018</v>
      </c>
      <c r="G250" s="15">
        <v>2925</v>
      </c>
      <c r="H250" s="15">
        <v>246</v>
      </c>
      <c r="I250" s="15">
        <v>11.9</v>
      </c>
      <c r="J250" s="15">
        <v>12</v>
      </c>
      <c r="K250" s="36">
        <v>30049</v>
      </c>
    </row>
    <row r="251" spans="1:11" ht="40.049999999999997" customHeight="1" x14ac:dyDescent="0.2">
      <c r="A251" s="32"/>
      <c r="B251" s="63">
        <f t="shared" si="3"/>
        <v>247</v>
      </c>
      <c r="C251" s="15" t="s">
        <v>1191</v>
      </c>
      <c r="D251" s="15" t="s">
        <v>823</v>
      </c>
      <c r="E251" s="15">
        <v>34</v>
      </c>
      <c r="F251" s="15">
        <v>10172165</v>
      </c>
      <c r="G251" s="15">
        <v>6779</v>
      </c>
      <c r="H251" s="15">
        <v>240</v>
      </c>
      <c r="I251" s="15">
        <v>28.3</v>
      </c>
      <c r="J251" s="15">
        <v>12</v>
      </c>
      <c r="K251" s="36">
        <v>29953</v>
      </c>
    </row>
    <row r="252" spans="1:11" ht="40.049999999999997" customHeight="1" x14ac:dyDescent="0.2">
      <c r="A252" s="32"/>
      <c r="B252" s="63">
        <f t="shared" si="3"/>
        <v>248</v>
      </c>
      <c r="C252" s="15" t="s">
        <v>1192</v>
      </c>
      <c r="D252" s="15" t="s">
        <v>824</v>
      </c>
      <c r="E252" s="15">
        <v>20</v>
      </c>
      <c r="F252" s="15">
        <v>2209960</v>
      </c>
      <c r="G252" s="15">
        <v>1936</v>
      </c>
      <c r="H252" s="15">
        <v>240</v>
      </c>
      <c r="I252" s="15">
        <v>8.1</v>
      </c>
      <c r="J252" s="15">
        <v>12</v>
      </c>
      <c r="K252" s="36">
        <v>22736</v>
      </c>
    </row>
    <row r="253" spans="1:11" ht="40.049999999999997" customHeight="1" x14ac:dyDescent="0.2">
      <c r="A253" s="32"/>
      <c r="B253" s="63">
        <f t="shared" si="3"/>
        <v>249</v>
      </c>
      <c r="C253" s="15" t="s">
        <v>1193</v>
      </c>
      <c r="D253" s="15" t="s">
        <v>123</v>
      </c>
      <c r="E253" s="15">
        <v>20</v>
      </c>
      <c r="F253" s="15">
        <v>2177248</v>
      </c>
      <c r="G253" s="15">
        <v>3934</v>
      </c>
      <c r="H253" s="15">
        <v>239</v>
      </c>
      <c r="I253" s="15">
        <v>16.5</v>
      </c>
      <c r="J253" s="15">
        <v>12</v>
      </c>
      <c r="K253" s="36">
        <v>10996</v>
      </c>
    </row>
    <row r="254" spans="1:11" ht="40.049999999999997" customHeight="1" x14ac:dyDescent="0.2">
      <c r="A254" s="32"/>
      <c r="B254" s="63">
        <f t="shared" si="3"/>
        <v>250</v>
      </c>
      <c r="C254" s="15" t="s">
        <v>1194</v>
      </c>
      <c r="D254" s="15" t="s">
        <v>825</v>
      </c>
      <c r="E254" s="15">
        <v>40</v>
      </c>
      <c r="F254" s="15">
        <v>10131360</v>
      </c>
      <c r="G254" s="15">
        <v>8382</v>
      </c>
      <c r="H254" s="15">
        <v>244</v>
      </c>
      <c r="I254" s="15">
        <v>34.4</v>
      </c>
      <c r="J254" s="15">
        <v>12</v>
      </c>
      <c r="K254" s="36">
        <v>24543</v>
      </c>
    </row>
    <row r="255" spans="1:11" ht="40.049999999999997" customHeight="1" x14ac:dyDescent="0.2">
      <c r="A255" s="32"/>
      <c r="B255" s="63">
        <f t="shared" si="3"/>
        <v>251</v>
      </c>
      <c r="C255" s="15" t="s">
        <v>1195</v>
      </c>
      <c r="D255" s="15" t="s">
        <v>197</v>
      </c>
      <c r="E255" s="15">
        <v>10</v>
      </c>
      <c r="F255" s="15">
        <v>2454550</v>
      </c>
      <c r="G255" s="15">
        <v>2436</v>
      </c>
      <c r="H255" s="15">
        <v>246</v>
      </c>
      <c r="I255" s="15">
        <v>10</v>
      </c>
      <c r="J255" s="15">
        <v>12</v>
      </c>
      <c r="K255" s="36">
        <v>20455</v>
      </c>
    </row>
    <row r="256" spans="1:11" ht="40.049999999999997" customHeight="1" x14ac:dyDescent="0.2">
      <c r="A256" s="32"/>
      <c r="B256" s="63">
        <f t="shared" si="3"/>
        <v>252</v>
      </c>
      <c r="C256" s="15" t="s">
        <v>1196</v>
      </c>
      <c r="D256" s="15" t="s">
        <v>223</v>
      </c>
      <c r="E256" s="15">
        <v>20</v>
      </c>
      <c r="F256" s="15">
        <v>1885590</v>
      </c>
      <c r="G256" s="15">
        <v>1759</v>
      </c>
      <c r="H256" s="15">
        <v>230</v>
      </c>
      <c r="I256" s="15">
        <v>7.6999999999999993</v>
      </c>
      <c r="J256" s="15">
        <v>12</v>
      </c>
      <c r="K256" s="36">
        <v>20407</v>
      </c>
    </row>
    <row r="257" spans="1:11" ht="40.049999999999997" customHeight="1" x14ac:dyDescent="0.2">
      <c r="A257" s="32"/>
      <c r="B257" s="63">
        <f t="shared" si="3"/>
        <v>253</v>
      </c>
      <c r="C257" s="15" t="s">
        <v>1197</v>
      </c>
      <c r="D257" s="15" t="s">
        <v>264</v>
      </c>
      <c r="E257" s="15">
        <v>20</v>
      </c>
      <c r="F257" s="15">
        <v>6590220</v>
      </c>
      <c r="G257" s="15">
        <v>4213</v>
      </c>
      <c r="H257" s="15">
        <v>308</v>
      </c>
      <c r="I257" s="15">
        <v>13.7</v>
      </c>
      <c r="J257" s="15">
        <v>12</v>
      </c>
      <c r="K257" s="36">
        <v>40086</v>
      </c>
    </row>
    <row r="258" spans="1:11" ht="40.049999999999997" customHeight="1" x14ac:dyDescent="0.2">
      <c r="A258" s="32"/>
      <c r="B258" s="63">
        <f t="shared" si="3"/>
        <v>254</v>
      </c>
      <c r="C258" s="15" t="s">
        <v>1198</v>
      </c>
      <c r="D258" s="15" t="s">
        <v>826</v>
      </c>
      <c r="E258" s="15">
        <v>10</v>
      </c>
      <c r="F258" s="15">
        <v>4138955</v>
      </c>
      <c r="G258" s="15">
        <v>2126</v>
      </c>
      <c r="H258" s="15">
        <v>243</v>
      </c>
      <c r="I258" s="15">
        <v>8.7999999999999989</v>
      </c>
      <c r="J258" s="15">
        <v>12</v>
      </c>
      <c r="K258" s="36">
        <v>39195</v>
      </c>
    </row>
    <row r="259" spans="1:11" ht="40.049999999999997" customHeight="1" x14ac:dyDescent="0.2">
      <c r="A259" s="32"/>
      <c r="B259" s="63">
        <f t="shared" si="3"/>
        <v>255</v>
      </c>
      <c r="C259" s="15" t="s">
        <v>1199</v>
      </c>
      <c r="D259" s="15" t="s">
        <v>827</v>
      </c>
      <c r="E259" s="15">
        <v>14</v>
      </c>
      <c r="F259" s="15">
        <v>17461155</v>
      </c>
      <c r="G259" s="15">
        <v>5881</v>
      </c>
      <c r="H259" s="15">
        <v>265</v>
      </c>
      <c r="I259" s="15">
        <v>22.200000000000003</v>
      </c>
      <c r="J259" s="15">
        <v>12</v>
      </c>
      <c r="K259" s="36">
        <v>65545</v>
      </c>
    </row>
    <row r="260" spans="1:11" ht="40.049999999999997" customHeight="1" x14ac:dyDescent="0.2">
      <c r="A260" s="32"/>
      <c r="B260" s="63">
        <f t="shared" si="3"/>
        <v>256</v>
      </c>
      <c r="C260" s="15" t="s">
        <v>1155</v>
      </c>
      <c r="D260" s="15" t="s">
        <v>828</v>
      </c>
      <c r="E260" s="15">
        <v>20</v>
      </c>
      <c r="F260" s="15">
        <v>5776677</v>
      </c>
      <c r="G260" s="15">
        <v>6876</v>
      </c>
      <c r="H260" s="15">
        <v>361</v>
      </c>
      <c r="I260" s="15">
        <v>19.100000000000001</v>
      </c>
      <c r="J260" s="15">
        <v>12</v>
      </c>
      <c r="K260" s="36">
        <v>25204</v>
      </c>
    </row>
    <row r="261" spans="1:11" ht="39.6" customHeight="1" x14ac:dyDescent="0.2">
      <c r="A261" s="32"/>
      <c r="B261" s="63">
        <f t="shared" si="3"/>
        <v>257</v>
      </c>
      <c r="C261" s="15" t="s">
        <v>1200</v>
      </c>
      <c r="D261" s="15" t="s">
        <v>829</v>
      </c>
      <c r="E261" s="15">
        <v>20</v>
      </c>
      <c r="F261" s="15">
        <v>11000</v>
      </c>
      <c r="G261" s="15">
        <v>66</v>
      </c>
      <c r="H261" s="15">
        <v>38</v>
      </c>
      <c r="I261" s="15">
        <v>1.8</v>
      </c>
      <c r="J261" s="15">
        <v>2</v>
      </c>
      <c r="K261" s="36">
        <v>3056</v>
      </c>
    </row>
    <row r="262" spans="1:11" ht="40.049999999999997" customHeight="1" x14ac:dyDescent="0.2">
      <c r="A262" s="32"/>
      <c r="B262" s="63">
        <f t="shared" ref="B262:B325" si="4">ROW(A258)</f>
        <v>258</v>
      </c>
      <c r="C262" s="15" t="s">
        <v>1201</v>
      </c>
      <c r="D262" s="15" t="s">
        <v>437</v>
      </c>
      <c r="E262" s="15">
        <v>60</v>
      </c>
      <c r="F262" s="15">
        <v>24625280</v>
      </c>
      <c r="G262" s="15">
        <v>14268</v>
      </c>
      <c r="H262" s="15">
        <v>248</v>
      </c>
      <c r="I262" s="15">
        <v>57.6</v>
      </c>
      <c r="J262" s="15">
        <v>12</v>
      </c>
      <c r="K262" s="36">
        <v>35627</v>
      </c>
    </row>
    <row r="263" spans="1:11" ht="39.6" customHeight="1" x14ac:dyDescent="0.2">
      <c r="A263" s="32"/>
      <c r="B263" s="63">
        <f t="shared" si="4"/>
        <v>259</v>
      </c>
      <c r="C263" s="15" t="s">
        <v>1202</v>
      </c>
      <c r="D263" s="15" t="s">
        <v>830</v>
      </c>
      <c r="E263" s="15">
        <v>34</v>
      </c>
      <c r="F263" s="15">
        <v>10670205</v>
      </c>
      <c r="G263" s="15">
        <v>8155</v>
      </c>
      <c r="H263" s="15">
        <v>277</v>
      </c>
      <c r="I263" s="15">
        <v>29.5</v>
      </c>
      <c r="J263" s="15">
        <v>12</v>
      </c>
      <c r="K263" s="36">
        <v>30142</v>
      </c>
    </row>
    <row r="264" spans="1:11" ht="40.049999999999997" customHeight="1" x14ac:dyDescent="0.2">
      <c r="A264" s="32"/>
      <c r="B264" s="63">
        <f t="shared" si="4"/>
        <v>260</v>
      </c>
      <c r="C264" s="15" t="s">
        <v>1203</v>
      </c>
      <c r="D264" s="15" t="s">
        <v>831</v>
      </c>
      <c r="E264" s="15">
        <v>54</v>
      </c>
      <c r="F264" s="15">
        <v>13171530</v>
      </c>
      <c r="G264" s="15">
        <v>13610</v>
      </c>
      <c r="H264" s="15">
        <v>249</v>
      </c>
      <c r="I264" s="15">
        <v>54.7</v>
      </c>
      <c r="J264" s="15">
        <v>12</v>
      </c>
      <c r="K264" s="36">
        <v>20066</v>
      </c>
    </row>
    <row r="265" spans="1:11" ht="40.049999999999997" customHeight="1" x14ac:dyDescent="0.2">
      <c r="A265" s="32"/>
      <c r="B265" s="63">
        <f t="shared" si="4"/>
        <v>261</v>
      </c>
      <c r="C265" s="15" t="s">
        <v>1204</v>
      </c>
      <c r="D265" s="15" t="s">
        <v>832</v>
      </c>
      <c r="E265" s="15">
        <v>40</v>
      </c>
      <c r="F265" s="15">
        <v>23527793</v>
      </c>
      <c r="G265" s="15">
        <v>11445</v>
      </c>
      <c r="H265" s="15">
        <v>257</v>
      </c>
      <c r="I265" s="15">
        <v>44.6</v>
      </c>
      <c r="J265" s="15">
        <v>12</v>
      </c>
      <c r="K265" s="36">
        <v>43961</v>
      </c>
    </row>
    <row r="266" spans="1:11" ht="40.049999999999997" customHeight="1" x14ac:dyDescent="0.2">
      <c r="A266" s="32"/>
      <c r="B266" s="63">
        <f t="shared" si="4"/>
        <v>262</v>
      </c>
      <c r="C266" s="15" t="s">
        <v>1205</v>
      </c>
      <c r="D266" s="15" t="s">
        <v>18</v>
      </c>
      <c r="E266" s="15">
        <v>40</v>
      </c>
      <c r="F266" s="15">
        <v>7191680</v>
      </c>
      <c r="G266" s="15">
        <v>7639</v>
      </c>
      <c r="H266" s="15">
        <v>259</v>
      </c>
      <c r="I266" s="15">
        <v>29.5</v>
      </c>
      <c r="J266" s="15">
        <v>12</v>
      </c>
      <c r="K266" s="36">
        <v>20315</v>
      </c>
    </row>
    <row r="267" spans="1:11" ht="40.049999999999997" customHeight="1" x14ac:dyDescent="0.2">
      <c r="A267" s="32"/>
      <c r="B267" s="63">
        <f t="shared" si="4"/>
        <v>263</v>
      </c>
      <c r="C267" s="15" t="s">
        <v>1206</v>
      </c>
      <c r="D267" s="15" t="s">
        <v>833</v>
      </c>
      <c r="E267" s="15">
        <v>48</v>
      </c>
      <c r="F267" s="15">
        <v>5711581</v>
      </c>
      <c r="G267" s="15">
        <v>2615</v>
      </c>
      <c r="H267" s="15">
        <v>250</v>
      </c>
      <c r="I267" s="15">
        <v>10.5</v>
      </c>
      <c r="J267" s="15">
        <v>12</v>
      </c>
      <c r="K267" s="36">
        <v>45330</v>
      </c>
    </row>
    <row r="268" spans="1:11" ht="40.049999999999997" customHeight="1" x14ac:dyDescent="0.2">
      <c r="A268" s="32"/>
      <c r="B268" s="63">
        <f t="shared" si="4"/>
        <v>264</v>
      </c>
      <c r="C268" s="15" t="s">
        <v>1207</v>
      </c>
      <c r="D268" s="15" t="s">
        <v>834</v>
      </c>
      <c r="E268" s="15">
        <v>20</v>
      </c>
      <c r="F268" s="15">
        <v>4840745</v>
      </c>
      <c r="G268" s="15">
        <v>3967</v>
      </c>
      <c r="H268" s="15">
        <v>248</v>
      </c>
      <c r="I268" s="15">
        <v>16</v>
      </c>
      <c r="J268" s="15">
        <v>12</v>
      </c>
      <c r="K268" s="36">
        <v>25212</v>
      </c>
    </row>
    <row r="269" spans="1:11" ht="40.049999999999997" customHeight="1" x14ac:dyDescent="0.2">
      <c r="A269" s="32"/>
      <c r="B269" s="63">
        <f t="shared" si="4"/>
        <v>265</v>
      </c>
      <c r="C269" s="15" t="s">
        <v>1208</v>
      </c>
      <c r="D269" s="15" t="s">
        <v>835</v>
      </c>
      <c r="E269" s="15">
        <v>10</v>
      </c>
      <c r="F269" s="15">
        <v>788200</v>
      </c>
      <c r="G269" s="15">
        <v>721</v>
      </c>
      <c r="H269" s="15">
        <v>240</v>
      </c>
      <c r="I269" s="15">
        <v>3.1</v>
      </c>
      <c r="J269" s="15">
        <v>12</v>
      </c>
      <c r="K269" s="36">
        <v>21188</v>
      </c>
    </row>
    <row r="270" spans="1:11" ht="40.049999999999997" customHeight="1" x14ac:dyDescent="0.2">
      <c r="A270" s="32"/>
      <c r="B270" s="63">
        <f t="shared" si="4"/>
        <v>266</v>
      </c>
      <c r="C270" s="15" t="s">
        <v>1204</v>
      </c>
      <c r="D270" s="15" t="s">
        <v>836</v>
      </c>
      <c r="E270" s="15">
        <v>20</v>
      </c>
      <c r="F270" s="15">
        <v>6523695</v>
      </c>
      <c r="G270" s="15">
        <v>4268</v>
      </c>
      <c r="H270" s="15">
        <v>257</v>
      </c>
      <c r="I270" s="15">
        <v>16.700000000000003</v>
      </c>
      <c r="J270" s="15">
        <v>12</v>
      </c>
      <c r="K270" s="36">
        <v>32553</v>
      </c>
    </row>
    <row r="271" spans="1:11" ht="40.049999999999997" customHeight="1" x14ac:dyDescent="0.2">
      <c r="A271" s="32"/>
      <c r="B271" s="63">
        <f t="shared" si="4"/>
        <v>267</v>
      </c>
      <c r="C271" s="15" t="s">
        <v>1209</v>
      </c>
      <c r="D271" s="15" t="s">
        <v>837</v>
      </c>
      <c r="E271" s="15">
        <v>20</v>
      </c>
      <c r="F271" s="15">
        <v>4816779</v>
      </c>
      <c r="G271" s="15">
        <v>3083</v>
      </c>
      <c r="H271" s="15">
        <v>289</v>
      </c>
      <c r="I271" s="15">
        <v>10.7</v>
      </c>
      <c r="J271" s="15">
        <v>12</v>
      </c>
      <c r="K271" s="36">
        <v>37514</v>
      </c>
    </row>
    <row r="272" spans="1:11" ht="40.049999999999997" customHeight="1" x14ac:dyDescent="0.2">
      <c r="A272" s="32"/>
      <c r="B272" s="63">
        <f t="shared" si="4"/>
        <v>268</v>
      </c>
      <c r="C272" s="15" t="s">
        <v>1210</v>
      </c>
      <c r="D272" s="15" t="s">
        <v>146</v>
      </c>
      <c r="E272" s="15">
        <v>20</v>
      </c>
      <c r="F272" s="15">
        <v>3407400</v>
      </c>
      <c r="G272" s="15">
        <v>4317</v>
      </c>
      <c r="H272" s="15">
        <v>252</v>
      </c>
      <c r="I272" s="15">
        <v>17.200000000000003</v>
      </c>
      <c r="J272" s="15">
        <v>12</v>
      </c>
      <c r="K272" s="36">
        <v>16509</v>
      </c>
    </row>
    <row r="273" spans="1:11" ht="40.049999999999997" customHeight="1" x14ac:dyDescent="0.2">
      <c r="A273" s="32"/>
      <c r="B273" s="63">
        <f t="shared" si="4"/>
        <v>269</v>
      </c>
      <c r="C273" s="15" t="s">
        <v>1211</v>
      </c>
      <c r="D273" s="15" t="s">
        <v>838</v>
      </c>
      <c r="E273" s="15">
        <v>14</v>
      </c>
      <c r="F273" s="15">
        <v>12664167</v>
      </c>
      <c r="G273" s="15">
        <v>4893</v>
      </c>
      <c r="H273" s="15">
        <v>307</v>
      </c>
      <c r="I273" s="15">
        <v>16</v>
      </c>
      <c r="J273" s="15">
        <v>12</v>
      </c>
      <c r="K273" s="36">
        <v>65959</v>
      </c>
    </row>
    <row r="274" spans="1:11" ht="40.049999999999997" customHeight="1" x14ac:dyDescent="0.2">
      <c r="A274" s="32"/>
      <c r="B274" s="63">
        <f t="shared" si="4"/>
        <v>270</v>
      </c>
      <c r="C274" s="15" t="s">
        <v>1212</v>
      </c>
      <c r="D274" s="15" t="s">
        <v>839</v>
      </c>
      <c r="E274" s="15">
        <v>20</v>
      </c>
      <c r="F274" s="15">
        <v>942135</v>
      </c>
      <c r="G274" s="15">
        <v>1307</v>
      </c>
      <c r="H274" s="15">
        <v>269</v>
      </c>
      <c r="I274" s="15">
        <v>4.8999999999999995</v>
      </c>
      <c r="J274" s="15">
        <v>12</v>
      </c>
      <c r="K274" s="36">
        <v>16023</v>
      </c>
    </row>
    <row r="275" spans="1:11" ht="40.049999999999997" customHeight="1" x14ac:dyDescent="0.2">
      <c r="A275" s="32"/>
      <c r="B275" s="63">
        <f t="shared" si="4"/>
        <v>271</v>
      </c>
      <c r="C275" s="15" t="s">
        <v>1213</v>
      </c>
      <c r="D275" s="15" t="s">
        <v>840</v>
      </c>
      <c r="E275" s="15">
        <v>14</v>
      </c>
      <c r="F275" s="79">
        <v>9013884</v>
      </c>
      <c r="G275" s="79">
        <v>6236</v>
      </c>
      <c r="H275" s="15">
        <v>269</v>
      </c>
      <c r="I275" s="15">
        <v>23.2</v>
      </c>
      <c r="J275" s="15">
        <v>12</v>
      </c>
      <c r="K275" s="36">
        <v>32377</v>
      </c>
    </row>
    <row r="276" spans="1:11" ht="40.049999999999997" customHeight="1" x14ac:dyDescent="0.2">
      <c r="A276" s="32"/>
      <c r="B276" s="63">
        <f t="shared" si="4"/>
        <v>272</v>
      </c>
      <c r="C276" s="15" t="s">
        <v>1214</v>
      </c>
      <c r="D276" s="15" t="s">
        <v>841</v>
      </c>
      <c r="E276" s="15">
        <v>10</v>
      </c>
      <c r="F276" s="15">
        <v>2991206</v>
      </c>
      <c r="G276" s="15">
        <v>5136</v>
      </c>
      <c r="H276" s="15">
        <v>257</v>
      </c>
      <c r="I276" s="15">
        <v>20</v>
      </c>
      <c r="J276" s="15">
        <v>12</v>
      </c>
      <c r="K276" s="36">
        <v>12463</v>
      </c>
    </row>
    <row r="277" spans="1:11" ht="40.049999999999997" customHeight="1" x14ac:dyDescent="0.2">
      <c r="A277" s="32"/>
      <c r="B277" s="63">
        <f t="shared" si="4"/>
        <v>273</v>
      </c>
      <c r="C277" s="15" t="s">
        <v>1205</v>
      </c>
      <c r="D277" s="15" t="s">
        <v>213</v>
      </c>
      <c r="E277" s="15">
        <v>20</v>
      </c>
      <c r="F277" s="15">
        <v>4085604</v>
      </c>
      <c r="G277" s="15">
        <v>4925</v>
      </c>
      <c r="H277" s="15">
        <v>271</v>
      </c>
      <c r="I277" s="15">
        <v>18.200000000000003</v>
      </c>
      <c r="J277" s="15">
        <v>12</v>
      </c>
      <c r="K277" s="36">
        <v>18707</v>
      </c>
    </row>
    <row r="278" spans="1:11" ht="40.049999999999997" customHeight="1" x14ac:dyDescent="0.2">
      <c r="A278" s="32"/>
      <c r="B278" s="63">
        <f t="shared" si="4"/>
        <v>274</v>
      </c>
      <c r="C278" s="15" t="s">
        <v>1211</v>
      </c>
      <c r="D278" s="15" t="s">
        <v>214</v>
      </c>
      <c r="E278" s="15">
        <v>20</v>
      </c>
      <c r="F278" s="15">
        <v>16046092</v>
      </c>
      <c r="G278" s="15">
        <v>5750</v>
      </c>
      <c r="H278" s="15">
        <v>307</v>
      </c>
      <c r="I278" s="15">
        <v>18.8</v>
      </c>
      <c r="J278" s="15">
        <v>12</v>
      </c>
      <c r="K278" s="36">
        <v>71126</v>
      </c>
    </row>
    <row r="279" spans="1:11" ht="40.049999999999997" customHeight="1" x14ac:dyDescent="0.2">
      <c r="A279" s="32"/>
      <c r="B279" s="63">
        <f t="shared" si="4"/>
        <v>275</v>
      </c>
      <c r="C279" s="15" t="s">
        <v>1215</v>
      </c>
      <c r="D279" s="15" t="s">
        <v>842</v>
      </c>
      <c r="E279" s="15">
        <v>20</v>
      </c>
      <c r="F279" s="15">
        <v>2072676</v>
      </c>
      <c r="G279" s="15">
        <v>2477</v>
      </c>
      <c r="H279" s="15">
        <v>228</v>
      </c>
      <c r="I279" s="15">
        <v>10.9</v>
      </c>
      <c r="J279" s="15">
        <v>12</v>
      </c>
      <c r="K279" s="36">
        <v>15846</v>
      </c>
    </row>
    <row r="280" spans="1:11" ht="40.049999999999997" customHeight="1" x14ac:dyDescent="0.2">
      <c r="A280" s="32"/>
      <c r="B280" s="63">
        <f t="shared" si="4"/>
        <v>276</v>
      </c>
      <c r="C280" s="15" t="s">
        <v>1216</v>
      </c>
      <c r="D280" s="15" t="s">
        <v>843</v>
      </c>
      <c r="E280" s="15">
        <v>20</v>
      </c>
      <c r="F280" s="15">
        <v>3253730</v>
      </c>
      <c r="G280" s="15">
        <v>3540</v>
      </c>
      <c r="H280" s="15">
        <v>239</v>
      </c>
      <c r="I280" s="15">
        <v>14.9</v>
      </c>
      <c r="J280" s="15">
        <v>12</v>
      </c>
      <c r="K280" s="36">
        <v>18198</v>
      </c>
    </row>
    <row r="281" spans="1:11" ht="40.049999999999997" customHeight="1" x14ac:dyDescent="0.2">
      <c r="A281" s="32"/>
      <c r="B281" s="63">
        <f t="shared" si="4"/>
        <v>277</v>
      </c>
      <c r="C281" s="15" t="s">
        <v>1217</v>
      </c>
      <c r="D281" s="15" t="s">
        <v>248</v>
      </c>
      <c r="E281" s="15">
        <v>20</v>
      </c>
      <c r="F281" s="15">
        <v>4742724</v>
      </c>
      <c r="G281" s="15">
        <v>4260</v>
      </c>
      <c r="H281" s="15">
        <v>257</v>
      </c>
      <c r="I281" s="15">
        <v>16.600000000000001</v>
      </c>
      <c r="J281" s="15">
        <v>12</v>
      </c>
      <c r="K281" s="36">
        <v>23809</v>
      </c>
    </row>
    <row r="282" spans="1:11" ht="40.049999999999997" customHeight="1" x14ac:dyDescent="0.2">
      <c r="A282" s="32"/>
      <c r="B282" s="63">
        <f t="shared" si="4"/>
        <v>278</v>
      </c>
      <c r="C282" s="15" t="s">
        <v>1218</v>
      </c>
      <c r="D282" s="15" t="s">
        <v>844</v>
      </c>
      <c r="E282" s="15">
        <v>20</v>
      </c>
      <c r="F282" s="15">
        <v>1060051</v>
      </c>
      <c r="G282" s="15">
        <v>1407</v>
      </c>
      <c r="H282" s="15">
        <v>245</v>
      </c>
      <c r="I282" s="15">
        <v>5.8</v>
      </c>
      <c r="J282" s="15">
        <v>12</v>
      </c>
      <c r="K282" s="36">
        <v>15231</v>
      </c>
    </row>
    <row r="283" spans="1:11" ht="40.049999999999997" customHeight="1" x14ac:dyDescent="0.2">
      <c r="A283" s="32"/>
      <c r="B283" s="63">
        <f t="shared" si="4"/>
        <v>279</v>
      </c>
      <c r="C283" s="15" t="s">
        <v>1219</v>
      </c>
      <c r="D283" s="15" t="s">
        <v>343</v>
      </c>
      <c r="E283" s="15">
        <v>14</v>
      </c>
      <c r="F283" s="15">
        <v>2905579</v>
      </c>
      <c r="G283" s="15">
        <v>3988</v>
      </c>
      <c r="H283" s="15">
        <v>268</v>
      </c>
      <c r="I283" s="15">
        <v>14.9</v>
      </c>
      <c r="J283" s="15">
        <v>12</v>
      </c>
      <c r="K283" s="36">
        <v>16250</v>
      </c>
    </row>
    <row r="284" spans="1:11" ht="40.049999999999997" customHeight="1" x14ac:dyDescent="0.2">
      <c r="A284" s="32"/>
      <c r="B284" s="63">
        <f t="shared" si="4"/>
        <v>280</v>
      </c>
      <c r="C284" s="15" t="s">
        <v>1220</v>
      </c>
      <c r="D284" s="15" t="s">
        <v>845</v>
      </c>
      <c r="E284" s="15">
        <v>20</v>
      </c>
      <c r="F284" s="15">
        <v>1687959</v>
      </c>
      <c r="G284" s="15">
        <v>3069</v>
      </c>
      <c r="H284" s="15">
        <v>256</v>
      </c>
      <c r="I284" s="15">
        <v>12</v>
      </c>
      <c r="J284" s="15">
        <v>12</v>
      </c>
      <c r="K284" s="36">
        <v>11722</v>
      </c>
    </row>
    <row r="285" spans="1:11" ht="40.049999999999997" customHeight="1" x14ac:dyDescent="0.2">
      <c r="A285" s="32"/>
      <c r="B285" s="63">
        <f t="shared" si="4"/>
        <v>281</v>
      </c>
      <c r="C285" s="15" t="s">
        <v>1221</v>
      </c>
      <c r="D285" s="15" t="s">
        <v>345</v>
      </c>
      <c r="E285" s="15">
        <v>20</v>
      </c>
      <c r="F285" s="15">
        <v>6710698</v>
      </c>
      <c r="G285" s="15">
        <v>7433</v>
      </c>
      <c r="H285" s="15">
        <v>269</v>
      </c>
      <c r="I285" s="15">
        <v>27.700000000000003</v>
      </c>
      <c r="J285" s="15">
        <v>12</v>
      </c>
      <c r="K285" s="36">
        <v>20189</v>
      </c>
    </row>
    <row r="286" spans="1:11" ht="40.049999999999997" customHeight="1" x14ac:dyDescent="0.2">
      <c r="A286" s="32"/>
      <c r="B286" s="63">
        <f t="shared" si="4"/>
        <v>282</v>
      </c>
      <c r="C286" s="15" t="s">
        <v>1197</v>
      </c>
      <c r="D286" s="15" t="s">
        <v>346</v>
      </c>
      <c r="E286" s="15">
        <v>20</v>
      </c>
      <c r="F286" s="15">
        <v>10105705</v>
      </c>
      <c r="G286" s="15">
        <v>5671</v>
      </c>
      <c r="H286" s="15">
        <v>308</v>
      </c>
      <c r="I286" s="15">
        <v>18.5</v>
      </c>
      <c r="J286" s="15">
        <v>12</v>
      </c>
      <c r="K286" s="36">
        <v>45521</v>
      </c>
    </row>
    <row r="287" spans="1:11" ht="40.049999999999997" customHeight="1" x14ac:dyDescent="0.2">
      <c r="A287" s="32"/>
      <c r="B287" s="63">
        <f t="shared" si="4"/>
        <v>283</v>
      </c>
      <c r="C287" s="15" t="s">
        <v>1222</v>
      </c>
      <c r="D287" s="15" t="s">
        <v>846</v>
      </c>
      <c r="E287" s="15">
        <v>20</v>
      </c>
      <c r="F287" s="15">
        <v>2639330</v>
      </c>
      <c r="G287" s="15">
        <v>5132</v>
      </c>
      <c r="H287" s="15">
        <v>253</v>
      </c>
      <c r="I287" s="15">
        <v>20.3</v>
      </c>
      <c r="J287" s="15">
        <v>12</v>
      </c>
      <c r="K287" s="36">
        <v>10835</v>
      </c>
    </row>
    <row r="288" spans="1:11" ht="40.049999999999997" customHeight="1" x14ac:dyDescent="0.2">
      <c r="A288" s="32"/>
      <c r="B288" s="63">
        <f t="shared" si="4"/>
        <v>284</v>
      </c>
      <c r="C288" s="15" t="s">
        <v>1223</v>
      </c>
      <c r="D288" s="15" t="s">
        <v>847</v>
      </c>
      <c r="E288" s="15">
        <v>20</v>
      </c>
      <c r="F288" s="15">
        <v>375805</v>
      </c>
      <c r="G288" s="15">
        <v>652</v>
      </c>
      <c r="H288" s="15">
        <v>301</v>
      </c>
      <c r="I288" s="15">
        <v>2.2000000000000002</v>
      </c>
      <c r="J288" s="15">
        <v>12</v>
      </c>
      <c r="K288" s="36">
        <v>14235</v>
      </c>
    </row>
    <row r="289" spans="1:11" ht="40.049999999999997" customHeight="1" x14ac:dyDescent="0.2">
      <c r="A289" s="32"/>
      <c r="B289" s="63">
        <f t="shared" si="4"/>
        <v>285</v>
      </c>
      <c r="C289" s="15" t="s">
        <v>1207</v>
      </c>
      <c r="D289" s="15" t="s">
        <v>848</v>
      </c>
      <c r="E289" s="15">
        <v>10</v>
      </c>
      <c r="F289" s="15">
        <v>1867735</v>
      </c>
      <c r="G289" s="15">
        <v>2122</v>
      </c>
      <c r="H289" s="15">
        <v>243</v>
      </c>
      <c r="I289" s="15">
        <v>8.7999999999999989</v>
      </c>
      <c r="J289" s="15">
        <v>12</v>
      </c>
      <c r="K289" s="36">
        <v>17687</v>
      </c>
    </row>
    <row r="290" spans="1:11" ht="40.049999999999997" customHeight="1" x14ac:dyDescent="0.2">
      <c r="A290" s="32"/>
      <c r="B290" s="63">
        <f t="shared" si="4"/>
        <v>286</v>
      </c>
      <c r="C290" s="15" t="s">
        <v>1224</v>
      </c>
      <c r="D290" s="15" t="s">
        <v>386</v>
      </c>
      <c r="E290" s="15">
        <v>20</v>
      </c>
      <c r="F290" s="15">
        <v>3501550</v>
      </c>
      <c r="G290" s="15">
        <v>4991</v>
      </c>
      <c r="H290" s="15">
        <v>261</v>
      </c>
      <c r="I290" s="15">
        <v>19.200000000000003</v>
      </c>
      <c r="J290" s="15">
        <v>12</v>
      </c>
      <c r="K290" s="36">
        <v>15198</v>
      </c>
    </row>
    <row r="291" spans="1:11" ht="40.049999999999997" customHeight="1" x14ac:dyDescent="0.2">
      <c r="A291" s="32"/>
      <c r="B291" s="63">
        <f t="shared" si="4"/>
        <v>287</v>
      </c>
      <c r="C291" s="15" t="s">
        <v>1225</v>
      </c>
      <c r="D291" s="15" t="s">
        <v>849</v>
      </c>
      <c r="E291" s="15">
        <v>20</v>
      </c>
      <c r="F291" s="15">
        <v>1420850</v>
      </c>
      <c r="G291" s="15">
        <v>3954</v>
      </c>
      <c r="H291" s="15">
        <v>262</v>
      </c>
      <c r="I291" s="15">
        <v>15.1</v>
      </c>
      <c r="J291" s="15">
        <v>12</v>
      </c>
      <c r="K291" s="36">
        <v>7841</v>
      </c>
    </row>
    <row r="292" spans="1:11" ht="40.049999999999997" customHeight="1" x14ac:dyDescent="0.2">
      <c r="A292" s="32"/>
      <c r="B292" s="63">
        <f t="shared" si="4"/>
        <v>288</v>
      </c>
      <c r="C292" s="15" t="s">
        <v>1155</v>
      </c>
      <c r="D292" s="15" t="s">
        <v>850</v>
      </c>
      <c r="E292" s="15">
        <v>20</v>
      </c>
      <c r="F292" s="15">
        <v>2670102</v>
      </c>
      <c r="G292" s="15">
        <v>3138</v>
      </c>
      <c r="H292" s="15">
        <v>291</v>
      </c>
      <c r="I292" s="15">
        <v>10.799999999999999</v>
      </c>
      <c r="J292" s="15">
        <v>12</v>
      </c>
      <c r="K292" s="36">
        <v>20603</v>
      </c>
    </row>
    <row r="293" spans="1:11" ht="40.049999999999997" customHeight="1" x14ac:dyDescent="0.2">
      <c r="A293" s="32"/>
      <c r="B293" s="63">
        <f t="shared" si="4"/>
        <v>289</v>
      </c>
      <c r="C293" s="15" t="s">
        <v>1226</v>
      </c>
      <c r="D293" s="15" t="s">
        <v>403</v>
      </c>
      <c r="E293" s="15">
        <v>20</v>
      </c>
      <c r="F293" s="15">
        <v>3290371</v>
      </c>
      <c r="G293" s="15">
        <v>4981</v>
      </c>
      <c r="H293" s="15">
        <v>260</v>
      </c>
      <c r="I293" s="15">
        <v>19.200000000000003</v>
      </c>
      <c r="J293" s="15">
        <v>12</v>
      </c>
      <c r="K293" s="36">
        <v>14281</v>
      </c>
    </row>
    <row r="294" spans="1:11" ht="40.049999999999997" customHeight="1" x14ac:dyDescent="0.2">
      <c r="A294" s="32"/>
      <c r="B294" s="63">
        <f t="shared" si="4"/>
        <v>290</v>
      </c>
      <c r="C294" s="15" t="s">
        <v>1227</v>
      </c>
      <c r="D294" s="15" t="s">
        <v>433</v>
      </c>
      <c r="E294" s="15">
        <v>20</v>
      </c>
      <c r="F294" s="15">
        <v>668820</v>
      </c>
      <c r="G294" s="15">
        <v>3790</v>
      </c>
      <c r="H294" s="15">
        <v>256</v>
      </c>
      <c r="I294" s="15">
        <v>14.9</v>
      </c>
      <c r="J294" s="15">
        <v>12</v>
      </c>
      <c r="K294" s="36">
        <v>3741</v>
      </c>
    </row>
    <row r="295" spans="1:11" ht="40.049999999999997" customHeight="1" x14ac:dyDescent="0.2">
      <c r="A295" s="32"/>
      <c r="B295" s="63">
        <f t="shared" si="4"/>
        <v>291</v>
      </c>
      <c r="C295" s="15" t="s">
        <v>1222</v>
      </c>
      <c r="D295" s="15" t="s">
        <v>851</v>
      </c>
      <c r="E295" s="15">
        <v>20</v>
      </c>
      <c r="F295" s="15">
        <v>1489820</v>
      </c>
      <c r="G295" s="15">
        <v>2791</v>
      </c>
      <c r="H295" s="15">
        <v>257</v>
      </c>
      <c r="I295" s="15">
        <v>10.9</v>
      </c>
      <c r="J295" s="15">
        <v>12</v>
      </c>
      <c r="K295" s="36">
        <v>11390</v>
      </c>
    </row>
    <row r="296" spans="1:11" ht="40.049999999999997" customHeight="1" x14ac:dyDescent="0.2">
      <c r="A296" s="32"/>
      <c r="B296" s="63">
        <f t="shared" si="4"/>
        <v>292</v>
      </c>
      <c r="C296" s="15" t="s">
        <v>1228</v>
      </c>
      <c r="D296" s="15" t="s">
        <v>852</v>
      </c>
      <c r="E296" s="15">
        <v>20</v>
      </c>
      <c r="F296" s="15">
        <v>1656480</v>
      </c>
      <c r="G296" s="15">
        <v>1993</v>
      </c>
      <c r="H296" s="15">
        <v>259</v>
      </c>
      <c r="I296" s="15">
        <v>7.6999999999999993</v>
      </c>
      <c r="J296" s="15">
        <v>12</v>
      </c>
      <c r="K296" s="36">
        <v>17927</v>
      </c>
    </row>
    <row r="297" spans="1:11" ht="40.049999999999997" customHeight="1" x14ac:dyDescent="0.2">
      <c r="A297" s="32"/>
      <c r="B297" s="63">
        <f t="shared" si="4"/>
        <v>293</v>
      </c>
      <c r="C297" s="15" t="s">
        <v>1229</v>
      </c>
      <c r="D297" s="15" t="s">
        <v>435</v>
      </c>
      <c r="E297" s="15">
        <v>20</v>
      </c>
      <c r="F297" s="15">
        <v>428700</v>
      </c>
      <c r="G297" s="15">
        <v>390</v>
      </c>
      <c r="H297" s="15">
        <v>255</v>
      </c>
      <c r="I297" s="15">
        <v>1.6</v>
      </c>
      <c r="J297" s="15">
        <v>12</v>
      </c>
      <c r="K297" s="36">
        <v>22328</v>
      </c>
    </row>
    <row r="298" spans="1:11" ht="40.049999999999997" customHeight="1" x14ac:dyDescent="0.2">
      <c r="A298" s="32"/>
      <c r="B298" s="63">
        <f t="shared" si="4"/>
        <v>294</v>
      </c>
      <c r="C298" s="15" t="s">
        <v>1230</v>
      </c>
      <c r="D298" s="15" t="s">
        <v>853</v>
      </c>
      <c r="E298" s="15">
        <v>20</v>
      </c>
      <c r="F298" s="15">
        <v>3508963</v>
      </c>
      <c r="G298" s="15">
        <v>2366</v>
      </c>
      <c r="H298" s="15">
        <v>255</v>
      </c>
      <c r="I298" s="15">
        <v>9.2999999999999989</v>
      </c>
      <c r="J298" s="15">
        <v>12</v>
      </c>
      <c r="K298" s="36">
        <v>31442</v>
      </c>
    </row>
    <row r="299" spans="1:11" ht="40.049999999999997" customHeight="1" x14ac:dyDescent="0.2">
      <c r="A299" s="32"/>
      <c r="B299" s="63">
        <f t="shared" si="4"/>
        <v>295</v>
      </c>
      <c r="C299" s="15" t="s">
        <v>1231</v>
      </c>
      <c r="D299" s="15" t="s">
        <v>854</v>
      </c>
      <c r="E299" s="15">
        <v>20</v>
      </c>
      <c r="F299" s="15">
        <v>731500</v>
      </c>
      <c r="G299" s="15">
        <v>1340</v>
      </c>
      <c r="H299" s="15">
        <v>209</v>
      </c>
      <c r="I299" s="15">
        <v>6.5</v>
      </c>
      <c r="J299" s="15">
        <v>10</v>
      </c>
      <c r="K299" s="36">
        <v>11254</v>
      </c>
    </row>
    <row r="300" spans="1:11" ht="40.049999999999997" customHeight="1" x14ac:dyDescent="0.2">
      <c r="A300" s="32"/>
      <c r="B300" s="63">
        <f t="shared" si="4"/>
        <v>296</v>
      </c>
      <c r="C300" s="15" t="s">
        <v>1232</v>
      </c>
      <c r="D300" s="15" t="s">
        <v>855</v>
      </c>
      <c r="E300" s="15">
        <v>20</v>
      </c>
      <c r="F300" s="15">
        <v>307599</v>
      </c>
      <c r="G300" s="15">
        <v>774</v>
      </c>
      <c r="H300" s="15">
        <v>193</v>
      </c>
      <c r="I300" s="15">
        <v>4.0999999999999996</v>
      </c>
      <c r="J300" s="15">
        <v>9</v>
      </c>
      <c r="K300" s="36">
        <v>8336</v>
      </c>
    </row>
    <row r="301" spans="1:11" ht="40.049999999999997" customHeight="1" x14ac:dyDescent="0.2">
      <c r="A301" s="32"/>
      <c r="B301" s="63">
        <f t="shared" si="4"/>
        <v>297</v>
      </c>
      <c r="C301" s="15" t="s">
        <v>1233</v>
      </c>
      <c r="D301" s="15" t="s">
        <v>856</v>
      </c>
      <c r="E301" s="15">
        <v>20</v>
      </c>
      <c r="F301" s="15">
        <v>270500</v>
      </c>
      <c r="G301" s="15">
        <v>504</v>
      </c>
      <c r="H301" s="15">
        <v>134</v>
      </c>
      <c r="I301" s="15">
        <v>3.8000000000000003</v>
      </c>
      <c r="J301" s="15">
        <v>6</v>
      </c>
      <c r="K301" s="36">
        <v>11864</v>
      </c>
    </row>
    <row r="302" spans="1:11" ht="40.049999999999997" customHeight="1" x14ac:dyDescent="0.2">
      <c r="A302" s="32"/>
      <c r="B302" s="63">
        <f t="shared" si="4"/>
        <v>298</v>
      </c>
      <c r="C302" s="15" t="s">
        <v>1234</v>
      </c>
      <c r="D302" s="15" t="s">
        <v>857</v>
      </c>
      <c r="E302" s="15">
        <v>20</v>
      </c>
      <c r="F302" s="15">
        <v>0</v>
      </c>
      <c r="G302" s="15">
        <v>0</v>
      </c>
      <c r="H302" s="15">
        <v>41</v>
      </c>
      <c r="I302" s="15">
        <v>0</v>
      </c>
      <c r="J302" s="15">
        <v>2</v>
      </c>
      <c r="K302" s="36" t="e">
        <v>#DIV/0!</v>
      </c>
    </row>
    <row r="303" spans="1:11" ht="40.049999999999997" customHeight="1" x14ac:dyDescent="0.2">
      <c r="A303" s="32"/>
      <c r="B303" s="63">
        <f t="shared" si="4"/>
        <v>299</v>
      </c>
      <c r="C303" s="15" t="s">
        <v>1235</v>
      </c>
      <c r="D303" s="15" t="s">
        <v>61</v>
      </c>
      <c r="E303" s="15">
        <v>50</v>
      </c>
      <c r="F303" s="15">
        <v>15341797</v>
      </c>
      <c r="G303" s="15">
        <v>12645</v>
      </c>
      <c r="H303" s="15">
        <v>270</v>
      </c>
      <c r="I303" s="15">
        <v>46.9</v>
      </c>
      <c r="J303" s="15">
        <v>12</v>
      </c>
      <c r="K303" s="36">
        <v>27260</v>
      </c>
    </row>
    <row r="304" spans="1:11" ht="40.049999999999997" customHeight="1" x14ac:dyDescent="0.2">
      <c r="A304" s="32"/>
      <c r="B304" s="63">
        <f t="shared" si="4"/>
        <v>300</v>
      </c>
      <c r="C304" s="15" t="s">
        <v>1236</v>
      </c>
      <c r="D304" s="15" t="s">
        <v>125</v>
      </c>
      <c r="E304" s="15">
        <v>50</v>
      </c>
      <c r="F304" s="15">
        <v>11107350</v>
      </c>
      <c r="G304" s="15">
        <v>12813</v>
      </c>
      <c r="H304" s="15">
        <v>304</v>
      </c>
      <c r="I304" s="15">
        <v>42.2</v>
      </c>
      <c r="J304" s="15">
        <v>12</v>
      </c>
      <c r="K304" s="36">
        <v>21934</v>
      </c>
    </row>
    <row r="305" spans="1:11" ht="40.049999999999997" customHeight="1" x14ac:dyDescent="0.2">
      <c r="A305" s="32"/>
      <c r="B305" s="63">
        <f t="shared" si="4"/>
        <v>301</v>
      </c>
      <c r="C305" s="15" t="s">
        <v>1237</v>
      </c>
      <c r="D305" s="15" t="s">
        <v>42</v>
      </c>
      <c r="E305" s="15">
        <v>40</v>
      </c>
      <c r="F305" s="15">
        <v>5936970</v>
      </c>
      <c r="G305" s="15">
        <v>5019</v>
      </c>
      <c r="H305" s="15">
        <v>236</v>
      </c>
      <c r="I305" s="15">
        <v>21.3</v>
      </c>
      <c r="J305" s="15">
        <v>12</v>
      </c>
      <c r="K305" s="36">
        <v>23228</v>
      </c>
    </row>
    <row r="306" spans="1:11" ht="40.049999999999997" customHeight="1" x14ac:dyDescent="0.2">
      <c r="A306" s="32"/>
      <c r="B306" s="63">
        <f t="shared" si="4"/>
        <v>302</v>
      </c>
      <c r="C306" s="15" t="s">
        <v>1238</v>
      </c>
      <c r="D306" s="15" t="s">
        <v>858</v>
      </c>
      <c r="E306" s="15">
        <v>20</v>
      </c>
      <c r="F306" s="15">
        <v>4297600</v>
      </c>
      <c r="G306" s="15">
        <v>4377</v>
      </c>
      <c r="H306" s="15">
        <v>247</v>
      </c>
      <c r="I306" s="15">
        <v>17.8</v>
      </c>
      <c r="J306" s="15">
        <v>12</v>
      </c>
      <c r="K306" s="36">
        <v>20120</v>
      </c>
    </row>
    <row r="307" spans="1:11" ht="40.049999999999997" customHeight="1" x14ac:dyDescent="0.2">
      <c r="A307" s="32"/>
      <c r="B307" s="63">
        <f t="shared" si="4"/>
        <v>303</v>
      </c>
      <c r="C307" s="15" t="s">
        <v>1238</v>
      </c>
      <c r="D307" s="15" t="s">
        <v>19</v>
      </c>
      <c r="E307" s="15">
        <v>50</v>
      </c>
      <c r="F307" s="15">
        <v>9729200</v>
      </c>
      <c r="G307" s="15">
        <v>9455</v>
      </c>
      <c r="H307" s="15">
        <v>247</v>
      </c>
      <c r="I307" s="15">
        <v>38.300000000000004</v>
      </c>
      <c r="J307" s="15">
        <v>12</v>
      </c>
      <c r="K307" s="36">
        <v>21169</v>
      </c>
    </row>
    <row r="308" spans="1:11" ht="40.049999999999997" customHeight="1" x14ac:dyDescent="0.2">
      <c r="A308" s="32"/>
      <c r="B308" s="63">
        <f t="shared" si="4"/>
        <v>304</v>
      </c>
      <c r="C308" s="15" t="s">
        <v>1239</v>
      </c>
      <c r="D308" s="15" t="s">
        <v>73</v>
      </c>
      <c r="E308" s="15">
        <v>20</v>
      </c>
      <c r="F308" s="15">
        <v>584255</v>
      </c>
      <c r="G308" s="15">
        <v>2457</v>
      </c>
      <c r="H308" s="15">
        <v>254</v>
      </c>
      <c r="I308" s="15">
        <v>9.6999999999999993</v>
      </c>
      <c r="J308" s="15">
        <v>12</v>
      </c>
      <c r="K308" s="36">
        <v>5019</v>
      </c>
    </row>
    <row r="309" spans="1:11" ht="40.049999999999997" customHeight="1" x14ac:dyDescent="0.2">
      <c r="A309" s="32"/>
      <c r="B309" s="63">
        <f t="shared" si="4"/>
        <v>305</v>
      </c>
      <c r="C309" s="15" t="s">
        <v>1240</v>
      </c>
      <c r="D309" s="15" t="s">
        <v>859</v>
      </c>
      <c r="E309" s="15">
        <v>20</v>
      </c>
      <c r="F309" s="15">
        <v>4575495</v>
      </c>
      <c r="G309" s="15">
        <v>4937</v>
      </c>
      <c r="H309" s="15">
        <v>245</v>
      </c>
      <c r="I309" s="15">
        <v>20.200000000000003</v>
      </c>
      <c r="J309" s="15">
        <v>12</v>
      </c>
      <c r="K309" s="36">
        <v>18876</v>
      </c>
    </row>
    <row r="310" spans="1:11" ht="40.049999999999997" customHeight="1" x14ac:dyDescent="0.2">
      <c r="A310" s="32"/>
      <c r="B310" s="63">
        <f t="shared" si="4"/>
        <v>306</v>
      </c>
      <c r="C310" s="15" t="s">
        <v>1241</v>
      </c>
      <c r="D310" s="15" t="s">
        <v>106</v>
      </c>
      <c r="E310" s="15">
        <v>24</v>
      </c>
      <c r="F310" s="15">
        <v>2402820</v>
      </c>
      <c r="G310" s="15">
        <v>4717</v>
      </c>
      <c r="H310" s="15">
        <v>238</v>
      </c>
      <c r="I310" s="15">
        <v>19.900000000000002</v>
      </c>
      <c r="J310" s="15">
        <v>12</v>
      </c>
      <c r="K310" s="36">
        <v>10062</v>
      </c>
    </row>
    <row r="311" spans="1:11" ht="40.049999999999997" customHeight="1" x14ac:dyDescent="0.2">
      <c r="A311" s="32"/>
      <c r="B311" s="63">
        <f t="shared" si="4"/>
        <v>307</v>
      </c>
      <c r="C311" s="15" t="s">
        <v>1242</v>
      </c>
      <c r="D311" s="15" t="s">
        <v>114</v>
      </c>
      <c r="E311" s="15">
        <v>20</v>
      </c>
      <c r="F311" s="15">
        <v>1500225</v>
      </c>
      <c r="G311" s="15">
        <v>2988</v>
      </c>
      <c r="H311" s="15">
        <v>240</v>
      </c>
      <c r="I311" s="15">
        <v>12.5</v>
      </c>
      <c r="J311" s="15">
        <v>12</v>
      </c>
      <c r="K311" s="36">
        <v>10002</v>
      </c>
    </row>
    <row r="312" spans="1:11" ht="40.049999999999997" customHeight="1" x14ac:dyDescent="0.2">
      <c r="A312" s="32"/>
      <c r="B312" s="63">
        <f t="shared" si="4"/>
        <v>308</v>
      </c>
      <c r="C312" s="15" t="s">
        <v>1243</v>
      </c>
      <c r="D312" s="15" t="s">
        <v>126</v>
      </c>
      <c r="E312" s="15">
        <v>14</v>
      </c>
      <c r="F312" s="15">
        <v>1599700</v>
      </c>
      <c r="G312" s="15">
        <v>2385</v>
      </c>
      <c r="H312" s="15">
        <v>243</v>
      </c>
      <c r="I312" s="15">
        <v>9.9</v>
      </c>
      <c r="J312" s="15">
        <v>12</v>
      </c>
      <c r="K312" s="36">
        <v>13465</v>
      </c>
    </row>
    <row r="313" spans="1:11" ht="40.049999999999997" customHeight="1" x14ac:dyDescent="0.2">
      <c r="A313" s="32"/>
      <c r="B313" s="63">
        <f t="shared" si="4"/>
        <v>309</v>
      </c>
      <c r="C313" s="15" t="s">
        <v>1244</v>
      </c>
      <c r="D313" s="15" t="s">
        <v>127</v>
      </c>
      <c r="E313" s="15">
        <v>20</v>
      </c>
      <c r="F313" s="15">
        <v>1468325</v>
      </c>
      <c r="G313" s="15">
        <v>2462</v>
      </c>
      <c r="H313" s="15">
        <v>242</v>
      </c>
      <c r="I313" s="15">
        <v>10.199999999999999</v>
      </c>
      <c r="J313" s="15">
        <v>12</v>
      </c>
      <c r="K313" s="36">
        <v>11996</v>
      </c>
    </row>
    <row r="314" spans="1:11" ht="40.049999999999997" customHeight="1" x14ac:dyDescent="0.2">
      <c r="A314" s="32"/>
      <c r="B314" s="63">
        <f t="shared" si="4"/>
        <v>310</v>
      </c>
      <c r="C314" s="15" t="s">
        <v>1245</v>
      </c>
      <c r="D314" s="15" t="s">
        <v>138</v>
      </c>
      <c r="E314" s="15">
        <v>20</v>
      </c>
      <c r="F314" s="15">
        <v>1797230</v>
      </c>
      <c r="G314" s="15">
        <v>3254</v>
      </c>
      <c r="H314" s="15">
        <v>276</v>
      </c>
      <c r="I314" s="15">
        <v>11.799999999999999</v>
      </c>
      <c r="J314" s="15">
        <v>12</v>
      </c>
      <c r="K314" s="36">
        <v>12692</v>
      </c>
    </row>
    <row r="315" spans="1:11" ht="40.049999999999997" customHeight="1" x14ac:dyDescent="0.2">
      <c r="A315" s="32"/>
      <c r="B315" s="63">
        <f t="shared" si="4"/>
        <v>311</v>
      </c>
      <c r="C315" s="15" t="s">
        <v>1246</v>
      </c>
      <c r="D315" s="15" t="s">
        <v>175</v>
      </c>
      <c r="E315" s="15">
        <v>20</v>
      </c>
      <c r="F315" s="15">
        <v>650340</v>
      </c>
      <c r="G315" s="15">
        <v>1978</v>
      </c>
      <c r="H315" s="15">
        <v>308</v>
      </c>
      <c r="I315" s="15">
        <v>6.5</v>
      </c>
      <c r="J315" s="15">
        <v>12</v>
      </c>
      <c r="K315" s="36">
        <v>8338</v>
      </c>
    </row>
    <row r="316" spans="1:11" ht="40.049999999999997" customHeight="1" x14ac:dyDescent="0.2">
      <c r="A316" s="32"/>
      <c r="B316" s="63">
        <f t="shared" si="4"/>
        <v>312</v>
      </c>
      <c r="C316" s="15" t="s">
        <v>1244</v>
      </c>
      <c r="D316" s="15" t="s">
        <v>860</v>
      </c>
      <c r="E316" s="15">
        <v>20</v>
      </c>
      <c r="F316" s="15">
        <v>1487900</v>
      </c>
      <c r="G316" s="15">
        <v>2768</v>
      </c>
      <c r="H316" s="15">
        <v>242</v>
      </c>
      <c r="I316" s="15">
        <v>11.5</v>
      </c>
      <c r="J316" s="15">
        <v>12</v>
      </c>
      <c r="K316" s="36">
        <v>10782</v>
      </c>
    </row>
    <row r="317" spans="1:11" ht="40.049999999999997" customHeight="1" x14ac:dyDescent="0.2">
      <c r="A317" s="32"/>
      <c r="B317" s="63">
        <f t="shared" si="4"/>
        <v>313</v>
      </c>
      <c r="C317" s="15" t="s">
        <v>1247</v>
      </c>
      <c r="D317" s="15" t="s">
        <v>861</v>
      </c>
      <c r="E317" s="15">
        <v>20</v>
      </c>
      <c r="F317" s="15">
        <v>2083026</v>
      </c>
      <c r="G317" s="15">
        <v>2398</v>
      </c>
      <c r="H317" s="15">
        <v>238</v>
      </c>
      <c r="I317" s="15">
        <v>10.1</v>
      </c>
      <c r="J317" s="15">
        <v>12</v>
      </c>
      <c r="K317" s="36">
        <v>17187</v>
      </c>
    </row>
    <row r="318" spans="1:11" ht="40.049999999999997" customHeight="1" x14ac:dyDescent="0.2">
      <c r="A318" s="32"/>
      <c r="B318" s="63">
        <f t="shared" si="4"/>
        <v>314</v>
      </c>
      <c r="C318" s="15" t="s">
        <v>1248</v>
      </c>
      <c r="D318" s="15" t="s">
        <v>862</v>
      </c>
      <c r="E318" s="15">
        <v>10</v>
      </c>
      <c r="F318" s="79">
        <v>673775</v>
      </c>
      <c r="G318" s="79">
        <v>1764</v>
      </c>
      <c r="H318" s="15">
        <v>243</v>
      </c>
      <c r="I318" s="15">
        <v>7.3</v>
      </c>
      <c r="J318" s="15">
        <v>12</v>
      </c>
      <c r="K318" s="36">
        <v>7691</v>
      </c>
    </row>
    <row r="319" spans="1:11" ht="40.049999999999997" customHeight="1" x14ac:dyDescent="0.2">
      <c r="A319" s="32"/>
      <c r="B319" s="63">
        <f t="shared" si="4"/>
        <v>315</v>
      </c>
      <c r="C319" s="15" t="s">
        <v>1249</v>
      </c>
      <c r="D319" s="15" t="s">
        <v>344</v>
      </c>
      <c r="E319" s="15">
        <v>20</v>
      </c>
      <c r="F319" s="15">
        <v>12140112</v>
      </c>
      <c r="G319" s="15">
        <v>8596</v>
      </c>
      <c r="H319" s="15">
        <v>266</v>
      </c>
      <c r="I319" s="15">
        <v>32.4</v>
      </c>
      <c r="J319" s="15">
        <v>12</v>
      </c>
      <c r="K319" s="36">
        <v>31225</v>
      </c>
    </row>
    <row r="320" spans="1:11" ht="40.049999999999997" customHeight="1" x14ac:dyDescent="0.2">
      <c r="A320" s="32"/>
      <c r="B320" s="63">
        <f t="shared" si="4"/>
        <v>316</v>
      </c>
      <c r="C320" s="15" t="s">
        <v>1250</v>
      </c>
      <c r="D320" s="15" t="s">
        <v>863</v>
      </c>
      <c r="E320" s="15">
        <v>20</v>
      </c>
      <c r="F320" s="15">
        <v>1425200</v>
      </c>
      <c r="G320" s="15">
        <v>1697</v>
      </c>
      <c r="H320" s="15">
        <v>268</v>
      </c>
      <c r="I320" s="15">
        <v>6.3999999999999995</v>
      </c>
      <c r="J320" s="15">
        <v>12</v>
      </c>
      <c r="K320" s="36">
        <v>18557</v>
      </c>
    </row>
    <row r="321" spans="1:11" ht="40.049999999999997" customHeight="1" x14ac:dyDescent="0.2">
      <c r="A321" s="32"/>
      <c r="B321" s="63">
        <f t="shared" si="4"/>
        <v>317</v>
      </c>
      <c r="C321" s="15" t="s">
        <v>1251</v>
      </c>
      <c r="D321" s="15" t="s">
        <v>864</v>
      </c>
      <c r="E321" s="15">
        <v>20</v>
      </c>
      <c r="F321" s="15">
        <v>1694209</v>
      </c>
      <c r="G321" s="15">
        <v>211</v>
      </c>
      <c r="H321" s="15">
        <v>260</v>
      </c>
      <c r="I321" s="15">
        <v>0.9</v>
      </c>
      <c r="J321" s="15">
        <v>12</v>
      </c>
      <c r="K321" s="36">
        <v>156871</v>
      </c>
    </row>
    <row r="322" spans="1:11" ht="40.049999999999997" customHeight="1" x14ac:dyDescent="0.2">
      <c r="A322" s="32"/>
      <c r="B322" s="63">
        <f t="shared" si="4"/>
        <v>318</v>
      </c>
      <c r="C322" s="15" t="s">
        <v>1252</v>
      </c>
      <c r="D322" s="15" t="s">
        <v>865</v>
      </c>
      <c r="E322" s="15">
        <v>20</v>
      </c>
      <c r="F322" s="15">
        <v>2468205</v>
      </c>
      <c r="G322" s="15">
        <v>3534</v>
      </c>
      <c r="H322" s="15">
        <v>261</v>
      </c>
      <c r="I322" s="15">
        <v>13.6</v>
      </c>
      <c r="J322" s="15">
        <v>12</v>
      </c>
      <c r="K322" s="36">
        <v>15124</v>
      </c>
    </row>
    <row r="323" spans="1:11" ht="40.049999999999997" customHeight="1" x14ac:dyDescent="0.2">
      <c r="A323" s="32"/>
      <c r="B323" s="63">
        <f t="shared" si="4"/>
        <v>319</v>
      </c>
      <c r="C323" s="15" t="s">
        <v>1253</v>
      </c>
      <c r="D323" s="15" t="s">
        <v>866</v>
      </c>
      <c r="E323" s="15">
        <v>20</v>
      </c>
      <c r="F323" s="15">
        <v>4011780</v>
      </c>
      <c r="G323" s="15">
        <v>4027</v>
      </c>
      <c r="H323" s="15">
        <v>281</v>
      </c>
      <c r="I323" s="15">
        <v>14.4</v>
      </c>
      <c r="J323" s="15">
        <v>12</v>
      </c>
      <c r="K323" s="36">
        <v>23216</v>
      </c>
    </row>
    <row r="324" spans="1:11" ht="40.049999999999997" customHeight="1" x14ac:dyDescent="0.2">
      <c r="A324" s="32"/>
      <c r="B324" s="63">
        <f t="shared" si="4"/>
        <v>320</v>
      </c>
      <c r="C324" s="15" t="s">
        <v>1254</v>
      </c>
      <c r="D324" s="15" t="s">
        <v>867</v>
      </c>
      <c r="E324" s="15">
        <v>20</v>
      </c>
      <c r="F324" s="15">
        <v>775400</v>
      </c>
      <c r="G324" s="15">
        <v>710</v>
      </c>
      <c r="H324" s="15">
        <v>239</v>
      </c>
      <c r="I324" s="15">
        <v>3</v>
      </c>
      <c r="J324" s="15">
        <v>12</v>
      </c>
      <c r="K324" s="36">
        <v>21539</v>
      </c>
    </row>
    <row r="325" spans="1:11" ht="40.049999999999997" customHeight="1" x14ac:dyDescent="0.2">
      <c r="A325" s="32"/>
      <c r="B325" s="63">
        <f t="shared" si="4"/>
        <v>321</v>
      </c>
      <c r="C325" s="15" t="s">
        <v>1255</v>
      </c>
      <c r="D325" s="15" t="s">
        <v>868</v>
      </c>
      <c r="E325" s="15">
        <v>20</v>
      </c>
      <c r="F325" s="15">
        <v>522028</v>
      </c>
      <c r="G325" s="15">
        <v>604</v>
      </c>
      <c r="H325" s="15">
        <v>238</v>
      </c>
      <c r="I325" s="15">
        <v>2.6</v>
      </c>
      <c r="J325" s="15">
        <v>12</v>
      </c>
      <c r="K325" s="36">
        <v>16732</v>
      </c>
    </row>
    <row r="326" spans="1:11" ht="40.049999999999997" customHeight="1" x14ac:dyDescent="0.2">
      <c r="A326" s="32"/>
      <c r="B326" s="63">
        <f t="shared" ref="B326:B389" si="5">ROW(A322)</f>
        <v>322</v>
      </c>
      <c r="C326" s="15" t="s">
        <v>1155</v>
      </c>
      <c r="D326" s="15" t="s">
        <v>869</v>
      </c>
      <c r="E326" s="15">
        <v>20</v>
      </c>
      <c r="F326" s="15">
        <v>2331112</v>
      </c>
      <c r="G326" s="15">
        <v>2356</v>
      </c>
      <c r="H326" s="15">
        <v>257</v>
      </c>
      <c r="I326" s="15">
        <v>9.1999999999999993</v>
      </c>
      <c r="J326" s="15">
        <v>12</v>
      </c>
      <c r="K326" s="36">
        <v>21115</v>
      </c>
    </row>
    <row r="327" spans="1:11" ht="40.049999999999997" customHeight="1" x14ac:dyDescent="0.2">
      <c r="A327" s="32"/>
      <c r="B327" s="63">
        <f t="shared" si="5"/>
        <v>323</v>
      </c>
      <c r="C327" s="15" t="s">
        <v>1256</v>
      </c>
      <c r="D327" s="15" t="s">
        <v>870</v>
      </c>
      <c r="E327" s="15">
        <v>20</v>
      </c>
      <c r="F327" s="15">
        <v>2361995</v>
      </c>
      <c r="G327" s="15">
        <v>2421</v>
      </c>
      <c r="H327" s="15">
        <v>252</v>
      </c>
      <c r="I327" s="15">
        <v>9.6999999999999993</v>
      </c>
      <c r="J327" s="15">
        <v>12</v>
      </c>
      <c r="K327" s="36">
        <v>20292</v>
      </c>
    </row>
    <row r="328" spans="1:11" ht="40.049999999999997" customHeight="1" x14ac:dyDescent="0.2">
      <c r="A328" s="32"/>
      <c r="B328" s="63">
        <f t="shared" si="5"/>
        <v>324</v>
      </c>
      <c r="C328" s="15" t="s">
        <v>1257</v>
      </c>
      <c r="D328" s="15" t="s">
        <v>871</v>
      </c>
      <c r="E328" s="15">
        <v>20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36">
        <v>0</v>
      </c>
    </row>
    <row r="329" spans="1:11" ht="40.049999999999997" customHeight="1" x14ac:dyDescent="0.2">
      <c r="A329" s="32"/>
      <c r="B329" s="63">
        <f t="shared" si="5"/>
        <v>325</v>
      </c>
      <c r="C329" s="15" t="s">
        <v>1258</v>
      </c>
      <c r="D329" s="15" t="s">
        <v>359</v>
      </c>
      <c r="E329" s="15">
        <v>40</v>
      </c>
      <c r="F329" s="15">
        <v>12801482</v>
      </c>
      <c r="G329" s="15">
        <v>11131</v>
      </c>
      <c r="H329" s="15">
        <v>266</v>
      </c>
      <c r="I329" s="15">
        <v>41.9</v>
      </c>
      <c r="J329" s="15">
        <v>12</v>
      </c>
      <c r="K329" s="36">
        <v>25460</v>
      </c>
    </row>
    <row r="330" spans="1:11" ht="40.049999999999997" customHeight="1" x14ac:dyDescent="0.2">
      <c r="A330" s="32"/>
      <c r="B330" s="63">
        <f t="shared" si="5"/>
        <v>326</v>
      </c>
      <c r="C330" s="15" t="s">
        <v>1259</v>
      </c>
      <c r="D330" s="15" t="s">
        <v>872</v>
      </c>
      <c r="E330" s="15">
        <v>20</v>
      </c>
      <c r="F330" s="15">
        <v>17110</v>
      </c>
      <c r="G330" s="15">
        <v>32</v>
      </c>
      <c r="H330" s="15">
        <v>24</v>
      </c>
      <c r="I330" s="15">
        <v>1.4000000000000001</v>
      </c>
      <c r="J330" s="15">
        <v>2</v>
      </c>
      <c r="K330" s="36">
        <v>6111</v>
      </c>
    </row>
    <row r="331" spans="1:11" ht="40.049999999999997" customHeight="1" x14ac:dyDescent="0.2">
      <c r="A331" s="32"/>
      <c r="B331" s="63">
        <f t="shared" si="5"/>
        <v>327</v>
      </c>
      <c r="C331" s="15" t="s">
        <v>1260</v>
      </c>
      <c r="D331" s="15" t="s">
        <v>873</v>
      </c>
      <c r="E331" s="15">
        <v>20</v>
      </c>
      <c r="F331" s="15">
        <v>8250986</v>
      </c>
      <c r="G331" s="15">
        <v>3637</v>
      </c>
      <c r="H331" s="15">
        <v>310</v>
      </c>
      <c r="I331" s="15">
        <v>11.799999999999999</v>
      </c>
      <c r="J331" s="15">
        <v>12</v>
      </c>
      <c r="K331" s="36">
        <v>58270</v>
      </c>
    </row>
    <row r="332" spans="1:11" ht="40.049999999999997" customHeight="1" x14ac:dyDescent="0.2">
      <c r="A332" s="32"/>
      <c r="B332" s="63">
        <f t="shared" si="5"/>
        <v>328</v>
      </c>
      <c r="C332" s="15" t="s">
        <v>1261</v>
      </c>
      <c r="D332" s="15" t="s">
        <v>128</v>
      </c>
      <c r="E332" s="15">
        <v>20</v>
      </c>
      <c r="F332" s="15">
        <v>8527160</v>
      </c>
      <c r="G332" s="15">
        <v>3591</v>
      </c>
      <c r="H332" s="15">
        <v>257</v>
      </c>
      <c r="I332" s="15">
        <v>14</v>
      </c>
      <c r="J332" s="15">
        <v>12</v>
      </c>
      <c r="K332" s="36">
        <v>50757</v>
      </c>
    </row>
    <row r="333" spans="1:11" ht="40.049999999999997" customHeight="1" x14ac:dyDescent="0.2">
      <c r="A333" s="32"/>
      <c r="B333" s="63">
        <f t="shared" si="5"/>
        <v>329</v>
      </c>
      <c r="C333" s="15" t="s">
        <v>1260</v>
      </c>
      <c r="D333" s="15" t="s">
        <v>874</v>
      </c>
      <c r="E333" s="15">
        <v>20</v>
      </c>
      <c r="F333" s="15">
        <v>1468769</v>
      </c>
      <c r="G333" s="15">
        <v>3167</v>
      </c>
      <c r="H333" s="15">
        <v>257</v>
      </c>
      <c r="I333" s="15">
        <v>12.4</v>
      </c>
      <c r="J333" s="15">
        <v>12</v>
      </c>
      <c r="K333" s="36">
        <v>9871</v>
      </c>
    </row>
    <row r="334" spans="1:11" ht="40.049999999999997" customHeight="1" x14ac:dyDescent="0.2">
      <c r="A334" s="32"/>
      <c r="B334" s="63">
        <f t="shared" si="5"/>
        <v>330</v>
      </c>
      <c r="C334" s="15" t="s">
        <v>1262</v>
      </c>
      <c r="D334" s="15" t="s">
        <v>875</v>
      </c>
      <c r="E334" s="15">
        <v>20</v>
      </c>
      <c r="F334" s="15">
        <v>1098234</v>
      </c>
      <c r="G334" s="15">
        <v>2644</v>
      </c>
      <c r="H334" s="15">
        <v>286</v>
      </c>
      <c r="I334" s="15">
        <v>9.2999999999999989</v>
      </c>
      <c r="J334" s="15">
        <v>12</v>
      </c>
      <c r="K334" s="36">
        <v>9841</v>
      </c>
    </row>
    <row r="335" spans="1:11" ht="40.049999999999997" customHeight="1" x14ac:dyDescent="0.2">
      <c r="A335" s="32"/>
      <c r="B335" s="63">
        <f t="shared" si="5"/>
        <v>331</v>
      </c>
      <c r="C335" s="15" t="s">
        <v>1263</v>
      </c>
      <c r="D335" s="15" t="s">
        <v>464</v>
      </c>
      <c r="E335" s="15">
        <v>20</v>
      </c>
      <c r="F335" s="15">
        <v>3072909</v>
      </c>
      <c r="G335" s="15">
        <v>3317</v>
      </c>
      <c r="H335" s="15">
        <v>254</v>
      </c>
      <c r="I335" s="15">
        <v>13.1</v>
      </c>
      <c r="J335" s="15">
        <v>12</v>
      </c>
      <c r="K335" s="36">
        <v>19548</v>
      </c>
    </row>
    <row r="336" spans="1:11" ht="40.049999999999997" customHeight="1" x14ac:dyDescent="0.2">
      <c r="A336" s="32"/>
      <c r="B336" s="63">
        <f t="shared" si="5"/>
        <v>332</v>
      </c>
      <c r="C336" s="15" t="s">
        <v>1264</v>
      </c>
      <c r="D336" s="15" t="s">
        <v>215</v>
      </c>
      <c r="E336" s="15">
        <v>20</v>
      </c>
      <c r="F336" s="15">
        <v>1680056</v>
      </c>
      <c r="G336" s="15">
        <v>4122</v>
      </c>
      <c r="H336" s="15">
        <v>274</v>
      </c>
      <c r="I336" s="15">
        <v>15.1</v>
      </c>
      <c r="J336" s="15">
        <v>12</v>
      </c>
      <c r="K336" s="36">
        <v>9272</v>
      </c>
    </row>
    <row r="337" spans="1:11" ht="40.049999999999997" customHeight="1" x14ac:dyDescent="0.2">
      <c r="A337" s="32"/>
      <c r="B337" s="63">
        <f t="shared" si="5"/>
        <v>333</v>
      </c>
      <c r="C337" s="15" t="s">
        <v>1265</v>
      </c>
      <c r="D337" s="15" t="s">
        <v>243</v>
      </c>
      <c r="E337" s="15">
        <v>20</v>
      </c>
      <c r="F337" s="15">
        <v>853200</v>
      </c>
      <c r="G337" s="15">
        <v>3027</v>
      </c>
      <c r="H337" s="15">
        <v>247</v>
      </c>
      <c r="I337" s="15">
        <v>12.299999999999999</v>
      </c>
      <c r="J337" s="15">
        <v>12</v>
      </c>
      <c r="K337" s="36">
        <v>5780</v>
      </c>
    </row>
    <row r="338" spans="1:11" ht="40.049999999999997" customHeight="1" x14ac:dyDescent="0.2">
      <c r="A338" s="32"/>
      <c r="B338" s="63">
        <f t="shared" si="5"/>
        <v>334</v>
      </c>
      <c r="C338" s="15" t="s">
        <v>1266</v>
      </c>
      <c r="D338" s="15" t="s">
        <v>876</v>
      </c>
      <c r="E338" s="15">
        <v>10</v>
      </c>
      <c r="F338" s="15">
        <v>611785</v>
      </c>
      <c r="G338" s="15">
        <v>1957</v>
      </c>
      <c r="H338" s="15">
        <v>242</v>
      </c>
      <c r="I338" s="15">
        <v>8.1</v>
      </c>
      <c r="J338" s="15">
        <v>12</v>
      </c>
      <c r="K338" s="36">
        <v>6294</v>
      </c>
    </row>
    <row r="339" spans="1:11" ht="40.049999999999997" customHeight="1" x14ac:dyDescent="0.2">
      <c r="A339" s="32"/>
      <c r="B339" s="63">
        <f t="shared" si="5"/>
        <v>335</v>
      </c>
      <c r="C339" s="15" t="s">
        <v>1267</v>
      </c>
      <c r="D339" s="15" t="s">
        <v>877</v>
      </c>
      <c r="E339" s="15">
        <v>30</v>
      </c>
      <c r="F339" s="15">
        <v>6864010</v>
      </c>
      <c r="G339" s="15">
        <v>5890</v>
      </c>
      <c r="H339" s="15">
        <v>262</v>
      </c>
      <c r="I339" s="15">
        <v>22.5</v>
      </c>
      <c r="J339" s="15">
        <v>12</v>
      </c>
      <c r="K339" s="36">
        <v>25422</v>
      </c>
    </row>
    <row r="340" spans="1:11" ht="40.049999999999997" customHeight="1" x14ac:dyDescent="0.2">
      <c r="A340" s="32"/>
      <c r="B340" s="63">
        <f t="shared" si="5"/>
        <v>336</v>
      </c>
      <c r="C340" s="15" t="s">
        <v>1268</v>
      </c>
      <c r="D340" s="15" t="s">
        <v>878</v>
      </c>
      <c r="E340" s="15">
        <v>25</v>
      </c>
      <c r="F340" s="15">
        <v>4509257</v>
      </c>
      <c r="G340" s="15">
        <v>5694</v>
      </c>
      <c r="H340" s="15">
        <v>248</v>
      </c>
      <c r="I340" s="15">
        <v>23</v>
      </c>
      <c r="J340" s="15">
        <v>12</v>
      </c>
      <c r="K340" s="36">
        <v>16338</v>
      </c>
    </row>
    <row r="341" spans="1:11" ht="40.049999999999997" customHeight="1" x14ac:dyDescent="0.2">
      <c r="A341" s="32"/>
      <c r="B341" s="63">
        <f t="shared" si="5"/>
        <v>337</v>
      </c>
      <c r="C341" s="15" t="s">
        <v>1269</v>
      </c>
      <c r="D341" s="15" t="s">
        <v>332</v>
      </c>
      <c r="E341" s="15">
        <v>20</v>
      </c>
      <c r="F341" s="15">
        <v>1863590</v>
      </c>
      <c r="G341" s="15">
        <v>2513</v>
      </c>
      <c r="H341" s="15">
        <v>244</v>
      </c>
      <c r="I341" s="15">
        <v>10.299999999999999</v>
      </c>
      <c r="J341" s="15">
        <v>12</v>
      </c>
      <c r="K341" s="36">
        <v>15078</v>
      </c>
    </row>
    <row r="342" spans="1:11" ht="40.049999999999997" customHeight="1" x14ac:dyDescent="0.2">
      <c r="A342" s="32"/>
      <c r="B342" s="63">
        <f t="shared" si="5"/>
        <v>338</v>
      </c>
      <c r="C342" s="15" t="s">
        <v>1132</v>
      </c>
      <c r="D342" s="15" t="s">
        <v>879</v>
      </c>
      <c r="E342" s="15">
        <v>10</v>
      </c>
      <c r="F342" s="15">
        <v>2525480</v>
      </c>
      <c r="G342" s="15">
        <v>1802</v>
      </c>
      <c r="H342" s="15">
        <v>308</v>
      </c>
      <c r="I342" s="15">
        <v>5.8999999999999995</v>
      </c>
      <c r="J342" s="15">
        <v>12</v>
      </c>
      <c r="K342" s="36">
        <v>35671</v>
      </c>
    </row>
    <row r="343" spans="1:11" ht="40.049999999999997" customHeight="1" x14ac:dyDescent="0.2">
      <c r="A343" s="32"/>
      <c r="B343" s="63">
        <f t="shared" si="5"/>
        <v>339</v>
      </c>
      <c r="C343" s="15" t="s">
        <v>1270</v>
      </c>
      <c r="D343" s="15" t="s">
        <v>397</v>
      </c>
      <c r="E343" s="15"/>
      <c r="F343" s="15"/>
      <c r="G343" s="15"/>
      <c r="H343" s="15"/>
      <c r="I343" s="15"/>
      <c r="J343" s="15"/>
      <c r="K343" s="36"/>
    </row>
    <row r="344" spans="1:11" ht="40.049999999999997" customHeight="1" x14ac:dyDescent="0.2">
      <c r="A344" s="32"/>
      <c r="B344" s="63">
        <f t="shared" si="5"/>
        <v>340</v>
      </c>
      <c r="C344" s="15" t="s">
        <v>1271</v>
      </c>
      <c r="D344" s="15" t="s">
        <v>880</v>
      </c>
      <c r="E344" s="15">
        <v>20</v>
      </c>
      <c r="F344" s="15">
        <v>635050</v>
      </c>
      <c r="G344" s="15">
        <v>887</v>
      </c>
      <c r="H344" s="15">
        <v>255</v>
      </c>
      <c r="I344" s="15">
        <v>3.5</v>
      </c>
      <c r="J344" s="15">
        <v>12</v>
      </c>
      <c r="K344" s="36">
        <v>15120</v>
      </c>
    </row>
    <row r="345" spans="1:11" ht="40.049999999999997" customHeight="1" x14ac:dyDescent="0.2">
      <c r="A345" s="32"/>
      <c r="B345" s="63">
        <f t="shared" si="5"/>
        <v>341</v>
      </c>
      <c r="C345" s="15" t="s">
        <v>1272</v>
      </c>
      <c r="D345" s="15" t="s">
        <v>43</v>
      </c>
      <c r="E345" s="15">
        <v>20</v>
      </c>
      <c r="F345" s="15">
        <v>9347041</v>
      </c>
      <c r="G345" s="15">
        <v>3787</v>
      </c>
      <c r="H345" s="15">
        <v>248</v>
      </c>
      <c r="I345" s="15">
        <v>15.299999999999999</v>
      </c>
      <c r="J345" s="15">
        <v>12</v>
      </c>
      <c r="K345" s="36">
        <v>50910</v>
      </c>
    </row>
    <row r="346" spans="1:11" ht="40.049999999999997" customHeight="1" x14ac:dyDescent="0.2">
      <c r="A346" s="32"/>
      <c r="B346" s="63">
        <f t="shared" si="5"/>
        <v>342</v>
      </c>
      <c r="C346" s="15" t="s">
        <v>1273</v>
      </c>
      <c r="D346" s="15" t="s">
        <v>881</v>
      </c>
      <c r="E346" s="15">
        <v>20</v>
      </c>
      <c r="F346" s="15">
        <v>3459173</v>
      </c>
      <c r="G346" s="15">
        <v>3607</v>
      </c>
      <c r="H346" s="15">
        <v>239</v>
      </c>
      <c r="I346" s="15">
        <v>15.1</v>
      </c>
      <c r="J346" s="15">
        <v>12</v>
      </c>
      <c r="K346" s="36">
        <v>19090</v>
      </c>
    </row>
    <row r="347" spans="1:11" ht="40.049999999999997" customHeight="1" x14ac:dyDescent="0.2">
      <c r="A347" s="32"/>
      <c r="B347" s="63">
        <f t="shared" si="5"/>
        <v>343</v>
      </c>
      <c r="C347" s="15" t="s">
        <v>1274</v>
      </c>
      <c r="D347" s="15" t="s">
        <v>882</v>
      </c>
      <c r="E347" s="15">
        <v>20</v>
      </c>
      <c r="F347" s="15">
        <v>2273408</v>
      </c>
      <c r="G347" s="15">
        <v>3657</v>
      </c>
      <c r="H347" s="15">
        <v>293</v>
      </c>
      <c r="I347" s="15">
        <v>12.5</v>
      </c>
      <c r="J347" s="15">
        <v>12</v>
      </c>
      <c r="K347" s="36">
        <v>15156</v>
      </c>
    </row>
    <row r="348" spans="1:11" ht="40.049999999999997" customHeight="1" x14ac:dyDescent="0.2">
      <c r="A348" s="32"/>
      <c r="B348" s="63">
        <f t="shared" si="5"/>
        <v>344</v>
      </c>
      <c r="C348" s="15" t="s">
        <v>1275</v>
      </c>
      <c r="D348" s="15" t="s">
        <v>310</v>
      </c>
      <c r="E348" s="15">
        <v>10</v>
      </c>
      <c r="F348" s="15">
        <v>3804670</v>
      </c>
      <c r="G348" s="15">
        <v>2468</v>
      </c>
      <c r="H348" s="15">
        <v>243</v>
      </c>
      <c r="I348" s="15">
        <v>10.199999999999999</v>
      </c>
      <c r="J348" s="15">
        <v>12</v>
      </c>
      <c r="K348" s="36">
        <v>31084</v>
      </c>
    </row>
    <row r="349" spans="1:11" ht="40.049999999999997" customHeight="1" x14ac:dyDescent="0.2">
      <c r="A349" s="32"/>
      <c r="B349" s="63">
        <f t="shared" si="5"/>
        <v>345</v>
      </c>
      <c r="C349" s="15" t="s">
        <v>1276</v>
      </c>
      <c r="D349" s="15" t="s">
        <v>107</v>
      </c>
      <c r="E349" s="15">
        <v>40</v>
      </c>
      <c r="F349" s="15">
        <v>12386990</v>
      </c>
      <c r="G349" s="15">
        <v>8709</v>
      </c>
      <c r="H349" s="15">
        <v>257</v>
      </c>
      <c r="I349" s="15">
        <v>33.9</v>
      </c>
      <c r="J349" s="15">
        <v>12</v>
      </c>
      <c r="K349" s="36">
        <v>30450</v>
      </c>
    </row>
    <row r="350" spans="1:11" ht="40.049999999999997" customHeight="1" x14ac:dyDescent="0.2">
      <c r="A350" s="32"/>
      <c r="B350" s="63">
        <f t="shared" si="5"/>
        <v>346</v>
      </c>
      <c r="C350" s="15" t="s">
        <v>1277</v>
      </c>
      <c r="D350" s="15" t="s">
        <v>62</v>
      </c>
      <c r="E350" s="15">
        <v>10</v>
      </c>
      <c r="F350" s="15">
        <v>3204900</v>
      </c>
      <c r="G350" s="15">
        <v>1531</v>
      </c>
      <c r="H350" s="15">
        <v>237</v>
      </c>
      <c r="I350" s="15">
        <v>6.5</v>
      </c>
      <c r="J350" s="15">
        <v>12</v>
      </c>
      <c r="K350" s="36">
        <v>41088</v>
      </c>
    </row>
    <row r="351" spans="1:11" ht="40.049999999999997" customHeight="1" x14ac:dyDescent="0.2">
      <c r="A351" s="32"/>
      <c r="B351" s="63">
        <f t="shared" si="5"/>
        <v>347</v>
      </c>
      <c r="C351" s="15" t="s">
        <v>1278</v>
      </c>
      <c r="D351" s="15" t="s">
        <v>883</v>
      </c>
      <c r="E351" s="15">
        <v>10</v>
      </c>
      <c r="F351" s="15">
        <v>1271350</v>
      </c>
      <c r="G351" s="15">
        <v>2328</v>
      </c>
      <c r="H351" s="15">
        <v>253</v>
      </c>
      <c r="I351" s="15">
        <v>9.2999999999999989</v>
      </c>
      <c r="J351" s="15">
        <v>12</v>
      </c>
      <c r="K351" s="36">
        <v>11392</v>
      </c>
    </row>
    <row r="352" spans="1:11" ht="40.049999999999997" customHeight="1" x14ac:dyDescent="0.2">
      <c r="A352" s="32"/>
      <c r="B352" s="63">
        <f t="shared" si="5"/>
        <v>348</v>
      </c>
      <c r="C352" s="15" t="s">
        <v>1279</v>
      </c>
      <c r="D352" s="15" t="s">
        <v>884</v>
      </c>
      <c r="E352" s="15">
        <v>25</v>
      </c>
      <c r="F352" s="15">
        <v>4621860</v>
      </c>
      <c r="G352" s="15">
        <v>6122</v>
      </c>
      <c r="H352" s="15">
        <v>269</v>
      </c>
      <c r="I352" s="15">
        <v>22.8</v>
      </c>
      <c r="J352" s="15">
        <v>12</v>
      </c>
      <c r="K352" s="36">
        <v>16893</v>
      </c>
    </row>
    <row r="353" spans="1:11" ht="40.049999999999997" customHeight="1" x14ac:dyDescent="0.2">
      <c r="A353" s="32"/>
      <c r="B353" s="63">
        <f t="shared" si="5"/>
        <v>349</v>
      </c>
      <c r="C353" s="15" t="s">
        <v>1280</v>
      </c>
      <c r="D353" s="15" t="s">
        <v>72</v>
      </c>
      <c r="E353" s="15">
        <v>20</v>
      </c>
      <c r="F353" s="15">
        <v>2450736</v>
      </c>
      <c r="G353" s="15">
        <v>4970</v>
      </c>
      <c r="H353" s="15">
        <v>292</v>
      </c>
      <c r="I353" s="15">
        <v>17.100000000000001</v>
      </c>
      <c r="J353" s="15">
        <v>12</v>
      </c>
      <c r="K353" s="36">
        <v>11943</v>
      </c>
    </row>
    <row r="354" spans="1:11" ht="40.049999999999997" customHeight="1" x14ac:dyDescent="0.2">
      <c r="A354" s="32"/>
      <c r="B354" s="63">
        <f t="shared" si="5"/>
        <v>350</v>
      </c>
      <c r="C354" s="15" t="s">
        <v>1281</v>
      </c>
      <c r="D354" s="15" t="s">
        <v>885</v>
      </c>
      <c r="E354" s="15">
        <v>14</v>
      </c>
      <c r="F354" s="15">
        <v>6064975</v>
      </c>
      <c r="G354" s="15">
        <v>4211</v>
      </c>
      <c r="H354" s="15">
        <v>261</v>
      </c>
      <c r="I354" s="15">
        <v>16.200000000000003</v>
      </c>
      <c r="J354" s="15">
        <v>12</v>
      </c>
      <c r="K354" s="36">
        <v>31198</v>
      </c>
    </row>
    <row r="355" spans="1:11" ht="40.049999999999997" customHeight="1" x14ac:dyDescent="0.2">
      <c r="A355" s="32"/>
      <c r="B355" s="63">
        <f t="shared" si="5"/>
        <v>351</v>
      </c>
      <c r="C355" s="15" t="s">
        <v>1276</v>
      </c>
      <c r="D355" s="15" t="s">
        <v>886</v>
      </c>
      <c r="E355" s="15">
        <v>20</v>
      </c>
      <c r="F355" s="15">
        <v>11650160</v>
      </c>
      <c r="G355" s="15">
        <v>4459</v>
      </c>
      <c r="H355" s="15">
        <v>245</v>
      </c>
      <c r="I355" s="15">
        <v>18.2</v>
      </c>
      <c r="J355" s="15">
        <v>12</v>
      </c>
      <c r="K355" s="36">
        <v>53343</v>
      </c>
    </row>
    <row r="356" spans="1:11" ht="40.049999999999997" customHeight="1" x14ac:dyDescent="0.2">
      <c r="A356" s="32"/>
      <c r="B356" s="63">
        <f t="shared" si="5"/>
        <v>352</v>
      </c>
      <c r="C356" s="15" t="s">
        <v>1282</v>
      </c>
      <c r="D356" s="15" t="s">
        <v>20</v>
      </c>
      <c r="E356" s="15">
        <v>20</v>
      </c>
      <c r="F356" s="15">
        <v>3815760</v>
      </c>
      <c r="G356" s="15">
        <v>2636</v>
      </c>
      <c r="H356" s="15">
        <v>267</v>
      </c>
      <c r="I356" s="15">
        <v>9.9</v>
      </c>
      <c r="J356" s="15">
        <v>12</v>
      </c>
      <c r="K356" s="36">
        <v>32119</v>
      </c>
    </row>
    <row r="357" spans="1:11" ht="40.049999999999997" customHeight="1" x14ac:dyDescent="0.2">
      <c r="A357" s="32"/>
      <c r="B357" s="63">
        <f t="shared" si="5"/>
        <v>353</v>
      </c>
      <c r="C357" s="15" t="s">
        <v>1283</v>
      </c>
      <c r="D357" s="15" t="s">
        <v>79</v>
      </c>
      <c r="E357" s="15">
        <v>20</v>
      </c>
      <c r="F357" s="15">
        <v>1188980</v>
      </c>
      <c r="G357" s="15">
        <v>2634</v>
      </c>
      <c r="H357" s="15">
        <v>245</v>
      </c>
      <c r="I357" s="15">
        <v>10.799999999999999</v>
      </c>
      <c r="J357" s="15">
        <v>12</v>
      </c>
      <c r="K357" s="36">
        <v>9174</v>
      </c>
    </row>
    <row r="358" spans="1:11" ht="40.049999999999997" customHeight="1" x14ac:dyDescent="0.2">
      <c r="A358" s="32"/>
      <c r="B358" s="63">
        <f t="shared" si="5"/>
        <v>354</v>
      </c>
      <c r="C358" s="15" t="s">
        <v>1284</v>
      </c>
      <c r="D358" s="15" t="s">
        <v>887</v>
      </c>
      <c r="E358" s="15">
        <v>10</v>
      </c>
      <c r="F358" s="15">
        <v>2110429</v>
      </c>
      <c r="G358" s="15">
        <v>1948</v>
      </c>
      <c r="H358" s="15">
        <v>257</v>
      </c>
      <c r="I358" s="15">
        <v>7.6</v>
      </c>
      <c r="J358" s="15">
        <v>12</v>
      </c>
      <c r="K358" s="36">
        <v>23141</v>
      </c>
    </row>
    <row r="359" spans="1:11" ht="40.049999999999997" customHeight="1" x14ac:dyDescent="0.2">
      <c r="A359" s="32"/>
      <c r="B359" s="63">
        <f t="shared" si="5"/>
        <v>355</v>
      </c>
      <c r="C359" s="15" t="s">
        <v>1285</v>
      </c>
      <c r="D359" s="15" t="s">
        <v>63</v>
      </c>
      <c r="E359" s="15">
        <v>30</v>
      </c>
      <c r="F359" s="15">
        <v>4624149</v>
      </c>
      <c r="G359" s="15">
        <v>7815</v>
      </c>
      <c r="H359" s="15">
        <v>243</v>
      </c>
      <c r="I359" s="15">
        <v>32.200000000000003</v>
      </c>
      <c r="J359" s="15">
        <v>12</v>
      </c>
      <c r="K359" s="36">
        <v>11967</v>
      </c>
    </row>
    <row r="360" spans="1:11" ht="40.049999999999997" customHeight="1" x14ac:dyDescent="0.2">
      <c r="A360" s="32"/>
      <c r="B360" s="63">
        <f t="shared" si="5"/>
        <v>356</v>
      </c>
      <c r="C360" s="15" t="s">
        <v>1282</v>
      </c>
      <c r="D360" s="15" t="s">
        <v>80</v>
      </c>
      <c r="E360" s="15">
        <v>40</v>
      </c>
      <c r="F360" s="15">
        <v>4945679</v>
      </c>
      <c r="G360" s="15">
        <v>7295</v>
      </c>
      <c r="H360" s="15">
        <v>267</v>
      </c>
      <c r="I360" s="15">
        <v>27.400000000000002</v>
      </c>
      <c r="J360" s="15">
        <v>12</v>
      </c>
      <c r="K360" s="36">
        <v>15042</v>
      </c>
    </row>
    <row r="361" spans="1:11" ht="40.049999999999997" customHeight="1" x14ac:dyDescent="0.2">
      <c r="A361" s="32"/>
      <c r="B361" s="63">
        <f t="shared" si="5"/>
        <v>357</v>
      </c>
      <c r="C361" s="15" t="s">
        <v>1282</v>
      </c>
      <c r="D361" s="15" t="s">
        <v>301</v>
      </c>
      <c r="E361" s="15">
        <v>40</v>
      </c>
      <c r="F361" s="15">
        <v>3192693</v>
      </c>
      <c r="G361" s="15">
        <v>5924</v>
      </c>
      <c r="H361" s="15">
        <v>267</v>
      </c>
      <c r="I361" s="15">
        <v>22.200000000000003</v>
      </c>
      <c r="J361" s="15">
        <v>12</v>
      </c>
      <c r="K361" s="36">
        <v>11985</v>
      </c>
    </row>
    <row r="362" spans="1:11" ht="40.049999999999997" customHeight="1" x14ac:dyDescent="0.2">
      <c r="A362" s="32"/>
      <c r="B362" s="63">
        <f t="shared" si="5"/>
        <v>358</v>
      </c>
      <c r="C362" s="15" t="s">
        <v>1282</v>
      </c>
      <c r="D362" s="15" t="s">
        <v>82</v>
      </c>
      <c r="E362" s="15">
        <v>40</v>
      </c>
      <c r="F362" s="15">
        <v>4415403</v>
      </c>
      <c r="G362" s="15">
        <v>4326</v>
      </c>
      <c r="H362" s="15">
        <v>267</v>
      </c>
      <c r="I362" s="15">
        <v>16.3</v>
      </c>
      <c r="J362" s="15">
        <v>12</v>
      </c>
      <c r="K362" s="36">
        <v>22574</v>
      </c>
    </row>
    <row r="363" spans="1:11" ht="40.049999999999997" customHeight="1" x14ac:dyDescent="0.2">
      <c r="A363" s="32"/>
      <c r="B363" s="63">
        <f t="shared" si="5"/>
        <v>359</v>
      </c>
      <c r="C363" s="15" t="s">
        <v>1282</v>
      </c>
      <c r="D363" s="15" t="s">
        <v>83</v>
      </c>
      <c r="E363" s="15">
        <v>40</v>
      </c>
      <c r="F363" s="79">
        <v>6167614</v>
      </c>
      <c r="G363" s="79">
        <v>5292</v>
      </c>
      <c r="H363" s="15">
        <v>267</v>
      </c>
      <c r="I363" s="15">
        <v>19.899999999999999</v>
      </c>
      <c r="J363" s="15">
        <v>12</v>
      </c>
      <c r="K363" s="36">
        <v>25828</v>
      </c>
    </row>
    <row r="364" spans="1:11" ht="40.049999999999997" customHeight="1" x14ac:dyDescent="0.2">
      <c r="A364" s="32"/>
      <c r="B364" s="63">
        <f t="shared" si="5"/>
        <v>360</v>
      </c>
      <c r="C364" s="15" t="s">
        <v>1286</v>
      </c>
      <c r="D364" s="15" t="s">
        <v>84</v>
      </c>
      <c r="E364" s="15">
        <v>30</v>
      </c>
      <c r="F364" s="15">
        <v>4987135</v>
      </c>
      <c r="G364" s="15">
        <v>5091</v>
      </c>
      <c r="H364" s="15">
        <v>257</v>
      </c>
      <c r="I364" s="15">
        <v>19.900000000000002</v>
      </c>
      <c r="J364" s="15">
        <v>12</v>
      </c>
      <c r="K364" s="36">
        <v>20884</v>
      </c>
    </row>
    <row r="365" spans="1:11" ht="40.049999999999997" customHeight="1" x14ac:dyDescent="0.2">
      <c r="A365" s="32"/>
      <c r="B365" s="63">
        <f t="shared" si="5"/>
        <v>361</v>
      </c>
      <c r="C365" s="15" t="s">
        <v>1287</v>
      </c>
      <c r="D365" s="15" t="s">
        <v>98</v>
      </c>
      <c r="E365" s="15">
        <v>20</v>
      </c>
      <c r="F365" s="15">
        <v>4702235</v>
      </c>
      <c r="G365" s="15">
        <v>4594</v>
      </c>
      <c r="H365" s="15">
        <v>265</v>
      </c>
      <c r="I365" s="15">
        <v>17.400000000000002</v>
      </c>
      <c r="J365" s="15">
        <v>12</v>
      </c>
      <c r="K365" s="36">
        <v>22520</v>
      </c>
    </row>
    <row r="366" spans="1:11" ht="40.049999999999997" customHeight="1" x14ac:dyDescent="0.2">
      <c r="A366" s="32"/>
      <c r="B366" s="63">
        <f t="shared" si="5"/>
        <v>362</v>
      </c>
      <c r="C366" s="15" t="s">
        <v>1288</v>
      </c>
      <c r="D366" s="15" t="s">
        <v>147</v>
      </c>
      <c r="E366" s="15">
        <v>20</v>
      </c>
      <c r="F366" s="15">
        <v>1722026</v>
      </c>
      <c r="G366" s="15">
        <v>3636</v>
      </c>
      <c r="H366" s="15">
        <v>258</v>
      </c>
      <c r="I366" s="15">
        <v>14.1</v>
      </c>
      <c r="J366" s="15">
        <v>12</v>
      </c>
      <c r="K366" s="36">
        <v>10177</v>
      </c>
    </row>
    <row r="367" spans="1:11" ht="40.049999999999997" customHeight="1" x14ac:dyDescent="0.2">
      <c r="A367" s="32"/>
      <c r="B367" s="63">
        <f t="shared" si="5"/>
        <v>363</v>
      </c>
      <c r="C367" s="15" t="s">
        <v>1275</v>
      </c>
      <c r="D367" s="15" t="s">
        <v>151</v>
      </c>
      <c r="E367" s="15">
        <v>20</v>
      </c>
      <c r="F367" s="15">
        <v>13440000</v>
      </c>
      <c r="G367" s="15">
        <v>5259</v>
      </c>
      <c r="H367" s="15">
        <v>246</v>
      </c>
      <c r="I367" s="15">
        <v>21.400000000000002</v>
      </c>
      <c r="J367" s="15">
        <v>12</v>
      </c>
      <c r="K367" s="36">
        <v>52336</v>
      </c>
    </row>
    <row r="368" spans="1:11" ht="40.049999999999997" customHeight="1" x14ac:dyDescent="0.2">
      <c r="A368" s="32"/>
      <c r="B368" s="63">
        <f t="shared" si="5"/>
        <v>364</v>
      </c>
      <c r="C368" s="15" t="s">
        <v>1259</v>
      </c>
      <c r="D368" s="15" t="s">
        <v>154</v>
      </c>
      <c r="E368" s="15">
        <v>20</v>
      </c>
      <c r="F368" s="15">
        <v>12834310</v>
      </c>
      <c r="G368" s="15">
        <v>6216</v>
      </c>
      <c r="H368" s="15">
        <v>248</v>
      </c>
      <c r="I368" s="15">
        <v>25.1</v>
      </c>
      <c r="J368" s="15">
        <v>12</v>
      </c>
      <c r="K368" s="36">
        <v>42611</v>
      </c>
    </row>
    <row r="369" spans="1:11" ht="40.049999999999997" customHeight="1" x14ac:dyDescent="0.2">
      <c r="A369" s="32"/>
      <c r="B369" s="63">
        <f t="shared" si="5"/>
        <v>365</v>
      </c>
      <c r="C369" s="15" t="s">
        <v>1289</v>
      </c>
      <c r="D369" s="15" t="s">
        <v>158</v>
      </c>
      <c r="E369" s="15">
        <v>20</v>
      </c>
      <c r="F369" s="15">
        <v>2282780</v>
      </c>
      <c r="G369" s="15">
        <v>3631</v>
      </c>
      <c r="H369" s="15">
        <v>270</v>
      </c>
      <c r="I369" s="15">
        <v>13.5</v>
      </c>
      <c r="J369" s="15">
        <v>12</v>
      </c>
      <c r="K369" s="36">
        <v>14091</v>
      </c>
    </row>
    <row r="370" spans="1:11" ht="40.049999999999997" customHeight="1" x14ac:dyDescent="0.2">
      <c r="A370" s="32"/>
      <c r="B370" s="63">
        <f t="shared" si="5"/>
        <v>366</v>
      </c>
      <c r="C370" s="15" t="s">
        <v>1290</v>
      </c>
      <c r="D370" s="15" t="s">
        <v>165</v>
      </c>
      <c r="E370" s="15">
        <v>20</v>
      </c>
      <c r="F370" s="15">
        <v>3031500</v>
      </c>
      <c r="G370" s="15">
        <v>2978</v>
      </c>
      <c r="H370" s="15">
        <v>239</v>
      </c>
      <c r="I370" s="15">
        <v>12.5</v>
      </c>
      <c r="J370" s="15">
        <v>12</v>
      </c>
      <c r="K370" s="36">
        <v>20210</v>
      </c>
    </row>
    <row r="371" spans="1:11" ht="40.049999999999997" customHeight="1" x14ac:dyDescent="0.2">
      <c r="A371" s="32"/>
      <c r="B371" s="63">
        <f t="shared" si="5"/>
        <v>367</v>
      </c>
      <c r="C371" s="15" t="s">
        <v>1291</v>
      </c>
      <c r="D371" s="15" t="s">
        <v>177</v>
      </c>
      <c r="E371" s="15">
        <v>20</v>
      </c>
      <c r="F371" s="15">
        <v>1138103</v>
      </c>
      <c r="G371" s="15">
        <v>1504</v>
      </c>
      <c r="H371" s="15">
        <v>241</v>
      </c>
      <c r="I371" s="15">
        <v>6.3</v>
      </c>
      <c r="J371" s="15">
        <v>12</v>
      </c>
      <c r="K371" s="36">
        <v>15054</v>
      </c>
    </row>
    <row r="372" spans="1:11" ht="40.049999999999997" customHeight="1" x14ac:dyDescent="0.2">
      <c r="A372" s="32"/>
      <c r="B372" s="63">
        <f t="shared" si="5"/>
        <v>368</v>
      </c>
      <c r="C372" s="15" t="s">
        <v>1292</v>
      </c>
      <c r="D372" s="15" t="s">
        <v>888</v>
      </c>
      <c r="E372" s="15">
        <v>12</v>
      </c>
      <c r="F372" s="15">
        <v>605600</v>
      </c>
      <c r="G372" s="15">
        <v>1519</v>
      </c>
      <c r="H372" s="15">
        <v>243</v>
      </c>
      <c r="I372" s="15">
        <v>6.3</v>
      </c>
      <c r="J372" s="15">
        <v>9</v>
      </c>
      <c r="K372" s="36">
        <v>10681</v>
      </c>
    </row>
    <row r="373" spans="1:11" ht="40.049999999999997" customHeight="1" x14ac:dyDescent="0.2">
      <c r="A373" s="32"/>
      <c r="B373" s="63">
        <f t="shared" si="5"/>
        <v>369</v>
      </c>
      <c r="C373" s="15" t="s">
        <v>1293</v>
      </c>
      <c r="D373" s="15" t="s">
        <v>184</v>
      </c>
      <c r="E373" s="15">
        <v>10</v>
      </c>
      <c r="F373" s="15">
        <v>871540</v>
      </c>
      <c r="G373" s="15">
        <v>1203</v>
      </c>
      <c r="H373" s="15">
        <v>260</v>
      </c>
      <c r="I373" s="15">
        <v>4.6999999999999993</v>
      </c>
      <c r="J373" s="15">
        <v>12</v>
      </c>
      <c r="K373" s="36">
        <v>15453</v>
      </c>
    </row>
    <row r="374" spans="1:11" ht="40.049999999999997" customHeight="1" x14ac:dyDescent="0.2">
      <c r="A374" s="32"/>
      <c r="B374" s="63">
        <f t="shared" si="5"/>
        <v>370</v>
      </c>
      <c r="C374" s="15" t="s">
        <v>1294</v>
      </c>
      <c r="D374" s="15" t="s">
        <v>889</v>
      </c>
      <c r="E374" s="15">
        <v>20</v>
      </c>
      <c r="F374" s="15">
        <v>3500800</v>
      </c>
      <c r="G374" s="15">
        <v>5410</v>
      </c>
      <c r="H374" s="15">
        <v>269</v>
      </c>
      <c r="I374" s="15">
        <v>20.200000000000003</v>
      </c>
      <c r="J374" s="15">
        <v>12</v>
      </c>
      <c r="K374" s="36">
        <v>14442</v>
      </c>
    </row>
    <row r="375" spans="1:11" ht="40.049999999999997" customHeight="1" x14ac:dyDescent="0.2">
      <c r="A375" s="32"/>
      <c r="B375" s="63">
        <f t="shared" si="5"/>
        <v>371</v>
      </c>
      <c r="C375" s="15" t="s">
        <v>1295</v>
      </c>
      <c r="D375" s="15" t="s">
        <v>890</v>
      </c>
      <c r="E375" s="15">
        <v>14</v>
      </c>
      <c r="F375" s="15">
        <v>708630</v>
      </c>
      <c r="G375" s="15">
        <v>1262</v>
      </c>
      <c r="H375" s="15">
        <v>269</v>
      </c>
      <c r="I375" s="15">
        <v>4.6999999999999993</v>
      </c>
      <c r="J375" s="15">
        <v>12</v>
      </c>
      <c r="K375" s="36">
        <v>12564</v>
      </c>
    </row>
    <row r="376" spans="1:11" ht="40.049999999999997" customHeight="1" x14ac:dyDescent="0.2">
      <c r="A376" s="32"/>
      <c r="B376" s="63">
        <f t="shared" si="5"/>
        <v>372</v>
      </c>
      <c r="C376" s="15" t="s">
        <v>1295</v>
      </c>
      <c r="D376" s="15" t="s">
        <v>891</v>
      </c>
      <c r="E376" s="15">
        <v>20</v>
      </c>
      <c r="F376" s="15">
        <v>4071910</v>
      </c>
      <c r="G376" s="15">
        <v>3997</v>
      </c>
      <c r="H376" s="15">
        <v>268</v>
      </c>
      <c r="I376" s="15">
        <v>15</v>
      </c>
      <c r="J376" s="15">
        <v>12</v>
      </c>
      <c r="K376" s="36">
        <v>22622</v>
      </c>
    </row>
    <row r="377" spans="1:11" ht="40.049999999999997" customHeight="1" x14ac:dyDescent="0.2">
      <c r="A377" s="32"/>
      <c r="B377" s="63">
        <f t="shared" si="5"/>
        <v>373</v>
      </c>
      <c r="C377" s="15" t="s">
        <v>1295</v>
      </c>
      <c r="D377" s="15" t="s">
        <v>892</v>
      </c>
      <c r="E377" s="15">
        <v>20</v>
      </c>
      <c r="F377" s="15">
        <v>4268596</v>
      </c>
      <c r="G377" s="15">
        <v>4591</v>
      </c>
      <c r="H377" s="15">
        <v>270</v>
      </c>
      <c r="I377" s="15">
        <v>17.100000000000001</v>
      </c>
      <c r="J377" s="15">
        <v>12</v>
      </c>
      <c r="K377" s="36">
        <v>20802</v>
      </c>
    </row>
    <row r="378" spans="1:11" ht="40.049999999999997" customHeight="1" x14ac:dyDescent="0.2">
      <c r="A378" s="32"/>
      <c r="B378" s="63">
        <f t="shared" si="5"/>
        <v>374</v>
      </c>
      <c r="C378" s="15" t="s">
        <v>1296</v>
      </c>
      <c r="D378" s="15" t="s">
        <v>206</v>
      </c>
      <c r="E378" s="15">
        <v>20</v>
      </c>
      <c r="F378" s="15">
        <v>7693510</v>
      </c>
      <c r="G378" s="15">
        <v>6219</v>
      </c>
      <c r="H378" s="15">
        <v>243</v>
      </c>
      <c r="I378" s="15">
        <v>25.6</v>
      </c>
      <c r="J378" s="15">
        <v>12</v>
      </c>
      <c r="K378" s="36">
        <v>25044</v>
      </c>
    </row>
    <row r="379" spans="1:11" ht="40.049999999999997" customHeight="1" x14ac:dyDescent="0.2">
      <c r="A379" s="32"/>
      <c r="B379" s="63">
        <f t="shared" si="5"/>
        <v>375</v>
      </c>
      <c r="C379" s="15" t="s">
        <v>1285</v>
      </c>
      <c r="D379" s="15" t="s">
        <v>209</v>
      </c>
      <c r="E379" s="15">
        <v>14</v>
      </c>
      <c r="F379" s="15">
        <v>2277885</v>
      </c>
      <c r="G379" s="15">
        <v>2939</v>
      </c>
      <c r="H379" s="15">
        <v>243</v>
      </c>
      <c r="I379" s="15">
        <v>12.1</v>
      </c>
      <c r="J379" s="15">
        <v>12</v>
      </c>
      <c r="K379" s="36">
        <v>15688</v>
      </c>
    </row>
    <row r="380" spans="1:11" ht="40.049999999999997" customHeight="1" x14ac:dyDescent="0.2">
      <c r="A380" s="32"/>
      <c r="B380" s="63">
        <f t="shared" si="5"/>
        <v>376</v>
      </c>
      <c r="C380" s="15" t="s">
        <v>1295</v>
      </c>
      <c r="D380" s="15" t="s">
        <v>893</v>
      </c>
      <c r="E380" s="15">
        <v>20</v>
      </c>
      <c r="F380" s="15">
        <v>3642258</v>
      </c>
      <c r="G380" s="15">
        <v>3839</v>
      </c>
      <c r="H380" s="15">
        <v>269</v>
      </c>
      <c r="I380" s="15">
        <v>14.299999999999999</v>
      </c>
      <c r="J380" s="15">
        <v>12</v>
      </c>
      <c r="K380" s="36">
        <v>21225</v>
      </c>
    </row>
    <row r="381" spans="1:11" ht="40.049999999999997" customHeight="1" x14ac:dyDescent="0.2">
      <c r="A381" s="32"/>
      <c r="B381" s="63">
        <f t="shared" si="5"/>
        <v>377</v>
      </c>
      <c r="C381" s="15" t="s">
        <v>1297</v>
      </c>
      <c r="D381" s="15" t="s">
        <v>226</v>
      </c>
      <c r="E381" s="15">
        <v>20</v>
      </c>
      <c r="F381" s="15">
        <v>4297400</v>
      </c>
      <c r="G381" s="15">
        <v>3112</v>
      </c>
      <c r="H381" s="15">
        <v>299</v>
      </c>
      <c r="I381" s="15">
        <v>10.5</v>
      </c>
      <c r="J381" s="15">
        <v>12</v>
      </c>
      <c r="K381" s="36">
        <v>34106</v>
      </c>
    </row>
    <row r="382" spans="1:11" ht="40.049999999999997" customHeight="1" x14ac:dyDescent="0.2">
      <c r="A382" s="32"/>
      <c r="B382" s="63">
        <f t="shared" si="5"/>
        <v>378</v>
      </c>
      <c r="C382" s="15" t="s">
        <v>1294</v>
      </c>
      <c r="D382" s="15" t="s">
        <v>230</v>
      </c>
      <c r="E382" s="15">
        <v>34</v>
      </c>
      <c r="F382" s="15">
        <v>6568150</v>
      </c>
      <c r="G382" s="15">
        <v>11184</v>
      </c>
      <c r="H382" s="15">
        <v>269</v>
      </c>
      <c r="I382" s="15">
        <v>41.6</v>
      </c>
      <c r="J382" s="15">
        <v>12</v>
      </c>
      <c r="K382" s="36">
        <v>13157</v>
      </c>
    </row>
    <row r="383" spans="1:11" ht="40.049999999999997" customHeight="1" x14ac:dyDescent="0.2">
      <c r="A383" s="32"/>
      <c r="B383" s="63">
        <f t="shared" si="5"/>
        <v>379</v>
      </c>
      <c r="C383" s="15" t="s">
        <v>1298</v>
      </c>
      <c r="D383" s="15" t="s">
        <v>231</v>
      </c>
      <c r="E383" s="15"/>
      <c r="F383" s="15"/>
      <c r="G383" s="15"/>
      <c r="H383" s="15"/>
      <c r="I383" s="15"/>
      <c r="J383" s="15"/>
      <c r="K383" s="36"/>
    </row>
    <row r="384" spans="1:11" ht="40.049999999999997" customHeight="1" x14ac:dyDescent="0.2">
      <c r="A384" s="32"/>
      <c r="B384" s="63">
        <f t="shared" si="5"/>
        <v>380</v>
      </c>
      <c r="C384" s="15" t="s">
        <v>1299</v>
      </c>
      <c r="D384" s="15" t="s">
        <v>894</v>
      </c>
      <c r="E384" s="15">
        <v>20</v>
      </c>
      <c r="F384" s="15">
        <v>9354924</v>
      </c>
      <c r="G384" s="15">
        <v>3925</v>
      </c>
      <c r="H384" s="15">
        <v>278</v>
      </c>
      <c r="I384" s="15">
        <v>14.2</v>
      </c>
      <c r="J384" s="15">
        <v>12</v>
      </c>
      <c r="K384" s="36">
        <v>54900</v>
      </c>
    </row>
    <row r="385" spans="1:11" ht="40.049999999999997" customHeight="1" x14ac:dyDescent="0.2">
      <c r="A385" s="32"/>
      <c r="B385" s="63">
        <f t="shared" si="5"/>
        <v>381</v>
      </c>
      <c r="C385" s="15" t="s">
        <v>1275</v>
      </c>
      <c r="D385" s="15" t="s">
        <v>129</v>
      </c>
      <c r="E385" s="15">
        <v>10</v>
      </c>
      <c r="F385" s="15">
        <v>2367940</v>
      </c>
      <c r="G385" s="15">
        <v>2139</v>
      </c>
      <c r="H385" s="15">
        <v>244</v>
      </c>
      <c r="I385" s="15">
        <v>8.7999999999999989</v>
      </c>
      <c r="J385" s="15">
        <v>12</v>
      </c>
      <c r="K385" s="36">
        <v>22424</v>
      </c>
    </row>
    <row r="386" spans="1:11" ht="40.049999999999997" customHeight="1" x14ac:dyDescent="0.2">
      <c r="A386" s="32"/>
      <c r="B386" s="63">
        <f t="shared" si="5"/>
        <v>382</v>
      </c>
      <c r="C386" s="15" t="s">
        <v>1300</v>
      </c>
      <c r="D386" s="15" t="s">
        <v>249</v>
      </c>
      <c r="E386" s="15">
        <v>20</v>
      </c>
      <c r="F386" s="15">
        <v>2432121</v>
      </c>
      <c r="G386" s="15">
        <v>3547</v>
      </c>
      <c r="H386" s="15">
        <v>261</v>
      </c>
      <c r="I386" s="15">
        <v>13.6</v>
      </c>
      <c r="J386" s="15">
        <v>12</v>
      </c>
      <c r="K386" s="36">
        <v>14903</v>
      </c>
    </row>
    <row r="387" spans="1:11" ht="40.049999999999997" customHeight="1" x14ac:dyDescent="0.2">
      <c r="A387" s="32"/>
      <c r="B387" s="63">
        <f t="shared" si="5"/>
        <v>383</v>
      </c>
      <c r="C387" s="15" t="s">
        <v>1301</v>
      </c>
      <c r="D387" s="15" t="s">
        <v>257</v>
      </c>
      <c r="E387" s="15">
        <v>20</v>
      </c>
      <c r="F387" s="15">
        <v>6885797</v>
      </c>
      <c r="G387" s="15">
        <v>5106</v>
      </c>
      <c r="H387" s="15">
        <v>256</v>
      </c>
      <c r="I387" s="15">
        <v>20</v>
      </c>
      <c r="J387" s="15">
        <v>12</v>
      </c>
      <c r="K387" s="36">
        <v>28691</v>
      </c>
    </row>
    <row r="388" spans="1:11" ht="40.049999999999997" customHeight="1" x14ac:dyDescent="0.2">
      <c r="A388" s="32"/>
      <c r="B388" s="63">
        <f t="shared" si="5"/>
        <v>384</v>
      </c>
      <c r="C388" s="15" t="s">
        <v>1282</v>
      </c>
      <c r="D388" s="15" t="s">
        <v>265</v>
      </c>
      <c r="E388" s="15">
        <v>20</v>
      </c>
      <c r="F388" s="15">
        <v>1586180</v>
      </c>
      <c r="G388" s="15">
        <v>1558</v>
      </c>
      <c r="H388" s="15">
        <v>267</v>
      </c>
      <c r="I388" s="15">
        <v>5.8999999999999995</v>
      </c>
      <c r="J388" s="15">
        <v>12</v>
      </c>
      <c r="K388" s="36">
        <v>22404</v>
      </c>
    </row>
    <row r="389" spans="1:11" ht="40.049999999999997" customHeight="1" x14ac:dyDescent="0.2">
      <c r="A389" s="32"/>
      <c r="B389" s="63">
        <f t="shared" si="5"/>
        <v>385</v>
      </c>
      <c r="C389" s="15" t="s">
        <v>1302</v>
      </c>
      <c r="D389" s="15" t="s">
        <v>895</v>
      </c>
      <c r="E389" s="15">
        <v>20</v>
      </c>
      <c r="F389" s="15">
        <v>1433572</v>
      </c>
      <c r="G389" s="15">
        <v>2256</v>
      </c>
      <c r="H389" s="15">
        <v>238</v>
      </c>
      <c r="I389" s="15">
        <v>9.5</v>
      </c>
      <c r="J389" s="15">
        <v>12</v>
      </c>
      <c r="K389" s="36">
        <v>12575</v>
      </c>
    </row>
    <row r="390" spans="1:11" ht="40.049999999999997" customHeight="1" x14ac:dyDescent="0.2">
      <c r="A390" s="32"/>
      <c r="B390" s="63">
        <f t="shared" ref="B390:B453" si="6">ROW(A386)</f>
        <v>386</v>
      </c>
      <c r="C390" s="15" t="s">
        <v>1303</v>
      </c>
      <c r="D390" s="15" t="s">
        <v>896</v>
      </c>
      <c r="E390" s="15">
        <v>10</v>
      </c>
      <c r="F390" s="15">
        <v>605988</v>
      </c>
      <c r="G390" s="15">
        <v>1463</v>
      </c>
      <c r="H390" s="15">
        <v>256</v>
      </c>
      <c r="I390" s="15">
        <v>5.8</v>
      </c>
      <c r="J390" s="15">
        <v>12</v>
      </c>
      <c r="K390" s="36">
        <v>8707</v>
      </c>
    </row>
    <row r="391" spans="1:11" ht="40.049999999999997" customHeight="1" x14ac:dyDescent="0.2">
      <c r="A391" s="32"/>
      <c r="B391" s="63">
        <f t="shared" si="6"/>
        <v>387</v>
      </c>
      <c r="C391" s="15" t="s">
        <v>1304</v>
      </c>
      <c r="D391" s="15" t="s">
        <v>897</v>
      </c>
      <c r="E391" s="15">
        <v>20</v>
      </c>
      <c r="F391" s="15">
        <v>19344500</v>
      </c>
      <c r="G391" s="15">
        <v>6333</v>
      </c>
      <c r="H391" s="15">
        <v>243</v>
      </c>
      <c r="I391" s="15">
        <v>26.1</v>
      </c>
      <c r="J391" s="15">
        <v>12</v>
      </c>
      <c r="K391" s="36">
        <v>61764</v>
      </c>
    </row>
    <row r="392" spans="1:11" ht="40.049999999999997" customHeight="1" x14ac:dyDescent="0.2">
      <c r="A392" s="32"/>
      <c r="B392" s="63">
        <f t="shared" si="6"/>
        <v>388</v>
      </c>
      <c r="C392" s="15" t="s">
        <v>1305</v>
      </c>
      <c r="D392" s="15" t="s">
        <v>286</v>
      </c>
      <c r="E392" s="15">
        <v>20</v>
      </c>
      <c r="F392" s="15">
        <v>5722953</v>
      </c>
      <c r="G392" s="15">
        <v>5967</v>
      </c>
      <c r="H392" s="15">
        <v>264</v>
      </c>
      <c r="I392" s="15">
        <v>22.700000000000003</v>
      </c>
      <c r="J392" s="15">
        <v>12</v>
      </c>
      <c r="K392" s="36">
        <v>21009</v>
      </c>
    </row>
    <row r="393" spans="1:11" ht="40.049999999999997" customHeight="1" x14ac:dyDescent="0.2">
      <c r="A393" s="32"/>
      <c r="B393" s="63">
        <f t="shared" si="6"/>
        <v>389</v>
      </c>
      <c r="C393" s="15" t="s">
        <v>1306</v>
      </c>
      <c r="D393" s="15" t="s">
        <v>898</v>
      </c>
      <c r="E393" s="15">
        <v>20</v>
      </c>
      <c r="F393" s="15">
        <v>4647587</v>
      </c>
      <c r="G393" s="15">
        <v>4427</v>
      </c>
      <c r="H393" s="15">
        <v>243</v>
      </c>
      <c r="I393" s="15">
        <v>18.3</v>
      </c>
      <c r="J393" s="15">
        <v>12</v>
      </c>
      <c r="K393" s="36">
        <v>21164</v>
      </c>
    </row>
    <row r="394" spans="1:11" ht="40.049999999999997" customHeight="1" x14ac:dyDescent="0.2">
      <c r="A394" s="32"/>
      <c r="B394" s="63">
        <f t="shared" si="6"/>
        <v>390</v>
      </c>
      <c r="C394" s="15" t="s">
        <v>1307</v>
      </c>
      <c r="D394" s="15" t="s">
        <v>899</v>
      </c>
      <c r="E394" s="15">
        <v>20</v>
      </c>
      <c r="F394" s="15">
        <v>1505950</v>
      </c>
      <c r="G394" s="15">
        <v>2707</v>
      </c>
      <c r="H394" s="15">
        <v>249</v>
      </c>
      <c r="I394" s="15">
        <v>10.9</v>
      </c>
      <c r="J394" s="15">
        <v>12</v>
      </c>
      <c r="K394" s="36">
        <v>11513</v>
      </c>
    </row>
    <row r="395" spans="1:11" ht="40.049999999999997" customHeight="1" x14ac:dyDescent="0.2">
      <c r="A395" s="32"/>
      <c r="B395" s="63">
        <f t="shared" si="6"/>
        <v>391</v>
      </c>
      <c r="C395" s="15" t="s">
        <v>1282</v>
      </c>
      <c r="D395" s="15" t="s">
        <v>81</v>
      </c>
      <c r="E395" s="15">
        <v>40</v>
      </c>
      <c r="F395" s="15">
        <v>4192890</v>
      </c>
      <c r="G395" s="15">
        <v>6138</v>
      </c>
      <c r="H395" s="15">
        <v>267</v>
      </c>
      <c r="I395" s="15">
        <v>23</v>
      </c>
      <c r="J395" s="15">
        <v>12</v>
      </c>
      <c r="K395" s="36">
        <v>15192</v>
      </c>
    </row>
    <row r="396" spans="1:11" ht="40.049999999999997" customHeight="1" x14ac:dyDescent="0.2">
      <c r="A396" s="32"/>
      <c r="B396" s="63">
        <f t="shared" si="6"/>
        <v>392</v>
      </c>
      <c r="C396" s="15" t="s">
        <v>1308</v>
      </c>
      <c r="D396" s="15" t="s">
        <v>303</v>
      </c>
      <c r="E396" s="15">
        <v>26</v>
      </c>
      <c r="F396" s="15">
        <v>4774450</v>
      </c>
      <c r="G396" s="15">
        <v>7120</v>
      </c>
      <c r="H396" s="15">
        <v>269</v>
      </c>
      <c r="I396" s="15">
        <v>26.5</v>
      </c>
      <c r="J396" s="15">
        <v>12</v>
      </c>
      <c r="K396" s="36">
        <v>15014</v>
      </c>
    </row>
    <row r="397" spans="1:11" ht="40.049999999999997" customHeight="1" x14ac:dyDescent="0.2">
      <c r="A397" s="32"/>
      <c r="B397" s="63">
        <f t="shared" si="6"/>
        <v>393</v>
      </c>
      <c r="C397" s="15" t="s">
        <v>1309</v>
      </c>
      <c r="D397" s="15" t="s">
        <v>311</v>
      </c>
      <c r="E397" s="15">
        <v>20</v>
      </c>
      <c r="F397" s="15">
        <v>2012300</v>
      </c>
      <c r="G397" s="15">
        <v>2724</v>
      </c>
      <c r="H397" s="15">
        <v>246</v>
      </c>
      <c r="I397" s="15">
        <v>11.1</v>
      </c>
      <c r="J397" s="15">
        <v>12</v>
      </c>
      <c r="K397" s="36">
        <v>15107</v>
      </c>
    </row>
    <row r="398" spans="1:11" ht="40.049999999999997" customHeight="1" x14ac:dyDescent="0.2">
      <c r="A398" s="32"/>
      <c r="B398" s="63">
        <f t="shared" si="6"/>
        <v>394</v>
      </c>
      <c r="C398" s="15" t="s">
        <v>1310</v>
      </c>
      <c r="D398" s="15" t="s">
        <v>312</v>
      </c>
      <c r="E398" s="15">
        <v>20</v>
      </c>
      <c r="F398" s="15">
        <v>2252312</v>
      </c>
      <c r="G398" s="15">
        <v>4222</v>
      </c>
      <c r="H398" s="15">
        <v>253</v>
      </c>
      <c r="I398" s="15">
        <v>16.700000000000003</v>
      </c>
      <c r="J398" s="15">
        <v>12</v>
      </c>
      <c r="K398" s="36">
        <v>11239</v>
      </c>
    </row>
    <row r="399" spans="1:11" ht="40.049999999999997" customHeight="1" x14ac:dyDescent="0.2">
      <c r="A399" s="32"/>
      <c r="B399" s="63">
        <f t="shared" si="6"/>
        <v>395</v>
      </c>
      <c r="C399" s="15" t="s">
        <v>1311</v>
      </c>
      <c r="D399" s="15" t="s">
        <v>900</v>
      </c>
      <c r="E399" s="15">
        <v>38</v>
      </c>
      <c r="F399" s="15">
        <v>2622989</v>
      </c>
      <c r="G399" s="15">
        <v>5079</v>
      </c>
      <c r="H399" s="15">
        <v>263</v>
      </c>
      <c r="I399" s="15">
        <v>19.400000000000002</v>
      </c>
      <c r="J399" s="15">
        <v>12</v>
      </c>
      <c r="K399" s="36">
        <v>11267</v>
      </c>
    </row>
    <row r="400" spans="1:11" ht="40.049999999999997" customHeight="1" x14ac:dyDescent="0.2">
      <c r="A400" s="32"/>
      <c r="B400" s="63">
        <f t="shared" si="6"/>
        <v>396</v>
      </c>
      <c r="C400" s="15" t="s">
        <v>1295</v>
      </c>
      <c r="D400" s="15" t="s">
        <v>322</v>
      </c>
      <c r="E400" s="15">
        <v>20</v>
      </c>
      <c r="F400" s="15">
        <v>3013611</v>
      </c>
      <c r="G400" s="15">
        <v>3294</v>
      </c>
      <c r="H400" s="15">
        <v>269</v>
      </c>
      <c r="I400" s="15">
        <v>12.299999999999999</v>
      </c>
      <c r="J400" s="15">
        <v>12</v>
      </c>
      <c r="K400" s="36">
        <v>20417</v>
      </c>
    </row>
    <row r="401" spans="1:11" ht="40.049999999999997" customHeight="1" x14ac:dyDescent="0.2">
      <c r="A401" s="32"/>
      <c r="B401" s="63">
        <f t="shared" si="6"/>
        <v>397</v>
      </c>
      <c r="C401" s="15" t="s">
        <v>1312</v>
      </c>
      <c r="D401" s="15" t="s">
        <v>326</v>
      </c>
      <c r="E401" s="15">
        <v>20</v>
      </c>
      <c r="F401" s="15">
        <v>3748533</v>
      </c>
      <c r="G401" s="15">
        <v>4414</v>
      </c>
      <c r="H401" s="15">
        <v>263</v>
      </c>
      <c r="I401" s="15">
        <v>16.8</v>
      </c>
      <c r="J401" s="15">
        <v>12</v>
      </c>
      <c r="K401" s="36">
        <v>18594</v>
      </c>
    </row>
    <row r="402" spans="1:11" ht="40.049999999999997" customHeight="1" x14ac:dyDescent="0.2">
      <c r="A402" s="32"/>
      <c r="B402" s="63">
        <f t="shared" si="6"/>
        <v>398</v>
      </c>
      <c r="C402" s="15" t="s">
        <v>1313</v>
      </c>
      <c r="D402" s="15" t="s">
        <v>327</v>
      </c>
      <c r="E402" s="15">
        <v>20</v>
      </c>
      <c r="F402" s="15">
        <v>2642095</v>
      </c>
      <c r="G402" s="15">
        <v>4706</v>
      </c>
      <c r="H402" s="15">
        <v>253</v>
      </c>
      <c r="I402" s="15">
        <v>18.700000000000003</v>
      </c>
      <c r="J402" s="15">
        <v>12</v>
      </c>
      <c r="K402" s="36">
        <v>11774</v>
      </c>
    </row>
    <row r="403" spans="1:11" ht="40.049999999999997" customHeight="1" x14ac:dyDescent="0.2">
      <c r="A403" s="32"/>
      <c r="B403" s="63">
        <f t="shared" si="6"/>
        <v>399</v>
      </c>
      <c r="C403" s="15" t="s">
        <v>1155</v>
      </c>
      <c r="D403" s="15" t="s">
        <v>901</v>
      </c>
      <c r="E403" s="15">
        <v>20</v>
      </c>
      <c r="F403" s="15">
        <v>5261216</v>
      </c>
      <c r="G403" s="15">
        <v>6287</v>
      </c>
      <c r="H403" s="15">
        <v>361</v>
      </c>
      <c r="I403" s="15">
        <v>17.5</v>
      </c>
      <c r="J403" s="15">
        <v>12</v>
      </c>
      <c r="K403" s="36">
        <v>25053</v>
      </c>
    </row>
    <row r="404" spans="1:11" ht="40.049999999999997" customHeight="1" x14ac:dyDescent="0.2">
      <c r="A404" s="32"/>
      <c r="B404" s="63">
        <f t="shared" si="6"/>
        <v>400</v>
      </c>
      <c r="C404" s="15" t="s">
        <v>1314</v>
      </c>
      <c r="D404" s="15" t="s">
        <v>338</v>
      </c>
      <c r="E404" s="15">
        <v>20</v>
      </c>
      <c r="F404" s="15">
        <v>17690906</v>
      </c>
      <c r="G404" s="15">
        <v>9664</v>
      </c>
      <c r="H404" s="15">
        <v>309</v>
      </c>
      <c r="I404" s="15">
        <v>31.3</v>
      </c>
      <c r="J404" s="15">
        <v>12</v>
      </c>
      <c r="K404" s="36">
        <v>47100</v>
      </c>
    </row>
    <row r="405" spans="1:11" ht="40.049999999999997" customHeight="1" x14ac:dyDescent="0.2">
      <c r="A405" s="32"/>
      <c r="B405" s="63">
        <f t="shared" si="6"/>
        <v>401</v>
      </c>
      <c r="C405" s="15" t="s">
        <v>1312</v>
      </c>
      <c r="D405" s="15" t="s">
        <v>902</v>
      </c>
      <c r="E405" s="15">
        <v>20</v>
      </c>
      <c r="F405" s="15">
        <v>2544730</v>
      </c>
      <c r="G405" s="15">
        <v>3754</v>
      </c>
      <c r="H405" s="15">
        <v>257</v>
      </c>
      <c r="I405" s="15">
        <v>14.7</v>
      </c>
      <c r="J405" s="15">
        <v>12</v>
      </c>
      <c r="K405" s="36">
        <v>14426</v>
      </c>
    </row>
    <row r="406" spans="1:11" ht="40.049999999999997" customHeight="1" x14ac:dyDescent="0.2">
      <c r="A406" s="32"/>
      <c r="B406" s="63">
        <f t="shared" si="6"/>
        <v>402</v>
      </c>
      <c r="C406" s="15" t="s">
        <v>1315</v>
      </c>
      <c r="D406" s="13" t="s">
        <v>903</v>
      </c>
      <c r="E406" s="20">
        <v>20</v>
      </c>
      <c r="F406" s="75">
        <v>3798925</v>
      </c>
      <c r="G406" s="75">
        <v>4495</v>
      </c>
      <c r="H406" s="75">
        <v>269</v>
      </c>
      <c r="I406" s="78">
        <v>16.8</v>
      </c>
      <c r="J406" s="75">
        <v>12</v>
      </c>
      <c r="K406" s="80">
        <v>18844</v>
      </c>
    </row>
    <row r="407" spans="1:11" ht="40.049999999999997" customHeight="1" x14ac:dyDescent="0.2">
      <c r="A407" s="32"/>
      <c r="B407" s="63">
        <f t="shared" si="6"/>
        <v>403</v>
      </c>
      <c r="C407" s="15" t="s">
        <v>1155</v>
      </c>
      <c r="D407" s="15" t="s">
        <v>904</v>
      </c>
      <c r="E407" s="15">
        <v>20</v>
      </c>
      <c r="F407" s="15">
        <v>4453892</v>
      </c>
      <c r="G407" s="15">
        <v>3722</v>
      </c>
      <c r="H407" s="15">
        <v>358</v>
      </c>
      <c r="I407" s="15">
        <v>10.4</v>
      </c>
      <c r="J407" s="15">
        <v>12</v>
      </c>
      <c r="K407" s="36">
        <v>35688</v>
      </c>
    </row>
    <row r="408" spans="1:11" ht="40.049999999999997" customHeight="1" x14ac:dyDescent="0.2">
      <c r="A408" s="32"/>
      <c r="B408" s="63">
        <f t="shared" si="6"/>
        <v>404</v>
      </c>
      <c r="C408" s="15" t="s">
        <v>1316</v>
      </c>
      <c r="D408" s="15" t="s">
        <v>350</v>
      </c>
      <c r="E408" s="15">
        <v>20</v>
      </c>
      <c r="F408" s="15">
        <v>11524550</v>
      </c>
      <c r="G408" s="15">
        <v>6568</v>
      </c>
      <c r="H408" s="15">
        <v>309</v>
      </c>
      <c r="I408" s="15">
        <v>21.3</v>
      </c>
      <c r="J408" s="15">
        <v>12</v>
      </c>
      <c r="K408" s="36">
        <v>45088</v>
      </c>
    </row>
    <row r="409" spans="1:11" ht="40.049999999999997" customHeight="1" x14ac:dyDescent="0.2">
      <c r="A409" s="32"/>
      <c r="B409" s="63">
        <f t="shared" si="6"/>
        <v>405</v>
      </c>
      <c r="C409" s="15" t="s">
        <v>1317</v>
      </c>
      <c r="D409" s="15" t="s">
        <v>905</v>
      </c>
      <c r="E409" s="15">
        <v>20</v>
      </c>
      <c r="F409" s="79">
        <v>1205772</v>
      </c>
      <c r="G409" s="79">
        <v>2364</v>
      </c>
      <c r="H409" s="15">
        <v>255</v>
      </c>
      <c r="I409" s="15">
        <v>9.3000000000000007</v>
      </c>
      <c r="J409" s="15">
        <v>12</v>
      </c>
      <c r="K409" s="36">
        <v>10804</v>
      </c>
    </row>
    <row r="410" spans="1:11" ht="40.049999999999997" customHeight="1" x14ac:dyDescent="0.2">
      <c r="A410" s="32"/>
      <c r="B410" s="63">
        <f t="shared" si="6"/>
        <v>406</v>
      </c>
      <c r="C410" s="15" t="s">
        <v>1318</v>
      </c>
      <c r="D410" s="15" t="s">
        <v>355</v>
      </c>
      <c r="E410" s="15">
        <v>10</v>
      </c>
      <c r="F410" s="15">
        <v>499127</v>
      </c>
      <c r="G410" s="15">
        <v>1006</v>
      </c>
      <c r="H410" s="15">
        <v>241</v>
      </c>
      <c r="I410" s="15">
        <v>4.1999999999999993</v>
      </c>
      <c r="J410" s="15">
        <v>12</v>
      </c>
      <c r="K410" s="36">
        <v>9903</v>
      </c>
    </row>
    <row r="411" spans="1:11" ht="40.049999999999997" customHeight="1" x14ac:dyDescent="0.2">
      <c r="A411" s="32"/>
      <c r="B411" s="63">
        <f t="shared" si="6"/>
        <v>407</v>
      </c>
      <c r="C411" s="15" t="s">
        <v>1319</v>
      </c>
      <c r="D411" s="15" t="s">
        <v>906</v>
      </c>
      <c r="E411" s="15"/>
      <c r="F411" s="15"/>
      <c r="G411" s="15"/>
      <c r="H411" s="15"/>
      <c r="I411" s="15"/>
      <c r="J411" s="15"/>
      <c r="K411" s="36"/>
    </row>
    <row r="412" spans="1:11" ht="40.049999999999997" customHeight="1" x14ac:dyDescent="0.2">
      <c r="A412" s="32"/>
      <c r="B412" s="63">
        <f t="shared" si="6"/>
        <v>408</v>
      </c>
      <c r="C412" s="15" t="s">
        <v>1320</v>
      </c>
      <c r="D412" s="15" t="s">
        <v>907</v>
      </c>
      <c r="E412" s="15"/>
      <c r="F412" s="15"/>
      <c r="G412" s="15"/>
      <c r="H412" s="15"/>
      <c r="I412" s="15"/>
      <c r="J412" s="15"/>
      <c r="K412" s="36"/>
    </row>
    <row r="413" spans="1:11" ht="40.049999999999997" customHeight="1" x14ac:dyDescent="0.2">
      <c r="A413" s="32"/>
      <c r="B413" s="63">
        <f t="shared" si="6"/>
        <v>409</v>
      </c>
      <c r="C413" s="15" t="s">
        <v>1321</v>
      </c>
      <c r="D413" s="15" t="s">
        <v>908</v>
      </c>
      <c r="E413" s="15">
        <v>20</v>
      </c>
      <c r="F413" s="15">
        <v>741461</v>
      </c>
      <c r="G413" s="15">
        <v>1330</v>
      </c>
      <c r="H413" s="15">
        <v>226</v>
      </c>
      <c r="I413" s="15">
        <v>5.8999999999999995</v>
      </c>
      <c r="J413" s="15">
        <v>12</v>
      </c>
      <c r="K413" s="36">
        <v>10473</v>
      </c>
    </row>
    <row r="414" spans="1:11" ht="40.049999999999997" customHeight="1" x14ac:dyDescent="0.2">
      <c r="A414" s="32"/>
      <c r="B414" s="63">
        <f t="shared" si="6"/>
        <v>410</v>
      </c>
      <c r="C414" s="15" t="s">
        <v>1322</v>
      </c>
      <c r="D414" s="15" t="s">
        <v>376</v>
      </c>
      <c r="E414" s="15">
        <v>20</v>
      </c>
      <c r="F414" s="15">
        <v>3075657</v>
      </c>
      <c r="G414" s="15">
        <v>1799</v>
      </c>
      <c r="H414" s="15">
        <v>249</v>
      </c>
      <c r="I414" s="15">
        <v>7.3</v>
      </c>
      <c r="J414" s="15">
        <v>12</v>
      </c>
      <c r="K414" s="36">
        <v>35110</v>
      </c>
    </row>
    <row r="415" spans="1:11" ht="40.049999999999997" customHeight="1" x14ac:dyDescent="0.2">
      <c r="A415" s="32"/>
      <c r="B415" s="63">
        <f t="shared" si="6"/>
        <v>411</v>
      </c>
      <c r="C415" s="15" t="s">
        <v>1323</v>
      </c>
      <c r="D415" s="15" t="s">
        <v>909</v>
      </c>
      <c r="E415" s="15">
        <v>20</v>
      </c>
      <c r="F415" s="15">
        <v>4646826</v>
      </c>
      <c r="G415" s="15">
        <v>5337</v>
      </c>
      <c r="H415" s="15">
        <v>265</v>
      </c>
      <c r="I415" s="15">
        <v>20.200000000000003</v>
      </c>
      <c r="J415" s="15">
        <v>12</v>
      </c>
      <c r="K415" s="36">
        <v>19170</v>
      </c>
    </row>
    <row r="416" spans="1:11" ht="40.049999999999997" customHeight="1" x14ac:dyDescent="0.2">
      <c r="A416" s="32"/>
      <c r="B416" s="63">
        <f t="shared" si="6"/>
        <v>412</v>
      </c>
      <c r="C416" s="15" t="s">
        <v>1324</v>
      </c>
      <c r="D416" s="15" t="s">
        <v>389</v>
      </c>
      <c r="E416" s="15">
        <v>20</v>
      </c>
      <c r="F416" s="79">
        <v>1753574</v>
      </c>
      <c r="G416" s="79">
        <v>1360</v>
      </c>
      <c r="H416" s="15">
        <v>203</v>
      </c>
      <c r="I416" s="15">
        <v>6.7</v>
      </c>
      <c r="J416" s="15">
        <v>12</v>
      </c>
      <c r="K416" s="36">
        <v>21811</v>
      </c>
    </row>
    <row r="417" spans="1:11" ht="40.049999999999997" customHeight="1" x14ac:dyDescent="0.2">
      <c r="A417" s="32"/>
      <c r="B417" s="63">
        <f t="shared" si="6"/>
        <v>413</v>
      </c>
      <c r="C417" s="15" t="s">
        <v>1325</v>
      </c>
      <c r="D417" s="15" t="s">
        <v>910</v>
      </c>
      <c r="E417" s="15">
        <v>20</v>
      </c>
      <c r="F417" s="15">
        <v>2599353</v>
      </c>
      <c r="G417" s="15">
        <v>1805</v>
      </c>
      <c r="H417" s="15">
        <v>261</v>
      </c>
      <c r="I417" s="15">
        <v>7</v>
      </c>
      <c r="J417" s="15">
        <v>12</v>
      </c>
      <c r="K417" s="36">
        <v>30945</v>
      </c>
    </row>
    <row r="418" spans="1:11" ht="40.049999999999997" customHeight="1" x14ac:dyDescent="0.2">
      <c r="A418" s="32"/>
      <c r="B418" s="63">
        <f t="shared" si="6"/>
        <v>414</v>
      </c>
      <c r="C418" s="15" t="s">
        <v>1104</v>
      </c>
      <c r="D418" s="81" t="s">
        <v>1326</v>
      </c>
      <c r="E418" s="15">
        <v>20</v>
      </c>
      <c r="F418" s="15">
        <v>829549</v>
      </c>
      <c r="G418" s="15">
        <v>1537</v>
      </c>
      <c r="H418" s="15">
        <v>236</v>
      </c>
      <c r="I418" s="15">
        <v>6.6</v>
      </c>
      <c r="J418" s="15">
        <v>12</v>
      </c>
      <c r="K418" s="36">
        <v>10474</v>
      </c>
    </row>
    <row r="419" spans="1:11" ht="40.049999999999997" customHeight="1" x14ac:dyDescent="0.2">
      <c r="A419" s="32"/>
      <c r="B419" s="63">
        <f t="shared" si="6"/>
        <v>415</v>
      </c>
      <c r="C419" s="15" t="s">
        <v>1327</v>
      </c>
      <c r="D419" s="15" t="s">
        <v>911</v>
      </c>
      <c r="E419" s="15">
        <v>20</v>
      </c>
      <c r="F419" s="15">
        <v>3983550</v>
      </c>
      <c r="G419" s="15">
        <v>4385</v>
      </c>
      <c r="H419" s="15">
        <v>267</v>
      </c>
      <c r="I419" s="15">
        <v>16.5</v>
      </c>
      <c r="J419" s="15">
        <v>12</v>
      </c>
      <c r="K419" s="36">
        <v>20119</v>
      </c>
    </row>
    <row r="420" spans="1:11" ht="40.049999999999997" customHeight="1" x14ac:dyDescent="0.2">
      <c r="A420" s="32"/>
      <c r="B420" s="63">
        <f t="shared" si="6"/>
        <v>416</v>
      </c>
      <c r="C420" s="15" t="s">
        <v>1328</v>
      </c>
      <c r="D420" s="15" t="s">
        <v>912</v>
      </c>
      <c r="E420" s="15">
        <v>20</v>
      </c>
      <c r="F420" s="15">
        <v>934179</v>
      </c>
      <c r="G420" s="15">
        <v>1271</v>
      </c>
      <c r="H420" s="15">
        <v>264</v>
      </c>
      <c r="I420" s="15">
        <v>4.8999999999999995</v>
      </c>
      <c r="J420" s="15">
        <v>12</v>
      </c>
      <c r="K420" s="36">
        <v>15887</v>
      </c>
    </row>
    <row r="421" spans="1:11" ht="40.049999999999997" customHeight="1" x14ac:dyDescent="0.2">
      <c r="A421" s="32"/>
      <c r="B421" s="63">
        <f t="shared" si="6"/>
        <v>417</v>
      </c>
      <c r="C421" s="15" t="s">
        <v>1295</v>
      </c>
      <c r="D421" s="15" t="s">
        <v>913</v>
      </c>
      <c r="E421" s="15">
        <v>20</v>
      </c>
      <c r="F421" s="15">
        <v>1222194</v>
      </c>
      <c r="G421" s="15">
        <v>2517</v>
      </c>
      <c r="H421" s="15">
        <v>268</v>
      </c>
      <c r="I421" s="15">
        <v>9.4</v>
      </c>
      <c r="J421" s="15">
        <v>12</v>
      </c>
      <c r="K421" s="36">
        <v>10835</v>
      </c>
    </row>
    <row r="422" spans="1:11" ht="40.049999999999997" customHeight="1" x14ac:dyDescent="0.2">
      <c r="A422" s="32"/>
      <c r="B422" s="63">
        <f t="shared" si="6"/>
        <v>418</v>
      </c>
      <c r="C422" s="15" t="s">
        <v>1313</v>
      </c>
      <c r="D422" s="15" t="s">
        <v>914</v>
      </c>
      <c r="E422" s="15">
        <v>20</v>
      </c>
      <c r="F422" s="15">
        <v>1591701</v>
      </c>
      <c r="G422" s="15">
        <v>2752</v>
      </c>
      <c r="H422" s="15">
        <v>254</v>
      </c>
      <c r="I422" s="15">
        <v>10.9</v>
      </c>
      <c r="J422" s="15">
        <v>12</v>
      </c>
      <c r="K422" s="36">
        <v>12169</v>
      </c>
    </row>
    <row r="423" spans="1:11" ht="40.049999999999997" customHeight="1" x14ac:dyDescent="0.2">
      <c r="A423" s="32"/>
      <c r="B423" s="63">
        <f t="shared" si="6"/>
        <v>419</v>
      </c>
      <c r="C423" s="15" t="s">
        <v>1329</v>
      </c>
      <c r="D423" s="15" t="s">
        <v>412</v>
      </c>
      <c r="E423" s="15">
        <v>20</v>
      </c>
      <c r="F423" s="15">
        <v>3723114</v>
      </c>
      <c r="G423" s="15">
        <v>4471</v>
      </c>
      <c r="H423" s="15">
        <v>257</v>
      </c>
      <c r="I423" s="15">
        <v>17.400000000000002</v>
      </c>
      <c r="J423" s="15">
        <v>12</v>
      </c>
      <c r="K423" s="36">
        <v>17831</v>
      </c>
    </row>
    <row r="424" spans="1:11" ht="40.049999999999997" customHeight="1" x14ac:dyDescent="0.2">
      <c r="A424" s="32"/>
      <c r="B424" s="63">
        <f t="shared" si="6"/>
        <v>420</v>
      </c>
      <c r="C424" s="15" t="s">
        <v>1330</v>
      </c>
      <c r="D424" s="15" t="s">
        <v>915</v>
      </c>
      <c r="E424" s="15">
        <v>20</v>
      </c>
      <c r="F424" s="15">
        <v>625201</v>
      </c>
      <c r="G424" s="15">
        <v>1586</v>
      </c>
      <c r="H424" s="15">
        <v>236</v>
      </c>
      <c r="I424" s="15">
        <v>6.8</v>
      </c>
      <c r="J424" s="15">
        <v>12</v>
      </c>
      <c r="K424" s="36">
        <v>7662</v>
      </c>
    </row>
    <row r="425" spans="1:11" ht="40.049999999999997" customHeight="1" x14ac:dyDescent="0.2">
      <c r="A425" s="32"/>
      <c r="B425" s="63">
        <f t="shared" si="6"/>
        <v>421</v>
      </c>
      <c r="C425" s="15" t="s">
        <v>1331</v>
      </c>
      <c r="D425" s="15" t="s">
        <v>916</v>
      </c>
      <c r="E425" s="15">
        <v>20</v>
      </c>
      <c r="F425" s="15">
        <v>1581438</v>
      </c>
      <c r="G425" s="15">
        <v>2793</v>
      </c>
      <c r="H425" s="15">
        <v>306</v>
      </c>
      <c r="I425" s="15">
        <v>9.1999999999999993</v>
      </c>
      <c r="J425" s="15">
        <v>12</v>
      </c>
      <c r="K425" s="36">
        <v>14325</v>
      </c>
    </row>
    <row r="426" spans="1:11" ht="40.049999999999997" customHeight="1" x14ac:dyDescent="0.2">
      <c r="A426" s="32"/>
      <c r="B426" s="63">
        <f t="shared" si="6"/>
        <v>422</v>
      </c>
      <c r="C426" s="15" t="s">
        <v>1332</v>
      </c>
      <c r="D426" s="15" t="s">
        <v>421</v>
      </c>
      <c r="E426" s="15">
        <v>30</v>
      </c>
      <c r="F426" s="79">
        <v>11909000</v>
      </c>
      <c r="G426" s="79">
        <v>5384</v>
      </c>
      <c r="H426" s="15">
        <v>269</v>
      </c>
      <c r="I426" s="15">
        <v>20.100000000000001</v>
      </c>
      <c r="J426" s="15">
        <v>12</v>
      </c>
      <c r="K426" s="36">
        <v>49374</v>
      </c>
    </row>
    <row r="427" spans="1:11" ht="40.049999999999997" customHeight="1" x14ac:dyDescent="0.2">
      <c r="A427" s="32"/>
      <c r="B427" s="63">
        <f t="shared" si="6"/>
        <v>423</v>
      </c>
      <c r="C427" s="15" t="s">
        <v>1333</v>
      </c>
      <c r="D427" s="15" t="s">
        <v>917</v>
      </c>
      <c r="E427" s="15">
        <v>20</v>
      </c>
      <c r="F427" s="15">
        <v>2884600</v>
      </c>
      <c r="G427" s="15">
        <v>2935</v>
      </c>
      <c r="H427" s="15">
        <v>255</v>
      </c>
      <c r="I427" s="15">
        <v>11.6</v>
      </c>
      <c r="J427" s="15">
        <v>12</v>
      </c>
      <c r="K427" s="36">
        <v>20723</v>
      </c>
    </row>
    <row r="428" spans="1:11" ht="40.049999999999997" customHeight="1" x14ac:dyDescent="0.2">
      <c r="A428" s="32"/>
      <c r="B428" s="63">
        <f t="shared" si="6"/>
        <v>424</v>
      </c>
      <c r="C428" s="15" t="s">
        <v>1334</v>
      </c>
      <c r="D428" s="15" t="s">
        <v>426</v>
      </c>
      <c r="E428" s="15">
        <v>20</v>
      </c>
      <c r="F428" s="15">
        <v>4641750</v>
      </c>
      <c r="G428" s="15">
        <v>4963</v>
      </c>
      <c r="H428" s="15">
        <v>259</v>
      </c>
      <c r="I428" s="15">
        <v>19.200000000000003</v>
      </c>
      <c r="J428" s="15">
        <v>12</v>
      </c>
      <c r="K428" s="36">
        <v>20146</v>
      </c>
    </row>
    <row r="429" spans="1:11" ht="40.049999999999997" customHeight="1" x14ac:dyDescent="0.2">
      <c r="A429" s="32"/>
      <c r="B429" s="63">
        <f t="shared" si="6"/>
        <v>425</v>
      </c>
      <c r="C429" s="15" t="s">
        <v>1335</v>
      </c>
      <c r="D429" s="15" t="s">
        <v>918</v>
      </c>
      <c r="E429" s="15">
        <v>20</v>
      </c>
      <c r="F429" s="15">
        <v>308637</v>
      </c>
      <c r="G429" s="15">
        <v>331</v>
      </c>
      <c r="H429" s="15">
        <v>217</v>
      </c>
      <c r="I429" s="15">
        <v>1.6</v>
      </c>
      <c r="J429" s="15">
        <v>12</v>
      </c>
      <c r="K429" s="36">
        <v>16075</v>
      </c>
    </row>
    <row r="430" spans="1:11" ht="40.049999999999997" customHeight="1" x14ac:dyDescent="0.2">
      <c r="A430" s="32"/>
      <c r="B430" s="63">
        <f t="shared" si="6"/>
        <v>426</v>
      </c>
      <c r="C430" s="15" t="s">
        <v>1311</v>
      </c>
      <c r="D430" s="15" t="s">
        <v>919</v>
      </c>
      <c r="E430" s="15">
        <v>20</v>
      </c>
      <c r="F430" s="15">
        <v>969323</v>
      </c>
      <c r="G430" s="15">
        <v>2045</v>
      </c>
      <c r="H430" s="15">
        <v>264</v>
      </c>
      <c r="I430" s="15">
        <v>7.8</v>
      </c>
      <c r="J430" s="15">
        <v>12</v>
      </c>
      <c r="K430" s="36">
        <v>10356</v>
      </c>
    </row>
    <row r="431" spans="1:11" ht="40.049999999999997" customHeight="1" x14ac:dyDescent="0.2">
      <c r="A431" s="32"/>
      <c r="B431" s="63">
        <f t="shared" si="6"/>
        <v>427</v>
      </c>
      <c r="C431" s="15" t="s">
        <v>1336</v>
      </c>
      <c r="D431" s="15" t="s">
        <v>920</v>
      </c>
      <c r="E431" s="15"/>
      <c r="F431" s="15"/>
      <c r="G431" s="15"/>
      <c r="H431" s="15"/>
      <c r="I431" s="15"/>
      <c r="J431" s="15"/>
      <c r="K431" s="36"/>
    </row>
    <row r="432" spans="1:11" ht="40.049999999999997" customHeight="1" x14ac:dyDescent="0.2">
      <c r="A432" s="32"/>
      <c r="B432" s="63">
        <f t="shared" si="6"/>
        <v>428</v>
      </c>
      <c r="C432" s="15" t="s">
        <v>1337</v>
      </c>
      <c r="D432" s="15" t="s">
        <v>921</v>
      </c>
      <c r="E432" s="15">
        <v>20</v>
      </c>
      <c r="F432" s="15">
        <v>1867090</v>
      </c>
      <c r="G432" s="15">
        <v>3041</v>
      </c>
      <c r="H432" s="15">
        <v>249</v>
      </c>
      <c r="I432" s="15">
        <v>12.299999999999999</v>
      </c>
      <c r="J432" s="15">
        <v>12</v>
      </c>
      <c r="K432" s="36">
        <v>12650</v>
      </c>
    </row>
    <row r="433" spans="1:11" ht="40.049999999999997" customHeight="1" x14ac:dyDescent="0.2">
      <c r="A433" s="32"/>
      <c r="B433" s="63">
        <f t="shared" si="6"/>
        <v>429</v>
      </c>
      <c r="C433" s="15" t="s">
        <v>1314</v>
      </c>
      <c r="D433" s="15" t="s">
        <v>922</v>
      </c>
      <c r="E433" s="15">
        <v>20</v>
      </c>
      <c r="F433" s="15">
        <v>7243256</v>
      </c>
      <c r="G433" s="15">
        <v>3436</v>
      </c>
      <c r="H433" s="15">
        <v>257</v>
      </c>
      <c r="I433" s="15">
        <v>13.4</v>
      </c>
      <c r="J433" s="15">
        <v>10</v>
      </c>
      <c r="K433" s="36">
        <v>54054</v>
      </c>
    </row>
    <row r="434" spans="1:11" ht="40.049999999999997" customHeight="1" x14ac:dyDescent="0.2">
      <c r="A434" s="32"/>
      <c r="B434" s="63">
        <f t="shared" si="6"/>
        <v>430</v>
      </c>
      <c r="C434" s="15" t="s">
        <v>1338</v>
      </c>
      <c r="D434" s="15" t="s">
        <v>923</v>
      </c>
      <c r="E434" s="15">
        <v>20</v>
      </c>
      <c r="F434" s="79">
        <v>238100</v>
      </c>
      <c r="G434" s="15">
        <v>391</v>
      </c>
      <c r="H434" s="15">
        <v>143</v>
      </c>
      <c r="I434" s="15">
        <v>2.8</v>
      </c>
      <c r="J434" s="15">
        <v>7</v>
      </c>
      <c r="K434" s="36">
        <v>12148</v>
      </c>
    </row>
    <row r="435" spans="1:11" ht="40.049999999999997" customHeight="1" x14ac:dyDescent="0.2">
      <c r="A435" s="32"/>
      <c r="B435" s="63">
        <f t="shared" si="6"/>
        <v>431</v>
      </c>
      <c r="C435" s="15" t="s">
        <v>1339</v>
      </c>
      <c r="D435" s="15" t="s">
        <v>924</v>
      </c>
      <c r="E435" s="15">
        <v>20</v>
      </c>
      <c r="F435" s="15">
        <v>903475</v>
      </c>
      <c r="G435" s="15">
        <v>1666</v>
      </c>
      <c r="H435" s="15">
        <v>171</v>
      </c>
      <c r="I435" s="15">
        <v>9.7999999999999989</v>
      </c>
      <c r="J435" s="15">
        <v>7</v>
      </c>
      <c r="K435" s="36">
        <v>13170</v>
      </c>
    </row>
    <row r="436" spans="1:11" ht="40.049999999999997" customHeight="1" x14ac:dyDescent="0.2">
      <c r="A436" s="32"/>
      <c r="B436" s="63">
        <f t="shared" si="6"/>
        <v>432</v>
      </c>
      <c r="C436" s="15" t="s">
        <v>1340</v>
      </c>
      <c r="D436" s="15" t="s">
        <v>925</v>
      </c>
      <c r="E436" s="15">
        <v>20</v>
      </c>
      <c r="F436" s="15">
        <v>3912546</v>
      </c>
      <c r="G436" s="15">
        <v>4594</v>
      </c>
      <c r="H436" s="15">
        <v>256</v>
      </c>
      <c r="I436" s="15">
        <v>18</v>
      </c>
      <c r="J436" s="15">
        <v>12</v>
      </c>
      <c r="K436" s="36">
        <v>18114</v>
      </c>
    </row>
    <row r="437" spans="1:11" ht="40.049999999999997" customHeight="1" x14ac:dyDescent="0.2">
      <c r="A437" s="32"/>
      <c r="B437" s="63">
        <f t="shared" si="6"/>
        <v>433</v>
      </c>
      <c r="C437" s="15" t="s">
        <v>1341</v>
      </c>
      <c r="D437" s="15" t="s">
        <v>926</v>
      </c>
      <c r="E437" s="15"/>
      <c r="F437" s="15"/>
      <c r="G437" s="15"/>
      <c r="H437" s="15"/>
      <c r="I437" s="15"/>
      <c r="J437" s="15"/>
      <c r="K437" s="36"/>
    </row>
    <row r="438" spans="1:11" ht="40.049999999999997" customHeight="1" x14ac:dyDescent="0.2">
      <c r="A438" s="32"/>
      <c r="B438" s="63">
        <f t="shared" si="6"/>
        <v>434</v>
      </c>
      <c r="C438" s="15" t="s">
        <v>1342</v>
      </c>
      <c r="D438" s="15" t="s">
        <v>927</v>
      </c>
      <c r="E438" s="15">
        <v>20</v>
      </c>
      <c r="F438" s="15">
        <v>671375</v>
      </c>
      <c r="G438" s="15">
        <v>624</v>
      </c>
      <c r="H438" s="15">
        <v>73</v>
      </c>
      <c r="I438" s="15">
        <v>8.6</v>
      </c>
      <c r="J438" s="15">
        <v>4</v>
      </c>
      <c r="K438" s="36">
        <v>19517</v>
      </c>
    </row>
    <row r="439" spans="1:11" ht="40.049999999999997" customHeight="1" x14ac:dyDescent="0.2">
      <c r="A439" s="32"/>
      <c r="B439" s="63">
        <f t="shared" si="6"/>
        <v>435</v>
      </c>
      <c r="C439" s="15" t="s">
        <v>1343</v>
      </c>
      <c r="D439" s="15" t="s">
        <v>928</v>
      </c>
      <c r="E439" s="15">
        <v>20</v>
      </c>
      <c r="F439" s="15">
        <v>8626</v>
      </c>
      <c r="G439" s="15">
        <v>37</v>
      </c>
      <c r="H439" s="15">
        <v>68</v>
      </c>
      <c r="I439" s="15">
        <v>0.6</v>
      </c>
      <c r="J439" s="15">
        <v>3</v>
      </c>
      <c r="K439" s="36">
        <v>4792</v>
      </c>
    </row>
    <row r="440" spans="1:11" ht="40.049999999999997" customHeight="1" x14ac:dyDescent="0.2">
      <c r="A440" s="32"/>
      <c r="B440" s="63">
        <f t="shared" si="6"/>
        <v>436</v>
      </c>
      <c r="C440" s="15" t="s">
        <v>1344</v>
      </c>
      <c r="D440" s="15" t="s">
        <v>929</v>
      </c>
      <c r="E440" s="15">
        <v>20</v>
      </c>
      <c r="F440" s="15">
        <v>10000</v>
      </c>
      <c r="G440" s="15">
        <v>10</v>
      </c>
      <c r="H440" s="15">
        <v>59</v>
      </c>
      <c r="I440" s="15">
        <v>0.2</v>
      </c>
      <c r="J440" s="15">
        <v>3</v>
      </c>
      <c r="K440" s="36">
        <v>16667</v>
      </c>
    </row>
    <row r="441" spans="1:11" ht="40.049999999999997" customHeight="1" x14ac:dyDescent="0.2">
      <c r="A441" s="32"/>
      <c r="B441" s="63">
        <f t="shared" si="6"/>
        <v>437</v>
      </c>
      <c r="C441" s="15" t="s">
        <v>1345</v>
      </c>
      <c r="D441" s="15" t="s">
        <v>85</v>
      </c>
      <c r="E441" s="15">
        <v>20</v>
      </c>
      <c r="F441" s="15">
        <v>2724500</v>
      </c>
      <c r="G441" s="15">
        <v>2768</v>
      </c>
      <c r="H441" s="15">
        <v>247</v>
      </c>
      <c r="I441" s="15">
        <v>11.299999999999999</v>
      </c>
      <c r="J441" s="15">
        <v>12</v>
      </c>
      <c r="K441" s="36">
        <v>20092</v>
      </c>
    </row>
    <row r="442" spans="1:11" ht="40.049999999999997" customHeight="1" x14ac:dyDescent="0.2">
      <c r="A442" s="32"/>
      <c r="B442" s="63">
        <f t="shared" si="6"/>
        <v>438</v>
      </c>
      <c r="C442" s="15" t="s">
        <v>1205</v>
      </c>
      <c r="D442" s="15" t="s">
        <v>369</v>
      </c>
      <c r="E442" s="15">
        <v>20</v>
      </c>
      <c r="F442" s="15">
        <v>1315540</v>
      </c>
      <c r="G442" s="15">
        <v>4741</v>
      </c>
      <c r="H442" s="15">
        <v>277</v>
      </c>
      <c r="I442" s="15">
        <v>17.200000000000003</v>
      </c>
      <c r="J442" s="15">
        <v>12</v>
      </c>
      <c r="K442" s="36">
        <v>6374</v>
      </c>
    </row>
    <row r="443" spans="1:11" ht="40.049999999999997" customHeight="1" x14ac:dyDescent="0.2">
      <c r="A443" s="32"/>
      <c r="B443" s="63">
        <f t="shared" si="6"/>
        <v>439</v>
      </c>
      <c r="C443" s="15" t="s">
        <v>1346</v>
      </c>
      <c r="D443" s="15" t="s">
        <v>930</v>
      </c>
      <c r="E443" s="15">
        <v>20</v>
      </c>
      <c r="F443" s="15">
        <v>1729847</v>
      </c>
      <c r="G443" s="15">
        <v>1241</v>
      </c>
      <c r="H443" s="15">
        <v>278</v>
      </c>
      <c r="I443" s="15">
        <v>4.5</v>
      </c>
      <c r="J443" s="15">
        <v>12</v>
      </c>
      <c r="K443" s="36">
        <v>32034</v>
      </c>
    </row>
    <row r="444" spans="1:11" ht="40.049999999999997" customHeight="1" x14ac:dyDescent="0.2">
      <c r="A444" s="32"/>
      <c r="B444" s="63">
        <f t="shared" si="6"/>
        <v>440</v>
      </c>
      <c r="C444" s="15" t="s">
        <v>1347</v>
      </c>
      <c r="D444" s="15" t="s">
        <v>931</v>
      </c>
      <c r="E444" s="15">
        <v>20</v>
      </c>
      <c r="F444" s="15">
        <v>2979045</v>
      </c>
      <c r="G444" s="15">
        <v>2910</v>
      </c>
      <c r="H444" s="15">
        <v>246</v>
      </c>
      <c r="I444" s="15">
        <v>11.9</v>
      </c>
      <c r="J444" s="15">
        <v>12</v>
      </c>
      <c r="K444" s="36">
        <v>20862</v>
      </c>
    </row>
    <row r="445" spans="1:11" ht="40.049999999999997" customHeight="1" x14ac:dyDescent="0.2">
      <c r="A445" s="32"/>
      <c r="B445" s="63">
        <f t="shared" si="6"/>
        <v>441</v>
      </c>
      <c r="C445" s="15" t="s">
        <v>1348</v>
      </c>
      <c r="D445" s="15" t="s">
        <v>108</v>
      </c>
      <c r="E445" s="15">
        <v>10</v>
      </c>
      <c r="F445" s="15">
        <v>1012098</v>
      </c>
      <c r="G445" s="15">
        <v>1979</v>
      </c>
      <c r="H445" s="15">
        <v>240</v>
      </c>
      <c r="I445" s="15">
        <v>8.2999999999999989</v>
      </c>
      <c r="J445" s="15">
        <v>12</v>
      </c>
      <c r="K445" s="36">
        <v>10162</v>
      </c>
    </row>
    <row r="446" spans="1:11" ht="40.049999999999997" customHeight="1" x14ac:dyDescent="0.2">
      <c r="A446" s="32"/>
      <c r="B446" s="63">
        <f t="shared" si="6"/>
        <v>442</v>
      </c>
      <c r="C446" s="15" t="s">
        <v>1349</v>
      </c>
      <c r="D446" s="15" t="s">
        <v>130</v>
      </c>
      <c r="E446" s="15">
        <v>20</v>
      </c>
      <c r="F446" s="15">
        <v>12895510</v>
      </c>
      <c r="G446" s="15">
        <v>6815</v>
      </c>
      <c r="H446" s="15">
        <v>321</v>
      </c>
      <c r="I446" s="15">
        <v>21.3</v>
      </c>
      <c r="J446" s="15">
        <v>12</v>
      </c>
      <c r="K446" s="36">
        <v>50452</v>
      </c>
    </row>
    <row r="447" spans="1:11" ht="40.049999999999997" customHeight="1" x14ac:dyDescent="0.2">
      <c r="A447" s="32"/>
      <c r="B447" s="63">
        <f t="shared" si="6"/>
        <v>443</v>
      </c>
      <c r="C447" s="15" t="s">
        <v>1350</v>
      </c>
      <c r="D447" s="15" t="s">
        <v>932</v>
      </c>
      <c r="E447" s="15">
        <v>20</v>
      </c>
      <c r="F447" s="15">
        <v>3647300</v>
      </c>
      <c r="G447" s="15">
        <v>5075</v>
      </c>
      <c r="H447" s="15">
        <v>261</v>
      </c>
      <c r="I447" s="15">
        <v>19.5</v>
      </c>
      <c r="J447" s="15">
        <v>12</v>
      </c>
      <c r="K447" s="36">
        <v>15587</v>
      </c>
    </row>
    <row r="448" spans="1:11" ht="40.049999999999997" customHeight="1" x14ac:dyDescent="0.2">
      <c r="A448" s="32"/>
      <c r="B448" s="63">
        <f t="shared" si="6"/>
        <v>444</v>
      </c>
      <c r="C448" s="15" t="s">
        <v>1351</v>
      </c>
      <c r="D448" s="15" t="s">
        <v>44</v>
      </c>
      <c r="E448" s="15">
        <v>20</v>
      </c>
      <c r="F448" s="15">
        <v>8625673</v>
      </c>
      <c r="G448" s="15">
        <v>5763</v>
      </c>
      <c r="H448" s="15">
        <v>311</v>
      </c>
      <c r="I448" s="15">
        <v>18.600000000000001</v>
      </c>
      <c r="J448" s="15">
        <v>12</v>
      </c>
      <c r="K448" s="36">
        <v>38645</v>
      </c>
    </row>
    <row r="449" spans="1:11" ht="40.049999999999997" customHeight="1" x14ac:dyDescent="0.2">
      <c r="A449" s="32"/>
      <c r="B449" s="63">
        <f t="shared" si="6"/>
        <v>445</v>
      </c>
      <c r="C449" s="15" t="s">
        <v>1352</v>
      </c>
      <c r="D449" s="15" t="s">
        <v>266</v>
      </c>
      <c r="E449" s="15">
        <v>15</v>
      </c>
      <c r="F449" s="15">
        <v>2771069</v>
      </c>
      <c r="G449" s="15">
        <v>1642</v>
      </c>
      <c r="H449" s="15">
        <v>245</v>
      </c>
      <c r="I449" s="15">
        <v>6.8</v>
      </c>
      <c r="J449" s="15">
        <v>12</v>
      </c>
      <c r="K449" s="36">
        <v>33959</v>
      </c>
    </row>
    <row r="450" spans="1:11" ht="40.049999999999997" customHeight="1" x14ac:dyDescent="0.2">
      <c r="A450" s="32"/>
      <c r="B450" s="63">
        <f t="shared" si="6"/>
        <v>446</v>
      </c>
      <c r="C450" s="15" t="s">
        <v>1353</v>
      </c>
      <c r="D450" s="15" t="s">
        <v>21</v>
      </c>
      <c r="E450" s="15">
        <v>50</v>
      </c>
      <c r="F450" s="15">
        <v>18971371</v>
      </c>
      <c r="G450" s="15">
        <v>11227</v>
      </c>
      <c r="H450" s="15">
        <v>244</v>
      </c>
      <c r="I450" s="15">
        <v>46.1</v>
      </c>
      <c r="J450" s="15">
        <v>12</v>
      </c>
      <c r="K450" s="36">
        <v>34294</v>
      </c>
    </row>
    <row r="451" spans="1:11" ht="40.049999999999997" customHeight="1" x14ac:dyDescent="0.2">
      <c r="A451" s="32"/>
      <c r="B451" s="63">
        <f t="shared" si="6"/>
        <v>447</v>
      </c>
      <c r="C451" s="15" t="s">
        <v>1354</v>
      </c>
      <c r="D451" s="15" t="s">
        <v>933</v>
      </c>
      <c r="E451" s="15">
        <v>30</v>
      </c>
      <c r="F451" s="79">
        <v>3384262</v>
      </c>
      <c r="G451" s="79">
        <v>6418</v>
      </c>
      <c r="H451" s="15">
        <v>240</v>
      </c>
      <c r="I451" s="15">
        <v>26.8</v>
      </c>
      <c r="J451" s="15">
        <v>12</v>
      </c>
      <c r="K451" s="36">
        <v>10523</v>
      </c>
    </row>
    <row r="452" spans="1:11" ht="40.049999999999997" customHeight="1" x14ac:dyDescent="0.2">
      <c r="A452" s="32"/>
      <c r="B452" s="63">
        <f t="shared" si="6"/>
        <v>448</v>
      </c>
      <c r="C452" s="15" t="s">
        <v>1355</v>
      </c>
      <c r="D452" s="15" t="s">
        <v>36</v>
      </c>
      <c r="E452" s="15">
        <v>20</v>
      </c>
      <c r="F452" s="15">
        <v>5516363</v>
      </c>
      <c r="G452" s="15">
        <v>4515</v>
      </c>
      <c r="H452" s="15">
        <v>282</v>
      </c>
      <c r="I452" s="15">
        <v>16.100000000000001</v>
      </c>
      <c r="J452" s="15">
        <v>12</v>
      </c>
      <c r="K452" s="36">
        <v>28553</v>
      </c>
    </row>
    <row r="453" spans="1:11" ht="40.049999999999997" customHeight="1" x14ac:dyDescent="0.2">
      <c r="A453" s="32"/>
      <c r="B453" s="63">
        <f t="shared" si="6"/>
        <v>449</v>
      </c>
      <c r="C453" s="15" t="s">
        <v>1356</v>
      </c>
      <c r="D453" s="15" t="s">
        <v>934</v>
      </c>
      <c r="E453" s="15">
        <v>20</v>
      </c>
      <c r="F453" s="15">
        <v>5249571</v>
      </c>
      <c r="G453" s="15">
        <v>5359</v>
      </c>
      <c r="H453" s="15">
        <v>250</v>
      </c>
      <c r="I453" s="15">
        <v>21.5</v>
      </c>
      <c r="J453" s="15">
        <v>12</v>
      </c>
      <c r="K453" s="36">
        <v>20347</v>
      </c>
    </row>
    <row r="454" spans="1:11" ht="40.049999999999997" customHeight="1" x14ac:dyDescent="0.2">
      <c r="A454" s="32"/>
      <c r="B454" s="63">
        <f t="shared" ref="B454:B517" si="7">ROW(A450)</f>
        <v>450</v>
      </c>
      <c r="C454" s="15" t="s">
        <v>1357</v>
      </c>
      <c r="D454" s="15" t="s">
        <v>120</v>
      </c>
      <c r="E454" s="15">
        <v>20</v>
      </c>
      <c r="F454" s="15">
        <v>1452636</v>
      </c>
      <c r="G454" s="15">
        <v>3800</v>
      </c>
      <c r="H454" s="15">
        <v>249</v>
      </c>
      <c r="I454" s="15">
        <v>15.299999999999999</v>
      </c>
      <c r="J454" s="15">
        <v>12</v>
      </c>
      <c r="K454" s="36">
        <v>7912</v>
      </c>
    </row>
    <row r="455" spans="1:11" ht="40.049999999999997" customHeight="1" x14ac:dyDescent="0.2">
      <c r="A455" s="32"/>
      <c r="B455" s="63">
        <f t="shared" si="7"/>
        <v>451</v>
      </c>
      <c r="C455" s="15" t="s">
        <v>1358</v>
      </c>
      <c r="D455" s="15" t="s">
        <v>166</v>
      </c>
      <c r="E455" s="15">
        <v>20</v>
      </c>
      <c r="F455" s="15">
        <v>2038429</v>
      </c>
      <c r="G455" s="15">
        <v>3060</v>
      </c>
      <c r="H455" s="15">
        <v>243</v>
      </c>
      <c r="I455" s="15">
        <v>12.6</v>
      </c>
      <c r="J455" s="15">
        <v>12</v>
      </c>
      <c r="K455" s="36">
        <v>13482</v>
      </c>
    </row>
    <row r="456" spans="1:11" ht="40.049999999999997" customHeight="1" x14ac:dyDescent="0.2">
      <c r="A456" s="32"/>
      <c r="B456" s="63">
        <f t="shared" si="7"/>
        <v>452</v>
      </c>
      <c r="C456" s="15" t="s">
        <v>1359</v>
      </c>
      <c r="D456" s="15" t="s">
        <v>935</v>
      </c>
      <c r="E456" s="15">
        <v>20</v>
      </c>
      <c r="F456" s="15">
        <v>4812867</v>
      </c>
      <c r="G456" s="15">
        <v>4454</v>
      </c>
      <c r="H456" s="15">
        <v>307</v>
      </c>
      <c r="I456" s="15">
        <v>14.6</v>
      </c>
      <c r="J456" s="15">
        <v>12</v>
      </c>
      <c r="K456" s="36">
        <v>27471</v>
      </c>
    </row>
    <row r="457" spans="1:11" ht="40.049999999999997" customHeight="1" x14ac:dyDescent="0.2">
      <c r="A457" s="32"/>
      <c r="B457" s="63">
        <f t="shared" si="7"/>
        <v>453</v>
      </c>
      <c r="C457" s="15" t="s">
        <v>1360</v>
      </c>
      <c r="D457" s="13" t="s">
        <v>936</v>
      </c>
      <c r="E457" s="20">
        <v>15</v>
      </c>
      <c r="F457" s="75">
        <v>6097647</v>
      </c>
      <c r="G457" s="75">
        <v>3462</v>
      </c>
      <c r="H457" s="75">
        <v>243</v>
      </c>
      <c r="I457" s="78">
        <v>14.299999999999999</v>
      </c>
      <c r="J457" s="75">
        <v>12</v>
      </c>
      <c r="K457" s="80">
        <v>35534</v>
      </c>
    </row>
    <row r="458" spans="1:11" ht="40.049999999999997" customHeight="1" x14ac:dyDescent="0.2">
      <c r="A458" s="32"/>
      <c r="B458" s="63">
        <f t="shared" si="7"/>
        <v>454</v>
      </c>
      <c r="C458" s="15" t="s">
        <v>1361</v>
      </c>
      <c r="D458" s="15" t="s">
        <v>216</v>
      </c>
      <c r="E458" s="15">
        <v>14</v>
      </c>
      <c r="F458" s="15">
        <v>2152289</v>
      </c>
      <c r="G458" s="15">
        <v>2315</v>
      </c>
      <c r="H458" s="15">
        <v>256</v>
      </c>
      <c r="I458" s="15">
        <v>9.1</v>
      </c>
      <c r="J458" s="15">
        <v>12</v>
      </c>
      <c r="K458" s="36">
        <v>19710</v>
      </c>
    </row>
    <row r="459" spans="1:11" ht="40.049999999999997" customHeight="1" x14ac:dyDescent="0.2">
      <c r="A459" s="32"/>
      <c r="B459" s="63">
        <f t="shared" si="7"/>
        <v>455</v>
      </c>
      <c r="C459" s="15" t="s">
        <v>1349</v>
      </c>
      <c r="D459" s="15" t="s">
        <v>232</v>
      </c>
      <c r="E459" s="15">
        <v>10</v>
      </c>
      <c r="F459" s="15">
        <v>4196035</v>
      </c>
      <c r="G459" s="15">
        <v>2717</v>
      </c>
      <c r="H459" s="15">
        <v>292</v>
      </c>
      <c r="I459" s="15">
        <v>9.4</v>
      </c>
      <c r="J459" s="15">
        <v>12</v>
      </c>
      <c r="K459" s="36">
        <v>37199</v>
      </c>
    </row>
    <row r="460" spans="1:11" ht="40.049999999999997" customHeight="1" x14ac:dyDescent="0.2">
      <c r="A460" s="32"/>
      <c r="B460" s="63">
        <f t="shared" si="7"/>
        <v>456</v>
      </c>
      <c r="C460" s="15" t="s">
        <v>1362</v>
      </c>
      <c r="D460" s="15" t="s">
        <v>277</v>
      </c>
      <c r="E460" s="15">
        <v>20</v>
      </c>
      <c r="F460" s="15">
        <v>14630491</v>
      </c>
      <c r="G460" s="15">
        <v>7207</v>
      </c>
      <c r="H460" s="15">
        <v>310</v>
      </c>
      <c r="I460" s="15">
        <v>23.3</v>
      </c>
      <c r="J460" s="15">
        <v>12</v>
      </c>
      <c r="K460" s="36">
        <v>52327</v>
      </c>
    </row>
    <row r="461" spans="1:11" ht="40.049999999999997" customHeight="1" x14ac:dyDescent="0.2">
      <c r="A461" s="32"/>
      <c r="B461" s="63">
        <f t="shared" si="7"/>
        <v>457</v>
      </c>
      <c r="C461" s="15" t="s">
        <v>1172</v>
      </c>
      <c r="D461" s="15" t="s">
        <v>288</v>
      </c>
      <c r="E461" s="15">
        <v>20</v>
      </c>
      <c r="F461" s="15">
        <v>1052000</v>
      </c>
      <c r="G461" s="15">
        <v>2698</v>
      </c>
      <c r="H461" s="15">
        <v>239</v>
      </c>
      <c r="I461" s="15">
        <v>11.299999999999999</v>
      </c>
      <c r="J461" s="15">
        <v>12</v>
      </c>
      <c r="K461" s="36">
        <v>7758</v>
      </c>
    </row>
    <row r="462" spans="1:11" ht="40.049999999999997" customHeight="1" x14ac:dyDescent="0.2">
      <c r="A462" s="32"/>
      <c r="B462" s="63">
        <f t="shared" si="7"/>
        <v>458</v>
      </c>
      <c r="C462" s="15" t="s">
        <v>1363</v>
      </c>
      <c r="D462" s="15" t="s">
        <v>937</v>
      </c>
      <c r="E462" s="15">
        <v>40</v>
      </c>
      <c r="F462" s="15">
        <v>9032642</v>
      </c>
      <c r="G462" s="15">
        <v>10107</v>
      </c>
      <c r="H462" s="15">
        <v>255</v>
      </c>
      <c r="I462" s="15">
        <v>39.700000000000003</v>
      </c>
      <c r="J462" s="15">
        <v>12</v>
      </c>
      <c r="K462" s="36">
        <v>18960</v>
      </c>
    </row>
    <row r="463" spans="1:11" ht="40.049999999999997" customHeight="1" x14ac:dyDescent="0.2">
      <c r="A463" s="32"/>
      <c r="B463" s="63">
        <f t="shared" si="7"/>
        <v>459</v>
      </c>
      <c r="C463" s="15" t="s">
        <v>1361</v>
      </c>
      <c r="D463" s="15" t="s">
        <v>339</v>
      </c>
      <c r="E463" s="15">
        <v>11</v>
      </c>
      <c r="F463" s="15">
        <v>2251993</v>
      </c>
      <c r="G463" s="15">
        <v>2737</v>
      </c>
      <c r="H463" s="15">
        <v>256</v>
      </c>
      <c r="I463" s="15">
        <v>10.7</v>
      </c>
      <c r="J463" s="15">
        <v>12</v>
      </c>
      <c r="K463" s="36">
        <v>17539</v>
      </c>
    </row>
    <row r="464" spans="1:11" ht="40.049999999999997" customHeight="1" x14ac:dyDescent="0.2">
      <c r="A464" s="32"/>
      <c r="B464" s="63">
        <f t="shared" si="7"/>
        <v>460</v>
      </c>
      <c r="C464" s="15" t="s">
        <v>1364</v>
      </c>
      <c r="D464" s="15" t="s">
        <v>387</v>
      </c>
      <c r="E464" s="15">
        <v>20</v>
      </c>
      <c r="F464" s="15">
        <v>5560990</v>
      </c>
      <c r="G464" s="15">
        <v>5501</v>
      </c>
      <c r="H464" s="15">
        <v>240</v>
      </c>
      <c r="I464" s="15">
        <v>23</v>
      </c>
      <c r="J464" s="15">
        <v>12</v>
      </c>
      <c r="K464" s="36">
        <v>20149</v>
      </c>
    </row>
    <row r="465" spans="1:11" ht="40.049999999999997" customHeight="1" x14ac:dyDescent="0.2">
      <c r="A465" s="32"/>
      <c r="B465" s="63">
        <f t="shared" si="7"/>
        <v>461</v>
      </c>
      <c r="C465" s="15" t="s">
        <v>1365</v>
      </c>
      <c r="D465" s="15" t="s">
        <v>393</v>
      </c>
      <c r="E465" s="15">
        <v>20</v>
      </c>
      <c r="F465" s="15">
        <v>7350179</v>
      </c>
      <c r="G465" s="15">
        <v>8150</v>
      </c>
      <c r="H465" s="15">
        <v>309</v>
      </c>
      <c r="I465" s="15">
        <v>26.400000000000002</v>
      </c>
      <c r="J465" s="15">
        <v>12</v>
      </c>
      <c r="K465" s="36">
        <v>23201</v>
      </c>
    </row>
    <row r="466" spans="1:11" ht="40.049999999999997" customHeight="1" x14ac:dyDescent="0.2">
      <c r="A466" s="32"/>
      <c r="B466" s="63">
        <f t="shared" si="7"/>
        <v>462</v>
      </c>
      <c r="C466" s="15" t="s">
        <v>1366</v>
      </c>
      <c r="D466" s="15" t="s">
        <v>427</v>
      </c>
      <c r="E466" s="15">
        <v>20</v>
      </c>
      <c r="F466" s="15">
        <v>1713550</v>
      </c>
      <c r="G466" s="15">
        <v>1732</v>
      </c>
      <c r="H466" s="15">
        <v>248</v>
      </c>
      <c r="I466" s="15">
        <v>7</v>
      </c>
      <c r="J466" s="15">
        <v>12</v>
      </c>
      <c r="K466" s="36">
        <v>20399</v>
      </c>
    </row>
    <row r="467" spans="1:11" ht="40.049999999999997" customHeight="1" x14ac:dyDescent="0.2">
      <c r="A467" s="32"/>
      <c r="B467" s="63">
        <f t="shared" si="7"/>
        <v>463</v>
      </c>
      <c r="C467" s="15" t="s">
        <v>1367</v>
      </c>
      <c r="D467" s="15" t="s">
        <v>436</v>
      </c>
      <c r="E467" s="15">
        <v>20</v>
      </c>
      <c r="F467" s="15">
        <v>256800</v>
      </c>
      <c r="G467" s="15">
        <v>426</v>
      </c>
      <c r="H467" s="15">
        <v>292</v>
      </c>
      <c r="I467" s="15">
        <v>1.5</v>
      </c>
      <c r="J467" s="15">
        <v>12</v>
      </c>
      <c r="K467" s="36">
        <v>14267</v>
      </c>
    </row>
    <row r="468" spans="1:11" ht="40.049999999999997" customHeight="1" x14ac:dyDescent="0.2">
      <c r="A468" s="32"/>
      <c r="B468" s="63">
        <f t="shared" si="7"/>
        <v>464</v>
      </c>
      <c r="C468" s="15" t="s">
        <v>1368</v>
      </c>
      <c r="D468" s="15" t="s">
        <v>29</v>
      </c>
      <c r="E468" s="15">
        <v>20</v>
      </c>
      <c r="F468" s="15">
        <v>1715184</v>
      </c>
      <c r="G468" s="15">
        <v>3725</v>
      </c>
      <c r="H468" s="15">
        <v>282</v>
      </c>
      <c r="I468" s="15">
        <v>13.299999999999999</v>
      </c>
      <c r="J468" s="15">
        <v>12</v>
      </c>
      <c r="K468" s="36">
        <v>10747</v>
      </c>
    </row>
    <row r="469" spans="1:11" ht="40.049999999999997" customHeight="1" x14ac:dyDescent="0.2">
      <c r="A469" s="32"/>
      <c r="B469" s="63">
        <f t="shared" si="7"/>
        <v>465</v>
      </c>
      <c r="C469" s="15" t="s">
        <v>1369</v>
      </c>
      <c r="D469" s="15" t="s">
        <v>30</v>
      </c>
      <c r="E469" s="15">
        <v>20</v>
      </c>
      <c r="F469" s="15">
        <v>2868830</v>
      </c>
      <c r="G469" s="15">
        <v>4330</v>
      </c>
      <c r="H469" s="15">
        <v>241</v>
      </c>
      <c r="I469" s="15">
        <v>18</v>
      </c>
      <c r="J469" s="15">
        <v>12</v>
      </c>
      <c r="K469" s="36">
        <v>13282</v>
      </c>
    </row>
    <row r="470" spans="1:11" ht="40.049999999999997" customHeight="1" x14ac:dyDescent="0.2">
      <c r="A470" s="32"/>
      <c r="B470" s="63">
        <f t="shared" si="7"/>
        <v>466</v>
      </c>
      <c r="C470" s="15" t="s">
        <v>1370</v>
      </c>
      <c r="D470" s="15" t="s">
        <v>56</v>
      </c>
      <c r="E470" s="15">
        <v>20</v>
      </c>
      <c r="F470" s="15">
        <v>5452567</v>
      </c>
      <c r="G470" s="15">
        <v>2784</v>
      </c>
      <c r="H470" s="15">
        <v>269</v>
      </c>
      <c r="I470" s="15">
        <v>10.4</v>
      </c>
      <c r="J470" s="15">
        <v>12</v>
      </c>
      <c r="K470" s="36">
        <v>43690</v>
      </c>
    </row>
    <row r="471" spans="1:11" ht="40.049999999999997" customHeight="1" x14ac:dyDescent="0.2">
      <c r="A471" s="32"/>
      <c r="B471" s="63">
        <f t="shared" si="7"/>
        <v>467</v>
      </c>
      <c r="C471" s="15" t="s">
        <v>1371</v>
      </c>
      <c r="D471" s="15" t="s">
        <v>64</v>
      </c>
      <c r="E471" s="15">
        <v>40</v>
      </c>
      <c r="F471" s="15">
        <v>1597638</v>
      </c>
      <c r="G471" s="15">
        <v>5530</v>
      </c>
      <c r="H471" s="15">
        <v>239</v>
      </c>
      <c r="I471" s="15">
        <v>23.200000000000003</v>
      </c>
      <c r="J471" s="15">
        <v>12</v>
      </c>
      <c r="K471" s="36">
        <v>5739</v>
      </c>
    </row>
    <row r="472" spans="1:11" ht="40.049999999999997" customHeight="1" x14ac:dyDescent="0.2">
      <c r="A472" s="32"/>
      <c r="B472" s="63">
        <f t="shared" si="7"/>
        <v>468</v>
      </c>
      <c r="C472" s="15" t="s">
        <v>1372</v>
      </c>
      <c r="D472" s="15" t="s">
        <v>65</v>
      </c>
      <c r="E472" s="15">
        <v>20</v>
      </c>
      <c r="F472" s="15">
        <v>8792050</v>
      </c>
      <c r="G472" s="15">
        <v>5303</v>
      </c>
      <c r="H472" s="15">
        <v>259</v>
      </c>
      <c r="I472" s="15">
        <v>20.5</v>
      </c>
      <c r="J472" s="15">
        <v>12</v>
      </c>
      <c r="K472" s="36">
        <v>35740</v>
      </c>
    </row>
    <row r="473" spans="1:11" ht="40.049999999999997" customHeight="1" x14ac:dyDescent="0.2">
      <c r="A473" s="32"/>
      <c r="B473" s="63">
        <f t="shared" si="7"/>
        <v>469</v>
      </c>
      <c r="C473" s="15" t="s">
        <v>1373</v>
      </c>
      <c r="D473" s="15" t="s">
        <v>86</v>
      </c>
      <c r="E473" s="15">
        <v>20</v>
      </c>
      <c r="F473" s="15">
        <v>2166114</v>
      </c>
      <c r="G473" s="15">
        <v>3792</v>
      </c>
      <c r="H473" s="15">
        <v>240</v>
      </c>
      <c r="I473" s="15">
        <v>15.8</v>
      </c>
      <c r="J473" s="15">
        <v>12</v>
      </c>
      <c r="K473" s="36">
        <v>11425</v>
      </c>
    </row>
    <row r="474" spans="1:11" ht="40.049999999999997" customHeight="1" x14ac:dyDescent="0.2">
      <c r="A474" s="32"/>
      <c r="B474" s="63">
        <f t="shared" si="7"/>
        <v>470</v>
      </c>
      <c r="C474" s="15" t="s">
        <v>1374</v>
      </c>
      <c r="D474" s="15" t="s">
        <v>89</v>
      </c>
      <c r="E474" s="15">
        <v>20</v>
      </c>
      <c r="F474" s="15">
        <v>1459589</v>
      </c>
      <c r="G474" s="15">
        <v>2762</v>
      </c>
      <c r="H474" s="15">
        <v>292</v>
      </c>
      <c r="I474" s="15">
        <v>9.5</v>
      </c>
      <c r="J474" s="15">
        <v>12</v>
      </c>
      <c r="K474" s="36">
        <v>12803</v>
      </c>
    </row>
    <row r="475" spans="1:11" ht="40.049999999999997" customHeight="1" x14ac:dyDescent="0.2">
      <c r="A475" s="32"/>
      <c r="B475" s="63">
        <f t="shared" si="7"/>
        <v>471</v>
      </c>
      <c r="C475" s="15" t="s">
        <v>1375</v>
      </c>
      <c r="D475" s="15" t="s">
        <v>938</v>
      </c>
      <c r="E475" s="15">
        <v>20</v>
      </c>
      <c r="F475" s="15">
        <v>583762</v>
      </c>
      <c r="G475" s="15">
        <v>972</v>
      </c>
      <c r="H475" s="15">
        <v>236</v>
      </c>
      <c r="I475" s="15">
        <v>4.1999999999999993</v>
      </c>
      <c r="J475" s="15">
        <v>12</v>
      </c>
      <c r="K475" s="36">
        <v>11583</v>
      </c>
    </row>
    <row r="476" spans="1:11" ht="39.6" customHeight="1" x14ac:dyDescent="0.2">
      <c r="A476" s="32"/>
      <c r="B476" s="63">
        <f t="shared" si="7"/>
        <v>472</v>
      </c>
      <c r="C476" s="15" t="s">
        <v>1376</v>
      </c>
      <c r="D476" s="15" t="s">
        <v>93</v>
      </c>
      <c r="E476" s="15">
        <v>30</v>
      </c>
      <c r="F476" s="15">
        <v>3256993</v>
      </c>
      <c r="G476" s="15">
        <v>3961</v>
      </c>
      <c r="H476" s="15">
        <v>239</v>
      </c>
      <c r="I476" s="15">
        <v>16.600000000000001</v>
      </c>
      <c r="J476" s="15">
        <v>12</v>
      </c>
      <c r="K476" s="36">
        <v>16350</v>
      </c>
    </row>
    <row r="477" spans="1:11" ht="40.049999999999997" customHeight="1" x14ac:dyDescent="0.2">
      <c r="A477" s="32"/>
      <c r="B477" s="63">
        <f t="shared" si="7"/>
        <v>473</v>
      </c>
      <c r="C477" s="15" t="s">
        <v>1377</v>
      </c>
      <c r="D477" s="15" t="s">
        <v>939</v>
      </c>
      <c r="E477" s="15">
        <v>20</v>
      </c>
      <c r="F477" s="15">
        <v>1875063</v>
      </c>
      <c r="G477" s="15">
        <v>4355</v>
      </c>
      <c r="H477" s="15">
        <v>240</v>
      </c>
      <c r="I477" s="15">
        <v>18.200000000000003</v>
      </c>
      <c r="J477" s="15">
        <v>12</v>
      </c>
      <c r="K477" s="36">
        <v>8585</v>
      </c>
    </row>
    <row r="478" spans="1:11" ht="40.049999999999997" customHeight="1" x14ac:dyDescent="0.2">
      <c r="A478" s="32"/>
      <c r="B478" s="63">
        <f t="shared" si="7"/>
        <v>474</v>
      </c>
      <c r="C478" s="15" t="s">
        <v>1378</v>
      </c>
      <c r="D478" s="15" t="s">
        <v>118</v>
      </c>
      <c r="E478" s="15">
        <v>20</v>
      </c>
      <c r="F478" s="15">
        <v>2853500</v>
      </c>
      <c r="G478" s="15">
        <v>4769</v>
      </c>
      <c r="H478" s="15">
        <v>241</v>
      </c>
      <c r="I478" s="15">
        <v>19.8</v>
      </c>
      <c r="J478" s="15">
        <v>12</v>
      </c>
      <c r="K478" s="36">
        <v>12010</v>
      </c>
    </row>
    <row r="479" spans="1:11" ht="40.049999999999997" customHeight="1" x14ac:dyDescent="0.2">
      <c r="A479" s="32"/>
      <c r="B479" s="63">
        <f t="shared" si="7"/>
        <v>475</v>
      </c>
      <c r="C479" s="15" t="s">
        <v>1379</v>
      </c>
      <c r="D479" s="15" t="s">
        <v>940</v>
      </c>
      <c r="E479" s="15">
        <v>20</v>
      </c>
      <c r="F479" s="15">
        <v>1053815</v>
      </c>
      <c r="G479" s="15">
        <v>3543</v>
      </c>
      <c r="H479" s="15">
        <v>249</v>
      </c>
      <c r="I479" s="15">
        <v>14.299999999999999</v>
      </c>
      <c r="J479" s="15">
        <v>12</v>
      </c>
      <c r="K479" s="36">
        <v>6141</v>
      </c>
    </row>
    <row r="480" spans="1:11" ht="40.049999999999997" customHeight="1" x14ac:dyDescent="0.2">
      <c r="A480" s="32"/>
      <c r="B480" s="63">
        <f t="shared" si="7"/>
        <v>476</v>
      </c>
      <c r="C480" s="15" t="s">
        <v>1380</v>
      </c>
      <c r="D480" s="15" t="s">
        <v>941</v>
      </c>
      <c r="E480" s="15">
        <v>60</v>
      </c>
      <c r="F480" s="15">
        <v>31112035</v>
      </c>
      <c r="G480" s="15">
        <v>13853</v>
      </c>
      <c r="H480" s="15">
        <v>311</v>
      </c>
      <c r="I480" s="15">
        <v>44.6</v>
      </c>
      <c r="J480" s="15">
        <v>12</v>
      </c>
      <c r="K480" s="36">
        <v>58132</v>
      </c>
    </row>
    <row r="481" spans="1:11" ht="40.049999999999997" customHeight="1" x14ac:dyDescent="0.2">
      <c r="A481" s="32"/>
      <c r="B481" s="63">
        <f t="shared" si="7"/>
        <v>477</v>
      </c>
      <c r="C481" s="15" t="s">
        <v>1381</v>
      </c>
      <c r="D481" s="15" t="s">
        <v>178</v>
      </c>
      <c r="E481" s="15">
        <v>40</v>
      </c>
      <c r="F481" s="15">
        <v>7593075</v>
      </c>
      <c r="G481" s="15">
        <v>8062</v>
      </c>
      <c r="H481" s="15">
        <v>263</v>
      </c>
      <c r="I481" s="15">
        <v>30.700000000000003</v>
      </c>
      <c r="J481" s="15">
        <v>12</v>
      </c>
      <c r="K481" s="36">
        <v>20611</v>
      </c>
    </row>
    <row r="482" spans="1:11" ht="40.049999999999997" customHeight="1" x14ac:dyDescent="0.2">
      <c r="A482" s="32"/>
      <c r="B482" s="63">
        <f t="shared" si="7"/>
        <v>478</v>
      </c>
      <c r="C482" s="15" t="s">
        <v>1382</v>
      </c>
      <c r="D482" s="15" t="s">
        <v>200</v>
      </c>
      <c r="E482" s="15">
        <v>20</v>
      </c>
      <c r="F482" s="15">
        <v>2950315</v>
      </c>
      <c r="G482" s="15">
        <v>5504</v>
      </c>
      <c r="H482" s="15">
        <v>245</v>
      </c>
      <c r="I482" s="15">
        <v>22.5</v>
      </c>
      <c r="J482" s="15">
        <v>12</v>
      </c>
      <c r="K482" s="36">
        <v>10927</v>
      </c>
    </row>
    <row r="483" spans="1:11" ht="40.049999999999997" customHeight="1" x14ac:dyDescent="0.2">
      <c r="A483" s="32"/>
      <c r="B483" s="63">
        <f t="shared" si="7"/>
        <v>479</v>
      </c>
      <c r="C483" s="15" t="s">
        <v>1383</v>
      </c>
      <c r="D483" s="15" t="s">
        <v>942</v>
      </c>
      <c r="E483" s="15">
        <v>20</v>
      </c>
      <c r="F483" s="15">
        <v>984489</v>
      </c>
      <c r="G483" s="15">
        <v>1497</v>
      </c>
      <c r="H483" s="15">
        <v>237</v>
      </c>
      <c r="I483" s="15">
        <v>6.3999999999999995</v>
      </c>
      <c r="J483" s="15">
        <v>12</v>
      </c>
      <c r="K483" s="36">
        <v>12819</v>
      </c>
    </row>
    <row r="484" spans="1:11" ht="40.049999999999997" customHeight="1" x14ac:dyDescent="0.2">
      <c r="A484" s="32"/>
      <c r="B484" s="63">
        <f t="shared" si="7"/>
        <v>480</v>
      </c>
      <c r="C484" s="15" t="s">
        <v>1131</v>
      </c>
      <c r="D484" s="15" t="s">
        <v>943</v>
      </c>
      <c r="E484" s="15">
        <v>20</v>
      </c>
      <c r="F484" s="79">
        <v>9012598</v>
      </c>
      <c r="G484" s="79">
        <v>6460</v>
      </c>
      <c r="H484" s="15">
        <v>269</v>
      </c>
      <c r="I484" s="15">
        <v>24.1</v>
      </c>
      <c r="J484" s="15">
        <v>12</v>
      </c>
      <c r="K484" s="36">
        <v>31164</v>
      </c>
    </row>
    <row r="485" spans="1:11" ht="40.049999999999997" customHeight="1" x14ac:dyDescent="0.2">
      <c r="A485" s="32"/>
      <c r="B485" s="63">
        <f t="shared" si="7"/>
        <v>481</v>
      </c>
      <c r="C485" s="15" t="s">
        <v>1384</v>
      </c>
      <c r="D485" s="15" t="s">
        <v>944</v>
      </c>
      <c r="E485" s="15">
        <v>20</v>
      </c>
      <c r="F485" s="15">
        <v>6013780</v>
      </c>
      <c r="G485" s="15">
        <v>7202</v>
      </c>
      <c r="H485" s="15">
        <v>256</v>
      </c>
      <c r="I485" s="15">
        <v>28.200000000000003</v>
      </c>
      <c r="J485" s="15">
        <v>12</v>
      </c>
      <c r="K485" s="36">
        <v>17771</v>
      </c>
    </row>
    <row r="486" spans="1:11" ht="40.049999999999997" customHeight="1" x14ac:dyDescent="0.2">
      <c r="A486" s="32"/>
      <c r="B486" s="63">
        <f t="shared" si="7"/>
        <v>482</v>
      </c>
      <c r="C486" s="15" t="s">
        <v>1205</v>
      </c>
      <c r="D486" s="15" t="s">
        <v>945</v>
      </c>
      <c r="E486" s="15">
        <v>10</v>
      </c>
      <c r="F486" s="15">
        <v>1946813</v>
      </c>
      <c r="G486" s="15">
        <v>1363</v>
      </c>
      <c r="H486" s="15">
        <v>270</v>
      </c>
      <c r="I486" s="15">
        <v>5.0999999999999996</v>
      </c>
      <c r="J486" s="15">
        <v>12</v>
      </c>
      <c r="K486" s="36">
        <v>31811</v>
      </c>
    </row>
    <row r="487" spans="1:11" ht="40.049999999999997" customHeight="1" x14ac:dyDescent="0.2">
      <c r="A487" s="32"/>
      <c r="B487" s="63">
        <f t="shared" si="7"/>
        <v>483</v>
      </c>
      <c r="C487" s="15" t="s">
        <v>1385</v>
      </c>
      <c r="D487" s="15" t="s">
        <v>946</v>
      </c>
      <c r="E487" s="15">
        <v>20</v>
      </c>
      <c r="F487" s="15">
        <v>3219123</v>
      </c>
      <c r="G487" s="15">
        <v>3912</v>
      </c>
      <c r="H487" s="15">
        <v>307</v>
      </c>
      <c r="I487" s="15">
        <v>12.799999999999999</v>
      </c>
      <c r="J487" s="15">
        <v>12</v>
      </c>
      <c r="K487" s="36">
        <v>20958</v>
      </c>
    </row>
    <row r="488" spans="1:11" ht="40.049999999999997" customHeight="1" x14ac:dyDescent="0.2">
      <c r="A488" s="32"/>
      <c r="B488" s="63">
        <f t="shared" si="7"/>
        <v>484</v>
      </c>
      <c r="C488" s="15" t="s">
        <v>1386</v>
      </c>
      <c r="D488" s="15" t="s">
        <v>947</v>
      </c>
      <c r="E488" s="15">
        <v>20</v>
      </c>
      <c r="F488" s="15">
        <v>6848952</v>
      </c>
      <c r="G488" s="15">
        <v>6147</v>
      </c>
      <c r="H488" s="15">
        <v>346</v>
      </c>
      <c r="I488" s="15">
        <v>17.8</v>
      </c>
      <c r="J488" s="15">
        <v>12</v>
      </c>
      <c r="K488" s="36">
        <v>32064</v>
      </c>
    </row>
    <row r="489" spans="1:11" ht="40.049999999999997" customHeight="1" x14ac:dyDescent="0.2">
      <c r="A489" s="32"/>
      <c r="B489" s="63">
        <f t="shared" si="7"/>
        <v>485</v>
      </c>
      <c r="C489" s="15" t="s">
        <v>1155</v>
      </c>
      <c r="D489" s="15" t="s">
        <v>948</v>
      </c>
      <c r="E489" s="15">
        <v>20</v>
      </c>
      <c r="F489" s="15">
        <v>1890145</v>
      </c>
      <c r="G489" s="15">
        <v>1982</v>
      </c>
      <c r="H489" s="15">
        <v>134</v>
      </c>
      <c r="I489" s="15">
        <v>14.799999999999999</v>
      </c>
      <c r="J489" s="15">
        <v>6</v>
      </c>
      <c r="K489" s="36">
        <v>21285</v>
      </c>
    </row>
    <row r="490" spans="1:11" ht="40.049999999999997" customHeight="1" x14ac:dyDescent="0.2">
      <c r="A490" s="32"/>
      <c r="B490" s="63">
        <f t="shared" si="7"/>
        <v>486</v>
      </c>
      <c r="C490" s="15" t="s">
        <v>1387</v>
      </c>
      <c r="D490" s="15" t="s">
        <v>394</v>
      </c>
      <c r="E490" s="15">
        <v>20</v>
      </c>
      <c r="F490" s="15">
        <v>4958940</v>
      </c>
      <c r="G490" s="15">
        <v>5314</v>
      </c>
      <c r="H490" s="15">
        <v>269</v>
      </c>
      <c r="I490" s="15">
        <v>19.8</v>
      </c>
      <c r="J490" s="15">
        <v>12</v>
      </c>
      <c r="K490" s="36">
        <v>20871</v>
      </c>
    </row>
    <row r="491" spans="1:11" ht="40.049999999999997" customHeight="1" x14ac:dyDescent="0.2">
      <c r="A491" s="32"/>
      <c r="B491" s="63">
        <f t="shared" si="7"/>
        <v>487</v>
      </c>
      <c r="C491" s="15" t="s">
        <v>1388</v>
      </c>
      <c r="D491" s="15" t="s">
        <v>404</v>
      </c>
      <c r="E491" s="15">
        <v>20</v>
      </c>
      <c r="F491" s="15">
        <v>13251836</v>
      </c>
      <c r="G491" s="15">
        <v>5507</v>
      </c>
      <c r="H491" s="15">
        <v>268</v>
      </c>
      <c r="I491" s="15">
        <v>20.6</v>
      </c>
      <c r="J491" s="15">
        <v>12</v>
      </c>
      <c r="K491" s="36">
        <v>53608</v>
      </c>
    </row>
    <row r="492" spans="1:11" ht="40.049999999999997" customHeight="1" x14ac:dyDescent="0.2">
      <c r="A492" s="32"/>
      <c r="B492" s="63">
        <f t="shared" si="7"/>
        <v>488</v>
      </c>
      <c r="C492" s="15" t="s">
        <v>1389</v>
      </c>
      <c r="D492" s="15" t="s">
        <v>409</v>
      </c>
      <c r="E492" s="15">
        <v>20</v>
      </c>
      <c r="F492" s="15">
        <v>993798</v>
      </c>
      <c r="G492" s="15">
        <v>2558</v>
      </c>
      <c r="H492" s="15">
        <v>245</v>
      </c>
      <c r="I492" s="15">
        <v>10.5</v>
      </c>
      <c r="J492" s="15">
        <v>12</v>
      </c>
      <c r="K492" s="36">
        <v>7887</v>
      </c>
    </row>
    <row r="493" spans="1:11" ht="40.049999999999997" customHeight="1" x14ac:dyDescent="0.2">
      <c r="A493" s="32"/>
      <c r="B493" s="63">
        <f t="shared" si="7"/>
        <v>489</v>
      </c>
      <c r="C493" s="15" t="s">
        <v>1390</v>
      </c>
      <c r="D493" s="15" t="s">
        <v>1587</v>
      </c>
      <c r="E493" s="15">
        <v>20</v>
      </c>
      <c r="F493" s="15">
        <v>2180662</v>
      </c>
      <c r="G493" s="15">
        <v>3037</v>
      </c>
      <c r="H493" s="15">
        <v>256</v>
      </c>
      <c r="I493" s="15">
        <v>11.9</v>
      </c>
      <c r="J493" s="15">
        <v>12</v>
      </c>
      <c r="K493" s="36">
        <v>15271</v>
      </c>
    </row>
    <row r="494" spans="1:11" ht="40.049999999999997" customHeight="1" x14ac:dyDescent="0.2">
      <c r="A494" s="32"/>
      <c r="B494" s="63">
        <f t="shared" si="7"/>
        <v>490</v>
      </c>
      <c r="C494" s="15" t="s">
        <v>1376</v>
      </c>
      <c r="D494" s="15" t="s">
        <v>428</v>
      </c>
      <c r="E494" s="15">
        <v>20</v>
      </c>
      <c r="F494" s="15">
        <v>3573359</v>
      </c>
      <c r="G494" s="15">
        <v>4713</v>
      </c>
      <c r="H494" s="15">
        <v>239</v>
      </c>
      <c r="I494" s="15">
        <v>19.8</v>
      </c>
      <c r="J494" s="15">
        <v>12</v>
      </c>
      <c r="K494" s="36">
        <v>15039</v>
      </c>
    </row>
    <row r="495" spans="1:11" ht="40.049999999999997" customHeight="1" x14ac:dyDescent="0.2">
      <c r="A495" s="32"/>
      <c r="B495" s="63">
        <f t="shared" si="7"/>
        <v>491</v>
      </c>
      <c r="C495" s="15" t="s">
        <v>1391</v>
      </c>
      <c r="D495" s="15" t="s">
        <v>949</v>
      </c>
      <c r="E495" s="15">
        <v>20</v>
      </c>
      <c r="F495" s="15">
        <v>2126957</v>
      </c>
      <c r="G495" s="15">
        <v>1049</v>
      </c>
      <c r="H495" s="15">
        <v>269</v>
      </c>
      <c r="I495" s="15">
        <v>3.9</v>
      </c>
      <c r="J495" s="15">
        <v>12</v>
      </c>
      <c r="K495" s="36">
        <v>45448</v>
      </c>
    </row>
    <row r="496" spans="1:11" ht="40.049999999999997" customHeight="1" x14ac:dyDescent="0.2">
      <c r="A496" s="32"/>
      <c r="B496" s="63">
        <f t="shared" si="7"/>
        <v>492</v>
      </c>
      <c r="C496" s="15" t="s">
        <v>1392</v>
      </c>
      <c r="D496" s="15" t="s">
        <v>950</v>
      </c>
      <c r="E496" s="15">
        <v>20</v>
      </c>
      <c r="F496" s="15">
        <v>7129415</v>
      </c>
      <c r="G496" s="15">
        <v>4473</v>
      </c>
      <c r="H496" s="15">
        <v>323</v>
      </c>
      <c r="I496" s="15">
        <v>13.9</v>
      </c>
      <c r="J496" s="15">
        <v>11</v>
      </c>
      <c r="K496" s="36">
        <v>46628</v>
      </c>
    </row>
    <row r="497" spans="1:11" ht="40.049999999999997" customHeight="1" x14ac:dyDescent="0.2">
      <c r="A497" s="32"/>
      <c r="B497" s="63">
        <f t="shared" si="7"/>
        <v>493</v>
      </c>
      <c r="C497" s="15" t="s">
        <v>1334</v>
      </c>
      <c r="D497" s="15" t="s">
        <v>951</v>
      </c>
      <c r="E497" s="15">
        <v>20</v>
      </c>
      <c r="F497" s="15">
        <v>26000</v>
      </c>
      <c r="G497" s="15">
        <v>45</v>
      </c>
      <c r="H497" s="15">
        <v>38</v>
      </c>
      <c r="I497" s="15">
        <v>1.2000000000000002</v>
      </c>
      <c r="J497" s="15">
        <v>2</v>
      </c>
      <c r="K497" s="36">
        <v>10833</v>
      </c>
    </row>
    <row r="498" spans="1:11" ht="40.049999999999997" customHeight="1" x14ac:dyDescent="0.2">
      <c r="A498" s="32"/>
      <c r="B498" s="63">
        <f t="shared" si="7"/>
        <v>494</v>
      </c>
      <c r="C498" s="15" t="s">
        <v>1205</v>
      </c>
      <c r="D498" s="15" t="s">
        <v>45</v>
      </c>
      <c r="E498" s="15">
        <v>16</v>
      </c>
      <c r="F498" s="15">
        <v>2727470</v>
      </c>
      <c r="G498" s="15">
        <v>2923</v>
      </c>
      <c r="H498" s="15">
        <v>270</v>
      </c>
      <c r="I498" s="15">
        <v>10.9</v>
      </c>
      <c r="J498" s="15">
        <v>12</v>
      </c>
      <c r="K498" s="36">
        <v>20852</v>
      </c>
    </row>
    <row r="499" spans="1:11" ht="40.049999999999997" customHeight="1" x14ac:dyDescent="0.2">
      <c r="A499" s="32"/>
      <c r="B499" s="63">
        <f t="shared" si="7"/>
        <v>495</v>
      </c>
      <c r="C499" s="15" t="s">
        <v>1275</v>
      </c>
      <c r="D499" s="15" t="s">
        <v>109</v>
      </c>
      <c r="E499" s="15">
        <v>18</v>
      </c>
      <c r="F499" s="15">
        <v>7234880</v>
      </c>
      <c r="G499" s="15">
        <v>4508</v>
      </c>
      <c r="H499" s="15">
        <v>306</v>
      </c>
      <c r="I499" s="15">
        <v>14.799999999999999</v>
      </c>
      <c r="J499" s="15">
        <v>12</v>
      </c>
      <c r="K499" s="36">
        <v>40737</v>
      </c>
    </row>
    <row r="500" spans="1:11" ht="40.049999999999997" customHeight="1" x14ac:dyDescent="0.2">
      <c r="A500" s="32"/>
      <c r="B500" s="63">
        <f t="shared" si="7"/>
        <v>496</v>
      </c>
      <c r="C500" s="15" t="s">
        <v>1393</v>
      </c>
      <c r="D500" s="15" t="s">
        <v>87</v>
      </c>
      <c r="E500" s="15">
        <v>20</v>
      </c>
      <c r="F500" s="15">
        <v>4259115</v>
      </c>
      <c r="G500" s="15">
        <v>3118</v>
      </c>
      <c r="H500" s="15">
        <v>239</v>
      </c>
      <c r="I500" s="15">
        <v>13.1</v>
      </c>
      <c r="J500" s="15">
        <v>12</v>
      </c>
      <c r="K500" s="36">
        <v>27094</v>
      </c>
    </row>
    <row r="501" spans="1:11" ht="40.049999999999997" customHeight="1" x14ac:dyDescent="0.2">
      <c r="A501" s="32"/>
      <c r="B501" s="63">
        <f t="shared" si="7"/>
        <v>497</v>
      </c>
      <c r="C501" s="15" t="s">
        <v>1394</v>
      </c>
      <c r="D501" s="15" t="s">
        <v>952</v>
      </c>
      <c r="E501" s="15">
        <v>20</v>
      </c>
      <c r="F501" s="15">
        <v>17252844</v>
      </c>
      <c r="G501" s="15">
        <v>6658</v>
      </c>
      <c r="H501" s="15">
        <v>252</v>
      </c>
      <c r="I501" s="15">
        <v>26.5</v>
      </c>
      <c r="J501" s="15">
        <v>12</v>
      </c>
      <c r="K501" s="36">
        <v>54254</v>
      </c>
    </row>
    <row r="502" spans="1:11" ht="40.049999999999997" customHeight="1" x14ac:dyDescent="0.2">
      <c r="A502" s="32"/>
      <c r="B502" s="63">
        <f t="shared" si="7"/>
        <v>498</v>
      </c>
      <c r="C502" s="15" t="s">
        <v>1395</v>
      </c>
      <c r="D502" s="15" t="s">
        <v>953</v>
      </c>
      <c r="E502" s="15">
        <v>20</v>
      </c>
      <c r="F502" s="15">
        <v>1464644</v>
      </c>
      <c r="G502" s="15">
        <v>2947</v>
      </c>
      <c r="H502" s="15">
        <v>276</v>
      </c>
      <c r="I502" s="15">
        <v>10.7</v>
      </c>
      <c r="J502" s="15">
        <v>12</v>
      </c>
      <c r="K502" s="36">
        <v>11407</v>
      </c>
    </row>
    <row r="503" spans="1:11" ht="40.049999999999997" customHeight="1" x14ac:dyDescent="0.2">
      <c r="A503" s="32"/>
      <c r="B503" s="63">
        <f t="shared" si="7"/>
        <v>499</v>
      </c>
      <c r="C503" s="15" t="s">
        <v>1396</v>
      </c>
      <c r="D503" s="15" t="s">
        <v>954</v>
      </c>
      <c r="E503" s="15">
        <v>20</v>
      </c>
      <c r="F503" s="15">
        <v>1471833</v>
      </c>
      <c r="G503" s="15">
        <v>3011</v>
      </c>
      <c r="H503" s="15">
        <v>248</v>
      </c>
      <c r="I503" s="15">
        <v>12.2</v>
      </c>
      <c r="J503" s="15">
        <v>12</v>
      </c>
      <c r="K503" s="36">
        <v>10054</v>
      </c>
    </row>
    <row r="504" spans="1:11" ht="40.049999999999997" customHeight="1" x14ac:dyDescent="0.2">
      <c r="A504" s="32"/>
      <c r="B504" s="63">
        <f t="shared" si="7"/>
        <v>500</v>
      </c>
      <c r="C504" s="15" t="s">
        <v>1397</v>
      </c>
      <c r="D504" s="15" t="s">
        <v>131</v>
      </c>
      <c r="E504" s="15">
        <v>20</v>
      </c>
      <c r="F504" s="15">
        <v>782200</v>
      </c>
      <c r="G504" s="15">
        <v>3184</v>
      </c>
      <c r="H504" s="15">
        <v>243</v>
      </c>
      <c r="I504" s="15">
        <v>13.2</v>
      </c>
      <c r="J504" s="15">
        <v>12</v>
      </c>
      <c r="K504" s="36">
        <v>4938</v>
      </c>
    </row>
    <row r="505" spans="1:11" ht="40.049999999999997" customHeight="1" x14ac:dyDescent="0.2">
      <c r="A505" s="32"/>
      <c r="B505" s="63">
        <f t="shared" si="7"/>
        <v>501</v>
      </c>
      <c r="C505" s="15" t="s">
        <v>1264</v>
      </c>
      <c r="D505" s="15" t="s">
        <v>139</v>
      </c>
      <c r="E505" s="15">
        <v>20</v>
      </c>
      <c r="F505" s="15">
        <v>5231923</v>
      </c>
      <c r="G505" s="15">
        <v>3875</v>
      </c>
      <c r="H505" s="15">
        <v>301</v>
      </c>
      <c r="I505" s="15">
        <v>12.9</v>
      </c>
      <c r="J505" s="15">
        <v>12</v>
      </c>
      <c r="K505" s="36">
        <v>33798</v>
      </c>
    </row>
    <row r="506" spans="1:11" ht="40.049999999999997" customHeight="1" x14ac:dyDescent="0.2">
      <c r="A506" s="32"/>
      <c r="B506" s="63">
        <f t="shared" si="7"/>
        <v>502</v>
      </c>
      <c r="C506" s="15" t="s">
        <v>1398</v>
      </c>
      <c r="D506" s="15" t="s">
        <v>152</v>
      </c>
      <c r="E506" s="15">
        <v>20</v>
      </c>
      <c r="F506" s="15">
        <v>1357310</v>
      </c>
      <c r="G506" s="15">
        <v>4276</v>
      </c>
      <c r="H506" s="15">
        <v>251</v>
      </c>
      <c r="I506" s="15">
        <v>17.100000000000001</v>
      </c>
      <c r="J506" s="15">
        <v>12</v>
      </c>
      <c r="K506" s="36">
        <v>6615</v>
      </c>
    </row>
    <row r="507" spans="1:11" ht="40.049999999999997" customHeight="1" x14ac:dyDescent="0.2">
      <c r="A507" s="32"/>
      <c r="B507" s="63">
        <f t="shared" si="7"/>
        <v>503</v>
      </c>
      <c r="C507" s="15" t="s">
        <v>1399</v>
      </c>
      <c r="D507" s="15" t="s">
        <v>955</v>
      </c>
      <c r="E507" s="15">
        <v>20</v>
      </c>
      <c r="F507" s="15">
        <v>1747454</v>
      </c>
      <c r="G507" s="15">
        <v>3516</v>
      </c>
      <c r="H507" s="15">
        <v>251</v>
      </c>
      <c r="I507" s="15">
        <v>14.1</v>
      </c>
      <c r="J507" s="15">
        <v>12</v>
      </c>
      <c r="K507" s="36">
        <v>10328</v>
      </c>
    </row>
    <row r="508" spans="1:11" ht="40.049999999999997" customHeight="1" x14ac:dyDescent="0.2">
      <c r="A508" s="32"/>
      <c r="B508" s="63">
        <f t="shared" si="7"/>
        <v>504</v>
      </c>
      <c r="C508" s="15" t="s">
        <v>1400</v>
      </c>
      <c r="D508" s="15" t="s">
        <v>172</v>
      </c>
      <c r="E508" s="15">
        <v>20</v>
      </c>
      <c r="F508" s="15">
        <v>3601959</v>
      </c>
      <c r="G508" s="15">
        <v>5643</v>
      </c>
      <c r="H508" s="15">
        <v>241</v>
      </c>
      <c r="I508" s="15">
        <v>23.5</v>
      </c>
      <c r="J508" s="15">
        <v>12</v>
      </c>
      <c r="K508" s="36">
        <v>12773</v>
      </c>
    </row>
    <row r="509" spans="1:11" ht="40.049999999999997" customHeight="1" x14ac:dyDescent="0.2">
      <c r="A509" s="32"/>
      <c r="B509" s="63">
        <f t="shared" si="7"/>
        <v>505</v>
      </c>
      <c r="C509" s="15" t="s">
        <v>1205</v>
      </c>
      <c r="D509" s="15" t="s">
        <v>219</v>
      </c>
      <c r="E509" s="15">
        <v>30</v>
      </c>
      <c r="F509" s="15">
        <v>3071254</v>
      </c>
      <c r="G509" s="15">
        <v>6532</v>
      </c>
      <c r="H509" s="15">
        <v>281</v>
      </c>
      <c r="I509" s="15">
        <v>23.3</v>
      </c>
      <c r="J509" s="15">
        <v>12</v>
      </c>
      <c r="K509" s="36">
        <v>10984</v>
      </c>
    </row>
    <row r="510" spans="1:11" ht="40.049999999999997" customHeight="1" x14ac:dyDescent="0.2">
      <c r="A510" s="32"/>
      <c r="B510" s="63">
        <f t="shared" si="7"/>
        <v>506</v>
      </c>
      <c r="C510" s="15" t="s">
        <v>1340</v>
      </c>
      <c r="D510" s="15" t="s">
        <v>333</v>
      </c>
      <c r="E510" s="15">
        <v>18</v>
      </c>
      <c r="F510" s="15">
        <v>6071700</v>
      </c>
      <c r="G510" s="15">
        <v>7620</v>
      </c>
      <c r="H510" s="15">
        <v>253</v>
      </c>
      <c r="I510" s="15">
        <v>30.200000000000003</v>
      </c>
      <c r="J510" s="15">
        <v>12</v>
      </c>
      <c r="K510" s="36">
        <v>16754</v>
      </c>
    </row>
    <row r="511" spans="1:11" ht="40.049999999999997" customHeight="1" x14ac:dyDescent="0.2">
      <c r="A511" s="32"/>
      <c r="B511" s="63">
        <f t="shared" si="7"/>
        <v>507</v>
      </c>
      <c r="C511" s="15" t="s">
        <v>1400</v>
      </c>
      <c r="D511" s="15" t="s">
        <v>244</v>
      </c>
      <c r="E511" s="15">
        <v>20</v>
      </c>
      <c r="F511" s="15">
        <v>1094450</v>
      </c>
      <c r="G511" s="15">
        <v>2823</v>
      </c>
      <c r="H511" s="15">
        <v>294</v>
      </c>
      <c r="I511" s="15">
        <v>9.6999999999999993</v>
      </c>
      <c r="J511" s="15">
        <v>12</v>
      </c>
      <c r="K511" s="36">
        <v>9402</v>
      </c>
    </row>
    <row r="512" spans="1:11" ht="40.049999999999997" customHeight="1" x14ac:dyDescent="0.2">
      <c r="A512" s="32"/>
      <c r="B512" s="63">
        <f t="shared" si="7"/>
        <v>508</v>
      </c>
      <c r="C512" s="15" t="s">
        <v>1401</v>
      </c>
      <c r="D512" s="15" t="s">
        <v>271</v>
      </c>
      <c r="E512" s="15">
        <v>20</v>
      </c>
      <c r="F512" s="15">
        <v>2677680</v>
      </c>
      <c r="G512" s="15">
        <v>4850</v>
      </c>
      <c r="H512" s="15">
        <v>248</v>
      </c>
      <c r="I512" s="15">
        <v>19.600000000000001</v>
      </c>
      <c r="J512" s="15">
        <v>12</v>
      </c>
      <c r="K512" s="36">
        <v>11385</v>
      </c>
    </row>
    <row r="513" spans="1:11" ht="40.049999999999997" customHeight="1" x14ac:dyDescent="0.2">
      <c r="A513" s="32"/>
      <c r="B513" s="63">
        <f t="shared" si="7"/>
        <v>509</v>
      </c>
      <c r="C513" s="15" t="s">
        <v>1402</v>
      </c>
      <c r="D513" s="15" t="s">
        <v>956</v>
      </c>
      <c r="E513" s="15">
        <v>14</v>
      </c>
      <c r="F513" s="15">
        <v>640375</v>
      </c>
      <c r="G513" s="15">
        <v>2603</v>
      </c>
      <c r="H513" s="15">
        <v>240</v>
      </c>
      <c r="I513" s="15">
        <v>10.9</v>
      </c>
      <c r="J513" s="15">
        <v>12</v>
      </c>
      <c r="K513" s="36">
        <v>4896</v>
      </c>
    </row>
    <row r="514" spans="1:11" ht="40.049999999999997" customHeight="1" x14ac:dyDescent="0.2">
      <c r="A514" s="32"/>
      <c r="B514" s="63">
        <f t="shared" si="7"/>
        <v>510</v>
      </c>
      <c r="C514" s="15" t="s">
        <v>1585</v>
      </c>
      <c r="D514" s="15" t="s">
        <v>1584</v>
      </c>
      <c r="E514" s="15">
        <v>20</v>
      </c>
      <c r="F514" s="15">
        <v>3656840</v>
      </c>
      <c r="G514" s="15">
        <v>4491</v>
      </c>
      <c r="H514" s="15">
        <v>261</v>
      </c>
      <c r="I514" s="15">
        <v>17.3</v>
      </c>
      <c r="J514" s="15">
        <v>12</v>
      </c>
      <c r="K514" s="36">
        <v>17615</v>
      </c>
    </row>
    <row r="515" spans="1:11" ht="40.049999999999997" customHeight="1" x14ac:dyDescent="0.2">
      <c r="A515" s="32"/>
      <c r="B515" s="63">
        <f t="shared" si="7"/>
        <v>511</v>
      </c>
      <c r="C515" s="15" t="s">
        <v>1403</v>
      </c>
      <c r="D515" s="15" t="s">
        <v>348</v>
      </c>
      <c r="E515" s="15">
        <v>20</v>
      </c>
      <c r="F515" s="15">
        <v>1248107</v>
      </c>
      <c r="G515" s="15">
        <v>2191</v>
      </c>
      <c r="H515" s="15">
        <v>243</v>
      </c>
      <c r="I515" s="15">
        <v>9.1</v>
      </c>
      <c r="J515" s="15">
        <v>12</v>
      </c>
      <c r="K515" s="36">
        <v>11430</v>
      </c>
    </row>
    <row r="516" spans="1:11" ht="40.049999999999997" customHeight="1" x14ac:dyDescent="0.2">
      <c r="A516" s="32"/>
      <c r="B516" s="63">
        <f t="shared" si="7"/>
        <v>512</v>
      </c>
      <c r="C516" s="15" t="s">
        <v>1404</v>
      </c>
      <c r="D516" s="15" t="s">
        <v>97</v>
      </c>
      <c r="E516" s="15">
        <v>20</v>
      </c>
      <c r="F516" s="15">
        <v>6018979</v>
      </c>
      <c r="G516" s="15">
        <v>6673</v>
      </c>
      <c r="H516" s="15">
        <v>269</v>
      </c>
      <c r="I516" s="15">
        <v>24.900000000000002</v>
      </c>
      <c r="J516" s="15">
        <v>12</v>
      </c>
      <c r="K516" s="36">
        <v>20144</v>
      </c>
    </row>
    <row r="517" spans="1:11" ht="40.049999999999997" customHeight="1" x14ac:dyDescent="0.2">
      <c r="A517" s="32"/>
      <c r="B517" s="63">
        <f t="shared" si="7"/>
        <v>513</v>
      </c>
      <c r="C517" s="15" t="s">
        <v>1405</v>
      </c>
      <c r="D517" s="15" t="s">
        <v>957</v>
      </c>
      <c r="E517" s="15">
        <v>20</v>
      </c>
      <c r="F517" s="15">
        <v>6801363.999999986</v>
      </c>
      <c r="G517" s="15">
        <v>7600</v>
      </c>
      <c r="H517" s="15">
        <v>250</v>
      </c>
      <c r="I517" s="15">
        <v>30.4</v>
      </c>
      <c r="J517" s="15">
        <v>12</v>
      </c>
      <c r="K517" s="36">
        <v>18644</v>
      </c>
    </row>
    <row r="518" spans="1:11" ht="40.049999999999997" customHeight="1" x14ac:dyDescent="0.2">
      <c r="A518" s="32"/>
      <c r="B518" s="63">
        <f t="shared" ref="B518:B581" si="8">ROW(A514)</f>
        <v>514</v>
      </c>
      <c r="C518" s="15" t="s">
        <v>1406</v>
      </c>
      <c r="D518" s="15" t="s">
        <v>405</v>
      </c>
      <c r="E518" s="15">
        <v>20</v>
      </c>
      <c r="F518" s="15">
        <v>2538189</v>
      </c>
      <c r="G518" s="15">
        <v>3297</v>
      </c>
      <c r="H518" s="15">
        <v>256</v>
      </c>
      <c r="I518" s="15">
        <v>12.9</v>
      </c>
      <c r="J518" s="15">
        <v>12</v>
      </c>
      <c r="K518" s="36">
        <v>16397</v>
      </c>
    </row>
    <row r="519" spans="1:11" ht="40.049999999999997" customHeight="1" x14ac:dyDescent="0.2">
      <c r="A519" s="32"/>
      <c r="B519" s="63">
        <f t="shared" si="8"/>
        <v>515</v>
      </c>
      <c r="C519" s="15" t="s">
        <v>1407</v>
      </c>
      <c r="D519" s="15" t="s">
        <v>958</v>
      </c>
      <c r="E519" s="15">
        <v>20</v>
      </c>
      <c r="F519" s="15">
        <v>132312</v>
      </c>
      <c r="G519" s="15">
        <v>423</v>
      </c>
      <c r="H519" s="15">
        <v>186</v>
      </c>
      <c r="I519" s="15">
        <v>2.3000000000000003</v>
      </c>
      <c r="J519" s="15">
        <v>9</v>
      </c>
      <c r="K519" s="36">
        <v>6392</v>
      </c>
    </row>
    <row r="520" spans="1:11" ht="40.049999999999997" customHeight="1" x14ac:dyDescent="0.2">
      <c r="A520" s="32"/>
      <c r="B520" s="63">
        <f t="shared" si="8"/>
        <v>516</v>
      </c>
      <c r="C520" s="15" t="s">
        <v>1408</v>
      </c>
      <c r="D520" s="15" t="s">
        <v>959</v>
      </c>
      <c r="E520" s="15">
        <v>20</v>
      </c>
      <c r="F520" s="15">
        <v>255127</v>
      </c>
      <c r="G520" s="15">
        <v>306</v>
      </c>
      <c r="H520" s="15">
        <v>96</v>
      </c>
      <c r="I520" s="15">
        <v>3.2</v>
      </c>
      <c r="J520" s="15">
        <v>5</v>
      </c>
      <c r="K520" s="36">
        <v>15945</v>
      </c>
    </row>
    <row r="521" spans="1:11" ht="40.049999999999997" customHeight="1" x14ac:dyDescent="0.2">
      <c r="A521" s="32"/>
      <c r="B521" s="63">
        <f t="shared" si="8"/>
        <v>517</v>
      </c>
      <c r="C521" s="15" t="s">
        <v>1409</v>
      </c>
      <c r="D521" s="15" t="s">
        <v>32</v>
      </c>
      <c r="E521" s="15">
        <v>33</v>
      </c>
      <c r="F521" s="15">
        <v>10534126</v>
      </c>
      <c r="G521" s="15">
        <v>6173</v>
      </c>
      <c r="H521" s="15">
        <v>248</v>
      </c>
      <c r="I521" s="15">
        <v>24.900000000000002</v>
      </c>
      <c r="J521" s="15">
        <v>12</v>
      </c>
      <c r="K521" s="36">
        <v>35255</v>
      </c>
    </row>
    <row r="522" spans="1:11" ht="40.049999999999997" customHeight="1" x14ac:dyDescent="0.2">
      <c r="A522" s="32"/>
      <c r="B522" s="63">
        <f t="shared" si="8"/>
        <v>518</v>
      </c>
      <c r="C522" s="15" t="s">
        <v>1410</v>
      </c>
      <c r="D522" s="15" t="s">
        <v>960</v>
      </c>
      <c r="E522" s="15">
        <v>14</v>
      </c>
      <c r="F522" s="15">
        <v>1360700</v>
      </c>
      <c r="G522" s="15">
        <v>2493</v>
      </c>
      <c r="H522" s="15">
        <v>239</v>
      </c>
      <c r="I522" s="15">
        <v>10.5</v>
      </c>
      <c r="J522" s="15">
        <v>12</v>
      </c>
      <c r="K522" s="36">
        <v>10799</v>
      </c>
    </row>
    <row r="523" spans="1:11" ht="40.049999999999997" customHeight="1" x14ac:dyDescent="0.2">
      <c r="A523" s="32"/>
      <c r="B523" s="63">
        <f t="shared" si="8"/>
        <v>519</v>
      </c>
      <c r="C523" s="15" t="s">
        <v>1411</v>
      </c>
      <c r="D523" s="15" t="s">
        <v>69</v>
      </c>
      <c r="E523" s="15">
        <v>12</v>
      </c>
      <c r="F523" s="15">
        <v>1204230</v>
      </c>
      <c r="G523" s="15">
        <v>2217</v>
      </c>
      <c r="H523" s="15">
        <v>254</v>
      </c>
      <c r="I523" s="15">
        <v>8.7999999999999989</v>
      </c>
      <c r="J523" s="15">
        <v>12</v>
      </c>
      <c r="K523" s="36">
        <v>11404</v>
      </c>
    </row>
    <row r="524" spans="1:11" ht="40.049999999999997" customHeight="1" x14ac:dyDescent="0.2">
      <c r="A524" s="32"/>
      <c r="B524" s="63">
        <f t="shared" si="8"/>
        <v>520</v>
      </c>
      <c r="C524" s="15" t="s">
        <v>1410</v>
      </c>
      <c r="D524" s="15" t="s">
        <v>961</v>
      </c>
      <c r="E524" s="15">
        <v>20</v>
      </c>
      <c r="F524" s="15">
        <v>3048235</v>
      </c>
      <c r="G524" s="15">
        <v>3946</v>
      </c>
      <c r="H524" s="15">
        <v>239</v>
      </c>
      <c r="I524" s="15">
        <v>16.600000000000001</v>
      </c>
      <c r="J524" s="15">
        <v>12</v>
      </c>
      <c r="K524" s="36">
        <v>15302</v>
      </c>
    </row>
    <row r="525" spans="1:11" ht="40.049999999999997" customHeight="1" x14ac:dyDescent="0.2">
      <c r="A525" s="32"/>
      <c r="B525" s="63">
        <f t="shared" si="8"/>
        <v>521</v>
      </c>
      <c r="C525" s="15" t="s">
        <v>1410</v>
      </c>
      <c r="D525" s="15" t="s">
        <v>1586</v>
      </c>
      <c r="E525" s="15">
        <v>20</v>
      </c>
      <c r="F525" s="15">
        <v>5793000</v>
      </c>
      <c r="G525" s="15">
        <v>4047</v>
      </c>
      <c r="H525" s="15">
        <v>247</v>
      </c>
      <c r="I525" s="15">
        <v>16.400000000000002</v>
      </c>
      <c r="J525" s="15">
        <v>12</v>
      </c>
      <c r="K525" s="36">
        <v>29436</v>
      </c>
    </row>
    <row r="526" spans="1:11" ht="40.049999999999997" customHeight="1" x14ac:dyDescent="0.2">
      <c r="A526" s="32"/>
      <c r="B526" s="63">
        <f t="shared" si="8"/>
        <v>522</v>
      </c>
      <c r="C526" s="15" t="s">
        <v>1412</v>
      </c>
      <c r="D526" s="15" t="s">
        <v>962</v>
      </c>
      <c r="E526" s="15">
        <v>30</v>
      </c>
      <c r="F526" s="15">
        <v>1176600</v>
      </c>
      <c r="G526" s="15">
        <v>6065</v>
      </c>
      <c r="H526" s="15">
        <v>243</v>
      </c>
      <c r="I526" s="15">
        <v>25</v>
      </c>
      <c r="J526" s="15">
        <v>12</v>
      </c>
      <c r="K526" s="36">
        <v>3922</v>
      </c>
    </row>
    <row r="527" spans="1:11" ht="40.049999999999997" customHeight="1" x14ac:dyDescent="0.2">
      <c r="A527" s="32"/>
      <c r="B527" s="63">
        <f t="shared" si="8"/>
        <v>523</v>
      </c>
      <c r="C527" s="15" t="s">
        <v>1413</v>
      </c>
      <c r="D527" s="15" t="s">
        <v>963</v>
      </c>
      <c r="E527" s="15">
        <v>20</v>
      </c>
      <c r="F527" s="15">
        <v>2709690</v>
      </c>
      <c r="G527" s="15">
        <v>3163</v>
      </c>
      <c r="H527" s="15">
        <v>227</v>
      </c>
      <c r="I527" s="15">
        <v>14</v>
      </c>
      <c r="J527" s="15">
        <v>12</v>
      </c>
      <c r="K527" s="36">
        <v>16129</v>
      </c>
    </row>
    <row r="528" spans="1:11" ht="40.049999999999997" customHeight="1" x14ac:dyDescent="0.2">
      <c r="A528" s="32"/>
      <c r="B528" s="63">
        <f t="shared" si="8"/>
        <v>524</v>
      </c>
      <c r="C528" s="15" t="s">
        <v>1414</v>
      </c>
      <c r="D528" s="15" t="s">
        <v>964</v>
      </c>
      <c r="E528" s="15">
        <v>20</v>
      </c>
      <c r="F528" s="15">
        <v>8209000</v>
      </c>
      <c r="G528" s="15">
        <v>4232</v>
      </c>
      <c r="H528" s="15">
        <v>251</v>
      </c>
      <c r="I528" s="15">
        <v>16.900000000000002</v>
      </c>
      <c r="J528" s="15">
        <v>12</v>
      </c>
      <c r="K528" s="36">
        <v>40478</v>
      </c>
    </row>
    <row r="529" spans="1:11" ht="40.049999999999997" customHeight="1" x14ac:dyDescent="0.2">
      <c r="A529" s="32"/>
      <c r="B529" s="63">
        <f t="shared" si="8"/>
        <v>525</v>
      </c>
      <c r="C529" s="15" t="s">
        <v>1415</v>
      </c>
      <c r="D529" s="15" t="s">
        <v>965</v>
      </c>
      <c r="E529" s="15">
        <v>10</v>
      </c>
      <c r="F529" s="15">
        <v>624500</v>
      </c>
      <c r="G529" s="15">
        <v>1914</v>
      </c>
      <c r="H529" s="15">
        <v>313</v>
      </c>
      <c r="I529" s="15">
        <v>6.1999999999999993</v>
      </c>
      <c r="J529" s="15">
        <v>12</v>
      </c>
      <c r="K529" s="36">
        <v>8394</v>
      </c>
    </row>
    <row r="530" spans="1:11" ht="40.049999999999997" customHeight="1" x14ac:dyDescent="0.2">
      <c r="A530" s="32"/>
      <c r="B530" s="63">
        <f t="shared" si="8"/>
        <v>526</v>
      </c>
      <c r="C530" s="15" t="s">
        <v>1416</v>
      </c>
      <c r="D530" s="15" t="s">
        <v>966</v>
      </c>
      <c r="E530" s="15">
        <v>20</v>
      </c>
      <c r="F530" s="15">
        <v>1449800</v>
      </c>
      <c r="G530" s="15">
        <v>2410</v>
      </c>
      <c r="H530" s="15">
        <v>257</v>
      </c>
      <c r="I530" s="15">
        <v>9.4</v>
      </c>
      <c r="J530" s="15">
        <v>12</v>
      </c>
      <c r="K530" s="36">
        <v>12853</v>
      </c>
    </row>
    <row r="531" spans="1:11" ht="40.049999999999997" customHeight="1" x14ac:dyDescent="0.2">
      <c r="A531" s="32"/>
      <c r="B531" s="63">
        <f t="shared" si="8"/>
        <v>527</v>
      </c>
      <c r="C531" s="15" t="s">
        <v>1417</v>
      </c>
      <c r="D531" s="15" t="s">
        <v>429</v>
      </c>
      <c r="E531" s="15">
        <v>20</v>
      </c>
      <c r="F531" s="15">
        <v>4910010</v>
      </c>
      <c r="G531" s="15">
        <v>4608</v>
      </c>
      <c r="H531" s="15">
        <v>276</v>
      </c>
      <c r="I531" s="15">
        <v>16.700000000000003</v>
      </c>
      <c r="J531" s="15">
        <v>12</v>
      </c>
      <c r="K531" s="36">
        <v>24501</v>
      </c>
    </row>
    <row r="532" spans="1:11" ht="40.049999999999997" customHeight="1" x14ac:dyDescent="0.2">
      <c r="A532" s="32"/>
      <c r="B532" s="63">
        <f t="shared" si="8"/>
        <v>528</v>
      </c>
      <c r="C532" s="15" t="s">
        <v>1418</v>
      </c>
      <c r="D532" s="15" t="s">
        <v>967</v>
      </c>
      <c r="E532" s="15">
        <v>20</v>
      </c>
      <c r="F532" s="15">
        <v>560659</v>
      </c>
      <c r="G532" s="15">
        <v>1080</v>
      </c>
      <c r="H532" s="15">
        <v>191</v>
      </c>
      <c r="I532" s="15">
        <v>5.6999999999999993</v>
      </c>
      <c r="J532" s="15">
        <v>9</v>
      </c>
      <c r="K532" s="36">
        <v>10929</v>
      </c>
    </row>
    <row r="533" spans="1:11" ht="40.049999999999997" customHeight="1" x14ac:dyDescent="0.2">
      <c r="A533" s="32"/>
      <c r="B533" s="63">
        <f t="shared" si="8"/>
        <v>529</v>
      </c>
      <c r="C533" s="15" t="s">
        <v>1419</v>
      </c>
      <c r="D533" s="15" t="s">
        <v>968</v>
      </c>
      <c r="E533" s="15">
        <v>10</v>
      </c>
      <c r="F533" s="15">
        <v>1764300</v>
      </c>
      <c r="G533" s="15">
        <v>2340</v>
      </c>
      <c r="H533" s="15">
        <v>257</v>
      </c>
      <c r="I533" s="15">
        <v>9.1999999999999993</v>
      </c>
      <c r="J533" s="15">
        <v>12</v>
      </c>
      <c r="K533" s="36">
        <v>15981</v>
      </c>
    </row>
    <row r="534" spans="1:11" ht="40.049999999999997" customHeight="1" x14ac:dyDescent="0.2">
      <c r="A534" s="32"/>
      <c r="B534" s="63">
        <f t="shared" si="8"/>
        <v>530</v>
      </c>
      <c r="C534" s="15" t="s">
        <v>1420</v>
      </c>
      <c r="D534" s="15" t="s">
        <v>132</v>
      </c>
      <c r="E534" s="15">
        <v>20</v>
      </c>
      <c r="F534" s="15">
        <v>1508140</v>
      </c>
      <c r="G534" s="15">
        <v>2889</v>
      </c>
      <c r="H534" s="15">
        <v>242</v>
      </c>
      <c r="I534" s="15">
        <v>12</v>
      </c>
      <c r="J534" s="15">
        <v>12</v>
      </c>
      <c r="K534" s="36">
        <v>10473</v>
      </c>
    </row>
    <row r="535" spans="1:11" ht="40.049999999999997" customHeight="1" x14ac:dyDescent="0.2">
      <c r="A535" s="32"/>
      <c r="B535" s="63">
        <f t="shared" si="8"/>
        <v>531</v>
      </c>
      <c r="C535" s="15" t="s">
        <v>1420</v>
      </c>
      <c r="D535" s="15" t="s">
        <v>133</v>
      </c>
      <c r="E535" s="15">
        <v>40</v>
      </c>
      <c r="F535" s="15">
        <v>10258125</v>
      </c>
      <c r="G535" s="15">
        <v>7635</v>
      </c>
      <c r="H535" s="15">
        <v>236</v>
      </c>
      <c r="I535" s="15">
        <v>32.4</v>
      </c>
      <c r="J535" s="15">
        <v>12</v>
      </c>
      <c r="K535" s="36">
        <v>26384</v>
      </c>
    </row>
    <row r="536" spans="1:11" ht="40.049999999999997" customHeight="1" x14ac:dyDescent="0.2">
      <c r="A536" s="32"/>
      <c r="B536" s="63">
        <f t="shared" si="8"/>
        <v>532</v>
      </c>
      <c r="C536" s="15" t="s">
        <v>1421</v>
      </c>
      <c r="D536" s="15" t="s">
        <v>207</v>
      </c>
      <c r="E536" s="15">
        <v>20</v>
      </c>
      <c r="F536" s="15">
        <v>4325028</v>
      </c>
      <c r="G536" s="15">
        <v>2993</v>
      </c>
      <c r="H536" s="15">
        <v>235</v>
      </c>
      <c r="I536" s="15">
        <v>12.799999999999999</v>
      </c>
      <c r="J536" s="15">
        <v>12</v>
      </c>
      <c r="K536" s="36">
        <v>28158</v>
      </c>
    </row>
    <row r="537" spans="1:11" ht="40.049999999999997" customHeight="1" x14ac:dyDescent="0.2">
      <c r="A537" s="32"/>
      <c r="B537" s="63">
        <f t="shared" si="8"/>
        <v>533</v>
      </c>
      <c r="C537" s="15" t="s">
        <v>1422</v>
      </c>
      <c r="D537" s="15" t="s">
        <v>969</v>
      </c>
      <c r="E537" s="15">
        <v>30</v>
      </c>
      <c r="F537" s="15">
        <v>14429340</v>
      </c>
      <c r="G537" s="15">
        <v>4706</v>
      </c>
      <c r="H537" s="15">
        <v>241</v>
      </c>
      <c r="I537" s="15">
        <v>19.600000000000001</v>
      </c>
      <c r="J537" s="15">
        <v>12</v>
      </c>
      <c r="K537" s="36">
        <v>61349</v>
      </c>
    </row>
    <row r="538" spans="1:11" ht="40.049999999999997" customHeight="1" x14ac:dyDescent="0.2">
      <c r="A538" s="32"/>
      <c r="B538" s="63">
        <f t="shared" si="8"/>
        <v>534</v>
      </c>
      <c r="C538" s="15" t="s">
        <v>1423</v>
      </c>
      <c r="D538" s="15" t="s">
        <v>208</v>
      </c>
      <c r="E538" s="15">
        <v>20</v>
      </c>
      <c r="F538" s="15">
        <v>4645601</v>
      </c>
      <c r="G538" s="15">
        <v>3947</v>
      </c>
      <c r="H538" s="15">
        <v>260</v>
      </c>
      <c r="I538" s="15">
        <v>15.2</v>
      </c>
      <c r="J538" s="15">
        <v>12</v>
      </c>
      <c r="K538" s="36">
        <v>25469</v>
      </c>
    </row>
    <row r="539" spans="1:11" ht="40.049999999999997" customHeight="1" x14ac:dyDescent="0.2">
      <c r="A539" s="32"/>
      <c r="B539" s="63">
        <f t="shared" si="8"/>
        <v>535</v>
      </c>
      <c r="C539" s="15" t="s">
        <v>1424</v>
      </c>
      <c r="D539" s="15" t="s">
        <v>233</v>
      </c>
      <c r="E539" s="15">
        <v>20</v>
      </c>
      <c r="F539" s="15">
        <v>3627000</v>
      </c>
      <c r="G539" s="15">
        <v>4174</v>
      </c>
      <c r="H539" s="15">
        <v>240</v>
      </c>
      <c r="I539" s="15">
        <v>17.400000000000002</v>
      </c>
      <c r="J539" s="15">
        <v>12</v>
      </c>
      <c r="K539" s="36">
        <v>17371</v>
      </c>
    </row>
    <row r="540" spans="1:11" ht="40.049999999999997" customHeight="1" x14ac:dyDescent="0.2">
      <c r="A540" s="32"/>
      <c r="B540" s="63">
        <f t="shared" si="8"/>
        <v>536</v>
      </c>
      <c r="C540" s="15" t="s">
        <v>1425</v>
      </c>
      <c r="D540" s="15" t="s">
        <v>258</v>
      </c>
      <c r="E540" s="15">
        <v>35</v>
      </c>
      <c r="F540" s="15">
        <v>9111689</v>
      </c>
      <c r="G540" s="15">
        <v>7249</v>
      </c>
      <c r="H540" s="15">
        <v>308</v>
      </c>
      <c r="I540" s="15">
        <v>23.6</v>
      </c>
      <c r="J540" s="15">
        <v>12</v>
      </c>
      <c r="K540" s="36">
        <v>32174</v>
      </c>
    </row>
    <row r="541" spans="1:11" ht="40.049999999999997" customHeight="1" x14ac:dyDescent="0.2">
      <c r="A541" s="32"/>
      <c r="B541" s="63">
        <f t="shared" si="8"/>
        <v>537</v>
      </c>
      <c r="C541" s="15" t="s">
        <v>1426</v>
      </c>
      <c r="D541" s="15" t="s">
        <v>297</v>
      </c>
      <c r="E541" s="15">
        <v>20</v>
      </c>
      <c r="F541" s="15">
        <v>3239061</v>
      </c>
      <c r="G541" s="15">
        <v>198</v>
      </c>
      <c r="H541" s="15">
        <v>245</v>
      </c>
      <c r="I541" s="15">
        <v>0.9</v>
      </c>
      <c r="J541" s="15">
        <v>12</v>
      </c>
      <c r="K541" s="36">
        <v>299913</v>
      </c>
    </row>
    <row r="542" spans="1:11" ht="40.049999999999997" customHeight="1" x14ac:dyDescent="0.2">
      <c r="A542" s="32"/>
      <c r="B542" s="63">
        <f t="shared" si="8"/>
        <v>538</v>
      </c>
      <c r="C542" s="15" t="s">
        <v>1427</v>
      </c>
      <c r="D542" s="15" t="s">
        <v>970</v>
      </c>
      <c r="E542" s="15">
        <v>20</v>
      </c>
      <c r="F542" s="15">
        <v>3359250</v>
      </c>
      <c r="G542" s="15">
        <v>6417</v>
      </c>
      <c r="H542" s="15">
        <v>288</v>
      </c>
      <c r="I542" s="15">
        <v>22.3</v>
      </c>
      <c r="J542" s="15">
        <v>12</v>
      </c>
      <c r="K542" s="36">
        <v>12553</v>
      </c>
    </row>
    <row r="543" spans="1:11" ht="40.049999999999997" customHeight="1" x14ac:dyDescent="0.2">
      <c r="A543" s="32"/>
      <c r="B543" s="63">
        <f t="shared" si="8"/>
        <v>539</v>
      </c>
      <c r="C543" s="15" t="s">
        <v>1428</v>
      </c>
      <c r="D543" s="15" t="s">
        <v>334</v>
      </c>
      <c r="E543" s="15">
        <v>20</v>
      </c>
      <c r="F543" s="15">
        <v>2974490</v>
      </c>
      <c r="G543" s="15">
        <v>4391</v>
      </c>
      <c r="H543" s="15">
        <v>241</v>
      </c>
      <c r="I543" s="15">
        <v>18.3</v>
      </c>
      <c r="J543" s="15">
        <v>12</v>
      </c>
      <c r="K543" s="36">
        <v>13545</v>
      </c>
    </row>
    <row r="544" spans="1:11" ht="40.049999999999997" customHeight="1" x14ac:dyDescent="0.2">
      <c r="A544" s="32"/>
      <c r="B544" s="63">
        <f t="shared" si="8"/>
        <v>540</v>
      </c>
      <c r="C544" s="15" t="s">
        <v>1429</v>
      </c>
      <c r="D544" s="15" t="s">
        <v>413</v>
      </c>
      <c r="E544" s="15">
        <v>20</v>
      </c>
      <c r="F544" s="15">
        <v>1414620</v>
      </c>
      <c r="G544" s="15">
        <v>1714</v>
      </c>
      <c r="H544" s="15">
        <v>253</v>
      </c>
      <c r="I544" s="15">
        <v>6.8</v>
      </c>
      <c r="J544" s="15">
        <v>12</v>
      </c>
      <c r="K544" s="36">
        <v>17336</v>
      </c>
    </row>
    <row r="545" spans="1:11" ht="40.049999999999997" customHeight="1" x14ac:dyDescent="0.2">
      <c r="A545" s="32"/>
      <c r="B545" s="63">
        <f t="shared" si="8"/>
        <v>541</v>
      </c>
      <c r="C545" s="15" t="s">
        <v>1430</v>
      </c>
      <c r="D545" s="15" t="s">
        <v>971</v>
      </c>
      <c r="E545" s="15">
        <v>14</v>
      </c>
      <c r="F545" s="15">
        <v>357399</v>
      </c>
      <c r="G545" s="15">
        <v>41</v>
      </c>
      <c r="H545" s="15">
        <v>117</v>
      </c>
      <c r="I545" s="15">
        <v>0.4</v>
      </c>
      <c r="J545" s="15">
        <v>6</v>
      </c>
      <c r="K545" s="36">
        <v>148916</v>
      </c>
    </row>
    <row r="546" spans="1:11" ht="40.049999999999997" customHeight="1" x14ac:dyDescent="0.2">
      <c r="A546" s="32"/>
      <c r="B546" s="63">
        <f t="shared" si="8"/>
        <v>542</v>
      </c>
      <c r="C546" s="15" t="s">
        <v>1431</v>
      </c>
      <c r="D546" s="15" t="s">
        <v>46</v>
      </c>
      <c r="E546" s="15">
        <v>40</v>
      </c>
      <c r="F546" s="15">
        <v>3900675</v>
      </c>
      <c r="G546" s="15">
        <v>7713</v>
      </c>
      <c r="H546" s="15">
        <v>243</v>
      </c>
      <c r="I546" s="15">
        <v>31.8</v>
      </c>
      <c r="J546" s="15">
        <v>12</v>
      </c>
      <c r="K546" s="36">
        <v>10222</v>
      </c>
    </row>
    <row r="547" spans="1:11" ht="40.049999999999997" customHeight="1" x14ac:dyDescent="0.2">
      <c r="A547" s="32"/>
      <c r="B547" s="63">
        <f t="shared" si="8"/>
        <v>543</v>
      </c>
      <c r="C547" s="15" t="s">
        <v>1432</v>
      </c>
      <c r="D547" s="15" t="s">
        <v>115</v>
      </c>
      <c r="E547" s="15">
        <v>40</v>
      </c>
      <c r="F547" s="15">
        <v>7776165</v>
      </c>
      <c r="G547" s="15">
        <v>8295</v>
      </c>
      <c r="H547" s="15">
        <v>257</v>
      </c>
      <c r="I547" s="15">
        <v>32.300000000000004</v>
      </c>
      <c r="J547" s="15">
        <v>12</v>
      </c>
      <c r="K547" s="36">
        <v>20062</v>
      </c>
    </row>
    <row r="548" spans="1:11" ht="40.049999999999997" customHeight="1" x14ac:dyDescent="0.2">
      <c r="A548" s="32"/>
      <c r="B548" s="63">
        <f t="shared" si="8"/>
        <v>544</v>
      </c>
      <c r="C548" s="15" t="s">
        <v>1433</v>
      </c>
      <c r="D548" s="15" t="s">
        <v>227</v>
      </c>
      <c r="E548" s="15">
        <v>31</v>
      </c>
      <c r="F548" s="15">
        <v>2780000</v>
      </c>
      <c r="G548" s="15">
        <v>3774</v>
      </c>
      <c r="H548" s="15">
        <v>272</v>
      </c>
      <c r="I548" s="15">
        <v>13.9</v>
      </c>
      <c r="J548" s="15">
        <v>12</v>
      </c>
      <c r="K548" s="36">
        <v>16667</v>
      </c>
    </row>
    <row r="549" spans="1:11" ht="40.049999999999997" customHeight="1" x14ac:dyDescent="0.2">
      <c r="A549" s="32"/>
      <c r="B549" s="63">
        <f t="shared" si="8"/>
        <v>545</v>
      </c>
      <c r="C549" s="15" t="s">
        <v>1434</v>
      </c>
      <c r="D549" s="15" t="s">
        <v>972</v>
      </c>
      <c r="E549" s="15">
        <v>20</v>
      </c>
      <c r="F549" s="15">
        <v>2582360</v>
      </c>
      <c r="G549" s="15">
        <v>3796</v>
      </c>
      <c r="H549" s="15">
        <v>246</v>
      </c>
      <c r="I549" s="15">
        <v>15.5</v>
      </c>
      <c r="J549" s="15">
        <v>12</v>
      </c>
      <c r="K549" s="36">
        <v>13884</v>
      </c>
    </row>
    <row r="550" spans="1:11" ht="40.049999999999997" customHeight="1" x14ac:dyDescent="0.2">
      <c r="A550" s="32"/>
      <c r="B550" s="63">
        <f t="shared" si="8"/>
        <v>546</v>
      </c>
      <c r="C550" s="15" t="s">
        <v>1435</v>
      </c>
      <c r="D550" s="15" t="s">
        <v>289</v>
      </c>
      <c r="E550" s="15">
        <v>40</v>
      </c>
      <c r="F550" s="15">
        <v>11544240</v>
      </c>
      <c r="G550" s="15">
        <v>7734</v>
      </c>
      <c r="H550" s="15">
        <v>257</v>
      </c>
      <c r="I550" s="15">
        <v>30.1</v>
      </c>
      <c r="J550" s="15">
        <v>12</v>
      </c>
      <c r="K550" s="36">
        <v>31961</v>
      </c>
    </row>
    <row r="551" spans="1:11" ht="40.049999999999997" customHeight="1" x14ac:dyDescent="0.2">
      <c r="A551" s="32"/>
      <c r="B551" s="63">
        <f t="shared" si="8"/>
        <v>547</v>
      </c>
      <c r="C551" s="15" t="s">
        <v>1436</v>
      </c>
      <c r="D551" s="15" t="s">
        <v>296</v>
      </c>
      <c r="E551" s="15">
        <v>20</v>
      </c>
      <c r="F551" s="15">
        <v>2646945</v>
      </c>
      <c r="G551" s="15">
        <v>5219</v>
      </c>
      <c r="H551" s="15">
        <v>256</v>
      </c>
      <c r="I551" s="15">
        <v>20.400000000000002</v>
      </c>
      <c r="J551" s="15">
        <v>12</v>
      </c>
      <c r="K551" s="36">
        <v>10813</v>
      </c>
    </row>
    <row r="552" spans="1:11" ht="40.049999999999997" customHeight="1" x14ac:dyDescent="0.2">
      <c r="A552" s="32"/>
      <c r="B552" s="63">
        <f t="shared" si="8"/>
        <v>548</v>
      </c>
      <c r="C552" s="15" t="s">
        <v>1437</v>
      </c>
      <c r="D552" s="15" t="s">
        <v>315</v>
      </c>
      <c r="E552" s="15">
        <v>20</v>
      </c>
      <c r="F552" s="15">
        <v>2688000</v>
      </c>
      <c r="G552" s="15">
        <v>3121</v>
      </c>
      <c r="H552" s="15">
        <v>255</v>
      </c>
      <c r="I552" s="15">
        <v>12.299999999999999</v>
      </c>
      <c r="J552" s="15">
        <v>12</v>
      </c>
      <c r="K552" s="36">
        <v>18211</v>
      </c>
    </row>
    <row r="553" spans="1:11" ht="40.049999999999997" customHeight="1" x14ac:dyDescent="0.2">
      <c r="A553" s="32"/>
      <c r="B553" s="63">
        <f t="shared" si="8"/>
        <v>549</v>
      </c>
      <c r="C553" s="15" t="s">
        <v>1155</v>
      </c>
      <c r="D553" s="15" t="s">
        <v>973</v>
      </c>
      <c r="E553" s="15">
        <v>20</v>
      </c>
      <c r="F553" s="15">
        <v>13399886</v>
      </c>
      <c r="G553" s="15">
        <v>11411</v>
      </c>
      <c r="H553" s="15">
        <v>361</v>
      </c>
      <c r="I553" s="15">
        <v>31.700000000000003</v>
      </c>
      <c r="J553" s="15">
        <v>12</v>
      </c>
      <c r="K553" s="36">
        <v>35226</v>
      </c>
    </row>
    <row r="554" spans="1:11" ht="40.049999999999997" customHeight="1" x14ac:dyDescent="0.2">
      <c r="A554" s="32"/>
      <c r="B554" s="63">
        <f t="shared" si="8"/>
        <v>550</v>
      </c>
      <c r="C554" s="15" t="s">
        <v>1438</v>
      </c>
      <c r="D554" s="15" t="s">
        <v>401</v>
      </c>
      <c r="E554" s="15">
        <v>20</v>
      </c>
      <c r="F554" s="15">
        <v>2346451</v>
      </c>
      <c r="G554" s="15">
        <v>4601</v>
      </c>
      <c r="H554" s="15">
        <v>256</v>
      </c>
      <c r="I554" s="15">
        <v>18</v>
      </c>
      <c r="J554" s="15">
        <v>12</v>
      </c>
      <c r="K554" s="36">
        <v>10863</v>
      </c>
    </row>
    <row r="555" spans="1:11" ht="40.049999999999997" customHeight="1" x14ac:dyDescent="0.2">
      <c r="A555" s="32"/>
      <c r="B555" s="63">
        <f t="shared" si="8"/>
        <v>551</v>
      </c>
      <c r="C555" s="15" t="s">
        <v>1439</v>
      </c>
      <c r="D555" s="15" t="s">
        <v>974</v>
      </c>
      <c r="E555" s="15">
        <v>20</v>
      </c>
      <c r="F555" s="15">
        <v>127540</v>
      </c>
      <c r="G555" s="15">
        <v>475</v>
      </c>
      <c r="H555" s="15">
        <v>239</v>
      </c>
      <c r="I555" s="15">
        <v>2</v>
      </c>
      <c r="J555" s="15">
        <v>12</v>
      </c>
      <c r="K555" s="36">
        <v>5314</v>
      </c>
    </row>
    <row r="556" spans="1:11" ht="40.049999999999997" customHeight="1" x14ac:dyDescent="0.2">
      <c r="A556" s="32"/>
      <c r="B556" s="63">
        <f t="shared" si="8"/>
        <v>552</v>
      </c>
      <c r="C556" s="15" t="s">
        <v>1420</v>
      </c>
      <c r="D556" s="15" t="s">
        <v>143</v>
      </c>
      <c r="E556" s="15">
        <v>20</v>
      </c>
      <c r="F556" s="15">
        <v>7406512</v>
      </c>
      <c r="G556" s="15">
        <v>3973</v>
      </c>
      <c r="H556" s="15">
        <v>249</v>
      </c>
      <c r="I556" s="15">
        <v>16</v>
      </c>
      <c r="J556" s="15">
        <v>12</v>
      </c>
      <c r="K556" s="36">
        <v>38576</v>
      </c>
    </row>
    <row r="557" spans="1:11" ht="40.049999999999997" customHeight="1" x14ac:dyDescent="0.2">
      <c r="A557" s="32"/>
      <c r="B557" s="63">
        <f t="shared" si="8"/>
        <v>553</v>
      </c>
      <c r="C557" s="15" t="s">
        <v>1420</v>
      </c>
      <c r="D557" s="15" t="s">
        <v>975</v>
      </c>
      <c r="E557" s="15">
        <v>20</v>
      </c>
      <c r="F557" s="15">
        <v>1785399</v>
      </c>
      <c r="G557" s="15">
        <v>3218</v>
      </c>
      <c r="H557" s="15">
        <v>236</v>
      </c>
      <c r="I557" s="15">
        <v>13.7</v>
      </c>
      <c r="J557" s="15">
        <v>12</v>
      </c>
      <c r="K557" s="36">
        <v>10860</v>
      </c>
    </row>
    <row r="558" spans="1:11" ht="40.049999999999997" customHeight="1" x14ac:dyDescent="0.2">
      <c r="A558" s="32"/>
      <c r="B558" s="63">
        <f t="shared" si="8"/>
        <v>554</v>
      </c>
      <c r="C558" s="15" t="s">
        <v>1440</v>
      </c>
      <c r="D558" s="15" t="s">
        <v>976</v>
      </c>
      <c r="E558" s="15">
        <v>10</v>
      </c>
      <c r="F558" s="15">
        <v>2209895</v>
      </c>
      <c r="G558" s="15">
        <v>1700</v>
      </c>
      <c r="H558" s="15">
        <v>257</v>
      </c>
      <c r="I558" s="15">
        <v>6.6999999999999993</v>
      </c>
      <c r="J558" s="15">
        <v>12</v>
      </c>
      <c r="K558" s="36">
        <v>27486</v>
      </c>
    </row>
    <row r="559" spans="1:11" ht="40.049999999999997" customHeight="1" x14ac:dyDescent="0.2">
      <c r="A559" s="32"/>
      <c r="B559" s="63">
        <f t="shared" si="8"/>
        <v>555</v>
      </c>
      <c r="C559" s="15" t="s">
        <v>1441</v>
      </c>
      <c r="D559" s="15" t="s">
        <v>977</v>
      </c>
      <c r="E559" s="15">
        <v>20</v>
      </c>
      <c r="F559" s="15">
        <v>4257300</v>
      </c>
      <c r="G559" s="15">
        <v>3375</v>
      </c>
      <c r="H559" s="15">
        <v>252</v>
      </c>
      <c r="I559" s="15">
        <v>13.4</v>
      </c>
      <c r="J559" s="15">
        <v>12</v>
      </c>
      <c r="K559" s="36">
        <v>26476</v>
      </c>
    </row>
    <row r="560" spans="1:11" ht="40.049999999999997" customHeight="1" x14ac:dyDescent="0.2">
      <c r="A560" s="32"/>
      <c r="B560" s="63">
        <f t="shared" si="8"/>
        <v>556</v>
      </c>
      <c r="C560" s="15" t="s">
        <v>1428</v>
      </c>
      <c r="D560" s="15" t="s">
        <v>304</v>
      </c>
      <c r="E560" s="15">
        <v>25</v>
      </c>
      <c r="F560" s="15">
        <v>3747388</v>
      </c>
      <c r="G560" s="15">
        <v>3965</v>
      </c>
      <c r="H560" s="15">
        <v>242</v>
      </c>
      <c r="I560" s="15">
        <v>16.400000000000002</v>
      </c>
      <c r="J560" s="15">
        <v>12</v>
      </c>
      <c r="K560" s="36">
        <v>19042</v>
      </c>
    </row>
    <row r="561" spans="1:11" ht="40.049999999999997" customHeight="1" x14ac:dyDescent="0.2">
      <c r="A561" s="32"/>
      <c r="B561" s="63">
        <f t="shared" si="8"/>
        <v>557</v>
      </c>
      <c r="C561" s="15" t="s">
        <v>1442</v>
      </c>
      <c r="D561" s="15" t="s">
        <v>978</v>
      </c>
      <c r="E561" s="15">
        <v>20</v>
      </c>
      <c r="F561" s="15">
        <v>782945</v>
      </c>
      <c r="G561" s="15">
        <v>1790</v>
      </c>
      <c r="H561" s="15">
        <v>292</v>
      </c>
      <c r="I561" s="15">
        <v>6.1999999999999993</v>
      </c>
      <c r="J561" s="15">
        <v>12</v>
      </c>
      <c r="K561" s="36">
        <v>10523</v>
      </c>
    </row>
    <row r="562" spans="1:11" ht="40.049999999999997" customHeight="1" x14ac:dyDescent="0.2">
      <c r="A562" s="32"/>
      <c r="B562" s="63">
        <f t="shared" si="8"/>
        <v>558</v>
      </c>
      <c r="C562" s="15" t="s">
        <v>1443</v>
      </c>
      <c r="D562" s="15" t="s">
        <v>414</v>
      </c>
      <c r="E562" s="15">
        <v>20</v>
      </c>
      <c r="F562" s="15">
        <v>1761721</v>
      </c>
      <c r="G562" s="15">
        <v>3562</v>
      </c>
      <c r="H562" s="15">
        <v>254</v>
      </c>
      <c r="I562" s="15">
        <v>14.1</v>
      </c>
      <c r="J562" s="15">
        <v>12</v>
      </c>
      <c r="K562" s="36">
        <v>10412</v>
      </c>
    </row>
    <row r="563" spans="1:11" ht="40.049999999999997" customHeight="1" x14ac:dyDescent="0.2">
      <c r="A563" s="32"/>
      <c r="B563" s="63">
        <f t="shared" si="8"/>
        <v>559</v>
      </c>
      <c r="C563" s="15" t="s">
        <v>1444</v>
      </c>
      <c r="D563" s="15" t="s">
        <v>979</v>
      </c>
      <c r="E563" s="15">
        <v>50</v>
      </c>
      <c r="F563" s="15">
        <v>12080800</v>
      </c>
      <c r="G563" s="15">
        <v>15158</v>
      </c>
      <c r="H563" s="15">
        <v>256</v>
      </c>
      <c r="I563" s="15">
        <v>59.300000000000004</v>
      </c>
      <c r="J563" s="15">
        <v>12</v>
      </c>
      <c r="K563" s="36">
        <v>16977</v>
      </c>
    </row>
    <row r="564" spans="1:11" ht="40.049999999999997" customHeight="1" x14ac:dyDescent="0.2">
      <c r="A564" s="32"/>
      <c r="B564" s="63">
        <f t="shared" si="8"/>
        <v>560</v>
      </c>
      <c r="C564" s="15" t="s">
        <v>1445</v>
      </c>
      <c r="D564" s="15" t="s">
        <v>2</v>
      </c>
      <c r="E564" s="15">
        <v>20</v>
      </c>
      <c r="F564" s="15">
        <v>8920212</v>
      </c>
      <c r="G564" s="15">
        <v>6342</v>
      </c>
      <c r="H564" s="15">
        <v>268</v>
      </c>
      <c r="I564" s="15">
        <v>23.700000000000003</v>
      </c>
      <c r="J564" s="15">
        <v>12</v>
      </c>
      <c r="K564" s="36">
        <v>31365</v>
      </c>
    </row>
    <row r="565" spans="1:11" ht="40.049999999999997" customHeight="1" x14ac:dyDescent="0.2">
      <c r="A565" s="32"/>
      <c r="B565" s="63">
        <f t="shared" si="8"/>
        <v>561</v>
      </c>
      <c r="C565" s="15" t="s">
        <v>1446</v>
      </c>
      <c r="D565" s="15" t="s">
        <v>193</v>
      </c>
      <c r="E565" s="15">
        <v>50</v>
      </c>
      <c r="F565" s="15">
        <v>10560800</v>
      </c>
      <c r="G565" s="15">
        <v>12974</v>
      </c>
      <c r="H565" s="15">
        <v>256</v>
      </c>
      <c r="I565" s="15">
        <v>50.7</v>
      </c>
      <c r="J565" s="15">
        <v>12</v>
      </c>
      <c r="K565" s="36">
        <v>17358</v>
      </c>
    </row>
    <row r="566" spans="1:11" ht="40.049999999999997" customHeight="1" x14ac:dyDescent="0.2">
      <c r="A566" s="32"/>
      <c r="B566" s="63">
        <f t="shared" si="8"/>
        <v>562</v>
      </c>
      <c r="C566" s="15" t="s">
        <v>1447</v>
      </c>
      <c r="D566" s="15" t="s">
        <v>980</v>
      </c>
      <c r="E566" s="15">
        <v>13</v>
      </c>
      <c r="F566" s="15">
        <v>379700</v>
      </c>
      <c r="G566" s="15">
        <v>1138</v>
      </c>
      <c r="H566" s="15">
        <v>241</v>
      </c>
      <c r="I566" s="15">
        <v>4.8</v>
      </c>
      <c r="J566" s="15">
        <v>12</v>
      </c>
      <c r="K566" s="36">
        <v>6592</v>
      </c>
    </row>
    <row r="567" spans="1:11" ht="40.049999999999997" customHeight="1" x14ac:dyDescent="0.2">
      <c r="A567" s="32"/>
      <c r="B567" s="63">
        <f t="shared" si="8"/>
        <v>563</v>
      </c>
      <c r="C567" s="15" t="s">
        <v>1448</v>
      </c>
      <c r="D567" s="15" t="s">
        <v>34</v>
      </c>
      <c r="E567" s="15">
        <v>60</v>
      </c>
      <c r="F567" s="15">
        <v>6661300</v>
      </c>
      <c r="G567" s="15">
        <v>7930</v>
      </c>
      <c r="H567" s="15">
        <v>246</v>
      </c>
      <c r="I567" s="15">
        <v>32.300000000000004</v>
      </c>
      <c r="J567" s="15">
        <v>12</v>
      </c>
      <c r="K567" s="36">
        <v>17186</v>
      </c>
    </row>
    <row r="568" spans="1:11" ht="40.049999999999997" customHeight="1" x14ac:dyDescent="0.2">
      <c r="A568" s="32"/>
      <c r="B568" s="63">
        <f t="shared" si="8"/>
        <v>564</v>
      </c>
      <c r="C568" s="15" t="s">
        <v>1449</v>
      </c>
      <c r="D568" s="15" t="s">
        <v>22</v>
      </c>
      <c r="E568" s="15"/>
      <c r="F568" s="15"/>
      <c r="G568" s="15"/>
      <c r="H568" s="15"/>
      <c r="I568" s="15"/>
      <c r="J568" s="15"/>
      <c r="K568" s="36"/>
    </row>
    <row r="569" spans="1:11" ht="40.049999999999997" customHeight="1" x14ac:dyDescent="0.2">
      <c r="A569" s="32"/>
      <c r="B569" s="63">
        <f t="shared" si="8"/>
        <v>565</v>
      </c>
      <c r="C569" s="15" t="s">
        <v>1450</v>
      </c>
      <c r="D569" s="15" t="s">
        <v>35</v>
      </c>
      <c r="E569" s="15">
        <v>20</v>
      </c>
      <c r="F569" s="15">
        <v>5127400</v>
      </c>
      <c r="G569" s="15">
        <v>3988</v>
      </c>
      <c r="H569" s="15">
        <v>247</v>
      </c>
      <c r="I569" s="15">
        <v>16.200000000000003</v>
      </c>
      <c r="J569" s="15">
        <v>12</v>
      </c>
      <c r="K569" s="36">
        <v>26376</v>
      </c>
    </row>
    <row r="570" spans="1:11" ht="40.049999999999997" customHeight="1" x14ac:dyDescent="0.2">
      <c r="A570" s="32"/>
      <c r="B570" s="63">
        <f t="shared" si="8"/>
        <v>566</v>
      </c>
      <c r="C570" s="15" t="s">
        <v>1451</v>
      </c>
      <c r="D570" s="15" t="s">
        <v>981</v>
      </c>
      <c r="E570" s="15">
        <v>20</v>
      </c>
      <c r="F570" s="15">
        <v>4220600</v>
      </c>
      <c r="G570" s="15">
        <v>5877</v>
      </c>
      <c r="H570" s="15">
        <v>303</v>
      </c>
      <c r="I570" s="15">
        <v>19.400000000000002</v>
      </c>
      <c r="J570" s="15">
        <v>12</v>
      </c>
      <c r="K570" s="36">
        <v>18130</v>
      </c>
    </row>
    <row r="571" spans="1:11" ht="40.049999999999997" customHeight="1" x14ac:dyDescent="0.2">
      <c r="A571" s="32"/>
      <c r="B571" s="63">
        <f t="shared" si="8"/>
        <v>567</v>
      </c>
      <c r="C571" s="15" t="s">
        <v>1452</v>
      </c>
      <c r="D571" s="15" t="s">
        <v>122</v>
      </c>
      <c r="E571" s="15">
        <v>20</v>
      </c>
      <c r="F571" s="15">
        <v>3974050</v>
      </c>
      <c r="G571" s="15">
        <v>4580</v>
      </c>
      <c r="H571" s="15">
        <v>309</v>
      </c>
      <c r="I571" s="15">
        <v>14.9</v>
      </c>
      <c r="J571" s="15">
        <v>12</v>
      </c>
      <c r="K571" s="36">
        <v>22226</v>
      </c>
    </row>
    <row r="572" spans="1:11" ht="40.049999999999997" customHeight="1" x14ac:dyDescent="0.2">
      <c r="A572" s="32"/>
      <c r="B572" s="63">
        <f t="shared" si="8"/>
        <v>568</v>
      </c>
      <c r="C572" s="15" t="s">
        <v>1420</v>
      </c>
      <c r="D572" s="15" t="s">
        <v>134</v>
      </c>
      <c r="E572" s="15">
        <v>20</v>
      </c>
      <c r="F572" s="15">
        <v>1728046</v>
      </c>
      <c r="G572" s="15">
        <v>3375</v>
      </c>
      <c r="H572" s="15">
        <v>236</v>
      </c>
      <c r="I572" s="15">
        <v>14.4</v>
      </c>
      <c r="J572" s="15">
        <v>12</v>
      </c>
      <c r="K572" s="36">
        <v>10000</v>
      </c>
    </row>
    <row r="573" spans="1:11" ht="40.049999999999997" customHeight="1" x14ac:dyDescent="0.2">
      <c r="A573" s="32"/>
      <c r="B573" s="63">
        <f t="shared" si="8"/>
        <v>569</v>
      </c>
      <c r="C573" s="15" t="s">
        <v>1420</v>
      </c>
      <c r="D573" s="15" t="s">
        <v>144</v>
      </c>
      <c r="E573" s="15">
        <v>20</v>
      </c>
      <c r="F573" s="15">
        <v>1632330</v>
      </c>
      <c r="G573" s="15">
        <v>3393</v>
      </c>
      <c r="H573" s="15">
        <v>236</v>
      </c>
      <c r="I573" s="15">
        <v>14.4</v>
      </c>
      <c r="J573" s="15">
        <v>12</v>
      </c>
      <c r="K573" s="36">
        <v>9446</v>
      </c>
    </row>
    <row r="574" spans="1:11" ht="40.049999999999997" customHeight="1" x14ac:dyDescent="0.2">
      <c r="A574" s="32"/>
      <c r="B574" s="63">
        <f t="shared" si="8"/>
        <v>570</v>
      </c>
      <c r="C574" s="15" t="s">
        <v>1453</v>
      </c>
      <c r="D574" s="15" t="s">
        <v>982</v>
      </c>
      <c r="E574" s="15">
        <v>34</v>
      </c>
      <c r="F574" s="15">
        <v>5416750</v>
      </c>
      <c r="G574" s="15">
        <v>7942</v>
      </c>
      <c r="H574" s="15">
        <v>248</v>
      </c>
      <c r="I574" s="15">
        <v>32.1</v>
      </c>
      <c r="J574" s="15">
        <v>12</v>
      </c>
      <c r="K574" s="36">
        <v>14062</v>
      </c>
    </row>
    <row r="575" spans="1:11" ht="40.049999999999997" customHeight="1" x14ac:dyDescent="0.2">
      <c r="A575" s="32"/>
      <c r="B575" s="63">
        <f t="shared" si="8"/>
        <v>571</v>
      </c>
      <c r="C575" s="15" t="s">
        <v>1449</v>
      </c>
      <c r="D575" s="15" t="s">
        <v>155</v>
      </c>
      <c r="E575" s="15">
        <v>10</v>
      </c>
      <c r="F575" s="15">
        <v>1483804</v>
      </c>
      <c r="G575" s="15">
        <v>2653</v>
      </c>
      <c r="H575" s="15">
        <v>241</v>
      </c>
      <c r="I575" s="15">
        <v>11.1</v>
      </c>
      <c r="J575" s="15">
        <v>12</v>
      </c>
      <c r="K575" s="36">
        <v>11140</v>
      </c>
    </row>
    <row r="576" spans="1:11" ht="40.049999999999997" customHeight="1" x14ac:dyDescent="0.2">
      <c r="A576" s="32"/>
      <c r="B576" s="63">
        <f t="shared" si="8"/>
        <v>572</v>
      </c>
      <c r="C576" s="15" t="s">
        <v>1452</v>
      </c>
      <c r="D576" s="15" t="s">
        <v>161</v>
      </c>
      <c r="E576" s="15">
        <v>20</v>
      </c>
      <c r="F576" s="15">
        <v>12774749</v>
      </c>
      <c r="G576" s="15">
        <v>5089</v>
      </c>
      <c r="H576" s="15">
        <v>361</v>
      </c>
      <c r="I576" s="15">
        <v>14.1</v>
      </c>
      <c r="J576" s="15">
        <v>12</v>
      </c>
      <c r="K576" s="36">
        <v>75501</v>
      </c>
    </row>
    <row r="577" spans="1:11" ht="40.049999999999997" customHeight="1" x14ac:dyDescent="0.2">
      <c r="A577" s="32"/>
      <c r="B577" s="63">
        <f t="shared" si="8"/>
        <v>573</v>
      </c>
      <c r="C577" s="15" t="s">
        <v>1454</v>
      </c>
      <c r="D577" s="15" t="s">
        <v>983</v>
      </c>
      <c r="E577" s="15">
        <v>60</v>
      </c>
      <c r="F577" s="15">
        <v>4311120</v>
      </c>
      <c r="G577" s="15">
        <v>10771</v>
      </c>
      <c r="H577" s="15">
        <v>240</v>
      </c>
      <c r="I577" s="15">
        <v>44.9</v>
      </c>
      <c r="J577" s="15">
        <v>12</v>
      </c>
      <c r="K577" s="36">
        <v>8001</v>
      </c>
    </row>
    <row r="578" spans="1:11" ht="40.049999999999997" customHeight="1" x14ac:dyDescent="0.2">
      <c r="A578" s="32"/>
      <c r="B578" s="63">
        <f t="shared" si="8"/>
        <v>574</v>
      </c>
      <c r="C578" s="15" t="s">
        <v>1455</v>
      </c>
      <c r="D578" s="15" t="s">
        <v>173</v>
      </c>
      <c r="E578" s="15">
        <v>96</v>
      </c>
      <c r="F578" s="15">
        <v>16001745</v>
      </c>
      <c r="G578" s="15">
        <v>20591</v>
      </c>
      <c r="H578" s="15">
        <v>243</v>
      </c>
      <c r="I578" s="15">
        <v>84.8</v>
      </c>
      <c r="J578" s="15">
        <v>12</v>
      </c>
      <c r="K578" s="36">
        <v>15725</v>
      </c>
    </row>
    <row r="579" spans="1:11" ht="40.049999999999997" customHeight="1" x14ac:dyDescent="0.2">
      <c r="A579" s="32"/>
      <c r="B579" s="63">
        <f t="shared" si="8"/>
        <v>575</v>
      </c>
      <c r="C579" s="15" t="s">
        <v>1450</v>
      </c>
      <c r="D579" s="15" t="s">
        <v>984</v>
      </c>
      <c r="E579" s="15">
        <v>40</v>
      </c>
      <c r="F579" s="15">
        <v>7198838</v>
      </c>
      <c r="G579" s="15">
        <v>5401</v>
      </c>
      <c r="H579" s="15">
        <v>365</v>
      </c>
      <c r="I579" s="15">
        <v>14.799999999999999</v>
      </c>
      <c r="J579" s="15">
        <v>12</v>
      </c>
      <c r="K579" s="36">
        <v>40534</v>
      </c>
    </row>
    <row r="580" spans="1:11" ht="40.049999999999997" customHeight="1" x14ac:dyDescent="0.2">
      <c r="A580" s="32"/>
      <c r="B580" s="63">
        <f t="shared" si="8"/>
        <v>576</v>
      </c>
      <c r="C580" s="15" t="s">
        <v>1456</v>
      </c>
      <c r="D580" s="15" t="s">
        <v>198</v>
      </c>
      <c r="E580" s="15">
        <v>10</v>
      </c>
      <c r="F580" s="15">
        <v>2478700</v>
      </c>
      <c r="G580" s="15">
        <v>2223</v>
      </c>
      <c r="H580" s="15">
        <v>234</v>
      </c>
      <c r="I580" s="15">
        <v>9.5</v>
      </c>
      <c r="J580" s="15">
        <v>12</v>
      </c>
      <c r="K580" s="36">
        <v>21743</v>
      </c>
    </row>
    <row r="581" spans="1:11" ht="40.049999999999997" customHeight="1" x14ac:dyDescent="0.2">
      <c r="A581" s="32"/>
      <c r="B581" s="63">
        <f t="shared" si="8"/>
        <v>577</v>
      </c>
      <c r="C581" s="15" t="s">
        <v>1457</v>
      </c>
      <c r="D581" s="15" t="s">
        <v>239</v>
      </c>
      <c r="E581" s="15">
        <v>20</v>
      </c>
      <c r="F581" s="15">
        <v>6871527</v>
      </c>
      <c r="G581" s="15">
        <v>5151</v>
      </c>
      <c r="H581" s="15">
        <v>263</v>
      </c>
      <c r="I581" s="15">
        <v>19.600000000000001</v>
      </c>
      <c r="J581" s="15">
        <v>12</v>
      </c>
      <c r="K581" s="36">
        <v>29216</v>
      </c>
    </row>
    <row r="582" spans="1:11" ht="40.049999999999997" customHeight="1" x14ac:dyDescent="0.2">
      <c r="A582" s="32"/>
      <c r="B582" s="63">
        <f t="shared" ref="B582:B645" si="9">ROW(A578)</f>
        <v>578</v>
      </c>
      <c r="C582" s="15" t="s">
        <v>1458</v>
      </c>
      <c r="D582" s="15" t="s">
        <v>985</v>
      </c>
      <c r="E582" s="15">
        <v>20</v>
      </c>
      <c r="F582" s="15">
        <v>3020501</v>
      </c>
      <c r="G582" s="15">
        <v>2715</v>
      </c>
      <c r="H582" s="15">
        <v>242</v>
      </c>
      <c r="I582" s="15">
        <v>11.299999999999999</v>
      </c>
      <c r="J582" s="15">
        <v>12</v>
      </c>
      <c r="K582" s="36">
        <v>22275</v>
      </c>
    </row>
    <row r="583" spans="1:11" ht="40.049999999999997" customHeight="1" x14ac:dyDescent="0.2">
      <c r="A583" s="32"/>
      <c r="B583" s="63">
        <f t="shared" si="9"/>
        <v>579</v>
      </c>
      <c r="C583" s="15" t="s">
        <v>1459</v>
      </c>
      <c r="D583" s="15" t="s">
        <v>986</v>
      </c>
      <c r="E583" s="15">
        <v>20</v>
      </c>
      <c r="F583" s="15">
        <v>4029045</v>
      </c>
      <c r="G583" s="15">
        <v>4722</v>
      </c>
      <c r="H583" s="15">
        <v>264</v>
      </c>
      <c r="I583" s="15">
        <v>17.900000000000002</v>
      </c>
      <c r="J583" s="15">
        <v>12</v>
      </c>
      <c r="K583" s="36">
        <v>18757</v>
      </c>
    </row>
    <row r="584" spans="1:11" ht="40.049999999999997" customHeight="1" x14ac:dyDescent="0.2">
      <c r="A584" s="32"/>
      <c r="B584" s="63">
        <f t="shared" si="9"/>
        <v>580</v>
      </c>
      <c r="C584" s="15" t="s">
        <v>1420</v>
      </c>
      <c r="D584" s="15" t="s">
        <v>280</v>
      </c>
      <c r="E584" s="15">
        <v>20</v>
      </c>
      <c r="F584" s="15">
        <v>1307535</v>
      </c>
      <c r="G584" s="15">
        <v>2409</v>
      </c>
      <c r="H584" s="15">
        <v>235</v>
      </c>
      <c r="I584" s="15">
        <v>10.299999999999999</v>
      </c>
      <c r="J584" s="15">
        <v>12</v>
      </c>
      <c r="K584" s="36">
        <v>10579</v>
      </c>
    </row>
    <row r="585" spans="1:11" ht="40.049999999999997" customHeight="1" x14ac:dyDescent="0.2">
      <c r="A585" s="32"/>
      <c r="B585" s="63">
        <f t="shared" si="9"/>
        <v>581</v>
      </c>
      <c r="C585" s="15" t="s">
        <v>1452</v>
      </c>
      <c r="D585" s="15" t="s">
        <v>281</v>
      </c>
      <c r="E585" s="15">
        <v>20</v>
      </c>
      <c r="F585" s="15">
        <v>3616300</v>
      </c>
      <c r="G585" s="15">
        <v>3088</v>
      </c>
      <c r="H585" s="15">
        <v>362</v>
      </c>
      <c r="I585" s="15">
        <v>8.6</v>
      </c>
      <c r="J585" s="15">
        <v>12</v>
      </c>
      <c r="K585" s="36">
        <v>35042</v>
      </c>
    </row>
    <row r="586" spans="1:11" ht="40.049999999999997" customHeight="1" x14ac:dyDescent="0.2">
      <c r="A586" s="32"/>
      <c r="B586" s="63">
        <f t="shared" si="9"/>
        <v>582</v>
      </c>
      <c r="C586" s="15" t="s">
        <v>1460</v>
      </c>
      <c r="D586" s="15" t="s">
        <v>287</v>
      </c>
      <c r="E586" s="15">
        <v>10</v>
      </c>
      <c r="F586" s="15">
        <v>1057840</v>
      </c>
      <c r="G586" s="15">
        <v>2071</v>
      </c>
      <c r="H586" s="15">
        <v>240</v>
      </c>
      <c r="I586" s="15">
        <v>8.6999999999999993</v>
      </c>
      <c r="J586" s="15">
        <v>12</v>
      </c>
      <c r="K586" s="36">
        <v>10133</v>
      </c>
    </row>
    <row r="587" spans="1:11" ht="40.049999999999997" customHeight="1" x14ac:dyDescent="0.2">
      <c r="A587" s="32"/>
      <c r="B587" s="63">
        <f t="shared" si="9"/>
        <v>583</v>
      </c>
      <c r="C587" s="15" t="s">
        <v>1461</v>
      </c>
      <c r="D587" s="15" t="s">
        <v>987</v>
      </c>
      <c r="E587" s="15">
        <v>20</v>
      </c>
      <c r="F587" s="15">
        <v>1648737</v>
      </c>
      <c r="G587" s="15">
        <v>2843</v>
      </c>
      <c r="H587" s="15">
        <v>242</v>
      </c>
      <c r="I587" s="15">
        <v>11.799999999999999</v>
      </c>
      <c r="J587" s="15">
        <v>12</v>
      </c>
      <c r="K587" s="36">
        <v>11644</v>
      </c>
    </row>
    <row r="588" spans="1:11" ht="40.049999999999997" customHeight="1" x14ac:dyDescent="0.2">
      <c r="A588" s="32"/>
      <c r="B588" s="63">
        <f t="shared" si="9"/>
        <v>584</v>
      </c>
      <c r="C588" s="15" t="s">
        <v>1462</v>
      </c>
      <c r="D588" s="15" t="s">
        <v>316</v>
      </c>
      <c r="E588" s="15">
        <v>20</v>
      </c>
      <c r="F588" s="15">
        <v>1610518</v>
      </c>
      <c r="G588" s="15">
        <v>3085</v>
      </c>
      <c r="H588" s="15">
        <v>247</v>
      </c>
      <c r="I588" s="15">
        <v>12.5</v>
      </c>
      <c r="J588" s="15">
        <v>12</v>
      </c>
      <c r="K588" s="36">
        <v>10737</v>
      </c>
    </row>
    <row r="589" spans="1:11" ht="40.049999999999997" customHeight="1" x14ac:dyDescent="0.2">
      <c r="A589" s="32"/>
      <c r="B589" s="63">
        <f t="shared" si="9"/>
        <v>585</v>
      </c>
      <c r="C589" s="15" t="s">
        <v>1155</v>
      </c>
      <c r="D589" s="15" t="s">
        <v>988</v>
      </c>
      <c r="E589" s="15">
        <v>20</v>
      </c>
      <c r="F589" s="15">
        <v>12045455</v>
      </c>
      <c r="G589" s="15">
        <v>10220</v>
      </c>
      <c r="H589" s="15">
        <v>361</v>
      </c>
      <c r="I589" s="15">
        <v>28.400000000000002</v>
      </c>
      <c r="J589" s="15">
        <v>12</v>
      </c>
      <c r="K589" s="36">
        <v>35345</v>
      </c>
    </row>
    <row r="590" spans="1:11" ht="40.049999999999997" customHeight="1" x14ac:dyDescent="0.2">
      <c r="A590" s="32"/>
      <c r="B590" s="63">
        <f t="shared" si="9"/>
        <v>586</v>
      </c>
      <c r="C590" s="15" t="s">
        <v>1463</v>
      </c>
      <c r="D590" s="15" t="s">
        <v>989</v>
      </c>
      <c r="E590" s="15">
        <v>10</v>
      </c>
      <c r="F590" s="15">
        <v>745528</v>
      </c>
      <c r="G590" s="15">
        <v>1288</v>
      </c>
      <c r="H590" s="15">
        <v>254</v>
      </c>
      <c r="I590" s="15">
        <v>5.0999999999999996</v>
      </c>
      <c r="J590" s="15">
        <v>12</v>
      </c>
      <c r="K590" s="36">
        <v>12182</v>
      </c>
    </row>
    <row r="591" spans="1:11" ht="40.049999999999997" customHeight="1" x14ac:dyDescent="0.2">
      <c r="A591" s="32"/>
      <c r="B591" s="63">
        <f t="shared" si="9"/>
        <v>587</v>
      </c>
      <c r="C591" s="15" t="s">
        <v>1448</v>
      </c>
      <c r="D591" s="15" t="s">
        <v>370</v>
      </c>
      <c r="E591" s="15">
        <v>38</v>
      </c>
      <c r="F591" s="15">
        <v>7748650</v>
      </c>
      <c r="G591" s="15">
        <v>7575</v>
      </c>
      <c r="H591" s="15">
        <v>250</v>
      </c>
      <c r="I591" s="15">
        <v>30.3</v>
      </c>
      <c r="J591" s="15">
        <v>12</v>
      </c>
      <c r="K591" s="36">
        <v>21311</v>
      </c>
    </row>
    <row r="592" spans="1:11" ht="40.049999999999997" customHeight="1" x14ac:dyDescent="0.2">
      <c r="A592" s="32"/>
      <c r="B592" s="63">
        <f t="shared" si="9"/>
        <v>588</v>
      </c>
      <c r="C592" s="15" t="s">
        <v>1457</v>
      </c>
      <c r="D592" s="15" t="s">
        <v>372</v>
      </c>
      <c r="E592" s="15">
        <v>20</v>
      </c>
      <c r="F592" s="15">
        <v>8197503</v>
      </c>
      <c r="G592" s="15">
        <v>4995</v>
      </c>
      <c r="H592" s="15">
        <v>264</v>
      </c>
      <c r="I592" s="15">
        <v>19</v>
      </c>
      <c r="J592" s="15">
        <v>12</v>
      </c>
      <c r="K592" s="36">
        <v>35954</v>
      </c>
    </row>
    <row r="593" spans="1:11" ht="40.049999999999997" customHeight="1" x14ac:dyDescent="0.2">
      <c r="A593" s="32"/>
      <c r="B593" s="63">
        <f t="shared" si="9"/>
        <v>589</v>
      </c>
      <c r="C593" s="15" t="s">
        <v>1464</v>
      </c>
      <c r="D593" s="15" t="s">
        <v>194</v>
      </c>
      <c r="E593" s="15">
        <v>15</v>
      </c>
      <c r="F593" s="15">
        <v>1935296</v>
      </c>
      <c r="G593" s="15">
        <v>2671</v>
      </c>
      <c r="H593" s="15">
        <v>242</v>
      </c>
      <c r="I593" s="15">
        <v>11.1</v>
      </c>
      <c r="J593" s="15">
        <v>12</v>
      </c>
      <c r="K593" s="36">
        <v>14529</v>
      </c>
    </row>
    <row r="594" spans="1:11" ht="39.6" customHeight="1" x14ac:dyDescent="0.2">
      <c r="A594" s="32"/>
      <c r="B594" s="63">
        <f t="shared" si="9"/>
        <v>590</v>
      </c>
      <c r="C594" s="15" t="s">
        <v>1465</v>
      </c>
      <c r="D594" s="15" t="s">
        <v>990</v>
      </c>
      <c r="E594" s="15">
        <v>20</v>
      </c>
      <c r="F594" s="15">
        <v>2637200</v>
      </c>
      <c r="G594" s="15">
        <v>4187</v>
      </c>
      <c r="H594" s="15">
        <v>259</v>
      </c>
      <c r="I594" s="15">
        <v>16.200000000000003</v>
      </c>
      <c r="J594" s="15">
        <v>12</v>
      </c>
      <c r="K594" s="36">
        <v>13566</v>
      </c>
    </row>
    <row r="595" spans="1:11" ht="40.049999999999997" customHeight="1" x14ac:dyDescent="0.2">
      <c r="A595" s="32"/>
      <c r="B595" s="63">
        <f t="shared" si="9"/>
        <v>591</v>
      </c>
      <c r="C595" s="15" t="s">
        <v>1466</v>
      </c>
      <c r="D595" s="15" t="s">
        <v>991</v>
      </c>
      <c r="E595" s="15">
        <v>50</v>
      </c>
      <c r="F595" s="15">
        <v>2399881</v>
      </c>
      <c r="G595" s="15">
        <v>4147</v>
      </c>
      <c r="H595" s="15">
        <v>251</v>
      </c>
      <c r="I595" s="15">
        <v>16.600000000000001</v>
      </c>
      <c r="J595" s="15">
        <v>12</v>
      </c>
      <c r="K595" s="36">
        <v>12048</v>
      </c>
    </row>
    <row r="596" spans="1:11" ht="40.049999999999997" customHeight="1" x14ac:dyDescent="0.2">
      <c r="A596" s="32"/>
      <c r="B596" s="63">
        <f t="shared" si="9"/>
        <v>592</v>
      </c>
      <c r="C596" s="15" t="s">
        <v>1467</v>
      </c>
      <c r="D596" s="15" t="s">
        <v>992</v>
      </c>
      <c r="E596" s="15">
        <v>20</v>
      </c>
      <c r="F596" s="15">
        <v>6771009</v>
      </c>
      <c r="G596" s="15">
        <v>3788</v>
      </c>
      <c r="H596" s="15">
        <v>253</v>
      </c>
      <c r="I596" s="15">
        <v>15</v>
      </c>
      <c r="J596" s="15">
        <v>12</v>
      </c>
      <c r="K596" s="36">
        <v>37617</v>
      </c>
    </row>
    <row r="597" spans="1:11" ht="40.049999999999997" customHeight="1" x14ac:dyDescent="0.2">
      <c r="A597" s="32"/>
      <c r="B597" s="63">
        <f t="shared" si="9"/>
        <v>593</v>
      </c>
      <c r="C597" s="15" t="s">
        <v>1468</v>
      </c>
      <c r="D597" s="15" t="s">
        <v>317</v>
      </c>
      <c r="E597" s="15">
        <v>20</v>
      </c>
      <c r="F597" s="15">
        <v>4696940</v>
      </c>
      <c r="G597" s="15">
        <v>3332</v>
      </c>
      <c r="H597" s="15">
        <v>257</v>
      </c>
      <c r="I597" s="15">
        <v>13</v>
      </c>
      <c r="J597" s="15">
        <v>12</v>
      </c>
      <c r="K597" s="36">
        <v>30109</v>
      </c>
    </row>
    <row r="598" spans="1:11" ht="40.049999999999997" customHeight="1" x14ac:dyDescent="0.2">
      <c r="A598" s="32"/>
      <c r="B598" s="63">
        <f t="shared" si="9"/>
        <v>594</v>
      </c>
      <c r="C598" s="15" t="s">
        <v>1469</v>
      </c>
      <c r="D598" s="15" t="s">
        <v>993</v>
      </c>
      <c r="E598" s="15">
        <v>20</v>
      </c>
      <c r="F598" s="15">
        <v>4215882</v>
      </c>
      <c r="G598" s="15">
        <v>5418</v>
      </c>
      <c r="H598" s="15">
        <v>259</v>
      </c>
      <c r="I598" s="15">
        <v>21</v>
      </c>
      <c r="J598" s="15">
        <v>12</v>
      </c>
      <c r="K598" s="36">
        <v>16730</v>
      </c>
    </row>
    <row r="599" spans="1:11" ht="40.049999999999997" customHeight="1" x14ac:dyDescent="0.2">
      <c r="A599" s="32"/>
      <c r="B599" s="63">
        <f t="shared" si="9"/>
        <v>595</v>
      </c>
      <c r="C599" s="15" t="s">
        <v>1470</v>
      </c>
      <c r="D599" s="15" t="s">
        <v>994</v>
      </c>
      <c r="E599" s="15">
        <v>20</v>
      </c>
      <c r="F599" s="15">
        <v>507600</v>
      </c>
      <c r="G599" s="15">
        <v>975</v>
      </c>
      <c r="H599" s="15">
        <v>248</v>
      </c>
      <c r="I599" s="15">
        <v>4</v>
      </c>
      <c r="J599" s="15">
        <v>12</v>
      </c>
      <c r="K599" s="36">
        <v>10575</v>
      </c>
    </row>
    <row r="600" spans="1:11" ht="40.049999999999997" customHeight="1" x14ac:dyDescent="0.2">
      <c r="A600" s="32"/>
      <c r="B600" s="63">
        <f t="shared" si="9"/>
        <v>596</v>
      </c>
      <c r="C600" s="15" t="s">
        <v>1471</v>
      </c>
      <c r="D600" s="15" t="s">
        <v>995</v>
      </c>
      <c r="E600" s="15">
        <v>20</v>
      </c>
      <c r="F600" s="15">
        <v>2212231</v>
      </c>
      <c r="G600" s="15">
        <v>4093</v>
      </c>
      <c r="H600" s="15">
        <v>256</v>
      </c>
      <c r="I600" s="15">
        <v>16</v>
      </c>
      <c r="J600" s="15">
        <v>12</v>
      </c>
      <c r="K600" s="36">
        <v>11522</v>
      </c>
    </row>
    <row r="601" spans="1:11" ht="40.049999999999997" customHeight="1" x14ac:dyDescent="0.2">
      <c r="A601" s="32"/>
      <c r="B601" s="63">
        <f t="shared" si="9"/>
        <v>597</v>
      </c>
      <c r="C601" s="15" t="s">
        <v>1472</v>
      </c>
      <c r="D601" s="15" t="s">
        <v>996</v>
      </c>
      <c r="E601" s="15">
        <v>20</v>
      </c>
      <c r="F601" s="15">
        <v>1477760</v>
      </c>
      <c r="G601" s="15">
        <v>1954</v>
      </c>
      <c r="H601" s="15">
        <v>263</v>
      </c>
      <c r="I601" s="15">
        <v>7.5</v>
      </c>
      <c r="J601" s="15">
        <v>12</v>
      </c>
      <c r="K601" s="36">
        <v>16420</v>
      </c>
    </row>
    <row r="602" spans="1:11" ht="40.049999999999997" customHeight="1" x14ac:dyDescent="0.2">
      <c r="A602" s="32"/>
      <c r="B602" s="63">
        <f t="shared" si="9"/>
        <v>598</v>
      </c>
      <c r="C602" s="15" t="s">
        <v>1418</v>
      </c>
      <c r="D602" s="15" t="s">
        <v>997</v>
      </c>
      <c r="E602" s="15">
        <v>20</v>
      </c>
      <c r="F602" s="15">
        <v>166437</v>
      </c>
      <c r="G602" s="15">
        <v>254</v>
      </c>
      <c r="H602" s="15">
        <v>81</v>
      </c>
      <c r="I602" s="15">
        <v>3.2</v>
      </c>
      <c r="J602" s="15">
        <v>4</v>
      </c>
      <c r="K602" s="36">
        <v>13003</v>
      </c>
    </row>
    <row r="603" spans="1:11" ht="40.049999999999997" customHeight="1" x14ac:dyDescent="0.2">
      <c r="A603" s="32"/>
      <c r="B603" s="63">
        <f t="shared" si="9"/>
        <v>599</v>
      </c>
      <c r="C603" s="15" t="s">
        <v>1473</v>
      </c>
      <c r="D603" s="15" t="s">
        <v>998</v>
      </c>
      <c r="E603" s="15">
        <v>12</v>
      </c>
      <c r="F603" s="15">
        <v>1416750</v>
      </c>
      <c r="G603" s="15">
        <v>2853</v>
      </c>
      <c r="H603" s="15">
        <v>236</v>
      </c>
      <c r="I603" s="15">
        <v>12.1</v>
      </c>
      <c r="J603" s="15">
        <v>12</v>
      </c>
      <c r="K603" s="36">
        <v>9757</v>
      </c>
    </row>
    <row r="604" spans="1:11" ht="40.049999999999997" customHeight="1" x14ac:dyDescent="0.2">
      <c r="A604" s="32"/>
      <c r="B604" s="63">
        <f t="shared" si="9"/>
        <v>600</v>
      </c>
      <c r="C604" s="15" t="s">
        <v>1474</v>
      </c>
      <c r="D604" s="15" t="s">
        <v>234</v>
      </c>
      <c r="E604" s="15">
        <v>20</v>
      </c>
      <c r="F604" s="15">
        <v>1214850</v>
      </c>
      <c r="G604" s="15">
        <v>4367</v>
      </c>
      <c r="H604" s="15">
        <v>243</v>
      </c>
      <c r="I604" s="15">
        <v>18</v>
      </c>
      <c r="J604" s="15">
        <v>12</v>
      </c>
      <c r="K604" s="36">
        <v>5624</v>
      </c>
    </row>
    <row r="605" spans="1:11" ht="40.049999999999997" customHeight="1" x14ac:dyDescent="0.2">
      <c r="A605" s="32"/>
      <c r="B605" s="63">
        <f t="shared" si="9"/>
        <v>601</v>
      </c>
      <c r="C605" s="15" t="s">
        <v>1475</v>
      </c>
      <c r="D605" s="15" t="s">
        <v>999</v>
      </c>
      <c r="E605" s="15">
        <v>20</v>
      </c>
      <c r="F605" s="15">
        <v>3760330</v>
      </c>
      <c r="G605" s="15">
        <v>4461</v>
      </c>
      <c r="H605" s="15">
        <v>240</v>
      </c>
      <c r="I605" s="15">
        <v>18.600000000000001</v>
      </c>
      <c r="J605" s="15">
        <v>12</v>
      </c>
      <c r="K605" s="36">
        <v>16847</v>
      </c>
    </row>
    <row r="606" spans="1:11" ht="40.049999999999997" customHeight="1" x14ac:dyDescent="0.2">
      <c r="A606" s="32"/>
      <c r="B606" s="63">
        <f t="shared" si="9"/>
        <v>602</v>
      </c>
      <c r="C606" s="15" t="s">
        <v>1476</v>
      </c>
      <c r="D606" s="15" t="s">
        <v>1000</v>
      </c>
      <c r="E606" s="15">
        <v>20</v>
      </c>
      <c r="F606" s="15">
        <v>6180540</v>
      </c>
      <c r="G606" s="15">
        <v>3535</v>
      </c>
      <c r="H606" s="15">
        <v>251</v>
      </c>
      <c r="I606" s="15">
        <v>14.1</v>
      </c>
      <c r="J606" s="15">
        <v>12</v>
      </c>
      <c r="K606" s="36">
        <v>36528</v>
      </c>
    </row>
    <row r="607" spans="1:11" ht="40.049999999999997" customHeight="1" x14ac:dyDescent="0.2">
      <c r="A607" s="32"/>
      <c r="B607" s="63">
        <f t="shared" si="9"/>
        <v>603</v>
      </c>
      <c r="C607" s="15" t="s">
        <v>1473</v>
      </c>
      <c r="D607" s="15" t="s">
        <v>1001</v>
      </c>
      <c r="E607" s="15">
        <v>20</v>
      </c>
      <c r="F607" s="15">
        <v>1824300</v>
      </c>
      <c r="G607" s="15">
        <v>4229</v>
      </c>
      <c r="H607" s="15">
        <v>236</v>
      </c>
      <c r="I607" s="15">
        <v>18</v>
      </c>
      <c r="J607" s="15">
        <v>12</v>
      </c>
      <c r="K607" s="36">
        <v>8446</v>
      </c>
    </row>
    <row r="608" spans="1:11" ht="40.049999999999997" customHeight="1" x14ac:dyDescent="0.2">
      <c r="A608" s="32"/>
      <c r="B608" s="63">
        <f t="shared" si="9"/>
        <v>604</v>
      </c>
      <c r="C608" s="15" t="s">
        <v>1477</v>
      </c>
      <c r="D608" s="15" t="s">
        <v>145</v>
      </c>
      <c r="E608" s="15">
        <v>14</v>
      </c>
      <c r="F608" s="15">
        <v>3049639</v>
      </c>
      <c r="G608" s="15">
        <v>3564</v>
      </c>
      <c r="H608" s="15">
        <v>238</v>
      </c>
      <c r="I608" s="15">
        <v>15</v>
      </c>
      <c r="J608" s="15">
        <v>12</v>
      </c>
      <c r="K608" s="36">
        <v>16942</v>
      </c>
    </row>
    <row r="609" spans="1:11" ht="40.049999999999997" customHeight="1" x14ac:dyDescent="0.2">
      <c r="A609" s="32"/>
      <c r="B609" s="63">
        <f t="shared" si="9"/>
        <v>605</v>
      </c>
      <c r="C609" s="15" t="s">
        <v>1478</v>
      </c>
      <c r="D609" s="15" t="s">
        <v>1002</v>
      </c>
      <c r="E609" s="15">
        <v>40</v>
      </c>
      <c r="F609" s="15">
        <v>14552051</v>
      </c>
      <c r="G609" s="15">
        <v>8417</v>
      </c>
      <c r="H609" s="15">
        <v>256</v>
      </c>
      <c r="I609" s="15">
        <v>32.9</v>
      </c>
      <c r="J609" s="15">
        <v>12</v>
      </c>
      <c r="K609" s="36">
        <v>36859</v>
      </c>
    </row>
    <row r="610" spans="1:11" ht="40.049999999999997" customHeight="1" x14ac:dyDescent="0.2">
      <c r="A610" s="32"/>
      <c r="B610" s="63">
        <f t="shared" si="9"/>
        <v>606</v>
      </c>
      <c r="C610" s="15" t="s">
        <v>1473</v>
      </c>
      <c r="D610" s="15" t="s">
        <v>156</v>
      </c>
      <c r="E610" s="15">
        <v>26</v>
      </c>
      <c r="F610" s="15">
        <v>2596950</v>
      </c>
      <c r="G610" s="15">
        <v>4386</v>
      </c>
      <c r="H610" s="15">
        <v>236</v>
      </c>
      <c r="I610" s="15">
        <v>18.600000000000001</v>
      </c>
      <c r="J610" s="15">
        <v>12</v>
      </c>
      <c r="K610" s="36">
        <v>11635</v>
      </c>
    </row>
    <row r="611" spans="1:11" ht="40.049999999999997" customHeight="1" x14ac:dyDescent="0.2">
      <c r="A611" s="32"/>
      <c r="B611" s="63">
        <f t="shared" si="9"/>
        <v>607</v>
      </c>
      <c r="C611" s="15" t="s">
        <v>1479</v>
      </c>
      <c r="D611" s="15" t="s">
        <v>169</v>
      </c>
      <c r="E611" s="15">
        <v>40</v>
      </c>
      <c r="F611" s="15">
        <v>5375350</v>
      </c>
      <c r="G611" s="15">
        <v>7905</v>
      </c>
      <c r="H611" s="15">
        <v>242</v>
      </c>
      <c r="I611" s="15">
        <v>32.700000000000003</v>
      </c>
      <c r="J611" s="15">
        <v>12</v>
      </c>
      <c r="K611" s="36">
        <v>13699</v>
      </c>
    </row>
    <row r="612" spans="1:11" ht="40.049999999999997" customHeight="1" x14ac:dyDescent="0.2">
      <c r="A612" s="32"/>
      <c r="B612" s="63">
        <f t="shared" si="9"/>
        <v>608</v>
      </c>
      <c r="C612" s="15" t="s">
        <v>1480</v>
      </c>
      <c r="D612" s="15" t="s">
        <v>272</v>
      </c>
      <c r="E612" s="15">
        <v>20</v>
      </c>
      <c r="F612" s="15">
        <v>211032</v>
      </c>
      <c r="G612" s="15">
        <v>263</v>
      </c>
      <c r="H612" s="15">
        <v>266</v>
      </c>
      <c r="I612" s="15">
        <v>1</v>
      </c>
      <c r="J612" s="15">
        <v>12</v>
      </c>
      <c r="K612" s="36">
        <v>17586</v>
      </c>
    </row>
    <row r="613" spans="1:11" ht="40.049999999999997" customHeight="1" x14ac:dyDescent="0.2">
      <c r="A613" s="32"/>
      <c r="B613" s="63">
        <f t="shared" si="9"/>
        <v>609</v>
      </c>
      <c r="C613" s="15" t="s">
        <v>1473</v>
      </c>
      <c r="D613" s="15" t="s">
        <v>245</v>
      </c>
      <c r="E613" s="15">
        <v>15</v>
      </c>
      <c r="F613" s="15">
        <v>1991450</v>
      </c>
      <c r="G613" s="15">
        <v>3444</v>
      </c>
      <c r="H613" s="15">
        <v>236</v>
      </c>
      <c r="I613" s="15">
        <v>14.6</v>
      </c>
      <c r="J613" s="15">
        <v>12</v>
      </c>
      <c r="K613" s="36">
        <v>11367</v>
      </c>
    </row>
    <row r="614" spans="1:11" ht="40.049999999999997" customHeight="1" x14ac:dyDescent="0.2">
      <c r="A614" s="32"/>
      <c r="B614" s="63">
        <f t="shared" si="9"/>
        <v>610</v>
      </c>
      <c r="C614" s="15" t="s">
        <v>1481</v>
      </c>
      <c r="D614" s="15" t="s">
        <v>1003</v>
      </c>
      <c r="E614" s="15">
        <v>20</v>
      </c>
      <c r="F614" s="15">
        <v>4391004</v>
      </c>
      <c r="G614" s="15">
        <v>4306</v>
      </c>
      <c r="H614" s="15">
        <v>309</v>
      </c>
      <c r="I614" s="15">
        <v>14</v>
      </c>
      <c r="J614" s="15">
        <v>12</v>
      </c>
      <c r="K614" s="36">
        <v>26137</v>
      </c>
    </row>
    <row r="615" spans="1:11" ht="40.049999999999997" customHeight="1" x14ac:dyDescent="0.2">
      <c r="A615" s="32"/>
      <c r="B615" s="63">
        <f t="shared" si="9"/>
        <v>611</v>
      </c>
      <c r="C615" s="15" t="s">
        <v>1482</v>
      </c>
      <c r="D615" s="13" t="s">
        <v>1004</v>
      </c>
      <c r="E615" s="20">
        <v>20</v>
      </c>
      <c r="F615" s="75">
        <v>8661193</v>
      </c>
      <c r="G615" s="75">
        <v>3815</v>
      </c>
      <c r="H615" s="75">
        <v>325</v>
      </c>
      <c r="I615" s="78">
        <v>11.799999999999999</v>
      </c>
      <c r="J615" s="75">
        <v>12</v>
      </c>
      <c r="K615" s="80">
        <v>61167</v>
      </c>
    </row>
    <row r="616" spans="1:11" ht="40.049999999999997" customHeight="1" x14ac:dyDescent="0.2">
      <c r="A616" s="32"/>
      <c r="B616" s="63">
        <f t="shared" si="9"/>
        <v>612</v>
      </c>
      <c r="C616" s="15" t="s">
        <v>1483</v>
      </c>
      <c r="D616" s="15" t="s">
        <v>351</v>
      </c>
      <c r="E616" s="15">
        <v>26</v>
      </c>
      <c r="F616" s="15">
        <v>10328533</v>
      </c>
      <c r="G616" s="15">
        <v>6092</v>
      </c>
      <c r="H616" s="15">
        <v>256</v>
      </c>
      <c r="I616" s="15">
        <v>23.8</v>
      </c>
      <c r="J616" s="15">
        <v>12</v>
      </c>
      <c r="K616" s="36">
        <v>36164</v>
      </c>
    </row>
    <row r="617" spans="1:11" ht="40.049999999999997" customHeight="1" x14ac:dyDescent="0.2">
      <c r="A617" s="32"/>
      <c r="B617" s="63">
        <f t="shared" si="9"/>
        <v>613</v>
      </c>
      <c r="C617" s="15" t="s">
        <v>1484</v>
      </c>
      <c r="D617" s="15" t="s">
        <v>1005</v>
      </c>
      <c r="E617" s="15">
        <v>20</v>
      </c>
      <c r="F617" s="15">
        <v>5947336</v>
      </c>
      <c r="G617" s="15">
        <v>4854</v>
      </c>
      <c r="H617" s="15">
        <v>305</v>
      </c>
      <c r="I617" s="15">
        <v>16</v>
      </c>
      <c r="J617" s="15">
        <v>12</v>
      </c>
      <c r="K617" s="36">
        <v>30976</v>
      </c>
    </row>
    <row r="618" spans="1:11" ht="40.049999999999997" customHeight="1" x14ac:dyDescent="0.2">
      <c r="A618" s="32"/>
      <c r="B618" s="63">
        <f t="shared" si="9"/>
        <v>614</v>
      </c>
      <c r="C618" s="15" t="s">
        <v>1485</v>
      </c>
      <c r="D618" s="15" t="s">
        <v>1006</v>
      </c>
      <c r="E618" s="15">
        <v>20</v>
      </c>
      <c r="F618" s="15">
        <v>2384289</v>
      </c>
      <c r="G618" s="15">
        <v>3052</v>
      </c>
      <c r="H618" s="15">
        <v>246</v>
      </c>
      <c r="I618" s="15">
        <v>12.5</v>
      </c>
      <c r="J618" s="15">
        <v>12</v>
      </c>
      <c r="K618" s="36">
        <v>15895</v>
      </c>
    </row>
    <row r="619" spans="1:11" ht="40.049999999999997" customHeight="1" x14ac:dyDescent="0.2">
      <c r="A619" s="32"/>
      <c r="B619" s="63">
        <f t="shared" si="9"/>
        <v>615</v>
      </c>
      <c r="C619" s="15" t="s">
        <v>1486</v>
      </c>
      <c r="D619" s="15" t="s">
        <v>1007</v>
      </c>
      <c r="E619" s="15">
        <v>20</v>
      </c>
      <c r="F619" s="15">
        <v>1251017</v>
      </c>
      <c r="G619" s="15">
        <v>948</v>
      </c>
      <c r="H619" s="15">
        <v>268</v>
      </c>
      <c r="I619" s="15">
        <v>3.6</v>
      </c>
      <c r="J619" s="15">
        <v>12</v>
      </c>
      <c r="K619" s="36">
        <v>28959</v>
      </c>
    </row>
    <row r="620" spans="1:11" ht="40.049999999999997" customHeight="1" x14ac:dyDescent="0.2">
      <c r="A620" s="32"/>
      <c r="B620" s="63">
        <f t="shared" si="9"/>
        <v>616</v>
      </c>
      <c r="C620" s="15" t="s">
        <v>1487</v>
      </c>
      <c r="D620" s="15" t="s">
        <v>1008</v>
      </c>
      <c r="E620" s="15">
        <v>20</v>
      </c>
      <c r="F620" s="15">
        <v>678375</v>
      </c>
      <c r="G620" s="15">
        <v>763</v>
      </c>
      <c r="H620" s="15">
        <v>109</v>
      </c>
      <c r="I620" s="15">
        <v>7</v>
      </c>
      <c r="J620" s="15">
        <v>5</v>
      </c>
      <c r="K620" s="36">
        <v>19382</v>
      </c>
    </row>
    <row r="621" spans="1:11" ht="40.049999999999997" customHeight="1" x14ac:dyDescent="0.2">
      <c r="A621" s="32"/>
      <c r="B621" s="63">
        <f t="shared" si="9"/>
        <v>617</v>
      </c>
      <c r="C621" s="15" t="s">
        <v>1488</v>
      </c>
      <c r="D621" s="15" t="s">
        <v>1009</v>
      </c>
      <c r="E621" s="15">
        <v>20</v>
      </c>
      <c r="F621" s="15">
        <v>3000</v>
      </c>
      <c r="G621" s="15">
        <v>8</v>
      </c>
      <c r="H621" s="15">
        <v>38</v>
      </c>
      <c r="I621" s="15">
        <v>0.30000000000000004</v>
      </c>
      <c r="J621" s="15">
        <v>2</v>
      </c>
      <c r="K621" s="36">
        <v>5000</v>
      </c>
    </row>
    <row r="622" spans="1:11" ht="40.049999999999997" customHeight="1" x14ac:dyDescent="0.2">
      <c r="A622" s="32"/>
      <c r="B622" s="63">
        <f t="shared" si="9"/>
        <v>618</v>
      </c>
      <c r="C622" s="15" t="s">
        <v>1489</v>
      </c>
      <c r="D622" s="15" t="s">
        <v>1010</v>
      </c>
      <c r="E622" s="15">
        <v>20</v>
      </c>
      <c r="F622" s="15">
        <v>1500400</v>
      </c>
      <c r="G622" s="15">
        <v>10671</v>
      </c>
      <c r="H622" s="15">
        <v>1159</v>
      </c>
      <c r="I622" s="15">
        <v>9.2999999999999989</v>
      </c>
      <c r="J622" s="15">
        <v>12</v>
      </c>
      <c r="K622" s="36">
        <v>13444</v>
      </c>
    </row>
    <row r="623" spans="1:11" ht="40.049999999999997" customHeight="1" x14ac:dyDescent="0.2">
      <c r="A623" s="32"/>
      <c r="B623" s="63">
        <f t="shared" si="9"/>
        <v>619</v>
      </c>
      <c r="C623" s="15" t="s">
        <v>1490</v>
      </c>
      <c r="D623" s="15" t="s">
        <v>23</v>
      </c>
      <c r="E623" s="15">
        <v>10</v>
      </c>
      <c r="F623" s="15">
        <v>2740861</v>
      </c>
      <c r="G623" s="15">
        <v>2288</v>
      </c>
      <c r="H623" s="15">
        <v>259</v>
      </c>
      <c r="I623" s="15">
        <v>8.9</v>
      </c>
      <c r="J623" s="15">
        <v>12</v>
      </c>
      <c r="K623" s="36">
        <v>25663</v>
      </c>
    </row>
    <row r="624" spans="1:11" ht="40.049999999999997" customHeight="1" x14ac:dyDescent="0.2">
      <c r="A624" s="32"/>
      <c r="B624" s="63">
        <f t="shared" si="9"/>
        <v>620</v>
      </c>
      <c r="C624" s="15" t="s">
        <v>1582</v>
      </c>
      <c r="D624" s="15" t="s">
        <v>1011</v>
      </c>
      <c r="E624" s="15">
        <v>30</v>
      </c>
      <c r="F624" s="79">
        <v>7113470</v>
      </c>
      <c r="G624" s="79">
        <v>7240</v>
      </c>
      <c r="H624" s="15">
        <v>306</v>
      </c>
      <c r="I624" s="15">
        <v>23.700000000000003</v>
      </c>
      <c r="J624" s="15">
        <v>12</v>
      </c>
      <c r="K624" s="36">
        <v>25012</v>
      </c>
    </row>
    <row r="625" spans="1:11" ht="40.049999999999997" customHeight="1" x14ac:dyDescent="0.2">
      <c r="A625" s="32"/>
      <c r="B625" s="63">
        <f t="shared" si="9"/>
        <v>621</v>
      </c>
      <c r="C625" s="15" t="s">
        <v>1491</v>
      </c>
      <c r="D625" s="15" t="s">
        <v>167</v>
      </c>
      <c r="E625" s="15">
        <v>20</v>
      </c>
      <c r="F625" s="15">
        <v>4260438</v>
      </c>
      <c r="G625" s="15">
        <v>1975</v>
      </c>
      <c r="H625" s="15">
        <v>263</v>
      </c>
      <c r="I625" s="15">
        <v>7.6</v>
      </c>
      <c r="J625" s="15">
        <v>12</v>
      </c>
      <c r="K625" s="36">
        <v>46715</v>
      </c>
    </row>
    <row r="626" spans="1:11" ht="40.049999999999997" customHeight="1" x14ac:dyDescent="0.2">
      <c r="A626" s="32"/>
      <c r="B626" s="63">
        <f t="shared" si="9"/>
        <v>622</v>
      </c>
      <c r="C626" s="15" t="s">
        <v>1492</v>
      </c>
      <c r="D626" s="15" t="s">
        <v>1012</v>
      </c>
      <c r="E626" s="15">
        <v>25</v>
      </c>
      <c r="F626" s="15">
        <v>5627145</v>
      </c>
      <c r="G626" s="15">
        <v>6854</v>
      </c>
      <c r="H626" s="15">
        <v>269</v>
      </c>
      <c r="I626" s="15">
        <v>25.5</v>
      </c>
      <c r="J626" s="15">
        <v>12</v>
      </c>
      <c r="K626" s="36">
        <v>18389</v>
      </c>
    </row>
    <row r="627" spans="1:11" ht="40.049999999999997" customHeight="1" x14ac:dyDescent="0.2">
      <c r="A627" s="32"/>
      <c r="B627" s="63">
        <f t="shared" si="9"/>
        <v>623</v>
      </c>
      <c r="C627" s="15" t="s">
        <v>1305</v>
      </c>
      <c r="D627" s="15" t="s">
        <v>210</v>
      </c>
      <c r="E627" s="15">
        <v>20</v>
      </c>
      <c r="F627" s="15">
        <v>7816506</v>
      </c>
      <c r="G627" s="15">
        <v>6629</v>
      </c>
      <c r="H627" s="15">
        <v>270</v>
      </c>
      <c r="I627" s="15">
        <v>24.6</v>
      </c>
      <c r="J627" s="15">
        <v>12</v>
      </c>
      <c r="K627" s="36">
        <v>26479</v>
      </c>
    </row>
    <row r="628" spans="1:11" ht="40.049999999999997" customHeight="1" x14ac:dyDescent="0.2">
      <c r="A628" s="32"/>
      <c r="B628" s="63">
        <f t="shared" si="9"/>
        <v>624</v>
      </c>
      <c r="C628" s="15" t="s">
        <v>1493</v>
      </c>
      <c r="D628" s="15" t="s">
        <v>471</v>
      </c>
      <c r="E628" s="15">
        <v>10</v>
      </c>
      <c r="F628" s="15">
        <v>4990686</v>
      </c>
      <c r="G628" s="15">
        <v>3095</v>
      </c>
      <c r="H628" s="15">
        <v>269</v>
      </c>
      <c r="I628" s="15">
        <v>11.6</v>
      </c>
      <c r="J628" s="15">
        <v>12</v>
      </c>
      <c r="K628" s="36">
        <v>35853</v>
      </c>
    </row>
    <row r="629" spans="1:11" ht="40.049999999999997" customHeight="1" x14ac:dyDescent="0.2">
      <c r="A629" s="32"/>
      <c r="B629" s="63">
        <f t="shared" si="9"/>
        <v>625</v>
      </c>
      <c r="C629" s="15" t="s">
        <v>1494</v>
      </c>
      <c r="D629" s="15" t="s">
        <v>1013</v>
      </c>
      <c r="E629" s="15">
        <v>29</v>
      </c>
      <c r="F629" s="15">
        <v>5443946</v>
      </c>
      <c r="G629" s="15">
        <v>7321</v>
      </c>
      <c r="H629" s="15">
        <v>255</v>
      </c>
      <c r="I629" s="15">
        <v>28.8</v>
      </c>
      <c r="J629" s="15">
        <v>12</v>
      </c>
      <c r="K629" s="36">
        <v>15752</v>
      </c>
    </row>
    <row r="630" spans="1:11" ht="40.049999999999997" customHeight="1" x14ac:dyDescent="0.2">
      <c r="A630" s="32"/>
      <c r="B630" s="63">
        <f t="shared" si="9"/>
        <v>626</v>
      </c>
      <c r="C630" s="15" t="s">
        <v>1495</v>
      </c>
      <c r="D630" s="15" t="s">
        <v>1014</v>
      </c>
      <c r="E630" s="15">
        <v>20</v>
      </c>
      <c r="F630" s="15">
        <v>8401920</v>
      </c>
      <c r="G630" s="15">
        <v>3522</v>
      </c>
      <c r="H630" s="15">
        <v>301</v>
      </c>
      <c r="I630" s="15">
        <v>11.799999999999999</v>
      </c>
      <c r="J630" s="15">
        <v>12</v>
      </c>
      <c r="K630" s="36">
        <v>59336</v>
      </c>
    </row>
    <row r="631" spans="1:11" ht="40.049999999999997" customHeight="1" x14ac:dyDescent="0.2">
      <c r="A631" s="32"/>
      <c r="B631" s="63">
        <f t="shared" si="9"/>
        <v>627</v>
      </c>
      <c r="C631" s="15" t="s">
        <v>1496</v>
      </c>
      <c r="D631" s="15" t="s">
        <v>1015</v>
      </c>
      <c r="E631" s="15">
        <v>20</v>
      </c>
      <c r="F631" s="15">
        <v>1086494</v>
      </c>
      <c r="G631" s="15">
        <v>2455</v>
      </c>
      <c r="H631" s="15">
        <v>309</v>
      </c>
      <c r="I631" s="15">
        <v>8</v>
      </c>
      <c r="J631" s="15">
        <v>12</v>
      </c>
      <c r="K631" s="36">
        <v>11318</v>
      </c>
    </row>
    <row r="632" spans="1:11" ht="40.049999999999997" customHeight="1" x14ac:dyDescent="0.2">
      <c r="A632" s="32"/>
      <c r="B632" s="63">
        <f t="shared" si="9"/>
        <v>628</v>
      </c>
      <c r="C632" s="15" t="s">
        <v>1497</v>
      </c>
      <c r="D632" s="15" t="s">
        <v>347</v>
      </c>
      <c r="E632" s="15">
        <v>21</v>
      </c>
      <c r="F632" s="15">
        <v>2245932</v>
      </c>
      <c r="G632" s="15">
        <v>3172</v>
      </c>
      <c r="H632" s="15">
        <v>258</v>
      </c>
      <c r="I632" s="15">
        <v>12.299999999999999</v>
      </c>
      <c r="J632" s="15">
        <v>12</v>
      </c>
      <c r="K632" s="36">
        <v>15216</v>
      </c>
    </row>
    <row r="633" spans="1:11" ht="40.049999999999997" customHeight="1" x14ac:dyDescent="0.2">
      <c r="A633" s="32"/>
      <c r="B633" s="63">
        <f t="shared" si="9"/>
        <v>629</v>
      </c>
      <c r="C633" s="15" t="s">
        <v>1498</v>
      </c>
      <c r="D633" s="15" t="s">
        <v>1016</v>
      </c>
      <c r="E633" s="15">
        <v>30</v>
      </c>
      <c r="F633" s="15">
        <v>10717516</v>
      </c>
      <c r="G633" s="15">
        <v>7341</v>
      </c>
      <c r="H633" s="15">
        <v>256</v>
      </c>
      <c r="I633" s="15">
        <v>28.700000000000003</v>
      </c>
      <c r="J633" s="15">
        <v>12</v>
      </c>
      <c r="K633" s="36">
        <v>31119</v>
      </c>
    </row>
    <row r="634" spans="1:11" ht="40.049999999999997" customHeight="1" x14ac:dyDescent="0.2">
      <c r="A634" s="32"/>
      <c r="B634" s="63">
        <f t="shared" si="9"/>
        <v>630</v>
      </c>
      <c r="C634" s="15" t="s">
        <v>1499</v>
      </c>
      <c r="D634" s="15" t="s">
        <v>415</v>
      </c>
      <c r="E634" s="15">
        <v>20</v>
      </c>
      <c r="F634" s="15">
        <v>901550</v>
      </c>
      <c r="G634" s="15">
        <v>1987</v>
      </c>
      <c r="H634" s="15">
        <v>263</v>
      </c>
      <c r="I634" s="15">
        <v>7.6</v>
      </c>
      <c r="J634" s="15">
        <v>12</v>
      </c>
      <c r="K634" s="36">
        <v>9885</v>
      </c>
    </row>
    <row r="635" spans="1:11" ht="40.049999999999997" customHeight="1" x14ac:dyDescent="0.2">
      <c r="A635" s="32"/>
      <c r="B635" s="63">
        <f t="shared" si="9"/>
        <v>631</v>
      </c>
      <c r="C635" s="15" t="s">
        <v>1500</v>
      </c>
      <c r="D635" s="15" t="s">
        <v>1017</v>
      </c>
      <c r="E635" s="15">
        <v>40</v>
      </c>
      <c r="F635" s="15">
        <v>9583014</v>
      </c>
      <c r="G635" s="15">
        <v>10120</v>
      </c>
      <c r="H635" s="15">
        <v>342</v>
      </c>
      <c r="I635" s="15">
        <v>29.6</v>
      </c>
      <c r="J635" s="15">
        <v>12</v>
      </c>
      <c r="K635" s="36">
        <v>26979</v>
      </c>
    </row>
    <row r="636" spans="1:11" ht="40.049999999999997" customHeight="1" x14ac:dyDescent="0.2">
      <c r="A636" s="32"/>
      <c r="B636" s="63">
        <f t="shared" si="9"/>
        <v>632</v>
      </c>
      <c r="C636" s="15" t="s">
        <v>1501</v>
      </c>
      <c r="D636" s="15" t="s">
        <v>1018</v>
      </c>
      <c r="E636" s="15">
        <v>20</v>
      </c>
      <c r="F636" s="15">
        <v>6007630</v>
      </c>
      <c r="G636" s="15">
        <v>3516</v>
      </c>
      <c r="H636" s="15">
        <v>237</v>
      </c>
      <c r="I636" s="15">
        <v>14.9</v>
      </c>
      <c r="J636" s="15">
        <v>12</v>
      </c>
      <c r="K636" s="36">
        <v>33600</v>
      </c>
    </row>
    <row r="637" spans="1:11" ht="40.049999999999997" customHeight="1" x14ac:dyDescent="0.2">
      <c r="A637" s="32"/>
      <c r="B637" s="63">
        <f t="shared" si="9"/>
        <v>633</v>
      </c>
      <c r="C637" s="15" t="s">
        <v>1502</v>
      </c>
      <c r="D637" s="15" t="s">
        <v>110</v>
      </c>
      <c r="E637" s="15">
        <v>20</v>
      </c>
      <c r="F637" s="15">
        <v>2463050</v>
      </c>
      <c r="G637" s="15">
        <v>4378</v>
      </c>
      <c r="H637" s="15">
        <v>241</v>
      </c>
      <c r="I637" s="15">
        <v>18.200000000000003</v>
      </c>
      <c r="J637" s="15">
        <v>12</v>
      </c>
      <c r="K637" s="36">
        <v>11278</v>
      </c>
    </row>
    <row r="638" spans="1:11" ht="40.049999999999997" customHeight="1" x14ac:dyDescent="0.2">
      <c r="A638" s="32"/>
      <c r="B638" s="63">
        <f t="shared" si="9"/>
        <v>634</v>
      </c>
      <c r="C638" s="15" t="s">
        <v>1503</v>
      </c>
      <c r="D638" s="15" t="s">
        <v>1019</v>
      </c>
      <c r="E638" s="15">
        <v>20</v>
      </c>
      <c r="F638" s="15">
        <v>678314</v>
      </c>
      <c r="G638" s="15">
        <v>3305</v>
      </c>
      <c r="H638" s="15">
        <v>231</v>
      </c>
      <c r="I638" s="15">
        <v>14.4</v>
      </c>
      <c r="J638" s="15">
        <v>12</v>
      </c>
      <c r="K638" s="36">
        <v>3925</v>
      </c>
    </row>
    <row r="639" spans="1:11" ht="40.049999999999997" customHeight="1" x14ac:dyDescent="0.2">
      <c r="A639" s="32"/>
      <c r="B639" s="63">
        <f t="shared" si="9"/>
        <v>635</v>
      </c>
      <c r="C639" s="15" t="s">
        <v>1504</v>
      </c>
      <c r="D639" s="15" t="s">
        <v>1020</v>
      </c>
      <c r="E639" s="15">
        <v>40</v>
      </c>
      <c r="F639" s="15">
        <v>3711900</v>
      </c>
      <c r="G639" s="15">
        <v>7216</v>
      </c>
      <c r="H639" s="15">
        <v>240</v>
      </c>
      <c r="I639" s="15">
        <v>30.1</v>
      </c>
      <c r="J639" s="15">
        <v>12</v>
      </c>
      <c r="K639" s="36">
        <v>10277</v>
      </c>
    </row>
    <row r="640" spans="1:11" ht="40.049999999999997" customHeight="1" x14ac:dyDescent="0.2">
      <c r="A640" s="32"/>
      <c r="B640" s="63">
        <f t="shared" si="9"/>
        <v>636</v>
      </c>
      <c r="C640" s="15" t="s">
        <v>1505</v>
      </c>
      <c r="D640" s="15" t="s">
        <v>1021</v>
      </c>
      <c r="E640" s="15">
        <v>20</v>
      </c>
      <c r="F640" s="15">
        <v>890360</v>
      </c>
      <c r="G640" s="15">
        <v>4086</v>
      </c>
      <c r="H640" s="15">
        <v>254</v>
      </c>
      <c r="I640" s="15">
        <v>16.100000000000001</v>
      </c>
      <c r="J640" s="15">
        <v>12</v>
      </c>
      <c r="K640" s="36">
        <v>4608</v>
      </c>
    </row>
    <row r="641" spans="1:11" ht="40.049999999999997" customHeight="1" x14ac:dyDescent="0.2">
      <c r="A641" s="32"/>
      <c r="B641" s="63">
        <f t="shared" si="9"/>
        <v>637</v>
      </c>
      <c r="C641" s="15" t="s">
        <v>1505</v>
      </c>
      <c r="D641" s="15" t="s">
        <v>1022</v>
      </c>
      <c r="E641" s="15">
        <v>20</v>
      </c>
      <c r="F641" s="15">
        <v>1474915</v>
      </c>
      <c r="G641" s="15">
        <v>2866</v>
      </c>
      <c r="H641" s="15">
        <v>254</v>
      </c>
      <c r="I641" s="15">
        <v>11.299999999999999</v>
      </c>
      <c r="J641" s="15">
        <v>12</v>
      </c>
      <c r="K641" s="36">
        <v>10877</v>
      </c>
    </row>
    <row r="642" spans="1:11" ht="40.049999999999997" customHeight="1" x14ac:dyDescent="0.2">
      <c r="A642" s="32"/>
      <c r="B642" s="63">
        <f t="shared" si="9"/>
        <v>638</v>
      </c>
      <c r="C642" s="15" t="s">
        <v>1506</v>
      </c>
      <c r="D642" s="15" t="s">
        <v>176</v>
      </c>
      <c r="E642" s="15">
        <v>20</v>
      </c>
      <c r="F642" s="15">
        <v>2160880</v>
      </c>
      <c r="G642" s="15">
        <v>1653</v>
      </c>
      <c r="H642" s="15">
        <v>243</v>
      </c>
      <c r="I642" s="15">
        <v>6.8999999999999995</v>
      </c>
      <c r="J642" s="15">
        <v>12</v>
      </c>
      <c r="K642" s="36">
        <v>26098</v>
      </c>
    </row>
    <row r="643" spans="1:11" ht="40.049999999999997" customHeight="1" x14ac:dyDescent="0.2">
      <c r="A643" s="32"/>
      <c r="B643" s="63">
        <f t="shared" si="9"/>
        <v>639</v>
      </c>
      <c r="C643" s="15" t="s">
        <v>1507</v>
      </c>
      <c r="D643" s="15" t="s">
        <v>201</v>
      </c>
      <c r="E643" s="15">
        <v>20</v>
      </c>
      <c r="F643" s="15">
        <v>2552230</v>
      </c>
      <c r="G643" s="15">
        <v>2295</v>
      </c>
      <c r="H643" s="15">
        <v>251</v>
      </c>
      <c r="I643" s="15">
        <v>9.1999999999999993</v>
      </c>
      <c r="J643" s="15">
        <v>12</v>
      </c>
      <c r="K643" s="36">
        <v>23118</v>
      </c>
    </row>
    <row r="644" spans="1:11" ht="40.049999999999997" customHeight="1" x14ac:dyDescent="0.2">
      <c r="A644" s="32"/>
      <c r="B644" s="63">
        <f t="shared" si="9"/>
        <v>640</v>
      </c>
      <c r="C644" s="15" t="s">
        <v>1508</v>
      </c>
      <c r="D644" s="15" t="s">
        <v>203</v>
      </c>
      <c r="E644" s="15">
        <v>20</v>
      </c>
      <c r="F644" s="15">
        <v>2724960</v>
      </c>
      <c r="G644" s="15">
        <v>4047</v>
      </c>
      <c r="H644" s="15">
        <v>240</v>
      </c>
      <c r="I644" s="15">
        <v>16.900000000000002</v>
      </c>
      <c r="J644" s="15">
        <v>12</v>
      </c>
      <c r="K644" s="36">
        <v>13437</v>
      </c>
    </row>
    <row r="645" spans="1:11" ht="40.049999999999997" customHeight="1" x14ac:dyDescent="0.2">
      <c r="A645" s="32"/>
      <c r="B645" s="63">
        <f t="shared" si="9"/>
        <v>641</v>
      </c>
      <c r="C645" s="15" t="s">
        <v>1509</v>
      </c>
      <c r="D645" s="15" t="s">
        <v>1023</v>
      </c>
      <c r="E645" s="15">
        <v>20</v>
      </c>
      <c r="F645" s="15">
        <v>538550</v>
      </c>
      <c r="G645" s="15">
        <v>1625</v>
      </c>
      <c r="H645" s="15">
        <v>254</v>
      </c>
      <c r="I645" s="15">
        <v>6.3999999999999995</v>
      </c>
      <c r="J645" s="15">
        <v>12</v>
      </c>
      <c r="K645" s="36">
        <v>7012</v>
      </c>
    </row>
    <row r="646" spans="1:11" ht="40.049999999999997" customHeight="1" x14ac:dyDescent="0.2">
      <c r="A646" s="32"/>
      <c r="B646" s="63">
        <f t="shared" ref="B646:B709" si="10">ROW(A642)</f>
        <v>642</v>
      </c>
      <c r="C646" s="15" t="s">
        <v>1510</v>
      </c>
      <c r="D646" s="15" t="s">
        <v>279</v>
      </c>
      <c r="E646" s="15">
        <v>20</v>
      </c>
      <c r="F646" s="15">
        <v>3404361</v>
      </c>
      <c r="G646" s="15">
        <v>990</v>
      </c>
      <c r="H646" s="15">
        <v>238</v>
      </c>
      <c r="I646" s="15">
        <v>4.1999999999999993</v>
      </c>
      <c r="J646" s="15">
        <v>12</v>
      </c>
      <c r="K646" s="36">
        <v>67547</v>
      </c>
    </row>
    <row r="647" spans="1:11" ht="40.049999999999997" customHeight="1" x14ac:dyDescent="0.2">
      <c r="A647" s="32"/>
      <c r="B647" s="63">
        <f t="shared" si="10"/>
        <v>643</v>
      </c>
      <c r="C647" s="15" t="s">
        <v>1511</v>
      </c>
      <c r="D647" s="15" t="s">
        <v>1024</v>
      </c>
      <c r="E647" s="15">
        <v>20</v>
      </c>
      <c r="F647" s="15">
        <v>4216477</v>
      </c>
      <c r="G647" s="15">
        <v>4986</v>
      </c>
      <c r="H647" s="15">
        <v>240</v>
      </c>
      <c r="I647" s="15">
        <v>20.8</v>
      </c>
      <c r="J647" s="15">
        <v>12</v>
      </c>
      <c r="K647" s="36">
        <v>16893</v>
      </c>
    </row>
    <row r="648" spans="1:11" ht="40.049999999999997" customHeight="1" x14ac:dyDescent="0.2">
      <c r="A648" s="32"/>
      <c r="B648" s="63">
        <f t="shared" si="10"/>
        <v>644</v>
      </c>
      <c r="C648" s="15" t="s">
        <v>1264</v>
      </c>
      <c r="D648" s="15" t="s">
        <v>323</v>
      </c>
      <c r="E648" s="15">
        <v>10</v>
      </c>
      <c r="F648" s="15">
        <v>766705</v>
      </c>
      <c r="G648" s="15">
        <v>2266</v>
      </c>
      <c r="H648" s="15">
        <v>292</v>
      </c>
      <c r="I648" s="15">
        <v>7.8</v>
      </c>
      <c r="J648" s="15">
        <v>12</v>
      </c>
      <c r="K648" s="36">
        <v>8191</v>
      </c>
    </row>
    <row r="649" spans="1:11" ht="40.049999999999997" customHeight="1" x14ac:dyDescent="0.2">
      <c r="A649" s="32"/>
      <c r="B649" s="63">
        <f t="shared" si="10"/>
        <v>645</v>
      </c>
      <c r="C649" s="15" t="s">
        <v>1512</v>
      </c>
      <c r="D649" s="15" t="s">
        <v>1025</v>
      </c>
      <c r="E649" s="15">
        <v>20</v>
      </c>
      <c r="F649" s="15">
        <v>226500</v>
      </c>
      <c r="G649" s="15">
        <v>1341</v>
      </c>
      <c r="H649" s="15">
        <v>257</v>
      </c>
      <c r="I649" s="15">
        <v>5.3</v>
      </c>
      <c r="J649" s="15">
        <v>12</v>
      </c>
      <c r="K649" s="36">
        <v>3561</v>
      </c>
    </row>
    <row r="650" spans="1:11" ht="40.049999999999997" customHeight="1" x14ac:dyDescent="0.2">
      <c r="A650" s="32"/>
      <c r="B650" s="63">
        <f t="shared" si="10"/>
        <v>646</v>
      </c>
      <c r="C650" s="15" t="s">
        <v>1513</v>
      </c>
      <c r="D650" s="15" t="s">
        <v>1026</v>
      </c>
      <c r="E650" s="15">
        <v>20</v>
      </c>
      <c r="F650" s="15">
        <v>6923375</v>
      </c>
      <c r="G650" s="15">
        <v>5793</v>
      </c>
      <c r="H650" s="15">
        <v>299</v>
      </c>
      <c r="I650" s="15">
        <v>19.400000000000002</v>
      </c>
      <c r="J650" s="15">
        <v>12</v>
      </c>
      <c r="K650" s="36">
        <v>29740</v>
      </c>
    </row>
    <row r="651" spans="1:11" ht="40.049999999999997" customHeight="1" x14ac:dyDescent="0.2">
      <c r="A651" s="32"/>
      <c r="B651" s="63">
        <f t="shared" si="10"/>
        <v>647</v>
      </c>
      <c r="C651" s="15" t="s">
        <v>1155</v>
      </c>
      <c r="D651" s="15" t="s">
        <v>1027</v>
      </c>
      <c r="E651" s="15">
        <v>20</v>
      </c>
      <c r="F651" s="15">
        <v>5521035</v>
      </c>
      <c r="G651" s="15">
        <v>5754</v>
      </c>
      <c r="H651" s="15">
        <v>319</v>
      </c>
      <c r="I651" s="15">
        <v>18.100000000000001</v>
      </c>
      <c r="J651" s="15">
        <v>12</v>
      </c>
      <c r="K651" s="36">
        <v>25419</v>
      </c>
    </row>
    <row r="652" spans="1:11" ht="40.049999999999997" customHeight="1" x14ac:dyDescent="0.2">
      <c r="A652" s="32"/>
      <c r="B652" s="63">
        <f t="shared" si="10"/>
        <v>648</v>
      </c>
      <c r="C652" s="15" t="s">
        <v>1514</v>
      </c>
      <c r="D652" s="15" t="s">
        <v>1028</v>
      </c>
      <c r="E652" s="15">
        <v>20</v>
      </c>
      <c r="F652" s="15">
        <v>2652790</v>
      </c>
      <c r="G652" s="15">
        <v>1780</v>
      </c>
      <c r="H652" s="15">
        <v>293</v>
      </c>
      <c r="I652" s="15">
        <v>6.1</v>
      </c>
      <c r="J652" s="15">
        <v>12</v>
      </c>
      <c r="K652" s="36">
        <v>36240</v>
      </c>
    </row>
    <row r="653" spans="1:11" ht="40.049999999999997" customHeight="1" x14ac:dyDescent="0.2">
      <c r="A653" s="32"/>
      <c r="B653" s="63">
        <f t="shared" si="10"/>
        <v>649</v>
      </c>
      <c r="C653" s="15" t="s">
        <v>1300</v>
      </c>
      <c r="D653" s="15" t="s">
        <v>1029</v>
      </c>
      <c r="E653" s="15">
        <v>20</v>
      </c>
      <c r="F653" s="15">
        <v>1368979</v>
      </c>
      <c r="G653" s="15">
        <v>2047</v>
      </c>
      <c r="H653" s="15">
        <v>261</v>
      </c>
      <c r="I653" s="15">
        <v>7.8999999999999995</v>
      </c>
      <c r="J653" s="15">
        <v>12</v>
      </c>
      <c r="K653" s="36">
        <v>14441</v>
      </c>
    </row>
    <row r="654" spans="1:11" ht="40.049999999999997" customHeight="1" x14ac:dyDescent="0.2">
      <c r="A654" s="32"/>
      <c r="B654" s="63">
        <f t="shared" si="10"/>
        <v>650</v>
      </c>
      <c r="C654" s="15" t="s">
        <v>1511</v>
      </c>
      <c r="D654" s="15" t="s">
        <v>1030</v>
      </c>
      <c r="E654" s="15">
        <v>20</v>
      </c>
      <c r="F654" s="15">
        <v>1311503</v>
      </c>
      <c r="G654" s="15">
        <v>1542</v>
      </c>
      <c r="H654" s="15">
        <v>240</v>
      </c>
      <c r="I654" s="15">
        <v>6.5</v>
      </c>
      <c r="J654" s="15">
        <v>12</v>
      </c>
      <c r="K654" s="36">
        <v>16814</v>
      </c>
    </row>
    <row r="655" spans="1:11" ht="40.049999999999997" customHeight="1" x14ac:dyDescent="0.2">
      <c r="A655" s="32"/>
      <c r="B655" s="63">
        <f t="shared" si="10"/>
        <v>651</v>
      </c>
      <c r="C655" s="15" t="s">
        <v>1513</v>
      </c>
      <c r="D655" s="15" t="s">
        <v>1031</v>
      </c>
      <c r="E655" s="15">
        <v>20</v>
      </c>
      <c r="F655" s="15">
        <v>3245360</v>
      </c>
      <c r="G655" s="15">
        <v>2376</v>
      </c>
      <c r="H655" s="15">
        <v>269</v>
      </c>
      <c r="I655" s="15">
        <v>8.9</v>
      </c>
      <c r="J655" s="15">
        <v>12</v>
      </c>
      <c r="K655" s="36">
        <v>30387</v>
      </c>
    </row>
    <row r="656" spans="1:11" ht="40.049999999999997" customHeight="1" x14ac:dyDescent="0.2">
      <c r="A656" s="32"/>
      <c r="B656" s="63">
        <f t="shared" si="10"/>
        <v>652</v>
      </c>
      <c r="C656" s="15" t="s">
        <v>1515</v>
      </c>
      <c r="D656" s="15" t="s">
        <v>1032</v>
      </c>
      <c r="E656" s="15">
        <v>14</v>
      </c>
      <c r="F656" s="15">
        <v>84800</v>
      </c>
      <c r="G656" s="15">
        <v>109</v>
      </c>
      <c r="H656" s="15">
        <v>130</v>
      </c>
      <c r="I656" s="15">
        <v>0.9</v>
      </c>
      <c r="J656" s="15">
        <v>6</v>
      </c>
      <c r="K656" s="36">
        <v>15704</v>
      </c>
    </row>
    <row r="657" spans="1:11" ht="40.049999999999997" customHeight="1" x14ac:dyDescent="0.2">
      <c r="A657" s="32"/>
      <c r="B657" s="63">
        <f t="shared" si="10"/>
        <v>653</v>
      </c>
      <c r="C657" s="15" t="s">
        <v>1516</v>
      </c>
      <c r="D657" s="15" t="s">
        <v>111</v>
      </c>
      <c r="E657" s="15">
        <v>40</v>
      </c>
      <c r="F657" s="15">
        <v>10279140</v>
      </c>
      <c r="G657" s="15">
        <v>8424</v>
      </c>
      <c r="H657" s="15">
        <v>245</v>
      </c>
      <c r="I657" s="15">
        <v>34.4</v>
      </c>
      <c r="J657" s="15">
        <v>12</v>
      </c>
      <c r="K657" s="36">
        <v>24901</v>
      </c>
    </row>
    <row r="658" spans="1:11" ht="40.049999999999997" customHeight="1" x14ac:dyDescent="0.2">
      <c r="A658" s="32"/>
      <c r="B658" s="63">
        <f t="shared" si="10"/>
        <v>654</v>
      </c>
      <c r="C658" s="15" t="s">
        <v>1517</v>
      </c>
      <c r="D658" s="15" t="s">
        <v>6</v>
      </c>
      <c r="E658" s="15">
        <v>20</v>
      </c>
      <c r="F658" s="15">
        <v>1423505</v>
      </c>
      <c r="G658" s="15">
        <v>3532</v>
      </c>
      <c r="H658" s="15">
        <v>250</v>
      </c>
      <c r="I658" s="15">
        <v>14.2</v>
      </c>
      <c r="J658" s="15">
        <v>12</v>
      </c>
      <c r="K658" s="36">
        <v>8354</v>
      </c>
    </row>
    <row r="659" spans="1:11" ht="40.049999999999997" customHeight="1" x14ac:dyDescent="0.2">
      <c r="A659" s="32"/>
      <c r="B659" s="63">
        <f t="shared" si="10"/>
        <v>655</v>
      </c>
      <c r="C659" s="15" t="s">
        <v>1517</v>
      </c>
      <c r="D659" s="15" t="s">
        <v>1033</v>
      </c>
      <c r="E659" s="15">
        <v>10</v>
      </c>
      <c r="F659" s="15">
        <v>507357</v>
      </c>
      <c r="G659" s="15">
        <v>1965</v>
      </c>
      <c r="H659" s="15">
        <v>246</v>
      </c>
      <c r="I659" s="15">
        <v>8</v>
      </c>
      <c r="J659" s="15">
        <v>12</v>
      </c>
      <c r="K659" s="36">
        <v>5285</v>
      </c>
    </row>
    <row r="660" spans="1:11" ht="40.049999999999997" customHeight="1" x14ac:dyDescent="0.2">
      <c r="A660" s="32"/>
      <c r="B660" s="63">
        <f t="shared" si="10"/>
        <v>656</v>
      </c>
      <c r="C660" s="15" t="s">
        <v>1518</v>
      </c>
      <c r="D660" s="15" t="s">
        <v>66</v>
      </c>
      <c r="E660" s="15">
        <v>20</v>
      </c>
      <c r="F660" s="15">
        <v>4414798</v>
      </c>
      <c r="G660" s="15">
        <v>4441</v>
      </c>
      <c r="H660" s="15">
        <v>292</v>
      </c>
      <c r="I660" s="15">
        <v>15.299999999999999</v>
      </c>
      <c r="J660" s="15">
        <v>12</v>
      </c>
      <c r="K660" s="36">
        <v>24046</v>
      </c>
    </row>
    <row r="661" spans="1:11" ht="40.049999999999997" customHeight="1" x14ac:dyDescent="0.2">
      <c r="A661" s="32"/>
      <c r="B661" s="63">
        <f t="shared" si="10"/>
        <v>657</v>
      </c>
      <c r="C661" s="15" t="s">
        <v>1519</v>
      </c>
      <c r="D661" s="15" t="s">
        <v>67</v>
      </c>
      <c r="E661" s="15">
        <v>20</v>
      </c>
      <c r="F661" s="15">
        <v>7412760</v>
      </c>
      <c r="G661" s="15">
        <v>4034</v>
      </c>
      <c r="H661" s="15">
        <v>237</v>
      </c>
      <c r="I661" s="15">
        <v>17.100000000000001</v>
      </c>
      <c r="J661" s="15">
        <v>12</v>
      </c>
      <c r="K661" s="36">
        <v>36125</v>
      </c>
    </row>
    <row r="662" spans="1:11" ht="40.049999999999997" customHeight="1" x14ac:dyDescent="0.2">
      <c r="A662" s="32"/>
      <c r="B662" s="63">
        <f t="shared" si="10"/>
        <v>658</v>
      </c>
      <c r="C662" s="15" t="s">
        <v>1520</v>
      </c>
      <c r="D662" s="15" t="s">
        <v>1034</v>
      </c>
      <c r="E662" s="15">
        <v>20</v>
      </c>
      <c r="F662" s="15">
        <v>533616</v>
      </c>
      <c r="G662" s="15">
        <v>1845</v>
      </c>
      <c r="H662" s="15">
        <v>245</v>
      </c>
      <c r="I662" s="15">
        <v>7.6</v>
      </c>
      <c r="J662" s="15">
        <v>12</v>
      </c>
      <c r="K662" s="36">
        <v>5851</v>
      </c>
    </row>
    <row r="663" spans="1:11" ht="40.049999999999997" customHeight="1" x14ac:dyDescent="0.2">
      <c r="A663" s="32"/>
      <c r="B663" s="63">
        <f t="shared" si="10"/>
        <v>659</v>
      </c>
      <c r="C663" s="15" t="s">
        <v>1521</v>
      </c>
      <c r="D663" s="15" t="s">
        <v>267</v>
      </c>
      <c r="E663" s="15">
        <v>10</v>
      </c>
      <c r="F663" s="15">
        <v>1818309</v>
      </c>
      <c r="G663" s="15">
        <v>1509</v>
      </c>
      <c r="H663" s="15">
        <v>256</v>
      </c>
      <c r="I663" s="15">
        <v>5.8999999999999995</v>
      </c>
      <c r="J663" s="15">
        <v>12</v>
      </c>
      <c r="K663" s="36">
        <v>25682</v>
      </c>
    </row>
    <row r="664" spans="1:11" ht="40.049999999999997" customHeight="1" x14ac:dyDescent="0.2">
      <c r="A664" s="32"/>
      <c r="B664" s="63">
        <f t="shared" si="10"/>
        <v>660</v>
      </c>
      <c r="C664" s="15" t="s">
        <v>1359</v>
      </c>
      <c r="D664" s="15" t="s">
        <v>1035</v>
      </c>
      <c r="E664" s="15">
        <v>20</v>
      </c>
      <c r="F664" s="15">
        <v>4382828</v>
      </c>
      <c r="G664" s="15">
        <v>3137</v>
      </c>
      <c r="H664" s="15">
        <v>307</v>
      </c>
      <c r="I664" s="15">
        <v>10.299999999999999</v>
      </c>
      <c r="J664" s="15">
        <v>12</v>
      </c>
      <c r="K664" s="36">
        <v>35460</v>
      </c>
    </row>
    <row r="665" spans="1:11" ht="40.049999999999997" customHeight="1" x14ac:dyDescent="0.2">
      <c r="A665" s="32"/>
      <c r="B665" s="63">
        <f t="shared" si="10"/>
        <v>661</v>
      </c>
      <c r="C665" s="15" t="s">
        <v>1522</v>
      </c>
      <c r="D665" s="15" t="s">
        <v>1036</v>
      </c>
      <c r="E665" s="15">
        <v>20</v>
      </c>
      <c r="F665" s="15">
        <v>2248709</v>
      </c>
      <c r="G665" s="15">
        <v>1810</v>
      </c>
      <c r="H665" s="15">
        <v>248</v>
      </c>
      <c r="I665" s="15">
        <v>7.3</v>
      </c>
      <c r="J665" s="15">
        <v>12</v>
      </c>
      <c r="K665" s="36">
        <v>25670</v>
      </c>
    </row>
    <row r="666" spans="1:11" ht="40.049999999999997" customHeight="1" x14ac:dyDescent="0.2">
      <c r="A666" s="32"/>
      <c r="B666" s="63">
        <f t="shared" si="10"/>
        <v>662</v>
      </c>
      <c r="C666" s="15" t="s">
        <v>1523</v>
      </c>
      <c r="D666" s="15" t="s">
        <v>1037</v>
      </c>
      <c r="E666" s="15">
        <v>20</v>
      </c>
      <c r="F666" s="15">
        <v>1409400</v>
      </c>
      <c r="G666" s="15">
        <v>2162</v>
      </c>
      <c r="H666" s="15">
        <v>242</v>
      </c>
      <c r="I666" s="15">
        <v>9</v>
      </c>
      <c r="J666" s="15">
        <v>12</v>
      </c>
      <c r="K666" s="36">
        <v>13050</v>
      </c>
    </row>
    <row r="667" spans="1:11" ht="40.049999999999997" customHeight="1" x14ac:dyDescent="0.2">
      <c r="A667" s="32"/>
      <c r="B667" s="63">
        <f t="shared" si="10"/>
        <v>663</v>
      </c>
      <c r="C667" s="15" t="s">
        <v>1524</v>
      </c>
      <c r="D667" s="15" t="s">
        <v>360</v>
      </c>
      <c r="E667" s="15">
        <v>20</v>
      </c>
      <c r="F667" s="15">
        <v>2174040</v>
      </c>
      <c r="G667" s="15">
        <v>3407</v>
      </c>
      <c r="H667" s="15">
        <v>244</v>
      </c>
      <c r="I667" s="15">
        <v>14</v>
      </c>
      <c r="J667" s="15">
        <v>12</v>
      </c>
      <c r="K667" s="36">
        <v>12941</v>
      </c>
    </row>
    <row r="668" spans="1:11" ht="40.049999999999997" customHeight="1" x14ac:dyDescent="0.2">
      <c r="A668" s="32"/>
      <c r="B668" s="63">
        <f t="shared" si="10"/>
        <v>664</v>
      </c>
      <c r="C668" s="15" t="s">
        <v>1525</v>
      </c>
      <c r="D668" s="15" t="s">
        <v>377</v>
      </c>
      <c r="E668" s="15">
        <v>20</v>
      </c>
      <c r="F668" s="15">
        <v>4807350</v>
      </c>
      <c r="G668" s="15">
        <v>5449</v>
      </c>
      <c r="H668" s="15">
        <v>261</v>
      </c>
      <c r="I668" s="15">
        <v>20.900000000000002</v>
      </c>
      <c r="J668" s="15">
        <v>12</v>
      </c>
      <c r="K668" s="36">
        <v>19168</v>
      </c>
    </row>
    <row r="669" spans="1:11" ht="40.049999999999997" customHeight="1" x14ac:dyDescent="0.2">
      <c r="A669" s="32"/>
      <c r="B669" s="63">
        <f t="shared" si="10"/>
        <v>665</v>
      </c>
      <c r="C669" s="15" t="s">
        <v>1498</v>
      </c>
      <c r="D669" s="15" t="s">
        <v>1038</v>
      </c>
      <c r="E669" s="15">
        <v>20</v>
      </c>
      <c r="F669" s="15">
        <v>2635371</v>
      </c>
      <c r="G669" s="15">
        <v>2678</v>
      </c>
      <c r="H669" s="15">
        <v>256</v>
      </c>
      <c r="I669" s="15">
        <v>10.5</v>
      </c>
      <c r="J669" s="15">
        <v>12</v>
      </c>
      <c r="K669" s="36">
        <v>20916</v>
      </c>
    </row>
    <row r="670" spans="1:11" ht="40.049999999999997" customHeight="1" x14ac:dyDescent="0.2">
      <c r="A670" s="32"/>
      <c r="B670" s="63">
        <f t="shared" si="10"/>
        <v>666</v>
      </c>
      <c r="C670" s="15" t="s">
        <v>1514</v>
      </c>
      <c r="D670" s="15" t="s">
        <v>1039</v>
      </c>
      <c r="E670" s="15">
        <v>20</v>
      </c>
      <c r="F670" s="15">
        <v>11684602</v>
      </c>
      <c r="G670" s="15">
        <v>7827</v>
      </c>
      <c r="H670" s="15">
        <v>293</v>
      </c>
      <c r="I670" s="15">
        <v>26.8</v>
      </c>
      <c r="J670" s="15">
        <v>12</v>
      </c>
      <c r="K670" s="36">
        <v>36333</v>
      </c>
    </row>
    <row r="671" spans="1:11" ht="40.049999999999997" customHeight="1" x14ac:dyDescent="0.2">
      <c r="A671" s="32"/>
      <c r="B671" s="63">
        <f t="shared" si="10"/>
        <v>667</v>
      </c>
      <c r="C671" s="15" t="s">
        <v>1526</v>
      </c>
      <c r="D671" s="15" t="s">
        <v>52</v>
      </c>
      <c r="E671" s="15">
        <v>15</v>
      </c>
      <c r="F671" s="15">
        <v>1282630</v>
      </c>
      <c r="G671" s="15">
        <v>2991</v>
      </c>
      <c r="H671" s="15">
        <v>256</v>
      </c>
      <c r="I671" s="15">
        <v>11.7</v>
      </c>
      <c r="J671" s="15">
        <v>12</v>
      </c>
      <c r="K671" s="36">
        <v>9136</v>
      </c>
    </row>
    <row r="672" spans="1:11" ht="40.049999999999997" customHeight="1" x14ac:dyDescent="0.2">
      <c r="A672" s="32"/>
      <c r="B672" s="63">
        <f t="shared" si="10"/>
        <v>668</v>
      </c>
      <c r="C672" s="15" t="s">
        <v>1117</v>
      </c>
      <c r="D672" s="15" t="s">
        <v>1040</v>
      </c>
      <c r="E672" s="15">
        <v>40</v>
      </c>
      <c r="F672" s="15">
        <v>11401050</v>
      </c>
      <c r="G672" s="15">
        <v>12210</v>
      </c>
      <c r="H672" s="15">
        <v>261</v>
      </c>
      <c r="I672" s="15">
        <v>46.800000000000004</v>
      </c>
      <c r="J672" s="15">
        <v>12</v>
      </c>
      <c r="K672" s="36">
        <v>20301</v>
      </c>
    </row>
    <row r="673" spans="1:11" ht="40.049999999999997" customHeight="1" x14ac:dyDescent="0.2">
      <c r="A673" s="32"/>
      <c r="B673" s="63">
        <f t="shared" si="10"/>
        <v>669</v>
      </c>
      <c r="C673" s="15" t="s">
        <v>1527</v>
      </c>
      <c r="D673" s="15" t="s">
        <v>7</v>
      </c>
      <c r="E673" s="15">
        <v>20</v>
      </c>
      <c r="F673" s="15">
        <v>7959460</v>
      </c>
      <c r="G673" s="15">
        <v>5020</v>
      </c>
      <c r="H673" s="15">
        <v>267</v>
      </c>
      <c r="I673" s="15">
        <v>18.900000000000002</v>
      </c>
      <c r="J673" s="15">
        <v>12</v>
      </c>
      <c r="K673" s="36">
        <v>35095</v>
      </c>
    </row>
    <row r="674" spans="1:11" ht="40.049999999999997" customHeight="1" x14ac:dyDescent="0.2">
      <c r="A674" s="32"/>
      <c r="B674" s="63">
        <f t="shared" si="10"/>
        <v>670</v>
      </c>
      <c r="C674" s="15" t="s">
        <v>1528</v>
      </c>
      <c r="D674" s="15" t="s">
        <v>88</v>
      </c>
      <c r="E674" s="15">
        <v>30</v>
      </c>
      <c r="F674" s="15">
        <v>4412258</v>
      </c>
      <c r="G674" s="15">
        <v>6172</v>
      </c>
      <c r="H674" s="15">
        <v>360</v>
      </c>
      <c r="I674" s="15">
        <v>17.200000000000003</v>
      </c>
      <c r="J674" s="15">
        <v>12</v>
      </c>
      <c r="K674" s="36">
        <v>21377</v>
      </c>
    </row>
    <row r="675" spans="1:11" ht="40.049999999999997" customHeight="1" x14ac:dyDescent="0.2">
      <c r="A675" s="32"/>
      <c r="B675" s="63">
        <f t="shared" si="10"/>
        <v>671</v>
      </c>
      <c r="C675" s="15" t="s">
        <v>1529</v>
      </c>
      <c r="D675" s="15" t="s">
        <v>1041</v>
      </c>
      <c r="E675" s="15">
        <v>20</v>
      </c>
      <c r="F675" s="15">
        <v>3167070</v>
      </c>
      <c r="G675" s="15">
        <v>3479</v>
      </c>
      <c r="H675" s="15">
        <v>237</v>
      </c>
      <c r="I675" s="15">
        <v>14.7</v>
      </c>
      <c r="J675" s="15">
        <v>12</v>
      </c>
      <c r="K675" s="36">
        <v>17954</v>
      </c>
    </row>
    <row r="676" spans="1:11" ht="40.049999999999997" customHeight="1" x14ac:dyDescent="0.2">
      <c r="A676" s="32"/>
      <c r="B676" s="63">
        <f t="shared" si="10"/>
        <v>672</v>
      </c>
      <c r="C676" s="15" t="s">
        <v>1530</v>
      </c>
      <c r="D676" s="15" t="s">
        <v>1042</v>
      </c>
      <c r="E676" s="15">
        <v>20</v>
      </c>
      <c r="F676" s="15">
        <v>313000</v>
      </c>
      <c r="G676" s="15">
        <v>446</v>
      </c>
      <c r="H676" s="15">
        <v>119</v>
      </c>
      <c r="I676" s="15">
        <v>3.8000000000000003</v>
      </c>
      <c r="J676" s="15">
        <v>6</v>
      </c>
      <c r="K676" s="36">
        <v>13728</v>
      </c>
    </row>
    <row r="677" spans="1:11" ht="40.049999999999997" customHeight="1" x14ac:dyDescent="0.2">
      <c r="A677" s="32"/>
      <c r="B677" s="63">
        <f t="shared" si="10"/>
        <v>673</v>
      </c>
      <c r="C677" s="15" t="s">
        <v>1531</v>
      </c>
      <c r="D677" s="15" t="s">
        <v>112</v>
      </c>
      <c r="E677" s="15">
        <v>11</v>
      </c>
      <c r="F677" s="15">
        <v>3805700</v>
      </c>
      <c r="G677" s="15">
        <v>2819</v>
      </c>
      <c r="H677" s="15">
        <v>244</v>
      </c>
      <c r="I677" s="15">
        <v>11.6</v>
      </c>
      <c r="J677" s="15">
        <v>12</v>
      </c>
      <c r="K677" s="36">
        <v>27340</v>
      </c>
    </row>
    <row r="678" spans="1:11" ht="40.049999999999997" customHeight="1" x14ac:dyDescent="0.2">
      <c r="A678" s="32"/>
      <c r="B678" s="63">
        <f t="shared" si="10"/>
        <v>674</v>
      </c>
      <c r="C678" s="15" t="s">
        <v>1532</v>
      </c>
      <c r="D678" s="15" t="s">
        <v>96</v>
      </c>
      <c r="E678" s="15">
        <v>20</v>
      </c>
      <c r="F678" s="15">
        <v>1265950</v>
      </c>
      <c r="G678" s="15">
        <v>2345</v>
      </c>
      <c r="H678" s="15">
        <v>244</v>
      </c>
      <c r="I678" s="15">
        <v>9.6999999999999993</v>
      </c>
      <c r="J678" s="15">
        <v>12</v>
      </c>
      <c r="K678" s="36">
        <v>10876</v>
      </c>
    </row>
    <row r="679" spans="1:11" ht="40.049999999999997" customHeight="1" x14ac:dyDescent="0.2">
      <c r="A679" s="32"/>
      <c r="B679" s="63">
        <f t="shared" si="10"/>
        <v>675</v>
      </c>
      <c r="C679" s="15" t="s">
        <v>1264</v>
      </c>
      <c r="D679" s="15" t="s">
        <v>1043</v>
      </c>
      <c r="E679" s="15">
        <v>20</v>
      </c>
      <c r="F679" s="15">
        <v>1847433</v>
      </c>
      <c r="G679" s="15">
        <v>3052</v>
      </c>
      <c r="H679" s="15">
        <v>275</v>
      </c>
      <c r="I679" s="15">
        <v>11.1</v>
      </c>
      <c r="J679" s="15">
        <v>12</v>
      </c>
      <c r="K679" s="36">
        <v>13870</v>
      </c>
    </row>
    <row r="680" spans="1:11" ht="40.049999999999997" customHeight="1" x14ac:dyDescent="0.2">
      <c r="A680" s="32"/>
      <c r="B680" s="63">
        <f t="shared" si="10"/>
        <v>676</v>
      </c>
      <c r="C680" s="15" t="s">
        <v>1438</v>
      </c>
      <c r="D680" s="15" t="s">
        <v>407</v>
      </c>
      <c r="E680" s="15">
        <v>20</v>
      </c>
      <c r="F680" s="15">
        <v>2890912</v>
      </c>
      <c r="G680" s="15">
        <v>4467</v>
      </c>
      <c r="H680" s="15">
        <v>247</v>
      </c>
      <c r="I680" s="15">
        <v>18.100000000000001</v>
      </c>
      <c r="J680" s="15">
        <v>12</v>
      </c>
      <c r="K680" s="36">
        <v>13310</v>
      </c>
    </row>
    <row r="681" spans="1:11" ht="40.049999999999997" customHeight="1" x14ac:dyDescent="0.2">
      <c r="A681" s="32"/>
      <c r="B681" s="63">
        <f t="shared" si="10"/>
        <v>677</v>
      </c>
      <c r="C681" s="15" t="s">
        <v>1533</v>
      </c>
      <c r="D681" s="15" t="s">
        <v>1044</v>
      </c>
      <c r="E681" s="15">
        <v>20</v>
      </c>
      <c r="F681" s="15">
        <v>11954694</v>
      </c>
      <c r="G681" s="15">
        <v>8805</v>
      </c>
      <c r="H681" s="15">
        <v>356</v>
      </c>
      <c r="I681" s="15">
        <v>24.8</v>
      </c>
      <c r="J681" s="15">
        <v>12</v>
      </c>
      <c r="K681" s="36">
        <v>40170</v>
      </c>
    </row>
    <row r="682" spans="1:11" ht="40.049999999999997" customHeight="1" x14ac:dyDescent="0.2">
      <c r="A682" s="32"/>
      <c r="B682" s="63">
        <f t="shared" si="10"/>
        <v>678</v>
      </c>
      <c r="C682" s="15" t="s">
        <v>1534</v>
      </c>
      <c r="D682" s="15" t="s">
        <v>8</v>
      </c>
      <c r="E682" s="15">
        <v>20</v>
      </c>
      <c r="F682" s="15">
        <v>8702530</v>
      </c>
      <c r="G682" s="15">
        <v>5046</v>
      </c>
      <c r="H682" s="15">
        <v>243</v>
      </c>
      <c r="I682" s="15">
        <v>20.8</v>
      </c>
      <c r="J682" s="15">
        <v>12</v>
      </c>
      <c r="K682" s="36">
        <v>34866</v>
      </c>
    </row>
    <row r="683" spans="1:11" ht="40.049999999999997" customHeight="1" x14ac:dyDescent="0.2">
      <c r="A683" s="32"/>
      <c r="B683" s="63">
        <f t="shared" si="10"/>
        <v>679</v>
      </c>
      <c r="C683" s="15" t="s">
        <v>1535</v>
      </c>
      <c r="D683" s="15" t="s">
        <v>1045</v>
      </c>
      <c r="E683" s="15">
        <v>20</v>
      </c>
      <c r="F683" s="15">
        <v>1118825</v>
      </c>
      <c r="G683" s="15">
        <v>1274</v>
      </c>
      <c r="H683" s="15">
        <v>278</v>
      </c>
      <c r="I683" s="15">
        <v>4.5999999999999996</v>
      </c>
      <c r="J683" s="15">
        <v>12</v>
      </c>
      <c r="K683" s="36">
        <v>20269</v>
      </c>
    </row>
    <row r="684" spans="1:11" ht="40.049999999999997" customHeight="1" x14ac:dyDescent="0.2">
      <c r="A684" s="32"/>
      <c r="B684" s="63">
        <f t="shared" si="10"/>
        <v>680</v>
      </c>
      <c r="C684" s="15" t="s">
        <v>1536</v>
      </c>
      <c r="D684" s="15" t="s">
        <v>1046</v>
      </c>
      <c r="E684" s="15">
        <v>20</v>
      </c>
      <c r="F684" s="15">
        <v>1056268</v>
      </c>
      <c r="G684" s="15">
        <v>1787</v>
      </c>
      <c r="H684" s="15">
        <v>211</v>
      </c>
      <c r="I684" s="15">
        <v>8.5</v>
      </c>
      <c r="J684" s="15">
        <v>9</v>
      </c>
      <c r="K684" s="36">
        <v>13807</v>
      </c>
    </row>
    <row r="685" spans="1:11" ht="40.049999999999997" customHeight="1" x14ac:dyDescent="0.2">
      <c r="A685" s="32"/>
      <c r="B685" s="63">
        <f t="shared" si="10"/>
        <v>681</v>
      </c>
      <c r="C685" s="15" t="s">
        <v>1537</v>
      </c>
      <c r="D685" s="15" t="s">
        <v>1047</v>
      </c>
      <c r="E685" s="15">
        <v>20</v>
      </c>
      <c r="F685" s="15">
        <v>187900</v>
      </c>
      <c r="G685" s="15">
        <v>298</v>
      </c>
      <c r="H685" s="15">
        <v>87</v>
      </c>
      <c r="I685" s="15">
        <v>3.5</v>
      </c>
      <c r="J685" s="15">
        <v>7</v>
      </c>
      <c r="K685" s="36">
        <v>7669</v>
      </c>
    </row>
    <row r="686" spans="1:11" ht="40.049999999999997" customHeight="1" x14ac:dyDescent="0.2">
      <c r="A686" s="32"/>
      <c r="B686" s="63">
        <f t="shared" si="10"/>
        <v>682</v>
      </c>
      <c r="C686" s="15" t="s">
        <v>1538</v>
      </c>
      <c r="D686" s="15" t="s">
        <v>1048</v>
      </c>
      <c r="E686" s="15">
        <v>20</v>
      </c>
      <c r="F686" s="15">
        <v>0</v>
      </c>
      <c r="G686" s="15">
        <v>0</v>
      </c>
      <c r="H686" s="15">
        <v>21</v>
      </c>
      <c r="I686" s="15">
        <v>0</v>
      </c>
      <c r="J686" s="15">
        <v>1</v>
      </c>
      <c r="K686" s="36" t="e">
        <v>#DIV/0!</v>
      </c>
    </row>
    <row r="687" spans="1:11" ht="40.049999999999997" customHeight="1" x14ac:dyDescent="0.2">
      <c r="A687" s="32"/>
      <c r="B687" s="63">
        <f t="shared" si="10"/>
        <v>683</v>
      </c>
      <c r="C687" s="15" t="s">
        <v>1539</v>
      </c>
      <c r="D687" s="15" t="s">
        <v>68</v>
      </c>
      <c r="E687" s="15">
        <v>10</v>
      </c>
      <c r="F687" s="15">
        <v>1206460</v>
      </c>
      <c r="G687" s="15">
        <v>2045</v>
      </c>
      <c r="H687" s="15">
        <v>243</v>
      </c>
      <c r="I687" s="15">
        <v>8.5</v>
      </c>
      <c r="J687" s="15">
        <v>12</v>
      </c>
      <c r="K687" s="36">
        <v>11828</v>
      </c>
    </row>
    <row r="688" spans="1:11" ht="40.049999999999997" customHeight="1" x14ac:dyDescent="0.2">
      <c r="A688" s="32"/>
      <c r="B688" s="63">
        <f t="shared" si="10"/>
        <v>684</v>
      </c>
      <c r="C688" s="15" t="s">
        <v>1540</v>
      </c>
      <c r="D688" s="15" t="s">
        <v>1049</v>
      </c>
      <c r="E688" s="15">
        <v>20</v>
      </c>
      <c r="F688" s="15">
        <v>5398793</v>
      </c>
      <c r="G688" s="15">
        <v>5092</v>
      </c>
      <c r="H688" s="15">
        <v>240</v>
      </c>
      <c r="I688" s="15">
        <v>21.3</v>
      </c>
      <c r="J688" s="15">
        <v>12</v>
      </c>
      <c r="K688" s="36">
        <v>21122</v>
      </c>
    </row>
    <row r="689" spans="1:11" ht="40.049999999999997" customHeight="1" x14ac:dyDescent="0.2">
      <c r="A689" s="32"/>
      <c r="B689" s="63">
        <f t="shared" si="10"/>
        <v>685</v>
      </c>
      <c r="C689" s="15" t="s">
        <v>1541</v>
      </c>
      <c r="D689" s="15" t="s">
        <v>157</v>
      </c>
      <c r="E689" s="15">
        <v>40</v>
      </c>
      <c r="F689" s="15">
        <v>2512007</v>
      </c>
      <c r="G689" s="15">
        <v>5087</v>
      </c>
      <c r="H689" s="15">
        <v>243</v>
      </c>
      <c r="I689" s="15">
        <v>20.934000000000001</v>
      </c>
      <c r="J689" s="15">
        <v>12</v>
      </c>
      <c r="K689" s="36">
        <v>10000</v>
      </c>
    </row>
    <row r="690" spans="1:11" ht="40.049999999999997" customHeight="1" x14ac:dyDescent="0.2">
      <c r="A690" s="32"/>
      <c r="B690" s="63">
        <f t="shared" si="10"/>
        <v>686</v>
      </c>
      <c r="C690" s="15" t="s">
        <v>1542</v>
      </c>
      <c r="D690" s="15" t="s">
        <v>1050</v>
      </c>
      <c r="E690" s="15">
        <v>20</v>
      </c>
      <c r="F690" s="15">
        <v>2636125</v>
      </c>
      <c r="G690" s="15">
        <v>4920</v>
      </c>
      <c r="H690" s="15">
        <v>258</v>
      </c>
      <c r="I690" s="15">
        <v>19.100000000000001</v>
      </c>
      <c r="J690" s="15">
        <v>12</v>
      </c>
      <c r="K690" s="36">
        <v>11501</v>
      </c>
    </row>
    <row r="691" spans="1:11" ht="40.049999999999997" customHeight="1" x14ac:dyDescent="0.2">
      <c r="A691" s="32"/>
      <c r="B691" s="63">
        <f t="shared" si="10"/>
        <v>687</v>
      </c>
      <c r="C691" s="15" t="s">
        <v>1264</v>
      </c>
      <c r="D691" s="15" t="s">
        <v>1051</v>
      </c>
      <c r="E691" s="15">
        <v>34</v>
      </c>
      <c r="F691" s="15">
        <v>11631980</v>
      </c>
      <c r="G691" s="15">
        <v>9256</v>
      </c>
      <c r="H691" s="15">
        <v>241</v>
      </c>
      <c r="I691" s="15">
        <v>38.5</v>
      </c>
      <c r="J691" s="15">
        <v>12</v>
      </c>
      <c r="K691" s="36">
        <v>25177</v>
      </c>
    </row>
    <row r="692" spans="1:11" ht="40.049999999999997" customHeight="1" x14ac:dyDescent="0.2">
      <c r="A692" s="32"/>
      <c r="B692" s="63">
        <f t="shared" si="10"/>
        <v>688</v>
      </c>
      <c r="C692" s="15" t="s">
        <v>1543</v>
      </c>
      <c r="D692" s="15" t="s">
        <v>174</v>
      </c>
      <c r="E692" s="15">
        <v>14</v>
      </c>
      <c r="F692" s="15">
        <v>2961040.9899999998</v>
      </c>
      <c r="G692" s="15">
        <v>3191</v>
      </c>
      <c r="H692" s="15">
        <v>243</v>
      </c>
      <c r="I692" s="15">
        <v>13.2</v>
      </c>
      <c r="J692" s="15">
        <v>12</v>
      </c>
      <c r="K692" s="36">
        <v>18693</v>
      </c>
    </row>
    <row r="693" spans="1:11" ht="40.049999999999997" customHeight="1" x14ac:dyDescent="0.2">
      <c r="A693" s="32"/>
      <c r="B693" s="63">
        <f t="shared" si="10"/>
        <v>689</v>
      </c>
      <c r="C693" s="15" t="s">
        <v>1543</v>
      </c>
      <c r="D693" s="15" t="s">
        <v>1052</v>
      </c>
      <c r="E693" s="15">
        <v>20</v>
      </c>
      <c r="F693" s="15">
        <v>2488020.5900000003</v>
      </c>
      <c r="G693" s="15">
        <v>3238</v>
      </c>
      <c r="H693" s="15">
        <v>243</v>
      </c>
      <c r="I693" s="15">
        <v>13.4</v>
      </c>
      <c r="J693" s="15">
        <v>12</v>
      </c>
      <c r="K693" s="36">
        <v>15473</v>
      </c>
    </row>
    <row r="694" spans="1:11" ht="40.049999999999997" customHeight="1" x14ac:dyDescent="0.2">
      <c r="A694" s="32"/>
      <c r="B694" s="63">
        <f t="shared" si="10"/>
        <v>690</v>
      </c>
      <c r="C694" s="15" t="s">
        <v>1544</v>
      </c>
      <c r="D694" s="15" t="s">
        <v>1053</v>
      </c>
      <c r="E694" s="15">
        <v>20</v>
      </c>
      <c r="F694" s="15">
        <v>2930203</v>
      </c>
      <c r="G694" s="15">
        <v>3706</v>
      </c>
      <c r="H694" s="15">
        <v>275</v>
      </c>
      <c r="I694" s="15">
        <v>13.5</v>
      </c>
      <c r="J694" s="15">
        <v>12</v>
      </c>
      <c r="K694" s="36">
        <v>18088</v>
      </c>
    </row>
    <row r="695" spans="1:11" ht="40.049999999999997" customHeight="1" x14ac:dyDescent="0.2">
      <c r="A695" s="32"/>
      <c r="B695" s="63">
        <f t="shared" si="10"/>
        <v>691</v>
      </c>
      <c r="C695" s="15" t="s">
        <v>1545</v>
      </c>
      <c r="D695" s="15" t="s">
        <v>278</v>
      </c>
      <c r="E695" s="15">
        <v>20</v>
      </c>
      <c r="F695" s="15">
        <v>3344650</v>
      </c>
      <c r="G695" s="15">
        <v>5349</v>
      </c>
      <c r="H695" s="15">
        <v>252</v>
      </c>
      <c r="I695" s="15">
        <v>21.3</v>
      </c>
      <c r="J695" s="15">
        <v>12</v>
      </c>
      <c r="K695" s="36">
        <v>13085</v>
      </c>
    </row>
    <row r="696" spans="1:11" ht="40.049999999999997" customHeight="1" x14ac:dyDescent="0.2">
      <c r="A696" s="32"/>
      <c r="B696" s="63">
        <f t="shared" si="10"/>
        <v>692</v>
      </c>
      <c r="C696" s="15" t="s">
        <v>1546</v>
      </c>
      <c r="D696" s="15" t="s">
        <v>1054</v>
      </c>
      <c r="E696" s="15">
        <v>20</v>
      </c>
      <c r="F696" s="15">
        <v>2843125</v>
      </c>
      <c r="G696" s="15">
        <v>3556</v>
      </c>
      <c r="H696" s="15">
        <v>254</v>
      </c>
      <c r="I696" s="15">
        <v>14</v>
      </c>
      <c r="J696" s="15">
        <v>12</v>
      </c>
      <c r="K696" s="36">
        <v>16923</v>
      </c>
    </row>
    <row r="697" spans="1:11" ht="40.049999999999997" customHeight="1" x14ac:dyDescent="0.2">
      <c r="A697" s="32"/>
      <c r="B697" s="63">
        <f t="shared" si="10"/>
        <v>693</v>
      </c>
      <c r="C697" s="15" t="s">
        <v>1547</v>
      </c>
      <c r="D697" s="15" t="s">
        <v>1055</v>
      </c>
      <c r="E697" s="15">
        <v>20</v>
      </c>
      <c r="F697" s="15">
        <v>1996200</v>
      </c>
      <c r="G697" s="15">
        <v>1092</v>
      </c>
      <c r="H697" s="15">
        <v>241</v>
      </c>
      <c r="I697" s="15">
        <v>4.5999999999999996</v>
      </c>
      <c r="J697" s="15">
        <v>12</v>
      </c>
      <c r="K697" s="36">
        <v>36163</v>
      </c>
    </row>
    <row r="698" spans="1:11" ht="40.049999999999997" customHeight="1" x14ac:dyDescent="0.2">
      <c r="A698" s="32"/>
      <c r="B698" s="63">
        <f t="shared" si="10"/>
        <v>694</v>
      </c>
      <c r="C698" s="15" t="s">
        <v>1548</v>
      </c>
      <c r="D698" s="15" t="s">
        <v>349</v>
      </c>
      <c r="E698" s="15"/>
      <c r="F698" s="15"/>
      <c r="G698" s="15"/>
      <c r="H698" s="15"/>
      <c r="I698" s="15"/>
      <c r="J698" s="15"/>
      <c r="K698" s="36"/>
    </row>
    <row r="699" spans="1:11" ht="40.049999999999997" customHeight="1" x14ac:dyDescent="0.2">
      <c r="A699" s="32"/>
      <c r="B699" s="63">
        <f t="shared" si="10"/>
        <v>695</v>
      </c>
      <c r="C699" s="15" t="s">
        <v>1549</v>
      </c>
      <c r="D699" s="15" t="s">
        <v>336</v>
      </c>
      <c r="E699" s="15">
        <v>12</v>
      </c>
      <c r="F699" s="15">
        <v>1651400</v>
      </c>
      <c r="G699" s="15">
        <v>2689</v>
      </c>
      <c r="H699" s="15">
        <v>242</v>
      </c>
      <c r="I699" s="15">
        <v>11.2</v>
      </c>
      <c r="J699" s="15">
        <v>12</v>
      </c>
      <c r="K699" s="36">
        <v>12287</v>
      </c>
    </row>
    <row r="700" spans="1:11" ht="40.049999999999997" customHeight="1" x14ac:dyDescent="0.2">
      <c r="A700" s="32"/>
      <c r="B700" s="63">
        <f t="shared" si="10"/>
        <v>696</v>
      </c>
      <c r="C700" s="15" t="s">
        <v>1550</v>
      </c>
      <c r="D700" s="15" t="s">
        <v>352</v>
      </c>
      <c r="E700" s="15">
        <v>20</v>
      </c>
      <c r="F700" s="15">
        <v>14091250</v>
      </c>
      <c r="G700" s="15">
        <v>8471</v>
      </c>
      <c r="H700" s="15">
        <v>269</v>
      </c>
      <c r="I700" s="15">
        <v>31.5</v>
      </c>
      <c r="J700" s="15">
        <v>12</v>
      </c>
      <c r="K700" s="36">
        <v>37278</v>
      </c>
    </row>
    <row r="701" spans="1:11" ht="40.049999999999997" customHeight="1" x14ac:dyDescent="0.2">
      <c r="A701" s="32"/>
      <c r="B701" s="63">
        <f t="shared" si="10"/>
        <v>697</v>
      </c>
      <c r="C701" s="15" t="s">
        <v>1551</v>
      </c>
      <c r="D701" s="15" t="s">
        <v>1056</v>
      </c>
      <c r="E701" s="15">
        <v>20</v>
      </c>
      <c r="F701" s="15">
        <v>3544872</v>
      </c>
      <c r="G701" s="15">
        <v>4967</v>
      </c>
      <c r="H701" s="15">
        <v>251</v>
      </c>
      <c r="I701" s="15">
        <v>19.8</v>
      </c>
      <c r="J701" s="15">
        <v>12</v>
      </c>
      <c r="K701" s="36">
        <v>14919</v>
      </c>
    </row>
    <row r="702" spans="1:11" ht="40.049999999999997" customHeight="1" x14ac:dyDescent="0.2">
      <c r="A702" s="32"/>
      <c r="B702" s="63">
        <f t="shared" si="10"/>
        <v>698</v>
      </c>
      <c r="C702" s="15" t="s">
        <v>1545</v>
      </c>
      <c r="D702" s="15" t="s">
        <v>361</v>
      </c>
      <c r="E702" s="15">
        <v>20</v>
      </c>
      <c r="F702" s="15">
        <v>861750</v>
      </c>
      <c r="G702" s="15">
        <v>1577</v>
      </c>
      <c r="H702" s="15">
        <v>247</v>
      </c>
      <c r="I702" s="15">
        <v>6.3999999999999995</v>
      </c>
      <c r="J702" s="15">
        <v>12</v>
      </c>
      <c r="K702" s="36">
        <v>11221</v>
      </c>
    </row>
    <row r="703" spans="1:11" ht="40.049999999999997" customHeight="1" x14ac:dyDescent="0.2">
      <c r="A703" s="32"/>
      <c r="B703" s="63">
        <f t="shared" si="10"/>
        <v>699</v>
      </c>
      <c r="C703" s="15" t="s">
        <v>1552</v>
      </c>
      <c r="D703" s="15" t="s">
        <v>1057</v>
      </c>
      <c r="E703" s="15">
        <v>31</v>
      </c>
      <c r="F703" s="15">
        <v>4938768</v>
      </c>
      <c r="G703" s="15">
        <v>6617</v>
      </c>
      <c r="H703" s="15">
        <v>253</v>
      </c>
      <c r="I703" s="15">
        <v>26.200000000000003</v>
      </c>
      <c r="J703" s="15">
        <v>12</v>
      </c>
      <c r="K703" s="36">
        <v>15709</v>
      </c>
    </row>
    <row r="704" spans="1:11" ht="40.049999999999997" customHeight="1" x14ac:dyDescent="0.2">
      <c r="A704" s="32"/>
      <c r="B704" s="63">
        <f t="shared" si="10"/>
        <v>700</v>
      </c>
      <c r="C704" s="15" t="s">
        <v>1553</v>
      </c>
      <c r="D704" s="15" t="s">
        <v>47</v>
      </c>
      <c r="E704" s="15">
        <v>20</v>
      </c>
      <c r="F704" s="15">
        <v>1226840</v>
      </c>
      <c r="G704" s="15">
        <v>2132</v>
      </c>
      <c r="H704" s="15">
        <v>242</v>
      </c>
      <c r="I704" s="15">
        <v>8.9</v>
      </c>
      <c r="J704" s="15">
        <v>12</v>
      </c>
      <c r="K704" s="36">
        <v>11487</v>
      </c>
    </row>
    <row r="705" spans="1:11" ht="40.049999999999997" customHeight="1" x14ac:dyDescent="0.2">
      <c r="A705" s="32"/>
      <c r="B705" s="63">
        <f t="shared" si="10"/>
        <v>701</v>
      </c>
      <c r="C705" s="15" t="s">
        <v>1554</v>
      </c>
      <c r="D705" s="15" t="s">
        <v>1058</v>
      </c>
      <c r="E705" s="15">
        <v>20</v>
      </c>
      <c r="F705" s="15">
        <v>2563251</v>
      </c>
      <c r="G705" s="15">
        <v>3770</v>
      </c>
      <c r="H705" s="15">
        <v>269</v>
      </c>
      <c r="I705" s="15">
        <v>14.1</v>
      </c>
      <c r="J705" s="15">
        <v>12</v>
      </c>
      <c r="K705" s="36">
        <v>15149</v>
      </c>
    </row>
    <row r="706" spans="1:11" ht="40.049999999999997" customHeight="1" x14ac:dyDescent="0.2">
      <c r="A706" s="32"/>
      <c r="B706" s="63">
        <f t="shared" si="10"/>
        <v>702</v>
      </c>
      <c r="C706" s="15" t="s">
        <v>1555</v>
      </c>
      <c r="D706" s="15" t="s">
        <v>1059</v>
      </c>
      <c r="E706" s="15">
        <v>10</v>
      </c>
      <c r="F706" s="15">
        <v>575087</v>
      </c>
      <c r="G706" s="15">
        <v>2215</v>
      </c>
      <c r="H706" s="15">
        <v>290</v>
      </c>
      <c r="I706" s="15">
        <v>7.6999999999999993</v>
      </c>
      <c r="J706" s="15">
        <v>12</v>
      </c>
      <c r="K706" s="36">
        <v>6224</v>
      </c>
    </row>
    <row r="707" spans="1:11" ht="40.049999999999997" customHeight="1" x14ac:dyDescent="0.2">
      <c r="A707" s="32"/>
      <c r="B707" s="63">
        <f t="shared" si="10"/>
        <v>703</v>
      </c>
      <c r="C707" s="15" t="s">
        <v>1556</v>
      </c>
      <c r="D707" s="15" t="s">
        <v>25</v>
      </c>
      <c r="E707" s="15">
        <v>15</v>
      </c>
      <c r="F707" s="15">
        <v>5041997</v>
      </c>
      <c r="G707" s="15">
        <v>3434</v>
      </c>
      <c r="H707" s="15">
        <v>240</v>
      </c>
      <c r="I707" s="15">
        <v>14.4</v>
      </c>
      <c r="J707" s="15">
        <v>12</v>
      </c>
      <c r="K707" s="36">
        <v>29178</v>
      </c>
    </row>
    <row r="708" spans="1:11" ht="40.049999999999997" customHeight="1" x14ac:dyDescent="0.2">
      <c r="A708" s="32"/>
      <c r="B708" s="63">
        <f t="shared" si="10"/>
        <v>704</v>
      </c>
      <c r="C708" s="15" t="s">
        <v>1557</v>
      </c>
      <c r="D708" s="15" t="s">
        <v>417</v>
      </c>
      <c r="E708" s="15">
        <v>20</v>
      </c>
      <c r="F708" s="15">
        <v>866699</v>
      </c>
      <c r="G708" s="15">
        <v>2544</v>
      </c>
      <c r="H708" s="15">
        <v>256</v>
      </c>
      <c r="I708" s="15">
        <v>10</v>
      </c>
      <c r="J708" s="15">
        <v>12</v>
      </c>
      <c r="K708" s="36">
        <v>7222</v>
      </c>
    </row>
    <row r="709" spans="1:11" ht="40.049999999999997" customHeight="1" x14ac:dyDescent="0.2">
      <c r="A709" s="32"/>
      <c r="B709" s="63">
        <f t="shared" si="10"/>
        <v>705</v>
      </c>
      <c r="C709" s="15" t="s">
        <v>1558</v>
      </c>
      <c r="D709" s="15" t="s">
        <v>1060</v>
      </c>
      <c r="E709" s="15">
        <v>20</v>
      </c>
      <c r="F709" s="15">
        <v>7501554</v>
      </c>
      <c r="G709" s="15">
        <v>4679</v>
      </c>
      <c r="H709" s="15">
        <v>270</v>
      </c>
      <c r="I709" s="15">
        <v>17.400000000000002</v>
      </c>
      <c r="J709" s="15">
        <v>12</v>
      </c>
      <c r="K709" s="36">
        <v>35927</v>
      </c>
    </row>
    <row r="710" spans="1:11" ht="40.049999999999997" customHeight="1" x14ac:dyDescent="0.2">
      <c r="A710" s="32"/>
      <c r="B710" s="63">
        <f t="shared" ref="B710:B760" si="11">ROW(A706)</f>
        <v>706</v>
      </c>
      <c r="C710" s="15" t="s">
        <v>1559</v>
      </c>
      <c r="D710" s="15" t="s">
        <v>9</v>
      </c>
      <c r="E710" s="15">
        <v>10</v>
      </c>
      <c r="F710" s="15">
        <v>224635</v>
      </c>
      <c r="G710" s="15">
        <v>873</v>
      </c>
      <c r="H710" s="15">
        <v>243</v>
      </c>
      <c r="I710" s="15">
        <v>3.6</v>
      </c>
      <c r="J710" s="15">
        <v>12</v>
      </c>
      <c r="K710" s="36">
        <v>5200</v>
      </c>
    </row>
    <row r="711" spans="1:11" ht="40.049999999999997" customHeight="1" x14ac:dyDescent="0.2">
      <c r="A711" s="32"/>
      <c r="B711" s="63">
        <f t="shared" si="11"/>
        <v>707</v>
      </c>
      <c r="C711" s="15" t="s">
        <v>1334</v>
      </c>
      <c r="D711" s="15" t="s">
        <v>1061</v>
      </c>
      <c r="E711" s="15">
        <v>20</v>
      </c>
      <c r="F711" s="15">
        <v>1171230</v>
      </c>
      <c r="G711" s="15">
        <v>1164</v>
      </c>
      <c r="H711" s="15">
        <v>181</v>
      </c>
      <c r="I711" s="15">
        <v>6.5</v>
      </c>
      <c r="J711" s="15">
        <v>9</v>
      </c>
      <c r="K711" s="36">
        <v>20021</v>
      </c>
    </row>
    <row r="712" spans="1:11" ht="40.049999999999997" customHeight="1" x14ac:dyDescent="0.2">
      <c r="A712" s="32"/>
      <c r="B712" s="63">
        <f t="shared" si="11"/>
        <v>708</v>
      </c>
      <c r="C712" s="15" t="s">
        <v>1560</v>
      </c>
      <c r="D712" s="15" t="s">
        <v>1062</v>
      </c>
      <c r="E712" s="15">
        <v>14</v>
      </c>
      <c r="F712" s="15">
        <v>697572</v>
      </c>
      <c r="G712" s="15">
        <v>3373</v>
      </c>
      <c r="H712" s="15">
        <v>241</v>
      </c>
      <c r="I712" s="15">
        <v>14</v>
      </c>
      <c r="J712" s="15">
        <v>12</v>
      </c>
      <c r="K712" s="36">
        <v>4152</v>
      </c>
    </row>
    <row r="713" spans="1:11" ht="40.049999999999997" customHeight="1" x14ac:dyDescent="0.2">
      <c r="A713" s="32"/>
      <c r="B713" s="63">
        <f t="shared" si="11"/>
        <v>709</v>
      </c>
      <c r="C713" s="15" t="s">
        <v>1561</v>
      </c>
      <c r="D713" s="15" t="s">
        <v>140</v>
      </c>
      <c r="E713" s="15">
        <v>20</v>
      </c>
      <c r="F713" s="15">
        <v>1619284</v>
      </c>
      <c r="G713" s="15">
        <v>2266</v>
      </c>
      <c r="H713" s="15">
        <v>252</v>
      </c>
      <c r="I713" s="15">
        <v>9</v>
      </c>
      <c r="J713" s="15">
        <v>12</v>
      </c>
      <c r="K713" s="36">
        <v>14993</v>
      </c>
    </row>
    <row r="714" spans="1:11" ht="40.049999999999997" customHeight="1" x14ac:dyDescent="0.2">
      <c r="A714" s="32"/>
      <c r="B714" s="63">
        <f t="shared" si="11"/>
        <v>710</v>
      </c>
      <c r="C714" s="15" t="s">
        <v>1562</v>
      </c>
      <c r="D714" s="15" t="s">
        <v>447</v>
      </c>
      <c r="E714" s="15">
        <v>35</v>
      </c>
      <c r="F714" s="15">
        <v>7310920</v>
      </c>
      <c r="G714" s="15">
        <v>5765</v>
      </c>
      <c r="H714" s="15">
        <v>311</v>
      </c>
      <c r="I714" s="15">
        <v>18.600000000000001</v>
      </c>
      <c r="J714" s="15">
        <v>12</v>
      </c>
      <c r="K714" s="36">
        <v>32755</v>
      </c>
    </row>
    <row r="715" spans="1:11" ht="40.049999999999997" customHeight="1" x14ac:dyDescent="0.2">
      <c r="A715" s="32"/>
      <c r="B715" s="63">
        <f t="shared" si="11"/>
        <v>711</v>
      </c>
      <c r="C715" s="15" t="s">
        <v>1560</v>
      </c>
      <c r="D715" s="15" t="s">
        <v>1063</v>
      </c>
      <c r="E715" s="15">
        <v>10</v>
      </c>
      <c r="F715" s="15">
        <v>68854</v>
      </c>
      <c r="G715" s="15">
        <v>427</v>
      </c>
      <c r="H715" s="15">
        <v>241</v>
      </c>
      <c r="I715" s="15">
        <v>1.8</v>
      </c>
      <c r="J715" s="15">
        <v>12</v>
      </c>
      <c r="K715" s="36">
        <v>3188</v>
      </c>
    </row>
    <row r="716" spans="1:11" ht="40.049999999999997" customHeight="1" x14ac:dyDescent="0.2">
      <c r="A716" s="32"/>
      <c r="B716" s="63">
        <f t="shared" si="11"/>
        <v>712</v>
      </c>
      <c r="C716" s="15" t="s">
        <v>1560</v>
      </c>
      <c r="D716" s="15" t="s">
        <v>268</v>
      </c>
      <c r="E716" s="15">
        <v>20</v>
      </c>
      <c r="F716" s="15">
        <v>1696876</v>
      </c>
      <c r="G716" s="15">
        <v>4867</v>
      </c>
      <c r="H716" s="15">
        <v>241</v>
      </c>
      <c r="I716" s="15">
        <v>20.200000000000003</v>
      </c>
      <c r="J716" s="15">
        <v>12</v>
      </c>
      <c r="K716" s="36">
        <v>7000</v>
      </c>
    </row>
    <row r="717" spans="1:11" ht="40.049999999999997" customHeight="1" x14ac:dyDescent="0.2">
      <c r="A717" s="32"/>
      <c r="B717" s="63">
        <f t="shared" si="11"/>
        <v>713</v>
      </c>
      <c r="C717" s="15" t="s">
        <v>1563</v>
      </c>
      <c r="D717" s="15" t="s">
        <v>1064</v>
      </c>
      <c r="E717" s="15">
        <v>20</v>
      </c>
      <c r="F717" s="15">
        <v>2929105</v>
      </c>
      <c r="G717" s="15">
        <v>4404</v>
      </c>
      <c r="H717" s="15">
        <v>256</v>
      </c>
      <c r="I717" s="15">
        <v>17.3</v>
      </c>
      <c r="J717" s="15">
        <v>12</v>
      </c>
      <c r="K717" s="36">
        <v>14109</v>
      </c>
    </row>
    <row r="718" spans="1:11" ht="40.049999999999997" customHeight="1" x14ac:dyDescent="0.2">
      <c r="A718" s="32"/>
      <c r="B718" s="63">
        <f t="shared" si="11"/>
        <v>714</v>
      </c>
      <c r="C718" s="15" t="s">
        <v>1564</v>
      </c>
      <c r="D718" s="15" t="s">
        <v>337</v>
      </c>
      <c r="E718" s="15">
        <v>12</v>
      </c>
      <c r="F718" s="15">
        <v>2530430</v>
      </c>
      <c r="G718" s="15">
        <v>2883</v>
      </c>
      <c r="H718" s="15">
        <v>243</v>
      </c>
      <c r="I718" s="15">
        <v>11.9</v>
      </c>
      <c r="J718" s="15">
        <v>12</v>
      </c>
      <c r="K718" s="36">
        <v>17720</v>
      </c>
    </row>
    <row r="719" spans="1:11" ht="40.049999999999997" customHeight="1" x14ac:dyDescent="0.2">
      <c r="A719" s="32"/>
      <c r="B719" s="63">
        <f t="shared" si="11"/>
        <v>715</v>
      </c>
      <c r="C719" s="15" t="s">
        <v>1565</v>
      </c>
      <c r="D719" s="15" t="s">
        <v>1065</v>
      </c>
      <c r="E719" s="15">
        <v>30</v>
      </c>
      <c r="F719" s="15">
        <v>3079450</v>
      </c>
      <c r="G719" s="15">
        <v>5030</v>
      </c>
      <c r="H719" s="15">
        <v>243</v>
      </c>
      <c r="I719" s="15">
        <v>20.700000000000003</v>
      </c>
      <c r="J719" s="15">
        <v>12</v>
      </c>
      <c r="K719" s="36">
        <v>12397</v>
      </c>
    </row>
    <row r="720" spans="1:11" ht="40.049999999999997" customHeight="1" x14ac:dyDescent="0.2">
      <c r="A720" s="32"/>
      <c r="B720" s="63">
        <f t="shared" si="11"/>
        <v>716</v>
      </c>
      <c r="C720" s="15" t="s">
        <v>1566</v>
      </c>
      <c r="D720" s="15" t="s">
        <v>408</v>
      </c>
      <c r="E720" s="15">
        <v>20</v>
      </c>
      <c r="F720" s="15">
        <v>639248</v>
      </c>
      <c r="G720" s="15">
        <v>1996</v>
      </c>
      <c r="H720" s="15">
        <v>239</v>
      </c>
      <c r="I720" s="15">
        <v>8.4</v>
      </c>
      <c r="J720" s="15">
        <v>12</v>
      </c>
      <c r="K720" s="36">
        <v>6342</v>
      </c>
    </row>
    <row r="721" spans="1:11" ht="40.049999999999997" customHeight="1" x14ac:dyDescent="0.2">
      <c r="A721" s="32"/>
      <c r="B721" s="63">
        <f t="shared" si="11"/>
        <v>717</v>
      </c>
      <c r="C721" s="15" t="s">
        <v>1556</v>
      </c>
      <c r="D721" s="15" t="s">
        <v>26</v>
      </c>
      <c r="E721" s="15">
        <v>10</v>
      </c>
      <c r="F721" s="15">
        <v>7609067</v>
      </c>
      <c r="G721" s="15">
        <v>2538</v>
      </c>
      <c r="H721" s="15">
        <v>240</v>
      </c>
      <c r="I721" s="15">
        <v>10.6</v>
      </c>
      <c r="J721" s="15">
        <v>12</v>
      </c>
      <c r="K721" s="36">
        <v>59820</v>
      </c>
    </row>
    <row r="722" spans="1:11" ht="40.049999999999997" customHeight="1" x14ac:dyDescent="0.2">
      <c r="A722" s="32"/>
      <c r="B722" s="63">
        <f t="shared" si="11"/>
        <v>718</v>
      </c>
      <c r="C722" s="15" t="s">
        <v>1567</v>
      </c>
      <c r="D722" s="15" t="s">
        <v>48</v>
      </c>
      <c r="E722" s="15">
        <v>20</v>
      </c>
      <c r="F722" s="15">
        <v>3701139</v>
      </c>
      <c r="G722" s="15">
        <v>3191</v>
      </c>
      <c r="H722" s="15">
        <v>241</v>
      </c>
      <c r="I722" s="15">
        <v>13.299999999999999</v>
      </c>
      <c r="J722" s="15">
        <v>12</v>
      </c>
      <c r="K722" s="36">
        <v>23190</v>
      </c>
    </row>
    <row r="723" spans="1:11" ht="40.049999999999997" customHeight="1" x14ac:dyDescent="0.2">
      <c r="A723" s="32"/>
      <c r="B723" s="63">
        <f t="shared" si="11"/>
        <v>719</v>
      </c>
      <c r="C723" s="15" t="s">
        <v>1556</v>
      </c>
      <c r="D723" s="15" t="s">
        <v>49</v>
      </c>
      <c r="E723" s="15">
        <v>30</v>
      </c>
      <c r="F723" s="15">
        <v>3866190</v>
      </c>
      <c r="G723" s="15">
        <v>4970</v>
      </c>
      <c r="H723" s="15">
        <v>240</v>
      </c>
      <c r="I723" s="15">
        <v>20.8</v>
      </c>
      <c r="J723" s="15">
        <v>12</v>
      </c>
      <c r="K723" s="36">
        <v>15490</v>
      </c>
    </row>
    <row r="724" spans="1:11" ht="40.049999999999997" customHeight="1" x14ac:dyDescent="0.2">
      <c r="A724" s="32"/>
      <c r="B724" s="63">
        <f t="shared" si="11"/>
        <v>720</v>
      </c>
      <c r="C724" s="15" t="s">
        <v>1568</v>
      </c>
      <c r="D724" s="15" t="s">
        <v>1066</v>
      </c>
      <c r="E724" s="15">
        <v>20</v>
      </c>
      <c r="F724" s="15">
        <v>3016929</v>
      </c>
      <c r="G724" s="15">
        <v>5317</v>
      </c>
      <c r="H724" s="15">
        <v>242</v>
      </c>
      <c r="I724" s="15">
        <v>22</v>
      </c>
      <c r="J724" s="15">
        <v>12</v>
      </c>
      <c r="K724" s="36">
        <v>11428</v>
      </c>
    </row>
    <row r="725" spans="1:11" ht="40.049999999999997" customHeight="1" x14ac:dyDescent="0.2">
      <c r="A725" s="32"/>
      <c r="B725" s="63">
        <f t="shared" si="11"/>
        <v>721</v>
      </c>
      <c r="C725" s="15" t="s">
        <v>1569</v>
      </c>
      <c r="D725" s="15" t="s">
        <v>1067</v>
      </c>
      <c r="E725" s="15">
        <v>20</v>
      </c>
      <c r="F725" s="15">
        <v>2903603</v>
      </c>
      <c r="G725" s="15">
        <v>2460</v>
      </c>
      <c r="H725" s="15">
        <v>244</v>
      </c>
      <c r="I725" s="15">
        <v>10.1</v>
      </c>
      <c r="J725" s="15">
        <v>12</v>
      </c>
      <c r="K725" s="36">
        <v>23957</v>
      </c>
    </row>
    <row r="726" spans="1:11" ht="40.049999999999997" customHeight="1" x14ac:dyDescent="0.2">
      <c r="A726" s="32"/>
      <c r="B726" s="63">
        <f t="shared" si="11"/>
        <v>722</v>
      </c>
      <c r="C726" s="15" t="s">
        <v>1570</v>
      </c>
      <c r="D726" s="15" t="s">
        <v>461</v>
      </c>
      <c r="E726" s="15">
        <v>20</v>
      </c>
      <c r="F726" s="15">
        <v>2502417</v>
      </c>
      <c r="G726" s="15">
        <v>1375</v>
      </c>
      <c r="H726" s="15">
        <v>264</v>
      </c>
      <c r="I726" s="15">
        <v>5.3</v>
      </c>
      <c r="J726" s="15">
        <v>12</v>
      </c>
      <c r="K726" s="36">
        <v>39346</v>
      </c>
    </row>
    <row r="727" spans="1:11" ht="40.049999999999997" customHeight="1" x14ac:dyDescent="0.2">
      <c r="A727" s="32"/>
      <c r="B727" s="63">
        <f t="shared" si="11"/>
        <v>723</v>
      </c>
      <c r="C727" s="15" t="s">
        <v>1568</v>
      </c>
      <c r="D727" s="15" t="s">
        <v>1068</v>
      </c>
      <c r="E727" s="15">
        <v>20</v>
      </c>
      <c r="F727" s="15">
        <v>4516914</v>
      </c>
      <c r="G727" s="15">
        <v>4764</v>
      </c>
      <c r="H727" s="15">
        <v>241</v>
      </c>
      <c r="I727" s="15">
        <v>19.8</v>
      </c>
      <c r="J727" s="15">
        <v>12</v>
      </c>
      <c r="K727" s="36">
        <v>19011</v>
      </c>
    </row>
    <row r="728" spans="1:11" ht="40.049999999999997" customHeight="1" x14ac:dyDescent="0.2">
      <c r="A728" s="32"/>
      <c r="B728" s="63">
        <f t="shared" si="11"/>
        <v>724</v>
      </c>
      <c r="C728" s="15" t="s">
        <v>1571</v>
      </c>
      <c r="D728" s="15" t="s">
        <v>1069</v>
      </c>
      <c r="E728" s="15">
        <v>20</v>
      </c>
      <c r="F728" s="15">
        <v>4606447</v>
      </c>
      <c r="G728" s="15">
        <v>5066</v>
      </c>
      <c r="H728" s="15">
        <v>256</v>
      </c>
      <c r="I728" s="15">
        <v>19.8</v>
      </c>
      <c r="J728" s="15">
        <v>12</v>
      </c>
      <c r="K728" s="36">
        <v>19387</v>
      </c>
    </row>
    <row r="729" spans="1:11" ht="40.049999999999997" customHeight="1" x14ac:dyDescent="0.2">
      <c r="A729" s="32"/>
      <c r="B729" s="63">
        <f t="shared" si="11"/>
        <v>725</v>
      </c>
      <c r="C729" s="15" t="s">
        <v>1572</v>
      </c>
      <c r="D729" s="15" t="s">
        <v>1070</v>
      </c>
      <c r="E729" s="15">
        <v>20</v>
      </c>
      <c r="F729" s="15">
        <v>3687238</v>
      </c>
      <c r="G729" s="15">
        <v>4363</v>
      </c>
      <c r="H729" s="15">
        <v>267</v>
      </c>
      <c r="I729" s="15">
        <v>16.400000000000002</v>
      </c>
      <c r="J729" s="15">
        <v>12</v>
      </c>
      <c r="K729" s="36">
        <v>18736</v>
      </c>
    </row>
    <row r="730" spans="1:11" ht="40.049999999999997" customHeight="1" x14ac:dyDescent="0.2">
      <c r="A730" s="32"/>
      <c r="B730" s="63">
        <f t="shared" si="11"/>
        <v>726</v>
      </c>
      <c r="C730" s="15" t="s">
        <v>1542</v>
      </c>
      <c r="D730" s="15" t="s">
        <v>1071</v>
      </c>
      <c r="E730" s="15">
        <v>20</v>
      </c>
      <c r="F730" s="15">
        <v>3237460</v>
      </c>
      <c r="G730" s="15">
        <v>3678</v>
      </c>
      <c r="H730" s="15">
        <v>246</v>
      </c>
      <c r="I730" s="15">
        <v>15</v>
      </c>
      <c r="J730" s="15">
        <v>12</v>
      </c>
      <c r="K730" s="36">
        <v>17986</v>
      </c>
    </row>
    <row r="731" spans="1:11" ht="40.049999999999997" customHeight="1" x14ac:dyDescent="0.2">
      <c r="A731" s="32"/>
      <c r="B731" s="63">
        <f t="shared" si="11"/>
        <v>727</v>
      </c>
      <c r="C731" s="15" t="s">
        <v>1573</v>
      </c>
      <c r="D731" s="15" t="s">
        <v>1072</v>
      </c>
      <c r="E731" s="15">
        <v>42</v>
      </c>
      <c r="F731" s="15">
        <v>6418401</v>
      </c>
      <c r="G731" s="15">
        <v>9928</v>
      </c>
      <c r="H731" s="15">
        <v>243</v>
      </c>
      <c r="I731" s="15">
        <v>40.9</v>
      </c>
      <c r="J731" s="15">
        <v>12</v>
      </c>
      <c r="K731" s="36">
        <v>13077</v>
      </c>
    </row>
    <row r="732" spans="1:11" ht="40.049999999999997" customHeight="1" x14ac:dyDescent="0.2">
      <c r="A732" s="32"/>
      <c r="B732" s="63">
        <f t="shared" si="11"/>
        <v>728</v>
      </c>
      <c r="C732" s="15" t="s">
        <v>1574</v>
      </c>
      <c r="D732" s="15" t="s">
        <v>1073</v>
      </c>
      <c r="E732" s="15">
        <v>20</v>
      </c>
      <c r="F732" s="15">
        <v>2809600</v>
      </c>
      <c r="G732" s="15">
        <v>3980</v>
      </c>
      <c r="H732" s="15">
        <v>256</v>
      </c>
      <c r="I732" s="15">
        <v>15.6</v>
      </c>
      <c r="J732" s="15">
        <v>12</v>
      </c>
      <c r="K732" s="36">
        <v>15009</v>
      </c>
    </row>
    <row r="733" spans="1:11" ht="40.049999999999997" customHeight="1" x14ac:dyDescent="0.2">
      <c r="A733" s="32"/>
      <c r="B733" s="63">
        <f t="shared" si="11"/>
        <v>729</v>
      </c>
      <c r="C733" s="15" t="s">
        <v>1572</v>
      </c>
      <c r="D733" s="15" t="s">
        <v>1074</v>
      </c>
      <c r="E733" s="15">
        <v>20</v>
      </c>
      <c r="F733" s="15">
        <v>2691900</v>
      </c>
      <c r="G733" s="15">
        <v>4363</v>
      </c>
      <c r="H733" s="15">
        <v>267</v>
      </c>
      <c r="I733" s="15">
        <v>16.400000000000002</v>
      </c>
      <c r="J733" s="15">
        <v>12</v>
      </c>
      <c r="K733" s="36">
        <v>13678</v>
      </c>
    </row>
    <row r="734" spans="1:11" ht="40.049999999999997" customHeight="1" x14ac:dyDescent="0.2">
      <c r="A734" s="32"/>
      <c r="B734" s="63">
        <f t="shared" si="11"/>
        <v>730</v>
      </c>
      <c r="C734" s="15" t="s">
        <v>1155</v>
      </c>
      <c r="D734" s="15" t="s">
        <v>1075</v>
      </c>
      <c r="E734" s="15">
        <v>20</v>
      </c>
      <c r="F734" s="15">
        <v>5636704</v>
      </c>
      <c r="G734" s="15">
        <v>4827</v>
      </c>
      <c r="H734" s="15">
        <v>311</v>
      </c>
      <c r="I734" s="15">
        <v>15.6</v>
      </c>
      <c r="J734" s="15">
        <v>12</v>
      </c>
      <c r="K734" s="36">
        <v>30111</v>
      </c>
    </row>
    <row r="735" spans="1:11" ht="40.049999999999997" customHeight="1" x14ac:dyDescent="0.2">
      <c r="A735" s="32"/>
      <c r="B735" s="63">
        <f t="shared" si="11"/>
        <v>731</v>
      </c>
      <c r="C735" s="15" t="s">
        <v>1575</v>
      </c>
      <c r="D735" s="15" t="s">
        <v>1077</v>
      </c>
      <c r="E735" s="15">
        <v>40</v>
      </c>
      <c r="F735" s="15">
        <v>8798192</v>
      </c>
      <c r="G735" s="15">
        <v>10412</v>
      </c>
      <c r="H735" s="15">
        <v>243</v>
      </c>
      <c r="I735" s="15">
        <v>42.9</v>
      </c>
      <c r="J735" s="15">
        <v>12</v>
      </c>
      <c r="K735" s="36">
        <v>17091</v>
      </c>
    </row>
    <row r="736" spans="1:11" ht="40.049999999999997" customHeight="1" x14ac:dyDescent="0.2">
      <c r="A736" s="32"/>
      <c r="B736" s="63">
        <f t="shared" si="11"/>
        <v>732</v>
      </c>
      <c r="C736" s="15" t="s">
        <v>1576</v>
      </c>
      <c r="D736" s="15" t="s">
        <v>1078</v>
      </c>
      <c r="E736" s="15">
        <v>14</v>
      </c>
      <c r="F736" s="15">
        <v>1512395</v>
      </c>
      <c r="G736" s="15">
        <v>2662</v>
      </c>
      <c r="H736" s="15">
        <v>245</v>
      </c>
      <c r="I736" s="15">
        <v>10.9</v>
      </c>
      <c r="J736" s="15">
        <v>12</v>
      </c>
      <c r="K736" s="36">
        <v>11563</v>
      </c>
    </row>
    <row r="737" spans="1:11" ht="40.049999999999997" customHeight="1" x14ac:dyDescent="0.2">
      <c r="A737" s="32"/>
      <c r="B737" s="63">
        <f t="shared" si="11"/>
        <v>733</v>
      </c>
      <c r="C737" s="15" t="s">
        <v>1578</v>
      </c>
      <c r="D737" s="81" t="s">
        <v>1577</v>
      </c>
      <c r="E737" s="15">
        <v>15</v>
      </c>
      <c r="F737" s="15">
        <v>7967156</v>
      </c>
      <c r="G737" s="15">
        <v>3307</v>
      </c>
      <c r="H737" s="15">
        <v>257</v>
      </c>
      <c r="I737" s="15">
        <v>12.9</v>
      </c>
      <c r="J737" s="15">
        <v>12</v>
      </c>
      <c r="K737" s="36">
        <v>51467</v>
      </c>
    </row>
    <row r="738" spans="1:11" ht="40.049999999999997" customHeight="1" x14ac:dyDescent="0.2">
      <c r="A738" s="32"/>
      <c r="B738" s="63">
        <f t="shared" si="11"/>
        <v>734</v>
      </c>
      <c r="C738" s="15" t="s">
        <v>1578</v>
      </c>
      <c r="D738" s="15" t="s">
        <v>1079</v>
      </c>
      <c r="E738" s="15"/>
      <c r="F738" s="15"/>
      <c r="G738" s="15"/>
      <c r="H738" s="15"/>
      <c r="I738" s="15"/>
      <c r="J738" s="15"/>
      <c r="K738" s="36"/>
    </row>
    <row r="739" spans="1:11" ht="40.049999999999997" customHeight="1" x14ac:dyDescent="0.2">
      <c r="A739" s="32"/>
      <c r="B739" s="63">
        <f t="shared" si="11"/>
        <v>735</v>
      </c>
      <c r="C739" s="15" t="s">
        <v>1080</v>
      </c>
      <c r="D739" s="15" t="s">
        <v>1081</v>
      </c>
      <c r="E739" s="15">
        <v>20</v>
      </c>
      <c r="F739" s="15">
        <v>122000</v>
      </c>
      <c r="G739" s="15">
        <v>222</v>
      </c>
      <c r="H739" s="15">
        <v>124</v>
      </c>
      <c r="I739" s="15">
        <v>1.8</v>
      </c>
      <c r="J739" s="15">
        <v>6</v>
      </c>
      <c r="K739" s="36">
        <v>11296</v>
      </c>
    </row>
    <row r="740" spans="1:11" ht="40.049999999999997" customHeight="1" x14ac:dyDescent="0.2">
      <c r="A740" s="32"/>
      <c r="B740" s="63">
        <f t="shared" si="11"/>
        <v>736</v>
      </c>
      <c r="C740" s="15" t="s">
        <v>1082</v>
      </c>
      <c r="D740" s="15" t="s">
        <v>1083</v>
      </c>
      <c r="E740" s="15">
        <v>20</v>
      </c>
      <c r="F740" s="15">
        <v>23084</v>
      </c>
      <c r="G740" s="15">
        <v>33</v>
      </c>
      <c r="H740" s="15">
        <v>60</v>
      </c>
      <c r="I740" s="15">
        <v>0.6</v>
      </c>
      <c r="J740" s="15">
        <v>3</v>
      </c>
      <c r="K740" s="36">
        <v>12824</v>
      </c>
    </row>
    <row r="741" spans="1:11" ht="40.049999999999997" customHeight="1" x14ac:dyDescent="0.2">
      <c r="A741" s="32"/>
      <c r="B741" s="63">
        <f t="shared" si="11"/>
        <v>737</v>
      </c>
      <c r="C741" s="15" t="s">
        <v>135</v>
      </c>
      <c r="D741" s="15" t="s">
        <v>1084</v>
      </c>
      <c r="E741" s="15">
        <v>10</v>
      </c>
      <c r="F741" s="15">
        <v>769390</v>
      </c>
      <c r="G741" s="15">
        <v>2086</v>
      </c>
      <c r="H741" s="15">
        <v>243</v>
      </c>
      <c r="I741" s="15">
        <v>8.6</v>
      </c>
      <c r="J741" s="15">
        <v>12</v>
      </c>
      <c r="K741" s="36">
        <v>7455</v>
      </c>
    </row>
    <row r="742" spans="1:11" ht="40.049999999999997" customHeight="1" x14ac:dyDescent="0.2">
      <c r="A742" s="32"/>
      <c r="B742" s="63">
        <f t="shared" si="11"/>
        <v>738</v>
      </c>
      <c r="C742" s="15" t="s">
        <v>292</v>
      </c>
      <c r="D742" s="15" t="s">
        <v>293</v>
      </c>
      <c r="E742" s="15">
        <v>21</v>
      </c>
      <c r="F742" s="15">
        <v>2102070</v>
      </c>
      <c r="G742" s="15">
        <v>5759</v>
      </c>
      <c r="H742" s="15">
        <v>276</v>
      </c>
      <c r="I742" s="15">
        <v>20.900000000000002</v>
      </c>
      <c r="J742" s="15">
        <v>12</v>
      </c>
      <c r="K742" s="36">
        <v>8381</v>
      </c>
    </row>
    <row r="743" spans="1:11" ht="40.049999999999997" customHeight="1" x14ac:dyDescent="0.2">
      <c r="A743" s="32"/>
      <c r="B743" s="63">
        <f t="shared" si="11"/>
        <v>739</v>
      </c>
      <c r="C743" s="15" t="s">
        <v>1085</v>
      </c>
      <c r="D743" s="15" t="s">
        <v>329</v>
      </c>
      <c r="E743" s="15">
        <v>20</v>
      </c>
      <c r="F743" s="15">
        <v>5194401</v>
      </c>
      <c r="G743" s="15">
        <v>4182</v>
      </c>
      <c r="H743" s="15">
        <v>258</v>
      </c>
      <c r="I743" s="15">
        <v>16.3</v>
      </c>
      <c r="J743" s="15">
        <v>12</v>
      </c>
      <c r="K743" s="36">
        <v>26556</v>
      </c>
    </row>
    <row r="744" spans="1:11" ht="40.049999999999997" customHeight="1" x14ac:dyDescent="0.2">
      <c r="A744" s="32"/>
      <c r="B744" s="63">
        <f t="shared" si="11"/>
        <v>740</v>
      </c>
      <c r="C744" s="15" t="s">
        <v>402</v>
      </c>
      <c r="D744" s="15" t="s">
        <v>1086</v>
      </c>
      <c r="E744" s="15">
        <v>20</v>
      </c>
      <c r="F744" s="15">
        <v>1509406</v>
      </c>
      <c r="G744" s="15">
        <v>1585</v>
      </c>
      <c r="H744" s="15">
        <v>256</v>
      </c>
      <c r="I744" s="15">
        <v>6.1999999999999993</v>
      </c>
      <c r="J744" s="15">
        <v>12</v>
      </c>
      <c r="K744" s="36">
        <v>20288</v>
      </c>
    </row>
    <row r="745" spans="1:11" ht="40.049999999999997" customHeight="1" x14ac:dyDescent="0.2">
      <c r="A745" s="32"/>
      <c r="B745" s="63">
        <f t="shared" si="11"/>
        <v>741</v>
      </c>
      <c r="C745" s="15" t="s">
        <v>1087</v>
      </c>
      <c r="D745" s="15" t="s">
        <v>410</v>
      </c>
      <c r="E745" s="15">
        <v>10</v>
      </c>
      <c r="F745" s="15">
        <v>437527</v>
      </c>
      <c r="G745" s="15">
        <v>540</v>
      </c>
      <c r="H745" s="15">
        <v>253</v>
      </c>
      <c r="I745" s="15">
        <v>2.2000000000000002</v>
      </c>
      <c r="J745" s="15">
        <v>12</v>
      </c>
      <c r="K745" s="36">
        <v>16573</v>
      </c>
    </row>
    <row r="746" spans="1:11" ht="40.049999999999997" customHeight="1" x14ac:dyDescent="0.2">
      <c r="A746" s="32"/>
      <c r="B746" s="63">
        <f t="shared" si="11"/>
        <v>742</v>
      </c>
      <c r="C746" s="15" t="s">
        <v>27</v>
      </c>
      <c r="D746" s="15" t="s">
        <v>1088</v>
      </c>
      <c r="E746" s="15">
        <v>56</v>
      </c>
      <c r="F746" s="15">
        <v>38766696</v>
      </c>
      <c r="G746" s="15">
        <v>11556</v>
      </c>
      <c r="H746" s="15">
        <v>242</v>
      </c>
      <c r="I746" s="15">
        <v>47.800000000000004</v>
      </c>
      <c r="J746" s="15">
        <v>12</v>
      </c>
      <c r="K746" s="36">
        <v>67585</v>
      </c>
    </row>
    <row r="747" spans="1:11" ht="40.049999999999997" customHeight="1" x14ac:dyDescent="0.2">
      <c r="A747" s="32"/>
      <c r="B747" s="63">
        <f t="shared" si="11"/>
        <v>743</v>
      </c>
      <c r="C747" s="16" t="s">
        <v>273</v>
      </c>
      <c r="D747" s="15" t="s">
        <v>1089</v>
      </c>
      <c r="E747" s="20">
        <v>20</v>
      </c>
      <c r="F747" s="75">
        <v>6362712</v>
      </c>
      <c r="G747" s="75">
        <v>6697</v>
      </c>
      <c r="H747" s="75">
        <v>256</v>
      </c>
      <c r="I747" s="78">
        <v>26.200000000000003</v>
      </c>
      <c r="J747" s="75">
        <v>12</v>
      </c>
      <c r="K747" s="80">
        <v>20238</v>
      </c>
    </row>
    <row r="748" spans="1:11" ht="40.049999999999997" customHeight="1" x14ac:dyDescent="0.2">
      <c r="A748" s="32"/>
      <c r="B748" s="63">
        <f t="shared" si="11"/>
        <v>744</v>
      </c>
      <c r="C748" s="15" t="s">
        <v>1090</v>
      </c>
      <c r="D748" s="15" t="s">
        <v>1091</v>
      </c>
      <c r="E748" s="15">
        <v>15</v>
      </c>
      <c r="F748" s="15">
        <v>2042670</v>
      </c>
      <c r="G748" s="15">
        <v>1933</v>
      </c>
      <c r="H748" s="15">
        <v>243</v>
      </c>
      <c r="I748" s="15">
        <v>8</v>
      </c>
      <c r="J748" s="15">
        <v>12</v>
      </c>
      <c r="K748" s="36">
        <v>21278</v>
      </c>
    </row>
    <row r="749" spans="1:11" ht="40.049999999999997" customHeight="1" x14ac:dyDescent="0.2">
      <c r="A749" s="32"/>
      <c r="B749" s="63">
        <f t="shared" si="11"/>
        <v>745</v>
      </c>
      <c r="C749" s="15" t="s">
        <v>1092</v>
      </c>
      <c r="D749" s="15" t="s">
        <v>1093</v>
      </c>
      <c r="E749" s="15">
        <v>20</v>
      </c>
      <c r="F749" s="15">
        <v>8015875</v>
      </c>
      <c r="G749" s="15">
        <v>5255</v>
      </c>
      <c r="H749" s="15">
        <v>253</v>
      </c>
      <c r="I749" s="15">
        <v>20.8</v>
      </c>
      <c r="J749" s="15">
        <v>12</v>
      </c>
      <c r="K749" s="36">
        <v>32115</v>
      </c>
    </row>
    <row r="750" spans="1:11" ht="40.049999999999997" customHeight="1" x14ac:dyDescent="0.2">
      <c r="A750" s="32"/>
      <c r="B750" s="63">
        <f t="shared" si="11"/>
        <v>746</v>
      </c>
      <c r="C750" s="15" t="s">
        <v>282</v>
      </c>
      <c r="D750" s="15" t="s">
        <v>398</v>
      </c>
      <c r="E750" s="15">
        <v>20</v>
      </c>
      <c r="F750" s="15">
        <v>3418425</v>
      </c>
      <c r="G750" s="15">
        <v>3229</v>
      </c>
      <c r="H750" s="15">
        <v>256</v>
      </c>
      <c r="I750" s="15">
        <v>12.7</v>
      </c>
      <c r="J750" s="15">
        <v>12</v>
      </c>
      <c r="K750" s="36">
        <v>22431</v>
      </c>
    </row>
    <row r="751" spans="1:11" ht="40.200000000000003" customHeight="1" x14ac:dyDescent="0.2">
      <c r="A751" s="32"/>
      <c r="B751" s="63">
        <f t="shared" si="11"/>
        <v>747</v>
      </c>
      <c r="C751" s="15" t="s">
        <v>136</v>
      </c>
      <c r="D751" s="15" t="s">
        <v>137</v>
      </c>
      <c r="E751" s="15">
        <v>10</v>
      </c>
      <c r="F751" s="15">
        <v>3676980</v>
      </c>
      <c r="G751" s="15">
        <v>2663</v>
      </c>
      <c r="H751" s="15">
        <v>243</v>
      </c>
      <c r="I751" s="15">
        <v>11</v>
      </c>
      <c r="J751" s="15">
        <v>12</v>
      </c>
      <c r="K751" s="36">
        <v>27856</v>
      </c>
    </row>
    <row r="752" spans="1:11" ht="40.049999999999997" customHeight="1" x14ac:dyDescent="0.2">
      <c r="A752" s="32"/>
      <c r="B752" s="63">
        <f t="shared" si="11"/>
        <v>748</v>
      </c>
      <c r="C752" s="15" t="s">
        <v>24</v>
      </c>
      <c r="D752" s="15" t="s">
        <v>28</v>
      </c>
      <c r="E752" s="15">
        <v>12</v>
      </c>
      <c r="F752" s="79">
        <v>1285730</v>
      </c>
      <c r="G752" s="79">
        <v>2755</v>
      </c>
      <c r="H752" s="15">
        <v>240</v>
      </c>
      <c r="I752" s="15">
        <v>11.5</v>
      </c>
      <c r="J752" s="15">
        <v>12</v>
      </c>
      <c r="K752" s="36">
        <v>9317</v>
      </c>
    </row>
    <row r="753" spans="1:11" ht="40.049999999999997" customHeight="1" x14ac:dyDescent="0.2">
      <c r="A753" s="32"/>
      <c r="B753" s="63">
        <f t="shared" si="11"/>
        <v>749</v>
      </c>
      <c r="C753" s="15" t="s">
        <v>1094</v>
      </c>
      <c r="D753" s="15" t="s">
        <v>1095</v>
      </c>
      <c r="E753" s="15">
        <v>20</v>
      </c>
      <c r="F753" s="15">
        <v>87810</v>
      </c>
      <c r="G753" s="15">
        <v>48</v>
      </c>
      <c r="H753" s="15">
        <v>75</v>
      </c>
      <c r="I753" s="15">
        <v>0.7</v>
      </c>
      <c r="J753" s="15">
        <v>3</v>
      </c>
      <c r="K753" s="36">
        <v>41814</v>
      </c>
    </row>
    <row r="754" spans="1:11" ht="40.049999999999997" customHeight="1" x14ac:dyDescent="0.2">
      <c r="A754" s="32"/>
      <c r="B754" s="63">
        <f t="shared" si="11"/>
        <v>750</v>
      </c>
      <c r="C754" s="15" t="s">
        <v>1076</v>
      </c>
      <c r="D754" s="15" t="s">
        <v>50</v>
      </c>
      <c r="E754" s="15">
        <v>30</v>
      </c>
      <c r="F754" s="15">
        <v>2880710</v>
      </c>
      <c r="G754" s="15">
        <v>4389</v>
      </c>
      <c r="H754" s="15">
        <v>243</v>
      </c>
      <c r="I754" s="15">
        <v>18.100000000000001</v>
      </c>
      <c r="J754" s="15">
        <v>12</v>
      </c>
      <c r="K754" s="36">
        <v>13263</v>
      </c>
    </row>
    <row r="755" spans="1:11" ht="40.049999999999997" customHeight="1" x14ac:dyDescent="0.2">
      <c r="A755" s="32"/>
      <c r="B755" s="63">
        <f t="shared" si="11"/>
        <v>751</v>
      </c>
      <c r="C755" s="15" t="s">
        <v>1096</v>
      </c>
      <c r="D755" s="15" t="s">
        <v>1097</v>
      </c>
      <c r="E755" s="15">
        <v>20</v>
      </c>
      <c r="F755" s="79">
        <v>2936020</v>
      </c>
      <c r="G755" s="79">
        <v>3825</v>
      </c>
      <c r="H755" s="15">
        <v>253</v>
      </c>
      <c r="I755" s="15">
        <v>15.2</v>
      </c>
      <c r="J755" s="15">
        <v>12</v>
      </c>
      <c r="K755" s="36">
        <v>16097</v>
      </c>
    </row>
    <row r="756" spans="1:11" ht="40.049999999999997" customHeight="1" x14ac:dyDescent="0.2">
      <c r="A756" s="32"/>
      <c r="B756" s="63">
        <f t="shared" si="11"/>
        <v>752</v>
      </c>
      <c r="C756" s="15" t="s">
        <v>1098</v>
      </c>
      <c r="D756" s="15" t="s">
        <v>285</v>
      </c>
      <c r="E756" s="15">
        <v>14</v>
      </c>
      <c r="F756" s="15">
        <v>2921369</v>
      </c>
      <c r="G756" s="15">
        <v>2341</v>
      </c>
      <c r="H756" s="15">
        <v>282</v>
      </c>
      <c r="I756" s="15">
        <v>8.4</v>
      </c>
      <c r="J756" s="15">
        <v>12</v>
      </c>
      <c r="K756" s="36">
        <v>28982</v>
      </c>
    </row>
    <row r="757" spans="1:11" ht="40.049999999999997" customHeight="1" x14ac:dyDescent="0.2">
      <c r="A757" s="32"/>
      <c r="B757" s="63">
        <f t="shared" si="11"/>
        <v>753</v>
      </c>
      <c r="C757" s="15" t="s">
        <v>313</v>
      </c>
      <c r="D757" s="15" t="s">
        <v>1099</v>
      </c>
      <c r="E757" s="15">
        <v>10</v>
      </c>
      <c r="F757" s="15">
        <v>1957673</v>
      </c>
      <c r="G757" s="15">
        <v>2144</v>
      </c>
      <c r="H757" s="15">
        <v>239</v>
      </c>
      <c r="I757" s="15">
        <v>9</v>
      </c>
      <c r="J757" s="15">
        <v>12</v>
      </c>
      <c r="K757" s="36">
        <v>18127</v>
      </c>
    </row>
    <row r="758" spans="1:11" ht="40.049999999999997" customHeight="1" x14ac:dyDescent="0.2">
      <c r="A758" s="32"/>
      <c r="B758" s="63">
        <f t="shared" si="11"/>
        <v>754</v>
      </c>
      <c r="C758" s="15" t="s">
        <v>328</v>
      </c>
      <c r="D758" s="15" t="s">
        <v>330</v>
      </c>
      <c r="E758" s="15">
        <v>20</v>
      </c>
      <c r="F758" s="15">
        <v>2366475</v>
      </c>
      <c r="G758" s="15">
        <v>3633</v>
      </c>
      <c r="H758" s="15">
        <v>253</v>
      </c>
      <c r="I758" s="15">
        <v>14.4</v>
      </c>
      <c r="J758" s="15">
        <v>12</v>
      </c>
      <c r="K758" s="36">
        <v>13695</v>
      </c>
    </row>
    <row r="759" spans="1:11" ht="40.049999999999997" customHeight="1" x14ac:dyDescent="0.2">
      <c r="A759" s="32"/>
      <c r="B759" s="63">
        <f t="shared" si="11"/>
        <v>755</v>
      </c>
      <c r="C759" s="15" t="s">
        <v>298</v>
      </c>
      <c r="D759" s="15" t="s">
        <v>379</v>
      </c>
      <c r="E759" s="15">
        <v>15</v>
      </c>
      <c r="F759" s="15">
        <v>1166250</v>
      </c>
      <c r="G759" s="15">
        <v>1491</v>
      </c>
      <c r="H759" s="15">
        <v>242</v>
      </c>
      <c r="I759" s="15">
        <v>6.1999999999999993</v>
      </c>
      <c r="J759" s="15">
        <v>12</v>
      </c>
      <c r="K759" s="36">
        <v>15675</v>
      </c>
    </row>
    <row r="760" spans="1:11" ht="40.049999999999997" customHeight="1" thickBot="1" x14ac:dyDescent="0.25">
      <c r="A760" s="32"/>
      <c r="B760" s="51">
        <f t="shared" si="11"/>
        <v>756</v>
      </c>
      <c r="C760" s="82" t="s">
        <v>295</v>
      </c>
      <c r="D760" s="82" t="s">
        <v>380</v>
      </c>
      <c r="E760" s="82">
        <v>20</v>
      </c>
      <c r="F760" s="82">
        <v>1957636</v>
      </c>
      <c r="G760" s="82">
        <v>4284</v>
      </c>
      <c r="H760" s="82">
        <v>256</v>
      </c>
      <c r="I760" s="82">
        <v>16.8</v>
      </c>
      <c r="J760" s="82">
        <v>12</v>
      </c>
      <c r="K760" s="77">
        <v>9710</v>
      </c>
    </row>
    <row r="761" spans="1:11" ht="40.049999999999997" customHeight="1" thickTop="1" x14ac:dyDescent="0.2">
      <c r="A761" s="40"/>
      <c r="B761" s="133" t="s">
        <v>539</v>
      </c>
      <c r="C761" s="133"/>
      <c r="D761" s="133"/>
      <c r="E761" s="41">
        <f>SUM(E5:E760)</f>
        <v>16120</v>
      </c>
      <c r="F761" s="41">
        <f t="shared" ref="F761:H761" si="12">SUM(F5:F760)</f>
        <v>3226416469.5799999</v>
      </c>
      <c r="G761" s="41">
        <f t="shared" si="12"/>
        <v>3011749.5</v>
      </c>
      <c r="H761" s="41">
        <f t="shared" si="12"/>
        <v>185750</v>
      </c>
      <c r="I761" s="42">
        <f>ROUNDUP(G761/H761,1)</f>
        <v>16.3</v>
      </c>
      <c r="J761" s="43">
        <f>AVERAGEIF(J5:J760,"&gt;0")</f>
        <v>11.604081632653061</v>
      </c>
      <c r="K761" s="144">
        <v>23337.166443692644</v>
      </c>
    </row>
  </sheetData>
  <mergeCells count="7">
    <mergeCell ref="B761:D761"/>
    <mergeCell ref="F3:K3"/>
    <mergeCell ref="A2:A4"/>
    <mergeCell ref="C2:C4"/>
    <mergeCell ref="D2:D4"/>
    <mergeCell ref="E2:K2"/>
    <mergeCell ref="B2:B4"/>
  </mergeCells>
  <phoneticPr fontId="2"/>
  <dataValidations count="1">
    <dataValidation imeMode="on" allowBlank="1" showInputMessage="1" showErrorMessage="1" sqref="D457 D406 D615 C80 C78 C89 C101 C109 C124 C162 C178 C230 C248 C343 C383 C411 C431 C437 C568 C698"/>
  </dataValidations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view="pageBreakPreview" topLeftCell="B1" zoomScale="110" zoomScaleNormal="100" zoomScaleSheetLayoutView="110" workbookViewId="0">
      <selection activeCell="L7" sqref="L7"/>
    </sheetView>
  </sheetViews>
  <sheetFormatPr defaultRowHeight="13.2" x14ac:dyDescent="0.2"/>
  <cols>
    <col min="1" max="1" width="6.77734375" customWidth="1"/>
    <col min="2" max="2" width="25.5546875" customWidth="1"/>
    <col min="3" max="3" width="38.77734375" bestFit="1" customWidth="1"/>
    <col min="5" max="10" width="14.77734375" customWidth="1"/>
  </cols>
  <sheetData>
    <row r="1" spans="1:10" ht="21" x14ac:dyDescent="0.2">
      <c r="A1" s="30" t="s">
        <v>1581</v>
      </c>
      <c r="B1" s="4"/>
      <c r="C1" s="11"/>
      <c r="D1" s="4"/>
      <c r="E1" s="4"/>
      <c r="F1" s="8"/>
      <c r="G1" s="8"/>
      <c r="H1" s="8"/>
      <c r="I1" s="8"/>
      <c r="J1" s="8"/>
    </row>
    <row r="2" spans="1:10" ht="16.2" x14ac:dyDescent="0.2">
      <c r="A2" s="138" t="s">
        <v>538</v>
      </c>
      <c r="B2" s="139"/>
      <c r="C2" s="125" t="s">
        <v>1107</v>
      </c>
      <c r="D2" s="137" t="s">
        <v>552</v>
      </c>
      <c r="E2" s="137"/>
      <c r="F2" s="137"/>
      <c r="G2" s="137"/>
      <c r="H2" s="137"/>
      <c r="I2" s="137"/>
      <c r="J2" s="137"/>
    </row>
    <row r="3" spans="1:10" ht="25.2" customHeight="1" x14ac:dyDescent="0.2">
      <c r="A3" s="140"/>
      <c r="B3" s="141"/>
      <c r="C3" s="125"/>
      <c r="D3" s="21"/>
      <c r="E3" s="129" t="s">
        <v>0</v>
      </c>
      <c r="F3" s="129"/>
      <c r="G3" s="129"/>
      <c r="H3" s="129"/>
      <c r="I3" s="129"/>
      <c r="J3" s="129"/>
    </row>
    <row r="4" spans="1:10" ht="26.4" x14ac:dyDescent="0.2">
      <c r="A4" s="142"/>
      <c r="B4" s="143"/>
      <c r="C4" s="125"/>
      <c r="D4" s="22" t="s">
        <v>540</v>
      </c>
      <c r="E4" s="23" t="s">
        <v>544</v>
      </c>
      <c r="F4" s="25" t="s">
        <v>545</v>
      </c>
      <c r="G4" s="25" t="s">
        <v>546</v>
      </c>
      <c r="H4" s="25" t="s">
        <v>547</v>
      </c>
      <c r="I4" s="25" t="s">
        <v>548</v>
      </c>
      <c r="J4" s="24" t="s">
        <v>549</v>
      </c>
    </row>
    <row r="5" spans="1:10" ht="27" customHeight="1" x14ac:dyDescent="0.2">
      <c r="A5" s="12">
        <v>1</v>
      </c>
      <c r="B5" s="27" t="s">
        <v>318</v>
      </c>
      <c r="C5" s="34" t="s">
        <v>649</v>
      </c>
      <c r="D5" s="27">
        <v>20</v>
      </c>
      <c r="E5" s="35">
        <v>2268</v>
      </c>
      <c r="F5" s="27">
        <v>137</v>
      </c>
      <c r="G5" s="27">
        <v>239</v>
      </c>
      <c r="H5" s="27">
        <v>0.6</v>
      </c>
      <c r="I5" s="27">
        <v>12</v>
      </c>
      <c r="J5" s="35">
        <v>315</v>
      </c>
    </row>
    <row r="6" spans="1:10" ht="27" customHeight="1" x14ac:dyDescent="0.2">
      <c r="A6" s="15">
        <v>2</v>
      </c>
      <c r="B6" s="27" t="s">
        <v>794</v>
      </c>
      <c r="C6" s="34" t="s">
        <v>53</v>
      </c>
      <c r="D6" s="27">
        <v>10</v>
      </c>
      <c r="E6" s="35">
        <v>150600</v>
      </c>
      <c r="F6" s="35">
        <v>1208</v>
      </c>
      <c r="G6" s="27">
        <v>240</v>
      </c>
      <c r="H6" s="27">
        <v>5.0999999999999996</v>
      </c>
      <c r="I6" s="27">
        <v>12</v>
      </c>
      <c r="J6" s="35">
        <v>2461</v>
      </c>
    </row>
    <row r="7" spans="1:10" ht="27" customHeight="1" x14ac:dyDescent="0.2">
      <c r="A7" s="12">
        <v>3</v>
      </c>
      <c r="B7" s="27" t="s">
        <v>817</v>
      </c>
      <c r="C7" s="34" t="s">
        <v>818</v>
      </c>
      <c r="D7" s="27">
        <v>20</v>
      </c>
      <c r="E7" s="35">
        <v>6750</v>
      </c>
      <c r="F7" s="27">
        <v>35</v>
      </c>
      <c r="G7" s="27">
        <v>28</v>
      </c>
      <c r="H7" s="27">
        <v>1.3</v>
      </c>
      <c r="I7" s="27">
        <v>2</v>
      </c>
      <c r="J7" s="35">
        <v>2596</v>
      </c>
    </row>
    <row r="8" spans="1:10" ht="27" customHeight="1" x14ac:dyDescent="0.2">
      <c r="A8" s="15">
        <v>4</v>
      </c>
      <c r="B8" s="27" t="s">
        <v>484</v>
      </c>
      <c r="C8" s="34" t="s">
        <v>871</v>
      </c>
      <c r="D8" s="27">
        <v>20</v>
      </c>
      <c r="E8" s="35">
        <v>0</v>
      </c>
      <c r="F8" s="27">
        <v>0</v>
      </c>
      <c r="G8" s="27">
        <v>0</v>
      </c>
      <c r="H8" s="27">
        <v>0</v>
      </c>
      <c r="I8" s="27">
        <v>0</v>
      </c>
      <c r="J8" s="35">
        <v>0</v>
      </c>
    </row>
  </sheetData>
  <mergeCells count="4">
    <mergeCell ref="E3:J3"/>
    <mergeCell ref="A2:B4"/>
    <mergeCell ref="C2:C4"/>
    <mergeCell ref="D2:J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R6‗就労Ａ型（雇用型＋非雇用型）</vt:lpstr>
      <vt:lpstr>R6_実績就労B型</vt:lpstr>
      <vt:lpstr>R6_【参考】3,000円未満</vt:lpstr>
      <vt:lpstr>'R6_【参考】3,000円未満'!Print_Area</vt:lpstr>
      <vt:lpstr>'R6_実績就労B型'!Print_Area</vt:lpstr>
      <vt:lpstr>'R6‗就労Ａ型（雇用型＋非雇用型）'!Print_Area</vt:lpstr>
      <vt:lpstr>'R6‗就労Ａ型（雇用型＋非雇用型）'!Print_Titles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user</cp:lastModifiedBy>
  <cp:lastPrinted>2024-08-08T07:01:15Z</cp:lastPrinted>
  <dcterms:created xsi:type="dcterms:W3CDTF">2006-12-11T05:48:40Z</dcterms:created>
  <dcterms:modified xsi:type="dcterms:W3CDTF">2025-07-22T05:28:53Z</dcterms:modified>
</cp:coreProperties>
</file>