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3 観光戦略G\60_受入環境整備費補助金\03_ホームページ掲載\R7ホームページ\2.要領・様式追加\案の1-3\"/>
    </mc:Choice>
  </mc:AlternateContent>
  <bookViews>
    <workbookView xWindow="0" yWindow="0" windowWidth="23040" windowHeight="8775" tabRatio="785"/>
  </bookViews>
  <sheets>
    <sheet name="補助事業計画書（様式2-1）" sheetId="22" r:id="rId1"/>
    <sheet name="収支内訳書(様式2-2）" sheetId="23" r:id="rId2"/>
    <sheet name="補助対象経費一覧" sheetId="21" state="hidden" r:id="rId3"/>
  </sheets>
  <externalReferences>
    <externalReference r:id="rId4"/>
  </externalReferences>
  <definedNames>
    <definedName name="OLE_LINK1" localSheetId="1">'収支内訳書(様式2-2）'!#REF!</definedName>
    <definedName name="_xlnm.Print_Area" localSheetId="1">'収支内訳書(様式2-2）'!$A$1:$T$51</definedName>
    <definedName name="_xlnm.Print_Area" localSheetId="0">'補助事業計画書（様式2-1）'!$A$1:$O$29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3" i="23" l="1"/>
  <c r="T11" i="23"/>
  <c r="T12" i="23"/>
  <c r="F41" i="23" l="1"/>
  <c r="T32" i="23"/>
  <c r="T31" i="23"/>
  <c r="T30" i="23"/>
  <c r="T29" i="23"/>
  <c r="T28" i="23"/>
  <c r="T27" i="23"/>
  <c r="T26" i="23"/>
  <c r="T25" i="23"/>
  <c r="T24" i="23"/>
  <c r="T23" i="23"/>
  <c r="T22" i="23"/>
  <c r="T21" i="23"/>
  <c r="T20" i="23"/>
  <c r="T19" i="23"/>
  <c r="T18" i="23"/>
  <c r="T17" i="23"/>
  <c r="T14" i="23"/>
  <c r="T15" i="23"/>
  <c r="T10" i="23"/>
  <c r="T9" i="23"/>
  <c r="T33" i="23" l="1"/>
  <c r="T34" i="23" s="1"/>
  <c r="F40" i="23" l="1"/>
  <c r="H40" i="23" s="1"/>
  <c r="T35" i="23"/>
  <c r="J37" i="23" s="1"/>
  <c r="J46" i="23" s="1"/>
  <c r="H41" i="23" l="1"/>
  <c r="J40" i="23" s="1"/>
  <c r="J41" i="23" s="1"/>
  <c r="J45" i="23"/>
  <c r="J47" i="23" s="1"/>
</calcChain>
</file>

<file path=xl/sharedStrings.xml><?xml version="1.0" encoding="utf-8"?>
<sst xmlns="http://schemas.openxmlformats.org/spreadsheetml/2006/main" count="113" uniqueCount="108">
  <si>
    <t>電話番号</t>
    <rPh sb="0" eb="2">
      <t>デンワ</t>
    </rPh>
    <rPh sb="2" eb="4">
      <t>バンゴウ</t>
    </rPh>
    <phoneticPr fontId="4"/>
  </si>
  <si>
    <t>メールアドレス</t>
    <phoneticPr fontId="4"/>
  </si>
  <si>
    <t>所属・氏名</t>
    <rPh sb="0" eb="2">
      <t>ショゾク</t>
    </rPh>
    <phoneticPr fontId="4"/>
  </si>
  <si>
    <t>補助対象施設</t>
    <rPh sb="0" eb="2">
      <t>ホジョ</t>
    </rPh>
    <rPh sb="2" eb="4">
      <t>タイショウ</t>
    </rPh>
    <rPh sb="4" eb="6">
      <t>シセツ</t>
    </rPh>
    <phoneticPr fontId="4"/>
  </si>
  <si>
    <t>＜申請者の概要＞</t>
    <rPh sb="1" eb="4">
      <t>シンセイシャ</t>
    </rPh>
    <rPh sb="5" eb="7">
      <t>ガイヨウ</t>
    </rPh>
    <phoneticPr fontId="4"/>
  </si>
  <si>
    <t>ＦＡＸ番号</t>
    <phoneticPr fontId="4"/>
  </si>
  <si>
    <t>住所</t>
    <rPh sb="0" eb="2">
      <t>ジュウショ</t>
    </rPh>
    <phoneticPr fontId="4"/>
  </si>
  <si>
    <t>自社ホームページのURL</t>
    <phoneticPr fontId="4"/>
  </si>
  <si>
    <t>添付資料
番号</t>
    <rPh sb="0" eb="2">
      <t>てんぷ</t>
    </rPh>
    <rPh sb="2" eb="4">
      <t>しりょう</t>
    </rPh>
    <rPh sb="5" eb="7">
      <t>ばんごう</t>
    </rPh>
    <phoneticPr fontId="15" type="Hiragana"/>
  </si>
  <si>
    <t>補助対象経費</t>
    <rPh sb="0" eb="2">
      <t>ほじょ</t>
    </rPh>
    <rPh sb="2" eb="4">
      <t>たいしょう</t>
    </rPh>
    <rPh sb="4" eb="6">
      <t>けいひ</t>
    </rPh>
    <phoneticPr fontId="15" type="Hiragana"/>
  </si>
  <si>
    <t>数量</t>
    <rPh sb="0" eb="2">
      <t>すうりょう</t>
    </rPh>
    <phoneticPr fontId="15" type="Hiragana"/>
  </si>
  <si>
    <t>計</t>
    <rPh sb="0" eb="1">
      <t>けい</t>
    </rPh>
    <phoneticPr fontId="15" type="Hiragana"/>
  </si>
  <si>
    <t>（単位：円）</t>
    <phoneticPr fontId="4"/>
  </si>
  <si>
    <t>連絡担当者</t>
    <rPh sb="0" eb="2">
      <t>レンラク</t>
    </rPh>
    <rPh sb="2" eb="5">
      <t>タントウシャ</t>
    </rPh>
    <phoneticPr fontId="4"/>
  </si>
  <si>
    <t xml:space="preserve">  経　　費　　合　　計</t>
  </si>
  <si>
    <t>○収入の部</t>
  </si>
  <si>
    <t>区　　　　　　　　分</t>
    <phoneticPr fontId="4"/>
  </si>
  <si>
    <t>　県　　補　　助　　金</t>
    <phoneticPr fontId="4"/>
  </si>
  <si>
    <t>収入額</t>
    <phoneticPr fontId="4"/>
  </si>
  <si>
    <t>○支出の部</t>
  </si>
  <si>
    <t>申請者法人名・代表者名
（個人の場合は氏名）</t>
    <rPh sb="0" eb="2">
      <t>シンセイ</t>
    </rPh>
    <rPh sb="2" eb="3">
      <t>シャ</t>
    </rPh>
    <rPh sb="3" eb="5">
      <t>ホウジン</t>
    </rPh>
    <rPh sb="5" eb="6">
      <t>メイ</t>
    </rPh>
    <rPh sb="7" eb="10">
      <t>ダイヒョウシャ</t>
    </rPh>
    <rPh sb="10" eb="11">
      <t>メイ</t>
    </rPh>
    <rPh sb="13" eb="15">
      <t>コジン</t>
    </rPh>
    <phoneticPr fontId="4"/>
  </si>
  <si>
    <t>補助対象経費＜合計＞・・・（C)【（A)＋（B)】</t>
    <rPh sb="7" eb="9">
      <t>ごうけい</t>
    </rPh>
    <phoneticPr fontId="15" type="Hiragana"/>
  </si>
  <si>
    <t>単価(税抜)</t>
    <rPh sb="0" eb="2">
      <t>たんか</t>
    </rPh>
    <rPh sb="3" eb="4">
      <t>ぜい</t>
    </rPh>
    <rPh sb="4" eb="5">
      <t>ぬ</t>
    </rPh>
    <phoneticPr fontId="15" type="Hiragana"/>
  </si>
  <si>
    <t>（様式２）補助事業計画書兼収支内訳書　(１／２)　交付申請用</t>
    <rPh sb="1" eb="3">
      <t>ヨウシキ</t>
    </rPh>
    <rPh sb="12" eb="13">
      <t>ケン</t>
    </rPh>
    <rPh sb="13" eb="15">
      <t>シュウシ</t>
    </rPh>
    <rPh sb="15" eb="18">
      <t>ウチワケショ</t>
    </rPh>
    <rPh sb="25" eb="27">
      <t>コウフ</t>
    </rPh>
    <rPh sb="27" eb="29">
      <t>シンセイ</t>
    </rPh>
    <rPh sb="29" eb="30">
      <t>ヨウ</t>
    </rPh>
    <phoneticPr fontId="5"/>
  </si>
  <si>
    <t>（様式２） 補助事業計画書兼収支内訳書　(２／２)　交付申請用</t>
    <rPh sb="26" eb="28">
      <t>こうふ</t>
    </rPh>
    <rPh sb="28" eb="30">
      <t>しんせい</t>
    </rPh>
    <rPh sb="30" eb="31">
      <t>よう</t>
    </rPh>
    <phoneticPr fontId="15" type="Hiragana"/>
  </si>
  <si>
    <t>２ 新たな観光需要への体制整備事業</t>
    <phoneticPr fontId="4"/>
  </si>
  <si>
    <t>小計（２ 新たな観光需要への体制整備事業）・・・（B)</t>
    <rPh sb="0" eb="2">
      <t>ショウケイ</t>
    </rPh>
    <phoneticPr fontId="4"/>
  </si>
  <si>
    <t>１ 外国人観光客の周遊に資する受入環境整備事業　　　</t>
    <phoneticPr fontId="4"/>
  </si>
  <si>
    <t>小計（１ 外国人観光客の周遊に資する受入環境整備事業）・・・（A)</t>
    <rPh sb="0" eb="2">
      <t>ショウケイ</t>
    </rPh>
    <phoneticPr fontId="4"/>
  </si>
  <si>
    <t xml:space="preserve">※消費税、送料等は補助対象になりません。
※各物品に関連して添付する見積書や発注書等は、書類の右上に番号を付したうえ、本様式の「添付書類番号」にも同じ番号を記載してください。
※レシート等細かいものについては、貼付台紙に貼り付けて提出してください。
※一つの品目につき、単価や商品名等が異なる複数の物品を記載する場合など、行が不足する場合は適宜追加してください（数式もコピーするようにしてください。）。
</t>
    <rPh sb="1" eb="4">
      <t>ショウヒゼイ</t>
    </rPh>
    <rPh sb="5" eb="7">
      <t>ソウリョウ</t>
    </rPh>
    <rPh sb="7" eb="8">
      <t>トウ</t>
    </rPh>
    <rPh sb="9" eb="11">
      <t>ホジョ</t>
    </rPh>
    <rPh sb="11" eb="13">
      <t>タイショウ</t>
    </rPh>
    <rPh sb="38" eb="41">
      <t>ハッチュウショ</t>
    </rPh>
    <rPh sb="44" eb="46">
      <t>ショルイ</t>
    </rPh>
    <rPh sb="105" eb="107">
      <t>テンプ</t>
    </rPh>
    <rPh sb="107" eb="109">
      <t>ダイシ</t>
    </rPh>
    <rPh sb="110" eb="111">
      <t>ハ</t>
    </rPh>
    <rPh sb="112" eb="113">
      <t>ツ</t>
    </rPh>
    <rPh sb="115" eb="117">
      <t>テイシュツ</t>
    </rPh>
    <rPh sb="129" eb="131">
      <t>ヒンモク</t>
    </rPh>
    <rPh sb="161" eb="162">
      <t>ギョウ</t>
    </rPh>
    <rPh sb="163" eb="165">
      <t>フソク</t>
    </rPh>
    <rPh sb="167" eb="169">
      <t>バアイ</t>
    </rPh>
    <phoneticPr fontId="4"/>
  </si>
  <si>
    <t xml:space="preserve">〒(　　　-　　　　)
</t>
    <phoneticPr fontId="4"/>
  </si>
  <si>
    <t>着手予定日
(発注・契約予定日)</t>
    <rPh sb="0" eb="2">
      <t>ちゃくしゅ</t>
    </rPh>
    <rPh sb="2" eb="4">
      <t>よてい</t>
    </rPh>
    <rPh sb="4" eb="5">
      <t>び</t>
    </rPh>
    <rPh sb="7" eb="9">
      <t>はっちゅう</t>
    </rPh>
    <rPh sb="12" eb="14">
      <t>よてい</t>
    </rPh>
    <rPh sb="14" eb="15">
      <t>にち</t>
    </rPh>
    <phoneticPr fontId="15" type="Hiragana"/>
  </si>
  <si>
    <t>施設所在地①</t>
    <phoneticPr fontId="4"/>
  </si>
  <si>
    <t>施設所在地②</t>
    <rPh sb="0" eb="2">
      <t>シセツ</t>
    </rPh>
    <rPh sb="2" eb="5">
      <t>ショザイチ</t>
    </rPh>
    <phoneticPr fontId="4"/>
  </si>
  <si>
    <t>施設名称①</t>
    <phoneticPr fontId="4"/>
  </si>
  <si>
    <t>施設名称②</t>
    <phoneticPr fontId="4"/>
  </si>
  <si>
    <t>※複数施設が対象となる場合は、行を追加して記載してください。</t>
    <rPh sb="1" eb="3">
      <t>フクスウ</t>
    </rPh>
    <rPh sb="3" eb="5">
      <t>シセツ</t>
    </rPh>
    <rPh sb="6" eb="8">
      <t>タイショウ</t>
    </rPh>
    <rPh sb="11" eb="13">
      <t>バアイ</t>
    </rPh>
    <rPh sb="15" eb="16">
      <t>ギョウ</t>
    </rPh>
    <rPh sb="17" eb="19">
      <t>ツイカ</t>
    </rPh>
    <rPh sb="21" eb="23">
      <t>キサイ</t>
    </rPh>
    <phoneticPr fontId="4"/>
  </si>
  <si>
    <t>施設名称</t>
    <rPh sb="0" eb="2">
      <t>シセツ</t>
    </rPh>
    <rPh sb="2" eb="4">
      <t>メイショウ</t>
    </rPh>
    <phoneticPr fontId="4"/>
  </si>
  <si>
    <t>補助対象品目</t>
    <rPh sb="0" eb="2">
      <t>ホジョ</t>
    </rPh>
    <rPh sb="2" eb="4">
      <t>タイショウ</t>
    </rPh>
    <rPh sb="4" eb="6">
      <t>ヒンモク</t>
    </rPh>
    <phoneticPr fontId="4"/>
  </si>
  <si>
    <t>エ　多言語案内・翻訳用タブレット端末の購入に係る費用</t>
    <phoneticPr fontId="4"/>
  </si>
  <si>
    <t>オ　音声案内ツールの整備に係る費用</t>
  </si>
  <si>
    <t>カ　多言語案内・翻訳システム機器の購入に係る費用</t>
  </si>
  <si>
    <t xml:space="preserve">〒(　　　-　　　　)
</t>
    <phoneticPr fontId="4"/>
  </si>
  <si>
    <t>法人番号(13桁)
（個人の場合は記載不要）</t>
    <rPh sb="7" eb="8">
      <t>ケタ</t>
    </rPh>
    <rPh sb="17" eb="19">
      <t>キサイ</t>
    </rPh>
    <phoneticPr fontId="4"/>
  </si>
  <si>
    <t>（C)×１／２・・・（D)</t>
    <phoneticPr fontId="15" type="Hiragana"/>
  </si>
  <si>
    <t>キ　公衆無線ＬＡＮ機器購入に係る費用</t>
    <phoneticPr fontId="4"/>
  </si>
  <si>
    <t>ア　マイクロツーリズム、アドベンチャーツーリズム、高付加価値化のコンテンツ開発に係る費用</t>
    <rPh sb="25" eb="26">
      <t>コウ</t>
    </rPh>
    <rPh sb="26" eb="28">
      <t>フカ</t>
    </rPh>
    <rPh sb="28" eb="31">
      <t>カチカ</t>
    </rPh>
    <phoneticPr fontId="4"/>
  </si>
  <si>
    <t>イ　マイクロツーリズム、アドベンチャーツーリズム、高付加価値化のモデルコース・ツアーの造成に係る費用</t>
    <phoneticPr fontId="4"/>
  </si>
  <si>
    <t>ウ　マイクロツーリズム、アドベンチャーツーリズム、高付加価値化のアプリ・ウェブサイト作成に係る費用</t>
    <phoneticPr fontId="4"/>
  </si>
  <si>
    <t>←（D)に記載の金額のうち、100万円以内でかつ、1,000円未満を切り捨てた金額となります。</t>
    <rPh sb="5" eb="7">
      <t>キサイ</t>
    </rPh>
    <rPh sb="8" eb="10">
      <t>キンガク</t>
    </rPh>
    <rPh sb="17" eb="19">
      <t>マンエン</t>
    </rPh>
    <rPh sb="19" eb="21">
      <t>イナイ</t>
    </rPh>
    <rPh sb="26" eb="31">
      <t>０００エン</t>
    </rPh>
    <rPh sb="31" eb="33">
      <t>ミマン</t>
    </rPh>
    <rPh sb="34" eb="35">
      <t>キ</t>
    </rPh>
    <rPh sb="36" eb="37">
      <t>ス</t>
    </rPh>
    <rPh sb="39" eb="41">
      <t>キンガク</t>
    </rPh>
    <phoneticPr fontId="4"/>
  </si>
  <si>
    <t>ウ　多言語観光アプリ及び多言語観光ウェブサイトの作成及びリニューアルに係る費用</t>
    <rPh sb="2" eb="5">
      <t>タゲンゴ</t>
    </rPh>
    <rPh sb="12" eb="15">
      <t>タゲンゴ</t>
    </rPh>
    <phoneticPr fontId="4"/>
  </si>
  <si>
    <t>ク　公衆無線ＬＡＮネットワーク回線の設置に係る費用</t>
    <phoneticPr fontId="4"/>
  </si>
  <si>
    <t>ア　多言語観光案内板、デジタルサイネージ、ピクトグラム案内板等の作成・設置に係る費用</t>
    <rPh sb="2" eb="5">
      <t>タゲンゴ</t>
    </rPh>
    <phoneticPr fontId="4"/>
  </si>
  <si>
    <t>サ　和式トイレの洋式化に係る費用</t>
    <phoneticPr fontId="4"/>
  </si>
  <si>
    <t>シ　温水洗浄便座の新設に係る費用</t>
    <phoneticPr fontId="4"/>
  </si>
  <si>
    <t>コ　多様な食習慣を持つ外国人観光客に対応したメニューの開発等に係る費用</t>
    <phoneticPr fontId="4"/>
  </si>
  <si>
    <t>イ　多言語観光マップ、多言語観光ガイドブック、多言語観光パンフレット等の作成に係る費用</t>
    <rPh sb="2" eb="5">
      <t>タゲンゴ</t>
    </rPh>
    <rPh sb="11" eb="14">
      <t>タゲンゴ</t>
    </rPh>
    <rPh sb="23" eb="26">
      <t>タゲンゴ</t>
    </rPh>
    <phoneticPr fontId="4"/>
  </si>
  <si>
    <t>１外国人対応整備事業</t>
    <phoneticPr fontId="4"/>
  </si>
  <si>
    <t>２トイレ整備事業</t>
    <phoneticPr fontId="4"/>
  </si>
  <si>
    <t>２　スポーツツーリズムをテーマとした観光需要に対応する事業</t>
    <phoneticPr fontId="4"/>
  </si>
  <si>
    <t>１　マイクロツーリズム、アドベンチャーツーリズム、高付加価値化に対応した事業</t>
    <phoneticPr fontId="4"/>
  </si>
  <si>
    <t>エ　サイクルラック・工具・貸出用自転車・自転車用ヘルメットの購入、その他メンテナンスマット等のサイクリストが宿泊する際に活用する物品購入等に係る費用</t>
    <phoneticPr fontId="4"/>
  </si>
  <si>
    <t>ク　モバイル等による非接触型チェックイン、チェックアウトシステムの導入に係る費用</t>
    <phoneticPr fontId="4"/>
  </si>
  <si>
    <t>ケ　宿泊カードのオンライン化（電子宿泊台帳等）に係る費用</t>
    <phoneticPr fontId="4"/>
  </si>
  <si>
    <t>コ　生体認証やモバイル端末によるキーレスシステムに係る費用</t>
    <phoneticPr fontId="4"/>
  </si>
  <si>
    <t>サ　カード決済による非対面決済（カード決済端末等）に係る費用</t>
    <phoneticPr fontId="4"/>
  </si>
  <si>
    <t>シ　セルフレジの設置に係る費用</t>
    <phoneticPr fontId="4"/>
  </si>
  <si>
    <t>ス　従業員間で観光客の状況等を情報共有するための電子機器類の導入に係る費用</t>
    <phoneticPr fontId="4"/>
  </si>
  <si>
    <t>セ　省人化・省力化のための専門家助言指導に係る費用</t>
    <phoneticPr fontId="4"/>
  </si>
  <si>
    <t>ソ　システム開発、設備整備、改修に係る費用</t>
    <phoneticPr fontId="4"/>
  </si>
  <si>
    <t>タ　ビッグデータの分析、活用に係る費用</t>
    <phoneticPr fontId="4"/>
  </si>
  <si>
    <t>チ　デジタルマーケティングの実施に係る費用</t>
    <phoneticPr fontId="4"/>
  </si>
  <si>
    <t>３　デジタル技術を活用した観光需要の創出や業務効率化（観光ＤＸ）の推進事業</t>
    <phoneticPr fontId="4"/>
  </si>
  <si>
    <t>４　サステナブルツーリズムをテーマとした観光需要に対応する事業</t>
    <phoneticPr fontId="4"/>
  </si>
  <si>
    <t>オ　スポーツツーリズムをテーマとしたコンテンツ開発に係る費用（ハード事業（施設整備等）を除く）</t>
    <phoneticPr fontId="4"/>
  </si>
  <si>
    <t>カ　スポーツツーリズムをテーマとしたモデルコース・ツアーの造成に係る費用</t>
    <phoneticPr fontId="4"/>
  </si>
  <si>
    <r>
      <rPr>
        <sz val="11"/>
        <color theme="1"/>
        <rFont val="ＭＳ ゴシック"/>
        <family val="3"/>
        <charset val="128"/>
      </rPr>
      <t>キ</t>
    </r>
    <r>
      <rPr>
        <b/>
        <sz val="11"/>
        <color rgb="FF7030A0"/>
        <rFont val="ＭＳ ゴシック"/>
        <family val="3"/>
        <charset val="128"/>
      </rPr>
      <t>　</t>
    </r>
    <r>
      <rPr>
        <sz val="11"/>
        <color theme="1"/>
        <rFont val="ＭＳ ゴシック"/>
        <family val="3"/>
        <charset val="128"/>
      </rPr>
      <t>スポーツツーリズムをテーマとしたアプリ・ウェブサイト作成に係る費用（当補助金で開発・造成した事業に係るもの</t>
    </r>
    <phoneticPr fontId="4"/>
  </si>
  <si>
    <t>ツ　サステナブルツーリズムをテーマとしたコンテンツ開発に係る費用（ハード事業（施設整備等）を除く）</t>
    <phoneticPr fontId="4"/>
  </si>
  <si>
    <t>テ　サステナブルツーリズムをテーマとしたモデルコース・ツアーの造成に係る費用</t>
    <phoneticPr fontId="4"/>
  </si>
  <si>
    <t>ト　サステナブルツーリズムをテーマとしたアプリ・ウェブサイト作成に係る費用（当補助金で開発・造成した事業に係るもの）</t>
    <phoneticPr fontId="4"/>
  </si>
  <si>
    <t>ナ　ユニバーサルツーリズムをテーマとしたコンテンツ開発に係る費用（ハード事業（施設整備等）を除く）</t>
    <phoneticPr fontId="4"/>
  </si>
  <si>
    <t>ニ　ユニバーサルツーリズムをテーマとしたモデルコース・ツアーの造成に係る費用</t>
    <phoneticPr fontId="4"/>
  </si>
  <si>
    <t>ヌ　ユニバーサルツーリズムをテーマとしたアプリ・ウェブサイト作成に係る費用（当補助金で開発・造成した事業に係るもの）</t>
    <phoneticPr fontId="4"/>
  </si>
  <si>
    <t>ネ　スロープ板、手すり、視覚障がい者用誘導ブロック、点字・音声案内等に係る費用</t>
    <phoneticPr fontId="4"/>
  </si>
  <si>
    <t>５　ユニバーサルツーリズムをテーマとした観光需要に対応する事業</t>
    <phoneticPr fontId="4"/>
  </si>
  <si>
    <t>ノ　車椅子使用者用トイレやオストメイト対応トイレ等に係る費用</t>
    <phoneticPr fontId="4"/>
  </si>
  <si>
    <t>ハ　非常用電源装置購入に係る費用</t>
    <phoneticPr fontId="4"/>
  </si>
  <si>
    <t>ヒ　非常用電源装置の整備に附随する機器購入に係る費用</t>
    <phoneticPr fontId="4"/>
  </si>
  <si>
    <t>６　災害時対応整備事業</t>
    <phoneticPr fontId="4"/>
  </si>
  <si>
    <t>②新たな観光需要への体制整備事業</t>
    <phoneticPr fontId="4"/>
  </si>
  <si>
    <t>①外国人観光客の周遊に資する受入環境整備事業</t>
    <phoneticPr fontId="4"/>
  </si>
  <si>
    <t>完了予定日</t>
    <phoneticPr fontId="15" type="Hiragana"/>
  </si>
  <si>
    <t>１ 外国人観光客の周遊に資する受入環境整備事業</t>
    <phoneticPr fontId="4"/>
  </si>
  <si>
    <r>
      <rPr>
        <b/>
        <sz val="12"/>
        <color theme="1"/>
        <rFont val="ＭＳ ゴシック"/>
        <family val="3"/>
        <charset val="128"/>
      </rPr>
      <t>【着手予定日について、予定日に関わらず本補助金に採択された場合には必ず</t>
    </r>
    <r>
      <rPr>
        <b/>
        <u/>
        <sz val="12"/>
        <color theme="1"/>
        <rFont val="ＭＳ ゴシック"/>
        <family val="3"/>
        <charset val="128"/>
      </rPr>
      <t>交付決定日以降に契約・発注</t>
    </r>
    <r>
      <rPr>
        <b/>
        <sz val="12"/>
        <color theme="1"/>
        <rFont val="ＭＳ ゴシック"/>
        <family val="3"/>
        <charset val="128"/>
      </rPr>
      <t xml:space="preserve">等を行ってください。】
</t>
    </r>
    <r>
      <rPr>
        <sz val="12"/>
        <color theme="1"/>
        <rFont val="ＭＳ ゴシック"/>
        <family val="3"/>
      </rPr>
      <t>上記の内容に御承諾いただける場合は、右記ボックスにチェックをお願いします。
※交付決定日前に購入契約や発注を行った場合、その経費は補助対象外となりますのでご留意ください。</t>
    </r>
    <rPh sb="11" eb="14">
      <t>ヨテイビ</t>
    </rPh>
    <rPh sb="15" eb="16">
      <t>カカ</t>
    </rPh>
    <rPh sb="33" eb="34">
      <t>カナラ</t>
    </rPh>
    <phoneticPr fontId="4"/>
  </si>
  <si>
    <t>（C)の内訳</t>
    <rPh sb="4" eb="6">
      <t>ウチワケ</t>
    </rPh>
    <phoneticPr fontId="4"/>
  </si>
  <si>
    <t>（D)の内訳</t>
    <rPh sb="4" eb="6">
      <t>ウチワケ</t>
    </rPh>
    <phoneticPr fontId="4"/>
  </si>
  <si>
    <t>交付申請額（E)</t>
    <rPh sb="0" eb="2">
      <t>コウフ</t>
    </rPh>
    <phoneticPr fontId="4"/>
  </si>
  <si>
    <t>（E)の内訳</t>
    <rPh sb="4" eb="6">
      <t>ウチワケ</t>
    </rPh>
    <phoneticPr fontId="4"/>
  </si>
  <si>
    <r>
      <t>（内、２　スポーツツーリズムをテーマとした観光需要に対応する事業への交付申請額を</t>
    </r>
    <r>
      <rPr>
        <u/>
        <sz val="11"/>
        <rFont val="ＭＳ ゴシック"/>
        <family val="3"/>
        <charset val="128"/>
      </rPr>
      <t>除いた</t>
    </r>
    <r>
      <rPr>
        <sz val="11"/>
        <rFont val="ＭＳ ゴシック"/>
        <family val="3"/>
        <charset val="128"/>
      </rPr>
      <t>交付申請額）</t>
    </r>
    <rPh sb="1" eb="2">
      <t>ウチ</t>
    </rPh>
    <rPh sb="34" eb="36">
      <t>コウフ</t>
    </rPh>
    <rPh sb="36" eb="38">
      <t>シンセイ</t>
    </rPh>
    <rPh sb="38" eb="39">
      <t>ガク</t>
    </rPh>
    <rPh sb="40" eb="41">
      <t>ノゾ</t>
    </rPh>
    <rPh sb="43" eb="45">
      <t>コウフ</t>
    </rPh>
    <rPh sb="45" eb="48">
      <t>シンセイガク</t>
    </rPh>
    <phoneticPr fontId="4"/>
  </si>
  <si>
    <r>
      <t>（内、２　スポーツツーリズムをテーマとした観光需要に対応する事業</t>
    </r>
    <r>
      <rPr>
        <u/>
        <sz val="11"/>
        <rFont val="ＭＳ ゴシック"/>
        <family val="3"/>
        <charset val="128"/>
      </rPr>
      <t>のみ</t>
    </r>
    <r>
      <rPr>
        <sz val="11"/>
        <rFont val="ＭＳ ゴシック"/>
        <family val="3"/>
        <charset val="128"/>
      </rPr>
      <t>の交付申請額）</t>
    </r>
    <rPh sb="1" eb="2">
      <t>ウチ</t>
    </rPh>
    <rPh sb="35" eb="37">
      <t>コウフ</t>
    </rPh>
    <rPh sb="37" eb="39">
      <t>シンセイ</t>
    </rPh>
    <rPh sb="39" eb="40">
      <t>ガク</t>
    </rPh>
    <phoneticPr fontId="4"/>
  </si>
  <si>
    <t>　自　　己　　資　　本</t>
    <rPh sb="1" eb="2">
      <t>ジ</t>
    </rPh>
    <rPh sb="4" eb="5">
      <t>オノレ</t>
    </rPh>
    <rPh sb="7" eb="8">
      <t>シ</t>
    </rPh>
    <rPh sb="10" eb="11">
      <t>ホン</t>
    </rPh>
    <phoneticPr fontId="4"/>
  </si>
  <si>
    <t>ケ　マナー啓発、日本と外国の生活文化の違いの案内等の作成に係る費用</t>
    <rPh sb="22" eb="24">
      <t>アンナイ</t>
    </rPh>
    <phoneticPr fontId="4"/>
  </si>
  <si>
    <t>選択ください</t>
  </si>
  <si>
    <t>＜補助事業で実施する取組内容＞</t>
    <rPh sb="12" eb="14">
      <t>ナイヨウ</t>
    </rPh>
    <phoneticPr fontId="4"/>
  </si>
  <si>
    <t>※複数施設が対象となる場合は、対象施設が分かるよう各項目に施設名を記載するか行を追加して記載してください。</t>
    <rPh sb="15" eb="17">
      <t>タイショウ</t>
    </rPh>
    <rPh sb="17" eb="19">
      <t>シセツ</t>
    </rPh>
    <rPh sb="20" eb="21">
      <t>ワ</t>
    </rPh>
    <rPh sb="25" eb="28">
      <t>カクコウモク</t>
    </rPh>
    <rPh sb="29" eb="31">
      <t>シセツ</t>
    </rPh>
    <rPh sb="31" eb="32">
      <t>メイ</t>
    </rPh>
    <rPh sb="33" eb="35">
      <t>キサイ</t>
    </rPh>
    <phoneticPr fontId="4"/>
  </si>
  <si>
    <t>＜事業実施により期待される効果・目標＞</t>
    <phoneticPr fontId="4"/>
  </si>
  <si>
    <t>※複数施設が対象となる場合は、対象施設が分かるよう各項目に施設名を記載するか行を追加して記載してください。</t>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</si>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</sst>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411]ggge&quot;年&quot;m&quot;月&quot;d&quot;日&quot;;@"/>
    <numFmt numFmtId="178" formatCode="#,##0.####"/>
    <numFmt numFmtId="179" formatCode="#,##0_ "/>
    <numFmt numFmtId="180" formatCode="#,##0_);[Red]\(#,##0\)"/>
  </numFmts>
  <fonts count="53" x14ac:knownFonts="1">
    <font>
      <sz val="12"/>
      <color theme="1"/>
      <name val="ＭＳ 明朝"/>
      <family val="2"/>
      <charset val="128"/>
    </font>
    <font>
      <sz val="12"/>
      <color theme="1"/>
      <name val="ＭＳ 明朝"/>
      <family val="2"/>
      <charset val="128"/>
    </font>
    <font>
      <sz val="11"/>
      <name val="ＭＳ Ｐゴシック"/>
      <family val="3"/>
      <charset val="128"/>
    </font>
    <font>
      <sz val="14"/>
      <name val="ＭＳ ゴシック"/>
      <family val="3"/>
      <charset val="128"/>
    </font>
    <font>
      <sz val="6"/>
      <name val="ＭＳ 明朝"/>
      <family val="2"/>
      <charset val="128"/>
    </font>
    <font>
      <sz val="6"/>
      <name val="ＭＳ Ｐゴシック"/>
      <family val="3"/>
      <charset val="128"/>
    </font>
    <font>
      <sz val="11"/>
      <name val="ＭＳ ゴシック"/>
      <family val="3"/>
      <charset val="128"/>
    </font>
    <font>
      <b/>
      <sz val="12"/>
      <color theme="1"/>
      <name val="ＭＳ ゴシック"/>
      <family val="3"/>
      <charset val="128"/>
    </font>
    <font>
      <sz val="12"/>
      <color theme="1"/>
      <name val="ＭＳ ゴシック"/>
      <family val="3"/>
      <charset val="128"/>
    </font>
    <font>
      <sz val="11"/>
      <color theme="1"/>
      <name val="ＭＳ 明朝"/>
      <family val="2"/>
      <charset val="128"/>
    </font>
    <font>
      <b/>
      <sz val="14"/>
      <name val="ＭＳ ゴシック"/>
      <family val="3"/>
      <charset val="128"/>
    </font>
    <font>
      <sz val="14"/>
      <color theme="1"/>
      <name val="ＭＳ ゴシック"/>
      <family val="3"/>
      <charset val="128"/>
    </font>
    <font>
      <b/>
      <sz val="14"/>
      <color theme="1"/>
      <name val="ＭＳ ゴシック"/>
      <family val="3"/>
      <charset val="128"/>
    </font>
    <font>
      <sz val="12"/>
      <name val="ＭＳ ゴシック"/>
      <family val="3"/>
      <charset val="128"/>
    </font>
    <font>
      <sz val="11"/>
      <color theme="1"/>
      <name val="ＭＳ ゴシック"/>
      <family val="3"/>
    </font>
    <font>
      <sz val="6"/>
      <name val="游ゴシック"/>
      <family val="3"/>
    </font>
    <font>
      <sz val="14"/>
      <color theme="1"/>
      <name val="ＭＳ ゴシック"/>
      <family val="3"/>
    </font>
    <font>
      <sz val="11"/>
      <name val="Meiryo UI"/>
      <family val="3"/>
      <charset val="128"/>
    </font>
    <font>
      <sz val="12"/>
      <color theme="1"/>
      <name val="ＭＳ ゴシック"/>
      <family val="3"/>
    </font>
    <font>
      <b/>
      <sz val="12"/>
      <color theme="1"/>
      <name val="ＭＳ ゴシック"/>
      <family val="3"/>
    </font>
    <font>
      <sz val="16"/>
      <color theme="1"/>
      <name val="ＭＳ ゴシック"/>
      <family val="3"/>
    </font>
    <font>
      <sz val="16"/>
      <color theme="1"/>
      <name val="ＭＳ ゴシック"/>
      <family val="3"/>
      <charset val="128"/>
    </font>
    <font>
      <u/>
      <sz val="12"/>
      <color theme="10"/>
      <name val="ＭＳ 明朝"/>
      <family val="2"/>
      <charset val="128"/>
    </font>
    <font>
      <sz val="14"/>
      <color theme="1"/>
      <name val="ＭＳ Ｐゴシック"/>
      <family val="3"/>
      <charset val="128"/>
      <scheme val="minor"/>
    </font>
    <font>
      <sz val="12"/>
      <name val="ＭＳ 明朝"/>
      <family val="2"/>
      <charset val="128"/>
    </font>
    <font>
      <sz val="11"/>
      <name val="ＭＳ 明朝"/>
      <family val="2"/>
      <charset val="128"/>
    </font>
    <font>
      <b/>
      <sz val="14"/>
      <name val="ＭＳ ゴシック"/>
      <family val="3"/>
    </font>
    <font>
      <sz val="14"/>
      <name val="ＭＳ ゴシック"/>
      <family val="3"/>
    </font>
    <font>
      <b/>
      <sz val="12"/>
      <name val="ＭＳ ゴシック"/>
      <family val="3"/>
      <charset val="128"/>
    </font>
    <font>
      <b/>
      <sz val="13"/>
      <name val="ＭＳ ゴシック"/>
      <family val="3"/>
      <charset val="128"/>
    </font>
    <font>
      <b/>
      <sz val="15"/>
      <name val="ＭＳ ゴシック"/>
      <family val="3"/>
      <charset val="128"/>
    </font>
    <font>
      <u/>
      <sz val="12"/>
      <name val="ＭＳ 明朝"/>
      <family val="2"/>
      <charset val="128"/>
    </font>
    <font>
      <sz val="12"/>
      <name val="ＭＳ ゴシック"/>
      <family val="3"/>
    </font>
    <font>
      <sz val="12"/>
      <name val="ＭＳ 明朝"/>
      <family val="1"/>
      <charset val="128"/>
    </font>
    <font>
      <sz val="14"/>
      <name val="ＭＳ Ｐゴシック"/>
      <family val="3"/>
      <charset val="128"/>
      <scheme val="minor"/>
    </font>
    <font>
      <b/>
      <sz val="16"/>
      <name val="ＭＳ ゴシック"/>
      <family val="3"/>
      <charset val="128"/>
    </font>
    <font>
      <b/>
      <sz val="20"/>
      <color rgb="FFFF0000"/>
      <name val="ＭＳ ゴシック"/>
      <family val="3"/>
      <charset val="128"/>
    </font>
    <font>
      <sz val="11"/>
      <color theme="1"/>
      <name val="ＭＳ ゴシック"/>
      <family val="3"/>
      <charset val="128"/>
    </font>
    <font>
      <b/>
      <sz val="11"/>
      <color rgb="FF7030A0"/>
      <name val="ＭＳ ゴシック"/>
      <family val="3"/>
      <charset val="128"/>
    </font>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9"/>
      <color theme="1"/>
      <name val="ＭＳ 明朝"/>
      <family val="2"/>
      <charset val="128"/>
    </font>
    <font>
      <sz val="8"/>
      <color theme="1"/>
      <name val="ＭＳ 明朝"/>
      <family val="2"/>
      <charset val="128"/>
    </font>
    <font>
      <sz val="6"/>
      <color theme="1"/>
      <name val="ＭＳ 明朝"/>
      <family val="2"/>
      <charset val="128"/>
    </font>
    <font>
      <sz val="6"/>
      <color theme="1"/>
      <name val="ＭＳ 明朝"/>
      <family val="1"/>
      <charset val="128"/>
    </font>
    <font>
      <b/>
      <u/>
      <sz val="12"/>
      <color theme="1"/>
      <name val="ＭＳ ゴシック"/>
      <family val="3"/>
      <charset val="128"/>
    </font>
    <font>
      <sz val="9"/>
      <name val="ＭＳ ゴシック"/>
      <family val="3"/>
      <charset val="128"/>
    </font>
    <font>
      <b/>
      <sz val="20"/>
      <name val="ＭＳ ゴシック"/>
      <family val="3"/>
      <charset val="128"/>
    </font>
    <font>
      <sz val="11"/>
      <name val="ＭＳ ゴシック"/>
      <family val="3"/>
    </font>
    <font>
      <u/>
      <sz val="11"/>
      <name val="ＭＳ ゴシック"/>
      <family val="3"/>
      <charset val="128"/>
    </font>
    <font>
      <b/>
      <sz val="18"/>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9E7"/>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22" fillId="0" borderId="0" applyNumberFormat="0" applyFill="0" applyBorder="0" applyAlignment="0" applyProtection="0">
      <alignment vertical="center"/>
    </xf>
    <xf numFmtId="0" fontId="39" fillId="0" borderId="0"/>
  </cellStyleXfs>
  <cellXfs count="246">
    <xf numFmtId="0" fontId="0" fillId="0" borderId="0" xfId="0">
      <alignment vertical="center"/>
    </xf>
    <xf numFmtId="0" fontId="6" fillId="0" borderId="0" xfId="2" applyFont="1" applyAlignment="1" applyProtection="1">
      <alignment vertical="center" wrapText="1"/>
    </xf>
    <xf numFmtId="0" fontId="9" fillId="0" borderId="0" xfId="0" applyFont="1">
      <alignment vertical="center"/>
    </xf>
    <xf numFmtId="0" fontId="3" fillId="0" borderId="0" xfId="2" applyFont="1" applyFill="1" applyBorder="1" applyAlignment="1" applyProtection="1">
      <alignment horizontal="center" vertical="center" wrapText="1"/>
    </xf>
    <xf numFmtId="0" fontId="14" fillId="0" borderId="0" xfId="0" applyFont="1">
      <alignment vertical="center"/>
    </xf>
    <xf numFmtId="0" fontId="8" fillId="0" borderId="0" xfId="0" applyFont="1" applyAlignment="1">
      <alignment horizontal="center" vertical="center"/>
    </xf>
    <xf numFmtId="0" fontId="14" fillId="0" borderId="0" xfId="0" applyFont="1" applyFill="1">
      <alignment vertical="center"/>
    </xf>
    <xf numFmtId="0" fontId="0" fillId="0" borderId="0" xfId="0" applyBorder="1">
      <alignment vertical="center"/>
    </xf>
    <xf numFmtId="0" fontId="0" fillId="0" borderId="0" xfId="0" applyAlignment="1">
      <alignment vertical="center"/>
    </xf>
    <xf numFmtId="0" fontId="17" fillId="0" borderId="0" xfId="0" applyFont="1" applyBorder="1" applyAlignment="1">
      <alignment vertical="top"/>
    </xf>
    <xf numFmtId="0" fontId="18" fillId="0" borderId="0" xfId="0" applyFont="1">
      <alignment vertical="center"/>
    </xf>
    <xf numFmtId="0" fontId="18" fillId="3" borderId="0" xfId="0" applyFont="1" applyFill="1">
      <alignment vertical="center"/>
    </xf>
    <xf numFmtId="0" fontId="18" fillId="0" borderId="0" xfId="0" applyFont="1" applyAlignment="1">
      <alignment horizontal="center" vertical="center"/>
    </xf>
    <xf numFmtId="38" fontId="18" fillId="0" borderId="0" xfId="1" applyFont="1">
      <alignment vertical="center"/>
    </xf>
    <xf numFmtId="0" fontId="13" fillId="0" borderId="0" xfId="0" applyFont="1" applyBorder="1" applyAlignment="1" applyProtection="1">
      <alignment vertical="center" wrapText="1"/>
    </xf>
    <xf numFmtId="0" fontId="19" fillId="0" borderId="0" xfId="0" applyFont="1" applyBorder="1" applyAlignment="1">
      <alignment wrapText="1"/>
    </xf>
    <xf numFmtId="0" fontId="7" fillId="0" borderId="0" xfId="0" applyFont="1" applyBorder="1" applyAlignment="1">
      <alignment wrapText="1"/>
    </xf>
    <xf numFmtId="0" fontId="18" fillId="0" borderId="0" xfId="0" applyFont="1" applyAlignment="1">
      <alignment horizontal="left" vertical="center"/>
    </xf>
    <xf numFmtId="0" fontId="8" fillId="0" borderId="0" xfId="0" applyFont="1" applyAlignment="1">
      <alignment horizontal="left" vertical="center"/>
    </xf>
    <xf numFmtId="0" fontId="8" fillId="0" borderId="0" xfId="0" applyFont="1" applyBorder="1" applyAlignment="1">
      <alignment horizontal="center" vertical="center"/>
    </xf>
    <xf numFmtId="0" fontId="13" fillId="0" borderId="0" xfId="2" applyFont="1" applyFill="1" applyBorder="1" applyAlignment="1" applyProtection="1">
      <alignment horizontal="right" vertical="center" wrapText="1"/>
    </xf>
    <xf numFmtId="0" fontId="13" fillId="0" borderId="0" xfId="2" applyFont="1" applyFill="1" applyBorder="1" applyAlignment="1" applyProtection="1">
      <alignment horizontal="center" vertical="center" wrapText="1"/>
    </xf>
    <xf numFmtId="0" fontId="13" fillId="0" borderId="0" xfId="2" applyFont="1" applyFill="1" applyBorder="1" applyAlignment="1" applyProtection="1">
      <alignment horizontal="center" vertical="center" textRotation="255" wrapText="1"/>
    </xf>
    <xf numFmtId="0" fontId="16" fillId="0" borderId="0" xfId="0" applyFont="1" applyFill="1" applyAlignment="1">
      <alignment horizontal="left" vertical="center"/>
    </xf>
    <xf numFmtId="0" fontId="8" fillId="0" borderId="0" xfId="0" applyFont="1" applyFill="1" applyBorder="1" applyAlignment="1">
      <alignment horizontal="center" vertical="center"/>
    </xf>
    <xf numFmtId="0" fontId="12" fillId="0" borderId="0" xfId="0" applyFont="1" applyFill="1" applyAlignment="1">
      <alignment horizontal="left" vertical="center"/>
    </xf>
    <xf numFmtId="0" fontId="24" fillId="0" borderId="0" xfId="0" applyFont="1" applyAlignment="1">
      <alignment vertical="center"/>
    </xf>
    <xf numFmtId="0" fontId="25" fillId="0" borderId="0" xfId="0" applyFont="1" applyProtection="1">
      <alignment vertical="center"/>
    </xf>
    <xf numFmtId="0" fontId="24" fillId="0" borderId="0" xfId="0" applyFont="1">
      <alignment vertical="center"/>
    </xf>
    <xf numFmtId="0" fontId="27"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25" fillId="0" borderId="0" xfId="0" applyFont="1">
      <alignment vertical="center"/>
    </xf>
    <xf numFmtId="38" fontId="29" fillId="2" borderId="33" xfId="1" applyFont="1" applyFill="1" applyBorder="1" applyAlignment="1">
      <alignment horizontal="center" vertical="center"/>
    </xf>
    <xf numFmtId="0" fontId="28" fillId="2" borderId="19" xfId="0" applyFont="1" applyFill="1" applyBorder="1" applyAlignment="1">
      <alignment vertical="center"/>
    </xf>
    <xf numFmtId="0" fontId="20" fillId="0" borderId="0" xfId="0" applyFont="1" applyAlignment="1">
      <alignment vertical="center"/>
    </xf>
    <xf numFmtId="0" fontId="21" fillId="0" borderId="0" xfId="0" applyFont="1" applyAlignment="1">
      <alignment vertical="center"/>
    </xf>
    <xf numFmtId="0" fontId="11" fillId="0" borderId="0" xfId="0" applyFont="1" applyAlignment="1">
      <alignment vertical="center"/>
    </xf>
    <xf numFmtId="178" fontId="8" fillId="0" borderId="0" xfId="0" applyNumberFormat="1" applyFont="1" applyAlignment="1">
      <alignment horizontal="left" vertical="center"/>
    </xf>
    <xf numFmtId="178" fontId="18" fillId="0" borderId="0" xfId="0" applyNumberFormat="1" applyFont="1" applyAlignment="1">
      <alignment horizontal="left" vertical="center"/>
    </xf>
    <xf numFmtId="178" fontId="8" fillId="0" borderId="0" xfId="0" applyNumberFormat="1" applyFont="1" applyBorder="1" applyAlignment="1">
      <alignment horizontal="center" vertical="center"/>
    </xf>
    <xf numFmtId="178" fontId="18" fillId="0" borderId="0" xfId="1" applyNumberFormat="1" applyFont="1">
      <alignment vertical="center"/>
    </xf>
    <xf numFmtId="178" fontId="8" fillId="0" borderId="0" xfId="1" applyNumberFormat="1" applyFont="1" applyAlignment="1">
      <alignment horizontal="left" vertical="center"/>
    </xf>
    <xf numFmtId="178" fontId="8" fillId="0" borderId="0" xfId="1" applyNumberFormat="1" applyFont="1" applyAlignment="1">
      <alignment horizontal="center" vertical="center" wrapText="1"/>
    </xf>
    <xf numFmtId="178" fontId="18" fillId="0" borderId="0" xfId="0" applyNumberFormat="1" applyFont="1" applyAlignment="1">
      <alignment horizontal="right" vertical="center"/>
    </xf>
    <xf numFmtId="178" fontId="29" fillId="2" borderId="34" xfId="1" applyNumberFormat="1" applyFont="1" applyFill="1" applyBorder="1" applyAlignment="1">
      <alignment horizontal="center" vertical="center"/>
    </xf>
    <xf numFmtId="178" fontId="18" fillId="0" borderId="0" xfId="1" applyNumberFormat="1" applyFont="1" applyAlignment="1">
      <alignment horizontal="right" vertical="top"/>
    </xf>
    <xf numFmtId="178" fontId="21" fillId="0" borderId="0" xfId="0" applyNumberFormat="1" applyFont="1" applyAlignment="1">
      <alignment vertical="center"/>
    </xf>
    <xf numFmtId="178" fontId="7" fillId="0" borderId="0" xfId="0" applyNumberFormat="1" applyFont="1" applyBorder="1" applyAlignment="1">
      <alignment wrapText="1"/>
    </xf>
    <xf numFmtId="38" fontId="3" fillId="2" borderId="12" xfId="1" applyFont="1" applyFill="1" applyBorder="1">
      <alignment vertical="center"/>
    </xf>
    <xf numFmtId="0" fontId="13" fillId="0" borderId="11" xfId="2" applyFont="1" applyFill="1" applyBorder="1" applyAlignment="1" applyProtection="1">
      <alignment horizontal="center" vertical="center" textRotation="255" wrapText="1"/>
    </xf>
    <xf numFmtId="0" fontId="6" fillId="0" borderId="0" xfId="0" applyFont="1" applyBorder="1" applyAlignment="1">
      <alignment vertical="top"/>
    </xf>
    <xf numFmtId="0" fontId="18" fillId="0" borderId="0" xfId="0" applyFont="1" applyFill="1" applyBorder="1" applyAlignment="1">
      <alignment horizontal="left" vertical="top" wrapText="1"/>
    </xf>
    <xf numFmtId="0" fontId="34" fillId="0" borderId="0" xfId="0" applyFont="1" applyFill="1" applyBorder="1" applyAlignment="1">
      <alignment horizontal="center" vertical="center"/>
    </xf>
    <xf numFmtId="179" fontId="34" fillId="0" borderId="0" xfId="0" applyNumberFormat="1" applyFont="1" applyFill="1" applyBorder="1" applyAlignment="1">
      <alignment horizontal="center" vertical="center"/>
    </xf>
    <xf numFmtId="38" fontId="3" fillId="2" borderId="42" xfId="1" applyFont="1" applyFill="1" applyBorder="1">
      <alignment vertical="center"/>
    </xf>
    <xf numFmtId="38" fontId="35" fillId="2" borderId="39" xfId="1" applyFont="1" applyFill="1" applyBorder="1" applyAlignment="1">
      <alignment vertical="center" wrapText="1"/>
    </xf>
    <xf numFmtId="38" fontId="35" fillId="2" borderId="28" xfId="1" applyFont="1" applyFill="1" applyBorder="1" applyAlignment="1">
      <alignment vertical="center" wrapText="1"/>
    </xf>
    <xf numFmtId="0" fontId="37" fillId="0" borderId="1" xfId="0" applyFont="1" applyBorder="1" applyAlignment="1">
      <alignment horizontal="justify" vertical="center"/>
    </xf>
    <xf numFmtId="0" fontId="37" fillId="0" borderId="1" xfId="0" applyFont="1" applyFill="1" applyBorder="1" applyAlignment="1">
      <alignment horizontal="justify" vertical="center"/>
    </xf>
    <xf numFmtId="0" fontId="37" fillId="0" borderId="1" xfId="0" applyFont="1" applyBorder="1" applyAlignment="1">
      <alignment horizontal="justify" vertical="center" wrapText="1"/>
    </xf>
    <xf numFmtId="0" fontId="37" fillId="0" borderId="1" xfId="0" applyFont="1" applyBorder="1">
      <alignment vertical="center"/>
    </xf>
    <xf numFmtId="0" fontId="37" fillId="0" borderId="1" xfId="0" applyFont="1" applyBorder="1" applyAlignment="1">
      <alignment vertical="center" wrapText="1"/>
    </xf>
    <xf numFmtId="0" fontId="0" fillId="0" borderId="0" xfId="0" applyAlignment="1">
      <alignment vertical="center" textRotation="255" wrapText="1"/>
    </xf>
    <xf numFmtId="0" fontId="0" fillId="0" borderId="0" xfId="0" applyAlignment="1">
      <alignment horizontal="left" vertical="center" textRotation="255" wrapText="1"/>
    </xf>
    <xf numFmtId="0" fontId="37" fillId="0" borderId="1" xfId="0" applyFont="1" applyFill="1" applyBorder="1" applyAlignment="1">
      <alignment horizontal="justify" vertical="center" wrapText="1"/>
    </xf>
    <xf numFmtId="0" fontId="38" fillId="0" borderId="1" xfId="0" applyFont="1" applyFill="1" applyBorder="1" applyAlignment="1">
      <alignment horizontal="justify" vertical="center" wrapText="1"/>
    </xf>
    <xf numFmtId="0" fontId="37" fillId="0" borderId="1" xfId="0" applyFont="1" applyFill="1" applyBorder="1" applyAlignment="1">
      <alignment vertical="center" wrapText="1"/>
    </xf>
    <xf numFmtId="0" fontId="18" fillId="0" borderId="0" xfId="0" applyFont="1" applyAlignment="1">
      <alignment vertical="top" wrapText="1"/>
    </xf>
    <xf numFmtId="0" fontId="36" fillId="0" borderId="0" xfId="0" applyFont="1" applyFill="1" applyBorder="1" applyAlignment="1" applyProtection="1">
      <alignment horizontal="center" vertical="center" wrapText="1"/>
    </xf>
    <xf numFmtId="177" fontId="21" fillId="0" borderId="0" xfId="0" applyNumberFormat="1" applyFont="1" applyAlignment="1">
      <alignment vertical="center"/>
    </xf>
    <xf numFmtId="177" fontId="8" fillId="0" borderId="0" xfId="0" applyNumberFormat="1" applyFont="1" applyAlignment="1">
      <alignment horizontal="left" vertical="center"/>
    </xf>
    <xf numFmtId="177" fontId="8" fillId="0" borderId="0" xfId="0" applyNumberFormat="1" applyFont="1" applyBorder="1" applyAlignment="1">
      <alignment horizontal="center" vertical="center"/>
    </xf>
    <xf numFmtId="177" fontId="18" fillId="0" borderId="0" xfId="0" applyNumberFormat="1" applyFont="1">
      <alignment vertical="center"/>
    </xf>
    <xf numFmtId="177" fontId="13" fillId="0" borderId="0" xfId="0" applyNumberFormat="1" applyFont="1" applyBorder="1" applyAlignment="1" applyProtection="1">
      <alignment vertical="center" wrapText="1"/>
    </xf>
    <xf numFmtId="177" fontId="32" fillId="0" borderId="0" xfId="0" applyNumberFormat="1" applyFont="1" applyAlignment="1">
      <alignment horizontal="left" vertical="center"/>
    </xf>
    <xf numFmtId="177" fontId="18" fillId="0" borderId="0" xfId="0" applyNumberFormat="1" applyFont="1" applyAlignment="1">
      <alignment horizontal="left" vertical="center"/>
    </xf>
    <xf numFmtId="177" fontId="7" fillId="0" borderId="0" xfId="0" applyNumberFormat="1" applyFont="1" applyBorder="1" applyAlignment="1">
      <alignment wrapText="1"/>
    </xf>
    <xf numFmtId="0" fontId="32" fillId="0" borderId="0" xfId="0" applyFont="1">
      <alignment vertical="center"/>
    </xf>
    <xf numFmtId="0" fontId="3" fillId="0" borderId="0" xfId="0" applyFont="1" applyFill="1">
      <alignment vertical="center"/>
    </xf>
    <xf numFmtId="38" fontId="13" fillId="2" borderId="29" xfId="1" applyFont="1" applyFill="1" applyBorder="1">
      <alignment vertical="center"/>
    </xf>
    <xf numFmtId="38" fontId="13" fillId="2" borderId="39" xfId="1" applyFont="1" applyFill="1" applyBorder="1">
      <alignment vertical="center"/>
    </xf>
    <xf numFmtId="0" fontId="3" fillId="0" borderId="0" xfId="2" applyFont="1" applyAlignment="1" applyProtection="1">
      <alignment horizontal="left" vertical="center" wrapText="1"/>
    </xf>
    <xf numFmtId="0" fontId="13" fillId="2" borderId="1" xfId="2" applyFont="1" applyFill="1" applyBorder="1" applyAlignment="1" applyProtection="1">
      <alignment horizontal="center" vertical="center" wrapText="1"/>
    </xf>
    <xf numFmtId="38" fontId="33" fillId="0" borderId="0" xfId="1" applyFont="1" applyFill="1" applyAlignment="1">
      <alignment horizontal="right"/>
    </xf>
    <xf numFmtId="0" fontId="8" fillId="0" borderId="0" xfId="0" applyFont="1" applyBorder="1" applyAlignment="1">
      <alignment horizontal="left" vertical="center" wrapText="1"/>
    </xf>
    <xf numFmtId="49" fontId="13" fillId="4" borderId="44" xfId="2" applyNumberFormat="1" applyFont="1" applyFill="1" applyBorder="1" applyAlignment="1" applyProtection="1">
      <alignment horizontal="center" vertical="center" wrapText="1"/>
      <protection locked="0"/>
    </xf>
    <xf numFmtId="49" fontId="13" fillId="4" borderId="45" xfId="2" applyNumberFormat="1" applyFont="1" applyFill="1" applyBorder="1" applyAlignment="1" applyProtection="1">
      <alignment horizontal="center" vertical="center" wrapText="1"/>
      <protection locked="0"/>
    </xf>
    <xf numFmtId="49" fontId="13" fillId="4" borderId="46" xfId="2" applyNumberFormat="1" applyFont="1" applyFill="1" applyBorder="1" applyAlignment="1" applyProtection="1">
      <alignment horizontal="center" vertical="center" wrapText="1"/>
      <protection locked="0"/>
    </xf>
    <xf numFmtId="0" fontId="18" fillId="0" borderId="47" xfId="0" applyFont="1" applyBorder="1" applyAlignment="1" applyProtection="1">
      <alignment horizontal="center" vertical="center" wrapText="1"/>
      <protection locked="0"/>
    </xf>
    <xf numFmtId="49" fontId="13" fillId="4" borderId="53" xfId="0" applyNumberFormat="1" applyFont="1" applyFill="1" applyBorder="1" applyAlignment="1" applyProtection="1">
      <alignment horizontal="center" vertical="center"/>
      <protection locked="0"/>
    </xf>
    <xf numFmtId="176" fontId="13" fillId="4" borderId="5" xfId="1" applyNumberFormat="1" applyFont="1" applyFill="1" applyBorder="1" applyProtection="1">
      <alignment vertical="center"/>
      <protection locked="0"/>
    </xf>
    <xf numFmtId="49" fontId="13" fillId="4" borderId="2" xfId="0" applyNumberFormat="1" applyFont="1" applyFill="1" applyBorder="1" applyAlignment="1" applyProtection="1">
      <alignment horizontal="center" vertical="center"/>
      <protection locked="0"/>
    </xf>
    <xf numFmtId="176" fontId="13" fillId="4" borderId="4" xfId="1" applyNumberFormat="1" applyFont="1" applyFill="1" applyBorder="1" applyProtection="1">
      <alignment vertical="center"/>
      <protection locked="0"/>
    </xf>
    <xf numFmtId="176" fontId="13" fillId="4" borderId="1" xfId="1" applyNumberFormat="1" applyFont="1" applyFill="1" applyBorder="1" applyProtection="1">
      <alignment vertical="center"/>
      <protection locked="0"/>
    </xf>
    <xf numFmtId="178" fontId="18" fillId="0" borderId="0" xfId="1" applyNumberFormat="1" applyFont="1" applyAlignment="1">
      <alignment vertical="center" wrapText="1"/>
    </xf>
    <xf numFmtId="0" fontId="26" fillId="0" borderId="49" xfId="0" applyFont="1" applyFill="1" applyBorder="1" applyAlignment="1">
      <alignment horizontal="left" vertical="center" wrapText="1"/>
    </xf>
    <xf numFmtId="0" fontId="28" fillId="0" borderId="49" xfId="0" applyFont="1" applyFill="1" applyBorder="1" applyAlignment="1">
      <alignment horizontal="left" vertical="center" wrapText="1"/>
    </xf>
    <xf numFmtId="0" fontId="26" fillId="4" borderId="16" xfId="0" applyFont="1" applyFill="1" applyBorder="1" applyAlignment="1">
      <alignment horizontal="left" vertical="center" wrapText="1"/>
    </xf>
    <xf numFmtId="0" fontId="26" fillId="4" borderId="17" xfId="0" applyFont="1" applyFill="1" applyBorder="1" applyAlignment="1">
      <alignment horizontal="left" vertical="center" wrapText="1"/>
    </xf>
    <xf numFmtId="0" fontId="26" fillId="4" borderId="18" xfId="0" applyFont="1" applyFill="1" applyBorder="1" applyAlignment="1">
      <alignment horizontal="left" vertical="center" wrapText="1"/>
    </xf>
    <xf numFmtId="0" fontId="10" fillId="4" borderId="7" xfId="0" applyFont="1" applyFill="1" applyBorder="1" applyAlignment="1" applyProtection="1">
      <alignment horizontal="left" vertical="top" wrapText="1"/>
      <protection locked="0"/>
    </xf>
    <xf numFmtId="0" fontId="10" fillId="4" borderId="49" xfId="0" applyFont="1" applyFill="1" applyBorder="1" applyAlignment="1" applyProtection="1">
      <alignment horizontal="left" vertical="top" wrapText="1"/>
      <protection locked="0"/>
    </xf>
    <xf numFmtId="0" fontId="10" fillId="4" borderId="48" xfId="0" applyFont="1" applyFill="1" applyBorder="1" applyAlignment="1" applyProtection="1">
      <alignment horizontal="left" vertical="top" wrapText="1"/>
      <protection locked="0"/>
    </xf>
    <xf numFmtId="0" fontId="10" fillId="4" borderId="16" xfId="0" applyFont="1" applyFill="1" applyBorder="1" applyAlignment="1">
      <alignment horizontal="left" vertical="top"/>
    </xf>
    <xf numFmtId="0" fontId="10" fillId="4" borderId="17" xfId="0" applyFont="1" applyFill="1" applyBorder="1" applyAlignment="1">
      <alignment horizontal="left" vertical="top"/>
    </xf>
    <xf numFmtId="0" fontId="10" fillId="4" borderId="18" xfId="0" applyFont="1" applyFill="1" applyBorder="1" applyAlignment="1">
      <alignment horizontal="left" vertical="top"/>
    </xf>
    <xf numFmtId="0" fontId="3" fillId="4" borderId="7" xfId="0" applyFont="1" applyFill="1" applyBorder="1" applyAlignment="1" applyProtection="1">
      <alignment horizontal="left" vertical="top" wrapText="1"/>
      <protection locked="0"/>
    </xf>
    <xf numFmtId="0" fontId="3" fillId="4" borderId="49" xfId="0" applyFont="1" applyFill="1" applyBorder="1" applyAlignment="1" applyProtection="1">
      <alignment horizontal="left" vertical="top"/>
      <protection locked="0"/>
    </xf>
    <xf numFmtId="0" fontId="3" fillId="4" borderId="48" xfId="0" applyFont="1" applyFill="1" applyBorder="1" applyAlignment="1" applyProtection="1">
      <alignment horizontal="left" vertical="top"/>
      <protection locked="0"/>
    </xf>
    <xf numFmtId="0" fontId="26" fillId="4" borderId="49" xfId="0" applyFont="1" applyFill="1" applyBorder="1" applyAlignment="1">
      <alignment horizontal="left" vertical="center" wrapText="1"/>
    </xf>
    <xf numFmtId="0" fontId="28" fillId="4" borderId="49" xfId="0" applyFont="1" applyFill="1" applyBorder="1" applyAlignment="1">
      <alignment horizontal="left" vertical="center" wrapText="1"/>
    </xf>
    <xf numFmtId="0" fontId="13" fillId="2" borderId="1" xfId="2" applyFont="1" applyFill="1" applyBorder="1" applyAlignment="1" applyProtection="1">
      <alignment horizontal="center" vertical="center" textRotation="255" wrapText="1"/>
    </xf>
    <xf numFmtId="0" fontId="13" fillId="4" borderId="1" xfId="2" applyFont="1" applyFill="1" applyBorder="1" applyAlignment="1" applyProtection="1">
      <alignment horizontal="left" vertical="center" wrapText="1"/>
      <protection locked="0"/>
    </xf>
    <xf numFmtId="0" fontId="13" fillId="4" borderId="2" xfId="2" applyFont="1" applyFill="1" applyBorder="1" applyAlignment="1" applyProtection="1">
      <alignment horizontal="left" vertical="center" wrapText="1"/>
      <protection locked="0"/>
    </xf>
    <xf numFmtId="0" fontId="13" fillId="4" borderId="9" xfId="2" applyFont="1" applyFill="1" applyBorder="1" applyAlignment="1" applyProtection="1">
      <alignment horizontal="left" vertical="center" wrapText="1"/>
      <protection locked="0"/>
    </xf>
    <xf numFmtId="0" fontId="13" fillId="4" borderId="3" xfId="2" applyFont="1" applyFill="1" applyBorder="1" applyAlignment="1" applyProtection="1">
      <alignment horizontal="left" vertical="center" wrapText="1"/>
      <protection locked="0"/>
    </xf>
    <xf numFmtId="0" fontId="13" fillId="2" borderId="2" xfId="2" applyFont="1" applyFill="1" applyBorder="1" applyAlignment="1" applyProtection="1">
      <alignment horizontal="center" vertical="center" wrapText="1"/>
    </xf>
    <xf numFmtId="0" fontId="13" fillId="2" borderId="9" xfId="2" applyFont="1" applyFill="1" applyBorder="1" applyAlignment="1" applyProtection="1">
      <alignment horizontal="center" vertical="center" wrapText="1"/>
    </xf>
    <xf numFmtId="0" fontId="13" fillId="2" borderId="3" xfId="2" applyFont="1" applyFill="1" applyBorder="1" applyAlignment="1" applyProtection="1">
      <alignment horizontal="center" vertical="center" wrapText="1"/>
    </xf>
    <xf numFmtId="0" fontId="6" fillId="2" borderId="2" xfId="2" applyFont="1" applyFill="1" applyBorder="1" applyAlignment="1" applyProtection="1">
      <alignment horizontal="center" vertical="center" wrapText="1"/>
    </xf>
    <xf numFmtId="0" fontId="6" fillId="2" borderId="3" xfId="2" applyFont="1" applyFill="1" applyBorder="1" applyAlignment="1" applyProtection="1">
      <alignment horizontal="center" vertical="center" wrapText="1"/>
    </xf>
    <xf numFmtId="0" fontId="13" fillId="4" borderId="2" xfId="2" applyFont="1" applyFill="1" applyBorder="1" applyAlignment="1" applyProtection="1">
      <alignment horizontal="center" vertical="center" wrapText="1"/>
      <protection locked="0"/>
    </xf>
    <xf numFmtId="0" fontId="13" fillId="4" borderId="9" xfId="2" applyFont="1" applyFill="1" applyBorder="1" applyAlignment="1" applyProtection="1">
      <alignment horizontal="center" vertical="center" wrapText="1"/>
      <protection locked="0"/>
    </xf>
    <xf numFmtId="0" fontId="31" fillId="4" borderId="15" xfId="3" applyFont="1" applyFill="1" applyBorder="1" applyAlignment="1" applyProtection="1">
      <alignment horizontal="left" vertical="center" wrapText="1"/>
      <protection locked="0"/>
    </xf>
    <xf numFmtId="0" fontId="13" fillId="2" borderId="10" xfId="2" applyFont="1" applyFill="1" applyBorder="1" applyAlignment="1" applyProtection="1">
      <alignment horizontal="center" vertical="center" textRotation="255" wrapText="1"/>
    </xf>
    <xf numFmtId="0" fontId="13" fillId="2" borderId="43" xfId="2" applyFont="1" applyFill="1" applyBorder="1" applyAlignment="1" applyProtection="1">
      <alignment horizontal="center" vertical="center" textRotation="255" wrapText="1"/>
    </xf>
    <xf numFmtId="0" fontId="0" fillId="0" borderId="5" xfId="0" applyBorder="1" applyAlignment="1">
      <alignment horizontal="center" vertical="center" wrapText="1"/>
    </xf>
    <xf numFmtId="0" fontId="3" fillId="0" borderId="0" xfId="2" applyFont="1" applyAlignment="1" applyProtection="1">
      <alignment horizontal="left" vertical="center" wrapText="1"/>
    </xf>
    <xf numFmtId="0" fontId="28" fillId="0" borderId="0" xfId="2" applyFont="1" applyAlignment="1" applyProtection="1">
      <alignment vertical="center" wrapText="1"/>
    </xf>
    <xf numFmtId="0" fontId="10" fillId="0" borderId="0" xfId="2" applyFont="1" applyAlignment="1" applyProtection="1">
      <alignment horizontal="left" vertical="center" wrapText="1"/>
    </xf>
    <xf numFmtId="0" fontId="13" fillId="2" borderId="1" xfId="2" applyFont="1" applyFill="1" applyBorder="1" applyAlignment="1" applyProtection="1">
      <alignment horizontal="center" vertical="center" wrapText="1"/>
    </xf>
    <xf numFmtId="0" fontId="34" fillId="0" borderId="25" xfId="0" applyFont="1" applyBorder="1" applyAlignment="1">
      <alignment horizontal="center" vertical="center"/>
    </xf>
    <xf numFmtId="0" fontId="34" fillId="0" borderId="3" xfId="0" applyFont="1" applyBorder="1" applyAlignment="1">
      <alignment horizontal="center" vertical="center"/>
    </xf>
    <xf numFmtId="0" fontId="34" fillId="0" borderId="1" xfId="0" applyFont="1" applyBorder="1" applyAlignment="1">
      <alignment horizontal="center" vertical="center"/>
    </xf>
    <xf numFmtId="179" fontId="34" fillId="5" borderId="1" xfId="0" applyNumberFormat="1" applyFont="1" applyFill="1" applyBorder="1" applyAlignment="1">
      <alignment horizontal="center" vertical="center"/>
    </xf>
    <xf numFmtId="179" fontId="34" fillId="5" borderId="2" xfId="0" applyNumberFormat="1" applyFont="1" applyFill="1" applyBorder="1" applyAlignment="1">
      <alignment horizontal="center" vertical="center"/>
    </xf>
    <xf numFmtId="179" fontId="34" fillId="5" borderId="29" xfId="0" applyNumberFormat="1" applyFont="1" applyFill="1" applyBorder="1" applyAlignment="1">
      <alignment horizontal="center" vertical="center"/>
    </xf>
    <xf numFmtId="0" fontId="23" fillId="0" borderId="35" xfId="0" applyFont="1" applyBorder="1" applyAlignment="1">
      <alignment horizontal="center" vertical="center"/>
    </xf>
    <xf numFmtId="0" fontId="23" fillId="0" borderId="52" xfId="0" applyFont="1" applyBorder="1" applyAlignment="1">
      <alignment horizontal="center" vertical="center"/>
    </xf>
    <xf numFmtId="0" fontId="23" fillId="0" borderId="36" xfId="0" applyFont="1" applyBorder="1" applyAlignment="1">
      <alignment horizontal="center" vertical="center"/>
    </xf>
    <xf numFmtId="179" fontId="34" fillId="5" borderId="36" xfId="0" applyNumberFormat="1" applyFont="1" applyFill="1" applyBorder="1" applyAlignment="1">
      <alignment horizontal="center" vertical="center"/>
    </xf>
    <xf numFmtId="179" fontId="34" fillId="5" borderId="54" xfId="0" applyNumberFormat="1" applyFont="1" applyFill="1" applyBorder="1" applyAlignment="1">
      <alignment horizontal="center" vertical="center"/>
    </xf>
    <xf numFmtId="179" fontId="34" fillId="5" borderId="37" xfId="0" applyNumberFormat="1" applyFont="1" applyFill="1" applyBorder="1" applyAlignment="1">
      <alignment horizontal="center" vertical="center"/>
    </xf>
    <xf numFmtId="38"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Alignment="1">
      <alignment horizontal="left" vertical="top" wrapText="1"/>
    </xf>
    <xf numFmtId="0" fontId="32" fillId="0" borderId="0" xfId="0" applyFont="1" applyBorder="1" applyAlignment="1">
      <alignment horizontal="left" vertical="top" wrapText="1"/>
    </xf>
    <xf numFmtId="38" fontId="24" fillId="0" borderId="0" xfId="1" applyFont="1" applyFill="1" applyAlignment="1">
      <alignment horizontal="right"/>
    </xf>
    <xf numFmtId="38" fontId="33" fillId="0" borderId="0" xfId="1" applyFont="1" applyFill="1" applyAlignment="1">
      <alignment horizontal="right"/>
    </xf>
    <xf numFmtId="0" fontId="34" fillId="0" borderId="20" xfId="0" applyFont="1" applyBorder="1" applyAlignment="1">
      <alignment horizontal="center" vertical="center"/>
    </xf>
    <xf numFmtId="0" fontId="34" fillId="0" borderId="51" xfId="0" applyFont="1" applyBorder="1" applyAlignment="1">
      <alignment horizontal="center" vertical="center"/>
    </xf>
    <xf numFmtId="0" fontId="34" fillId="0" borderId="22" xfId="0" applyFont="1" applyBorder="1" applyAlignment="1">
      <alignment horizontal="center" vertical="center"/>
    </xf>
    <xf numFmtId="0" fontId="34" fillId="0" borderId="53" xfId="0" applyFont="1" applyBorder="1" applyAlignment="1">
      <alignment horizontal="center" vertical="center"/>
    </xf>
    <xf numFmtId="0" fontId="34" fillId="0" borderId="23" xfId="0" applyFont="1" applyBorder="1" applyAlignment="1">
      <alignment horizontal="center" vertical="center"/>
    </xf>
    <xf numFmtId="0" fontId="50" fillId="0" borderId="1" xfId="0" applyFont="1" applyBorder="1" applyAlignment="1">
      <alignment vertical="center" wrapText="1"/>
    </xf>
    <xf numFmtId="0" fontId="50" fillId="0" borderId="2" xfId="0" applyFont="1" applyBorder="1" applyAlignment="1">
      <alignment vertical="center" wrapText="1"/>
    </xf>
    <xf numFmtId="180" fontId="50" fillId="5" borderId="1" xfId="0" applyNumberFormat="1" applyFont="1" applyFill="1" applyBorder="1" applyAlignment="1">
      <alignment horizontal="right" vertical="center" wrapText="1"/>
    </xf>
    <xf numFmtId="180" fontId="6" fillId="5" borderId="1" xfId="0" applyNumberFormat="1" applyFont="1" applyFill="1" applyBorder="1" applyAlignment="1">
      <alignment horizontal="right" vertical="center" wrapText="1"/>
    </xf>
    <xf numFmtId="3" fontId="52" fillId="5"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30" fillId="2" borderId="38"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26" xfId="0" applyFont="1" applyFill="1" applyBorder="1" applyAlignment="1">
      <alignment horizontal="center" vertical="center"/>
    </xf>
    <xf numFmtId="0" fontId="30" fillId="2" borderId="27" xfId="0" applyFont="1" applyFill="1" applyBorder="1" applyAlignment="1">
      <alignment horizontal="center" vertical="center"/>
    </xf>
    <xf numFmtId="0" fontId="30" fillId="2" borderId="33" xfId="0" applyFont="1" applyFill="1" applyBorder="1" applyAlignment="1">
      <alignment horizontal="center" vertical="center"/>
    </xf>
    <xf numFmtId="0" fontId="49" fillId="0" borderId="13" xfId="0" applyFont="1" applyBorder="1" applyAlignment="1" applyProtection="1">
      <alignment horizontal="center" vertical="center" wrapText="1"/>
    </xf>
    <xf numFmtId="0" fontId="49" fillId="0" borderId="14" xfId="0" applyFont="1" applyBorder="1" applyAlignment="1" applyProtection="1">
      <alignment horizontal="center" vertical="center" wrapText="1"/>
    </xf>
    <xf numFmtId="0" fontId="49" fillId="0" borderId="60" xfId="0" applyFont="1" applyBorder="1" applyAlignment="1" applyProtection="1">
      <alignment horizontal="center" vertical="center" wrapText="1"/>
    </xf>
    <xf numFmtId="38" fontId="49" fillId="5" borderId="50" xfId="0" applyNumberFormat="1" applyFont="1" applyFill="1" applyBorder="1" applyAlignment="1" applyProtection="1">
      <alignment horizontal="center" vertical="center" wrapText="1"/>
    </xf>
    <xf numFmtId="38" fontId="49" fillId="5" borderId="14" xfId="0" applyNumberFormat="1" applyFont="1" applyFill="1" applyBorder="1" applyAlignment="1" applyProtection="1">
      <alignment horizontal="center" vertical="center" wrapText="1"/>
    </xf>
    <xf numFmtId="0" fontId="49" fillId="5" borderId="12" xfId="0" applyFont="1" applyFill="1" applyBorder="1" applyAlignment="1" applyProtection="1">
      <alignment horizontal="center" vertical="center" wrapText="1"/>
    </xf>
    <xf numFmtId="0" fontId="8" fillId="0" borderId="19" xfId="0" applyFont="1" applyBorder="1" applyAlignment="1">
      <alignment horizontal="left" vertical="center" wrapText="1"/>
    </xf>
    <xf numFmtId="0" fontId="8" fillId="0" borderId="0" xfId="0" applyFont="1" applyBorder="1" applyAlignment="1">
      <alignment horizontal="left" vertical="center" wrapText="1"/>
    </xf>
    <xf numFmtId="0" fontId="13" fillId="0" borderId="1" xfId="0" applyFont="1" applyBorder="1" applyAlignment="1" applyProtection="1">
      <alignment horizontal="center" vertical="center" wrapText="1"/>
    </xf>
    <xf numFmtId="0" fontId="28" fillId="0" borderId="1" xfId="0" applyFont="1" applyBorder="1" applyAlignment="1" applyProtection="1">
      <alignment horizontal="center" vertical="center" wrapText="1"/>
    </xf>
    <xf numFmtId="0" fontId="13" fillId="4" borderId="24" xfId="0" applyFont="1" applyFill="1" applyBorder="1" applyAlignment="1" applyProtection="1">
      <alignment horizontal="left" vertical="center" wrapText="1"/>
      <protection locked="0"/>
    </xf>
    <xf numFmtId="0" fontId="13" fillId="4" borderId="9" xfId="0" applyFont="1" applyFill="1" applyBorder="1" applyAlignment="1" applyProtection="1">
      <alignment horizontal="left" vertical="center" wrapText="1"/>
      <protection locked="0"/>
    </xf>
    <xf numFmtId="0" fontId="13" fillId="4" borderId="3" xfId="0" applyFont="1" applyFill="1" applyBorder="1" applyAlignment="1" applyProtection="1">
      <alignment horizontal="left" vertical="center" wrapText="1"/>
      <protection locked="0"/>
    </xf>
    <xf numFmtId="177" fontId="13" fillId="4" borderId="2" xfId="0" applyNumberFormat="1" applyFont="1" applyFill="1" applyBorder="1" applyAlignment="1" applyProtection="1">
      <alignment horizontal="center" vertical="center"/>
      <protection locked="0"/>
    </xf>
    <xf numFmtId="177" fontId="13" fillId="4" borderId="3" xfId="0" applyNumberFormat="1" applyFont="1" applyFill="1" applyBorder="1" applyAlignment="1" applyProtection="1">
      <alignment horizontal="center" vertical="center"/>
      <protection locked="0"/>
    </xf>
    <xf numFmtId="49" fontId="48" fillId="4" borderId="2" xfId="0" applyNumberFormat="1" applyFont="1" applyFill="1" applyBorder="1" applyAlignment="1" applyProtection="1">
      <alignment horizontal="left" vertical="center"/>
      <protection locked="0"/>
    </xf>
    <xf numFmtId="49" fontId="48" fillId="4" borderId="3" xfId="0" applyNumberFormat="1" applyFont="1" applyFill="1" applyBorder="1" applyAlignment="1" applyProtection="1">
      <alignment horizontal="left" vertical="center"/>
      <protection locked="0"/>
    </xf>
    <xf numFmtId="0" fontId="13" fillId="4" borderId="58" xfId="0" applyFont="1" applyFill="1" applyBorder="1" applyAlignment="1" applyProtection="1">
      <alignment horizontal="right" vertical="center"/>
      <protection locked="0"/>
    </xf>
    <xf numFmtId="0" fontId="13" fillId="4" borderId="59" xfId="0" applyFont="1" applyFill="1" applyBorder="1" applyAlignment="1" applyProtection="1">
      <alignment horizontal="right" vertical="center"/>
      <protection locked="0"/>
    </xf>
    <xf numFmtId="0" fontId="3" fillId="2" borderId="41" xfId="0" applyFont="1" applyFill="1" applyBorder="1" applyAlignment="1">
      <alignment horizontal="center" vertical="center"/>
    </xf>
    <xf numFmtId="0" fontId="3" fillId="2" borderId="40" xfId="0" applyFont="1" applyFill="1" applyBorder="1" applyAlignment="1">
      <alignment horizontal="center" vertical="center"/>
    </xf>
    <xf numFmtId="0" fontId="13" fillId="4" borderId="25"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protection locked="0"/>
    </xf>
    <xf numFmtId="38" fontId="13" fillId="4" borderId="2" xfId="1" applyFont="1" applyFill="1" applyBorder="1" applyAlignment="1" applyProtection="1">
      <alignment horizontal="right" vertical="center"/>
      <protection locked="0"/>
    </xf>
    <xf numFmtId="38" fontId="13" fillId="4" borderId="3" xfId="1" applyFont="1" applyFill="1" applyBorder="1" applyAlignment="1" applyProtection="1">
      <alignment horizontal="right" vertical="center"/>
      <protection locked="0"/>
    </xf>
    <xf numFmtId="38" fontId="13" fillId="4" borderId="1" xfId="1" applyFont="1" applyFill="1" applyBorder="1" applyAlignment="1" applyProtection="1">
      <alignment horizontal="right" vertical="center"/>
      <protection locked="0"/>
    </xf>
    <xf numFmtId="0" fontId="10"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28" fillId="2" borderId="31"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13" fillId="4" borderId="38" xfId="0" applyFont="1" applyFill="1" applyBorder="1" applyAlignment="1" applyProtection="1">
      <alignment horizontal="left" vertical="center" wrapText="1"/>
      <protection locked="0"/>
    </xf>
    <xf numFmtId="0" fontId="13" fillId="4" borderId="6" xfId="0" applyFont="1" applyFill="1" applyBorder="1" applyAlignment="1" applyProtection="1">
      <alignment horizontal="left" vertical="center" wrapText="1"/>
      <protection locked="0"/>
    </xf>
    <xf numFmtId="0" fontId="13" fillId="4" borderId="4" xfId="0" applyFont="1" applyFill="1" applyBorder="1" applyAlignment="1" applyProtection="1">
      <alignment horizontal="left" vertical="center" wrapText="1"/>
      <protection locked="0"/>
    </xf>
    <xf numFmtId="177" fontId="13" fillId="4" borderId="53" xfId="0" applyNumberFormat="1" applyFont="1" applyFill="1" applyBorder="1" applyAlignment="1" applyProtection="1">
      <alignment horizontal="center" vertical="center"/>
      <protection locked="0"/>
    </xf>
    <xf numFmtId="177" fontId="13" fillId="4" borderId="51" xfId="0" applyNumberFormat="1" applyFont="1" applyFill="1" applyBorder="1" applyAlignment="1" applyProtection="1">
      <alignment horizontal="center" vertical="center"/>
      <protection locked="0"/>
    </xf>
    <xf numFmtId="49" fontId="48" fillId="4" borderId="53" xfId="0" applyNumberFormat="1" applyFont="1" applyFill="1" applyBorder="1" applyAlignment="1" applyProtection="1">
      <alignment horizontal="left" vertical="center"/>
      <protection locked="0"/>
    </xf>
    <xf numFmtId="49" fontId="48" fillId="4" borderId="51" xfId="0" applyNumberFormat="1" applyFont="1" applyFill="1" applyBorder="1" applyAlignment="1" applyProtection="1">
      <alignment horizontal="left" vertical="center"/>
      <protection locked="0"/>
    </xf>
    <xf numFmtId="38" fontId="13" fillId="4" borderId="53" xfId="1" applyFont="1" applyFill="1" applyBorder="1" applyAlignment="1" applyProtection="1">
      <alignment horizontal="right" vertical="center"/>
      <protection locked="0"/>
    </xf>
    <xf numFmtId="38" fontId="13" fillId="4" borderId="51" xfId="1" applyFont="1" applyFill="1" applyBorder="1" applyAlignment="1" applyProtection="1">
      <alignment horizontal="right" vertical="center"/>
      <protection locked="0"/>
    </xf>
    <xf numFmtId="178" fontId="29" fillId="2" borderId="58" xfId="1" applyNumberFormat="1" applyFont="1" applyFill="1" applyBorder="1" applyAlignment="1">
      <alignment horizontal="center" vertical="center"/>
    </xf>
    <xf numFmtId="178" fontId="29" fillId="2" borderId="59" xfId="1" applyNumberFormat="1" applyFont="1" applyFill="1" applyBorder="1" applyAlignment="1">
      <alignment horizontal="center" vertical="center"/>
    </xf>
    <xf numFmtId="0" fontId="8" fillId="0" borderId="13" xfId="0" applyFont="1" applyBorder="1" applyAlignment="1">
      <alignment horizontal="left" vertical="top" wrapText="1"/>
    </xf>
    <xf numFmtId="0" fontId="18" fillId="0" borderId="14" xfId="0" applyFont="1" applyBorder="1" applyAlignment="1">
      <alignment horizontal="left" vertical="top" wrapText="1"/>
    </xf>
    <xf numFmtId="0" fontId="18" fillId="0" borderId="12" xfId="0" applyFont="1" applyBorder="1" applyAlignment="1">
      <alignment horizontal="left" vertical="top" wrapText="1"/>
    </xf>
    <xf numFmtId="0" fontId="19" fillId="0" borderId="0" xfId="0" applyFont="1" applyBorder="1" applyAlignment="1">
      <alignment horizontal="left" vertical="top" wrapText="1"/>
    </xf>
    <xf numFmtId="0" fontId="7" fillId="0" borderId="0" xfId="0" applyFont="1" applyBorder="1" applyAlignment="1">
      <alignment horizontal="left" vertical="top" wrapText="1"/>
    </xf>
    <xf numFmtId="0" fontId="10" fillId="2" borderId="16" xfId="0" applyFont="1" applyFill="1" applyBorder="1" applyAlignment="1">
      <alignment horizontal="left" vertical="center"/>
    </xf>
    <xf numFmtId="0" fontId="10" fillId="2" borderId="17" xfId="0" applyFont="1" applyFill="1" applyBorder="1" applyAlignment="1">
      <alignment horizontal="left" vertical="center"/>
    </xf>
    <xf numFmtId="0" fontId="10" fillId="2" borderId="18" xfId="0" applyFont="1" applyFill="1" applyBorder="1" applyAlignment="1">
      <alignment horizontal="left" vertical="center"/>
    </xf>
    <xf numFmtId="0" fontId="29" fillId="2" borderId="8" xfId="0" applyFont="1" applyFill="1" applyBorder="1" applyAlignment="1">
      <alignment horizontal="center" vertical="center"/>
    </xf>
    <xf numFmtId="0" fontId="29" fillId="2" borderId="32" xfId="0" applyFont="1" applyFill="1" applyBorder="1" applyAlignment="1">
      <alignment horizontal="center" vertical="center"/>
    </xf>
    <xf numFmtId="0" fontId="29" fillId="2" borderId="16" xfId="0" applyFont="1" applyFill="1" applyBorder="1" applyAlignment="1">
      <alignment horizontal="center" vertical="center"/>
    </xf>
    <xf numFmtId="0" fontId="29" fillId="2" borderId="17" xfId="0" applyFont="1" applyFill="1" applyBorder="1" applyAlignment="1">
      <alignment horizontal="center" vertical="center"/>
    </xf>
    <xf numFmtId="0" fontId="29" fillId="2" borderId="21"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49" xfId="0" applyFont="1" applyFill="1" applyBorder="1" applyAlignment="1">
      <alignment horizontal="center" vertical="center"/>
    </xf>
    <xf numFmtId="0" fontId="29" fillId="2" borderId="30" xfId="0" applyFont="1" applyFill="1" applyBorder="1" applyAlignment="1">
      <alignment horizontal="center" vertical="center"/>
    </xf>
    <xf numFmtId="177" fontId="29" fillId="2" borderId="55" xfId="0" applyNumberFormat="1" applyFont="1" applyFill="1" applyBorder="1" applyAlignment="1">
      <alignment horizontal="center" vertical="center" wrapText="1"/>
    </xf>
    <xf numFmtId="177" fontId="29" fillId="2" borderId="21" xfId="0" applyNumberFormat="1" applyFont="1" applyFill="1" applyBorder="1" applyAlignment="1">
      <alignment horizontal="center" vertical="center" wrapText="1"/>
    </xf>
    <xf numFmtId="177" fontId="29" fillId="2" borderId="33" xfId="0" applyNumberFormat="1" applyFont="1" applyFill="1" applyBorder="1" applyAlignment="1">
      <alignment horizontal="center" vertical="center" wrapText="1"/>
    </xf>
    <xf numFmtId="177" fontId="29" fillId="2" borderId="30" xfId="0" applyNumberFormat="1" applyFont="1" applyFill="1" applyBorder="1" applyAlignment="1">
      <alignment horizontal="center" vertical="center" wrapText="1"/>
    </xf>
    <xf numFmtId="0" fontId="29" fillId="2" borderId="55" xfId="0" applyFont="1" applyFill="1" applyBorder="1" applyAlignment="1">
      <alignment horizontal="center" vertical="center" wrapText="1"/>
    </xf>
    <xf numFmtId="0" fontId="29" fillId="2" borderId="33"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29" fillId="2" borderId="30" xfId="0" applyFont="1" applyFill="1" applyBorder="1" applyAlignment="1">
      <alignment horizontal="center" vertical="center" wrapText="1"/>
    </xf>
    <xf numFmtId="38" fontId="29" fillId="2" borderId="53" xfId="1" applyFont="1" applyFill="1" applyBorder="1" applyAlignment="1">
      <alignment horizontal="center" vertical="center"/>
    </xf>
    <xf numFmtId="38" fontId="29" fillId="2" borderId="56" xfId="1" applyFont="1" applyFill="1" applyBorder="1" applyAlignment="1">
      <alignment horizontal="center" vertical="center"/>
    </xf>
    <xf numFmtId="38" fontId="29" fillId="2" borderId="57" xfId="1" applyFont="1" applyFill="1" applyBorder="1" applyAlignment="1">
      <alignment horizontal="center" vertical="center"/>
    </xf>
    <xf numFmtId="0" fontId="0" fillId="0" borderId="1" xfId="0" applyBorder="1" applyAlignment="1">
      <alignment horizontal="center" vertical="top" textRotation="255" wrapText="1"/>
    </xf>
    <xf numFmtId="0" fontId="44" fillId="0" borderId="1" xfId="0" applyFont="1" applyBorder="1" applyAlignment="1">
      <alignment horizontal="center" vertical="top" textRotation="255" wrapText="1"/>
    </xf>
    <xf numFmtId="0" fontId="41" fillId="0" borderId="1" xfId="0" applyFont="1" applyBorder="1" applyAlignment="1">
      <alignment horizontal="center" vertical="top" textRotation="255" wrapText="1"/>
    </xf>
    <xf numFmtId="0" fontId="45" fillId="0" borderId="1" xfId="0" applyFont="1" applyBorder="1" applyAlignment="1">
      <alignment horizontal="center" vertical="top" textRotation="255" wrapText="1"/>
    </xf>
    <xf numFmtId="0" fontId="46" fillId="0" borderId="1" xfId="0" applyFont="1" applyBorder="1" applyAlignment="1">
      <alignment horizontal="center" vertical="top" textRotation="255" wrapText="1"/>
    </xf>
    <xf numFmtId="0" fontId="43" fillId="0" borderId="1" xfId="0" applyFont="1" applyBorder="1" applyAlignment="1">
      <alignment horizontal="center" vertical="top" textRotation="255" wrapText="1"/>
    </xf>
    <xf numFmtId="0" fontId="40" fillId="0" borderId="1" xfId="0" applyFont="1" applyBorder="1" applyAlignment="1">
      <alignment horizontal="center" vertical="top" textRotation="255" wrapText="1"/>
    </xf>
    <xf numFmtId="0" fontId="9" fillId="0" borderId="1" xfId="0" applyFont="1" applyBorder="1" applyAlignment="1">
      <alignment horizontal="center" vertical="top" textRotation="255" wrapText="1"/>
    </xf>
    <xf numFmtId="0" fontId="42" fillId="0" borderId="1" xfId="0" applyFont="1" applyBorder="1" applyAlignment="1">
      <alignment horizontal="center" vertical="top" textRotation="255" wrapText="1"/>
    </xf>
    <xf numFmtId="0" fontId="0" fillId="0" borderId="1" xfId="0" applyBorder="1" applyAlignment="1">
      <alignment horizontal="center" vertical="top" textRotation="255"/>
    </xf>
  </cellXfs>
  <cellStyles count="5">
    <cellStyle name="ハイパーリンク" xfId="3" builtinId="8"/>
    <cellStyle name="桁区切り" xfId="1" builtinId="6"/>
    <cellStyle name="標準" xfId="0" builtinId="0"/>
    <cellStyle name="標準 2" xfId="2"/>
    <cellStyle name="標準 2 2" xfId="4"/>
  </cellStyles>
  <dxfs count="0"/>
  <tableStyles count="0" defaultTableStyle="TableStyleMedium2" defaultPivotStyle="PivotStyleLight16"/>
  <colors>
    <mruColors>
      <color rgb="FFFFFFE5"/>
      <color rgb="FFFFFF99"/>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15</xdr:col>
      <xdr:colOff>54429</xdr:colOff>
      <xdr:row>0</xdr:row>
      <xdr:rowOff>81644</xdr:rowOff>
    </xdr:from>
    <xdr:to>
      <xdr:col>18</xdr:col>
      <xdr:colOff>246743</xdr:colOff>
      <xdr:row>7</xdr:row>
      <xdr:rowOff>381001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227004" y="81644"/>
          <a:ext cx="2221139" cy="3109232"/>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kumimoji="1" lang="en-US" altLang="ja-JP" sz="1100" b="1" u="sng">
            <a:solidFill>
              <a:sysClr val="windowText" lastClr="000000"/>
            </a:solidFill>
            <a:effectLst/>
            <a:latin typeface="+mn-lt"/>
            <a:ea typeface="+mn-ea"/>
            <a:cs typeface="+mn-cs"/>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行の追加をする場合は、リスト設定や計算式を含めてコピーペーストをしてください。</a:t>
          </a:r>
        </a:p>
        <a:p>
          <a:pPr algn="l"/>
          <a:endParaRPr kumimoji="1" lang="ja-JP" altLang="en-US" sz="1100" b="1" u="sng">
            <a:solidFill>
              <a:sysClr val="windowText" lastClr="000000"/>
            </a:solidFill>
          </a:endParaRPr>
        </a:p>
      </xdr:txBody>
    </xdr:sp>
    <xdr:clientData/>
  </xdr:twoCellAnchor>
  <xdr:twoCellAnchor editAs="oneCell">
    <xdr:from>
      <xdr:col>19</xdr:col>
      <xdr:colOff>0</xdr:colOff>
      <xdr:row>0</xdr:row>
      <xdr:rowOff>0</xdr:rowOff>
    </xdr:from>
    <xdr:to>
      <xdr:col>33</xdr:col>
      <xdr:colOff>340302</xdr:colOff>
      <xdr:row>29</xdr:row>
      <xdr:rowOff>866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87200" y="0"/>
          <a:ext cx="9941502" cy="128405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108857</xdr:colOff>
      <xdr:row>0</xdr:row>
      <xdr:rowOff>217716</xdr:rowOff>
    </xdr:from>
    <xdr:to>
      <xdr:col>21</xdr:col>
      <xdr:colOff>355599</xdr:colOff>
      <xdr:row>8</xdr:row>
      <xdr:rowOff>530680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3120007" y="217716"/>
          <a:ext cx="2199367" cy="3265714"/>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kumimoji="1" lang="en-US" altLang="ja-JP" sz="1100" b="1" u="sng">
            <a:solidFill>
              <a:sysClr val="windowText" lastClr="000000"/>
            </a:solidFill>
            <a:effectLst/>
            <a:latin typeface="+mn-lt"/>
            <a:ea typeface="+mn-ea"/>
            <a:cs typeface="+mn-cs"/>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行の追加をする場合は、リスト設定や計算式を含めてコピーペーストをしてください。</a:t>
          </a:r>
          <a:endParaRPr lang="ja-JP" altLang="ja-JP">
            <a:solidFill>
              <a:sysClr val="windowText" lastClr="000000"/>
            </a:solidFill>
            <a:effectLst/>
          </a:endParaRPr>
        </a:p>
        <a:p>
          <a:pPr algn="l"/>
          <a:endParaRPr kumimoji="1" lang="en-US" altLang="ja-JP" sz="1100" b="1" u="sng">
            <a:solidFill>
              <a:sysClr val="windowText" lastClr="000000"/>
            </a:solidFill>
          </a:endParaRPr>
        </a:p>
      </xdr:txBody>
    </xdr:sp>
    <xdr:clientData/>
  </xdr:twoCellAnchor>
  <xdr:twoCellAnchor editAs="oneCell">
    <xdr:from>
      <xdr:col>22</xdr:col>
      <xdr:colOff>0</xdr:colOff>
      <xdr:row>0</xdr:row>
      <xdr:rowOff>0</xdr:rowOff>
    </xdr:from>
    <xdr:to>
      <xdr:col>45</xdr:col>
      <xdr:colOff>9525</xdr:colOff>
      <xdr:row>52</xdr:row>
      <xdr:rowOff>161365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49575" y="0"/>
          <a:ext cx="15782925" cy="26612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7_ukeirekankyouseibihihojyokin_kouhushins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sheetName val="交付申請書（第1号様式）"/>
      <sheetName val="役員等氏名一覧表（様式1）"/>
      <sheetName val="補助事業計画書（様式2-1）"/>
      <sheetName val="収支内訳書(様式2-2）"/>
      <sheetName val="補助金振込先指定届 (様式５)"/>
      <sheetName val="補助対象経費一覧"/>
    </sheetNames>
    <sheetDataSet>
      <sheetData sheetId="0"/>
      <sheetData sheetId="1"/>
      <sheetData sheetId="2"/>
      <sheetData sheetId="3"/>
      <sheetData sheetId="4"/>
      <sheetData sheetId="5"/>
      <sheetData sheetId="6">
        <row r="16">
          <cell r="C16" t="str">
            <v>エ　サイクルラック・工具・貸出用自転車・自転車用ヘルメットの購入、その他メンテナンスマット等のサイクリストが宿泊する際に活用する物品購入等に係る費用</v>
          </cell>
        </row>
        <row r="17">
          <cell r="C17" t="str">
            <v>オ　スポーツツーリズムをテーマとしたコンテンツ開発に係る費用（ハード事業（施設整備等）を除く）</v>
          </cell>
        </row>
        <row r="18">
          <cell r="C18" t="str">
            <v>カ　スポーツツーリズムをテーマとしたモデルコース・ツアーの造成に係る費用</v>
          </cell>
        </row>
        <row r="19">
          <cell r="C19" t="str">
            <v>キ　スポーツツーリズムをテーマとしたアプリ・ウェブサイト作成に係る費用（当補助金で開発・造成した事業に係るもの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showZeros="0" tabSelected="1" view="pageBreakPreview" zoomScale="70" zoomScaleNormal="100" zoomScaleSheetLayoutView="70" zoomScalePageLayoutView="40" workbookViewId="0">
      <selection sqref="A1:O1"/>
    </sheetView>
  </sheetViews>
  <sheetFormatPr defaultRowHeight="14.25" x14ac:dyDescent="0.15"/>
  <cols>
    <col min="1" max="1" width="5.625" customWidth="1"/>
    <col min="2" max="2" width="21" customWidth="1"/>
    <col min="3" max="3" width="7.125" customWidth="1"/>
    <col min="4" max="4" width="7.75" customWidth="1"/>
    <col min="5" max="7" width="7.125" customWidth="1"/>
    <col min="8" max="10" width="7.125" style="2" customWidth="1"/>
    <col min="11" max="14" width="7.125" customWidth="1"/>
    <col min="15" max="15" width="7.625" customWidth="1"/>
    <col min="16" max="16" width="8.625" customWidth="1"/>
  </cols>
  <sheetData>
    <row r="1" spans="1:16" ht="18" customHeight="1" x14ac:dyDescent="0.15">
      <c r="A1" s="127" t="s">
        <v>23</v>
      </c>
      <c r="B1" s="127"/>
      <c r="C1" s="127"/>
      <c r="D1" s="127"/>
      <c r="E1" s="127"/>
      <c r="F1" s="127"/>
      <c r="G1" s="127"/>
      <c r="H1" s="127"/>
      <c r="I1" s="127"/>
      <c r="J1" s="127"/>
      <c r="K1" s="127"/>
      <c r="L1" s="127"/>
      <c r="M1" s="127"/>
      <c r="N1" s="127"/>
      <c r="O1" s="127"/>
    </row>
    <row r="2" spans="1:16" ht="34.5" customHeight="1" x14ac:dyDescent="0.15">
      <c r="A2" s="81"/>
      <c r="B2" s="81"/>
      <c r="C2" s="81"/>
      <c r="D2" s="81"/>
      <c r="E2" s="81"/>
      <c r="F2" s="81"/>
      <c r="G2" s="128"/>
      <c r="H2" s="128"/>
      <c r="I2" s="128"/>
      <c r="J2" s="128"/>
      <c r="K2" s="128"/>
      <c r="L2" s="128"/>
      <c r="M2" s="128"/>
      <c r="N2" s="128"/>
      <c r="O2" s="128"/>
    </row>
    <row r="3" spans="1:16" ht="34.5" customHeight="1" x14ac:dyDescent="0.15">
      <c r="A3" s="129" t="s">
        <v>4</v>
      </c>
      <c r="B3" s="129"/>
      <c r="C3" s="129"/>
      <c r="D3" s="129"/>
      <c r="E3" s="129"/>
      <c r="F3" s="129"/>
      <c r="G3" s="128" t="s">
        <v>36</v>
      </c>
      <c r="H3" s="128"/>
      <c r="I3" s="128"/>
      <c r="J3" s="128"/>
      <c r="K3" s="128"/>
      <c r="L3" s="128"/>
      <c r="M3" s="128"/>
      <c r="N3" s="128"/>
      <c r="O3" s="128"/>
    </row>
    <row r="4" spans="1:16" ht="32.1" customHeight="1" x14ac:dyDescent="0.15">
      <c r="A4" s="130" t="s">
        <v>20</v>
      </c>
      <c r="B4" s="130"/>
      <c r="C4" s="113"/>
      <c r="D4" s="114"/>
      <c r="E4" s="114"/>
      <c r="F4" s="114"/>
      <c r="G4" s="114"/>
      <c r="H4" s="114"/>
      <c r="I4" s="114"/>
      <c r="J4" s="114"/>
      <c r="K4" s="114"/>
      <c r="L4" s="114"/>
      <c r="M4" s="114"/>
      <c r="N4" s="114"/>
      <c r="O4" s="115"/>
    </row>
    <row r="5" spans="1:16" ht="32.1" customHeight="1" x14ac:dyDescent="0.15">
      <c r="A5" s="119" t="s">
        <v>43</v>
      </c>
      <c r="B5" s="120"/>
      <c r="C5" s="85"/>
      <c r="D5" s="86"/>
      <c r="E5" s="86"/>
      <c r="F5" s="86"/>
      <c r="G5" s="86"/>
      <c r="H5" s="86"/>
      <c r="I5" s="86"/>
      <c r="J5" s="86"/>
      <c r="K5" s="86"/>
      <c r="L5" s="86"/>
      <c r="M5" s="86"/>
      <c r="N5" s="86"/>
      <c r="O5" s="87"/>
    </row>
    <row r="6" spans="1:16" ht="28.35" customHeight="1" x14ac:dyDescent="0.15">
      <c r="A6" s="116" t="s">
        <v>7</v>
      </c>
      <c r="B6" s="118"/>
      <c r="C6" s="121" t="s">
        <v>102</v>
      </c>
      <c r="D6" s="122"/>
      <c r="E6" s="123"/>
      <c r="F6" s="114"/>
      <c r="G6" s="114"/>
      <c r="H6" s="114"/>
      <c r="I6" s="114"/>
      <c r="J6" s="114"/>
      <c r="K6" s="114"/>
      <c r="L6" s="114"/>
      <c r="M6" s="114"/>
      <c r="N6" s="114"/>
      <c r="O6" s="115"/>
    </row>
    <row r="7" spans="1:16" ht="43.7" customHeight="1" x14ac:dyDescent="0.15">
      <c r="A7" s="124" t="s">
        <v>3</v>
      </c>
      <c r="B7" s="82" t="s">
        <v>34</v>
      </c>
      <c r="C7" s="113"/>
      <c r="D7" s="114"/>
      <c r="E7" s="114"/>
      <c r="F7" s="114"/>
      <c r="G7" s="114"/>
      <c r="H7" s="114"/>
      <c r="I7" s="114"/>
      <c r="J7" s="114"/>
      <c r="K7" s="114"/>
      <c r="L7" s="114"/>
      <c r="M7" s="114"/>
      <c r="N7" s="114"/>
      <c r="O7" s="115"/>
    </row>
    <row r="8" spans="1:16" ht="43.7" customHeight="1" x14ac:dyDescent="0.15">
      <c r="A8" s="125"/>
      <c r="B8" s="82" t="s">
        <v>32</v>
      </c>
      <c r="C8" s="112" t="s">
        <v>30</v>
      </c>
      <c r="D8" s="112"/>
      <c r="E8" s="112"/>
      <c r="F8" s="112"/>
      <c r="G8" s="112"/>
      <c r="H8" s="112"/>
      <c r="I8" s="112"/>
      <c r="J8" s="112"/>
      <c r="K8" s="112"/>
      <c r="L8" s="112"/>
      <c r="M8" s="112"/>
      <c r="N8" s="112"/>
      <c r="O8" s="112"/>
    </row>
    <row r="9" spans="1:16" ht="43.7" customHeight="1" x14ac:dyDescent="0.15">
      <c r="A9" s="125"/>
      <c r="B9" s="82" t="s">
        <v>35</v>
      </c>
      <c r="C9" s="113"/>
      <c r="D9" s="114"/>
      <c r="E9" s="114"/>
      <c r="F9" s="114"/>
      <c r="G9" s="114"/>
      <c r="H9" s="114"/>
      <c r="I9" s="114"/>
      <c r="J9" s="114"/>
      <c r="K9" s="114"/>
      <c r="L9" s="114"/>
      <c r="M9" s="114"/>
      <c r="N9" s="114"/>
      <c r="O9" s="115"/>
    </row>
    <row r="10" spans="1:16" ht="43.7" customHeight="1" x14ac:dyDescent="0.15">
      <c r="A10" s="126"/>
      <c r="B10" s="82" t="s">
        <v>33</v>
      </c>
      <c r="C10" s="112" t="s">
        <v>30</v>
      </c>
      <c r="D10" s="112"/>
      <c r="E10" s="112"/>
      <c r="F10" s="112"/>
      <c r="G10" s="112"/>
      <c r="H10" s="112"/>
      <c r="I10" s="112"/>
      <c r="J10" s="112"/>
      <c r="K10" s="112"/>
      <c r="L10" s="112"/>
      <c r="M10" s="112"/>
      <c r="N10" s="112"/>
      <c r="O10" s="112"/>
    </row>
    <row r="11" spans="1:16" ht="15.6" customHeight="1" x14ac:dyDescent="0.15">
      <c r="A11" s="49"/>
      <c r="B11" s="21"/>
      <c r="C11" s="20"/>
      <c r="D11" s="20"/>
      <c r="E11" s="20"/>
      <c r="F11" s="20"/>
      <c r="G11" s="20"/>
      <c r="H11" s="21"/>
      <c r="I11" s="21"/>
      <c r="J11" s="21"/>
      <c r="K11" s="20"/>
      <c r="L11" s="20"/>
      <c r="M11" s="20"/>
      <c r="N11" s="20"/>
      <c r="O11" s="20"/>
      <c r="P11" s="7"/>
    </row>
    <row r="12" spans="1:16" s="8" customFormat="1" ht="15.75" x14ac:dyDescent="0.15">
      <c r="A12" s="9"/>
      <c r="B12" s="9"/>
      <c r="C12" s="9"/>
      <c r="D12" s="9"/>
      <c r="E12" s="9"/>
      <c r="F12" s="9"/>
      <c r="G12" s="50"/>
      <c r="H12" s="9"/>
      <c r="I12" s="9"/>
      <c r="J12" s="9"/>
      <c r="K12" s="26"/>
      <c r="L12" s="26"/>
      <c r="M12" s="26"/>
      <c r="N12" s="26"/>
      <c r="O12" s="26"/>
    </row>
    <row r="13" spans="1:16" ht="24" customHeight="1" x14ac:dyDescent="0.15">
      <c r="A13" s="111" t="s">
        <v>13</v>
      </c>
      <c r="B13" s="82" t="s">
        <v>2</v>
      </c>
      <c r="C13" s="112"/>
      <c r="D13" s="112"/>
      <c r="E13" s="112"/>
      <c r="F13" s="112"/>
      <c r="G13" s="112"/>
      <c r="H13" s="112"/>
      <c r="I13" s="112"/>
      <c r="J13" s="112"/>
      <c r="K13" s="112"/>
      <c r="L13" s="112"/>
      <c r="M13" s="112"/>
      <c r="N13" s="112"/>
      <c r="O13" s="112"/>
    </row>
    <row r="14" spans="1:16" ht="32.450000000000003" customHeight="1" x14ac:dyDescent="0.15">
      <c r="A14" s="111"/>
      <c r="B14" s="82" t="s">
        <v>6</v>
      </c>
      <c r="C14" s="113" t="s">
        <v>42</v>
      </c>
      <c r="D14" s="114"/>
      <c r="E14" s="114"/>
      <c r="F14" s="114"/>
      <c r="G14" s="114"/>
      <c r="H14" s="114"/>
      <c r="I14" s="114"/>
      <c r="J14" s="114"/>
      <c r="K14" s="114"/>
      <c r="L14" s="114"/>
      <c r="M14" s="114"/>
      <c r="N14" s="114"/>
      <c r="O14" s="115"/>
    </row>
    <row r="15" spans="1:16" ht="19.350000000000001" customHeight="1" x14ac:dyDescent="0.15">
      <c r="A15" s="111"/>
      <c r="B15" s="82" t="s">
        <v>0</v>
      </c>
      <c r="C15" s="113"/>
      <c r="D15" s="114"/>
      <c r="E15" s="114"/>
      <c r="F15" s="114"/>
      <c r="G15" s="115"/>
      <c r="H15" s="116" t="s">
        <v>5</v>
      </c>
      <c r="I15" s="117"/>
      <c r="J15" s="118"/>
      <c r="K15" s="113"/>
      <c r="L15" s="114"/>
      <c r="M15" s="114"/>
      <c r="N15" s="114"/>
      <c r="O15" s="115"/>
    </row>
    <row r="16" spans="1:16" ht="19.350000000000001" customHeight="1" x14ac:dyDescent="0.15">
      <c r="A16" s="111"/>
      <c r="B16" s="82" t="s">
        <v>1</v>
      </c>
      <c r="C16" s="112"/>
      <c r="D16" s="112"/>
      <c r="E16" s="112"/>
      <c r="F16" s="112"/>
      <c r="G16" s="112"/>
      <c r="H16" s="112"/>
      <c r="I16" s="112"/>
      <c r="J16" s="112"/>
      <c r="K16" s="112"/>
      <c r="L16" s="112"/>
      <c r="M16" s="112"/>
      <c r="N16" s="112"/>
      <c r="O16" s="112"/>
    </row>
    <row r="17" spans="1:15" ht="20.100000000000001" customHeight="1" x14ac:dyDescent="0.15">
      <c r="A17" s="22"/>
      <c r="B17" s="21"/>
      <c r="C17" s="3"/>
      <c r="D17" s="3"/>
      <c r="E17" s="3"/>
      <c r="F17" s="3"/>
      <c r="G17" s="1"/>
      <c r="H17" s="1"/>
      <c r="I17" s="27"/>
      <c r="J17" s="27"/>
      <c r="K17" s="28"/>
      <c r="L17" s="28"/>
      <c r="M17" s="28"/>
      <c r="N17" s="28"/>
      <c r="O17" s="28"/>
    </row>
    <row r="18" spans="1:15" s="6" customFormat="1" ht="27.6" customHeight="1" thickBot="1" x14ac:dyDescent="0.2">
      <c r="A18" s="109" t="s">
        <v>103</v>
      </c>
      <c r="B18" s="109"/>
      <c r="C18" s="109"/>
      <c r="D18" s="109"/>
      <c r="E18" s="110" t="s">
        <v>104</v>
      </c>
      <c r="F18" s="109"/>
      <c r="G18" s="109"/>
      <c r="H18" s="109"/>
      <c r="I18" s="109"/>
      <c r="J18" s="109"/>
      <c r="K18" s="109"/>
      <c r="L18" s="109"/>
      <c r="M18" s="109"/>
      <c r="N18" s="109"/>
      <c r="O18" s="109"/>
    </row>
    <row r="19" spans="1:15" s="6" customFormat="1" ht="27.6" customHeight="1" x14ac:dyDescent="0.15">
      <c r="A19" s="97" t="s">
        <v>92</v>
      </c>
      <c r="B19" s="98"/>
      <c r="C19" s="98"/>
      <c r="D19" s="98"/>
      <c r="E19" s="98"/>
      <c r="F19" s="98"/>
      <c r="G19" s="98"/>
      <c r="H19" s="98"/>
      <c r="I19" s="98"/>
      <c r="J19" s="98"/>
      <c r="K19" s="98"/>
      <c r="L19" s="98"/>
      <c r="M19" s="98"/>
      <c r="N19" s="98"/>
      <c r="O19" s="99"/>
    </row>
    <row r="20" spans="1:15" s="4" customFormat="1" ht="71.099999999999994" customHeight="1" thickBot="1" x14ac:dyDescent="0.2">
      <c r="A20" s="100"/>
      <c r="B20" s="101"/>
      <c r="C20" s="101"/>
      <c r="D20" s="101"/>
      <c r="E20" s="101"/>
      <c r="F20" s="101"/>
      <c r="G20" s="101"/>
      <c r="H20" s="101"/>
      <c r="I20" s="101"/>
      <c r="J20" s="101"/>
      <c r="K20" s="101"/>
      <c r="L20" s="101"/>
      <c r="M20" s="101"/>
      <c r="N20" s="101"/>
      <c r="O20" s="102"/>
    </row>
    <row r="21" spans="1:15" s="4" customFormat="1" ht="21.75" customHeight="1" x14ac:dyDescent="0.15">
      <c r="A21" s="103" t="s">
        <v>25</v>
      </c>
      <c r="B21" s="104"/>
      <c r="C21" s="104"/>
      <c r="D21" s="104"/>
      <c r="E21" s="104"/>
      <c r="F21" s="104"/>
      <c r="G21" s="104"/>
      <c r="H21" s="104"/>
      <c r="I21" s="104"/>
      <c r="J21" s="104"/>
      <c r="K21" s="104"/>
      <c r="L21" s="104"/>
      <c r="M21" s="104"/>
      <c r="N21" s="104"/>
      <c r="O21" s="105"/>
    </row>
    <row r="22" spans="1:15" s="4" customFormat="1" ht="91.35" customHeight="1" thickBot="1" x14ac:dyDescent="0.2">
      <c r="A22" s="106"/>
      <c r="B22" s="107"/>
      <c r="C22" s="107"/>
      <c r="D22" s="107"/>
      <c r="E22" s="107"/>
      <c r="F22" s="107"/>
      <c r="G22" s="107"/>
      <c r="H22" s="107"/>
      <c r="I22" s="107"/>
      <c r="J22" s="107"/>
      <c r="K22" s="107"/>
      <c r="L22" s="107"/>
      <c r="M22" s="107"/>
      <c r="N22" s="107"/>
      <c r="O22" s="108"/>
    </row>
    <row r="23" spans="1:15" s="6" customFormat="1" ht="17.100000000000001" customHeight="1" x14ac:dyDescent="0.15">
      <c r="A23" s="29"/>
      <c r="B23" s="30"/>
      <c r="C23" s="30"/>
      <c r="D23" s="30"/>
      <c r="E23" s="30"/>
      <c r="F23" s="30"/>
      <c r="G23" s="30"/>
      <c r="H23" s="30"/>
      <c r="I23" s="30"/>
      <c r="J23" s="30"/>
      <c r="K23" s="30"/>
      <c r="L23" s="30"/>
      <c r="M23" s="30"/>
      <c r="N23" s="30"/>
      <c r="O23" s="30"/>
    </row>
    <row r="24" spans="1:15" s="6" customFormat="1" ht="40.5" customHeight="1" thickBot="1" x14ac:dyDescent="0.2">
      <c r="A24" s="95" t="s">
        <v>105</v>
      </c>
      <c r="B24" s="95"/>
      <c r="C24" s="95"/>
      <c r="D24" s="95"/>
      <c r="E24" s="95"/>
      <c r="F24" s="95"/>
      <c r="G24" s="96" t="s">
        <v>106</v>
      </c>
      <c r="H24" s="96"/>
      <c r="I24" s="96"/>
      <c r="J24" s="96"/>
      <c r="K24" s="96"/>
      <c r="L24" s="96"/>
      <c r="M24" s="96"/>
      <c r="N24" s="96"/>
      <c r="O24" s="96"/>
    </row>
    <row r="25" spans="1:15" s="6" customFormat="1" ht="27.6" customHeight="1" x14ac:dyDescent="0.15">
      <c r="A25" s="97" t="s">
        <v>92</v>
      </c>
      <c r="B25" s="98"/>
      <c r="C25" s="98"/>
      <c r="D25" s="98"/>
      <c r="E25" s="98"/>
      <c r="F25" s="98"/>
      <c r="G25" s="98"/>
      <c r="H25" s="98"/>
      <c r="I25" s="98"/>
      <c r="J25" s="98"/>
      <c r="K25" s="98"/>
      <c r="L25" s="98"/>
      <c r="M25" s="98"/>
      <c r="N25" s="98"/>
      <c r="O25" s="99"/>
    </row>
    <row r="26" spans="1:15" s="4" customFormat="1" ht="71.099999999999994" customHeight="1" thickBot="1" x14ac:dyDescent="0.2">
      <c r="A26" s="100"/>
      <c r="B26" s="101"/>
      <c r="C26" s="101"/>
      <c r="D26" s="101"/>
      <c r="E26" s="101"/>
      <c r="F26" s="101"/>
      <c r="G26" s="101"/>
      <c r="H26" s="101"/>
      <c r="I26" s="101"/>
      <c r="J26" s="101"/>
      <c r="K26" s="101"/>
      <c r="L26" s="101"/>
      <c r="M26" s="101"/>
      <c r="N26" s="101"/>
      <c r="O26" s="102"/>
    </row>
    <row r="27" spans="1:15" s="4" customFormat="1" ht="21.75" customHeight="1" x14ac:dyDescent="0.15">
      <c r="A27" s="103" t="s">
        <v>25</v>
      </c>
      <c r="B27" s="104"/>
      <c r="C27" s="104"/>
      <c r="D27" s="104"/>
      <c r="E27" s="104"/>
      <c r="F27" s="104"/>
      <c r="G27" s="104"/>
      <c r="H27" s="104"/>
      <c r="I27" s="104"/>
      <c r="J27" s="104"/>
      <c r="K27" s="104"/>
      <c r="L27" s="104"/>
      <c r="M27" s="104"/>
      <c r="N27" s="104"/>
      <c r="O27" s="105"/>
    </row>
    <row r="28" spans="1:15" s="4" customFormat="1" ht="91.35" customHeight="1" thickBot="1" x14ac:dyDescent="0.2">
      <c r="A28" s="106"/>
      <c r="B28" s="107"/>
      <c r="C28" s="107"/>
      <c r="D28" s="107"/>
      <c r="E28" s="107"/>
      <c r="F28" s="107"/>
      <c r="G28" s="107"/>
      <c r="H28" s="107"/>
      <c r="I28" s="107"/>
      <c r="J28" s="107"/>
      <c r="K28" s="107"/>
      <c r="L28" s="107"/>
      <c r="M28" s="107"/>
      <c r="N28" s="107"/>
      <c r="O28" s="108"/>
    </row>
    <row r="29" spans="1:15" ht="11.25" customHeight="1" x14ac:dyDescent="0.15">
      <c r="A29" s="28"/>
      <c r="B29" s="28"/>
      <c r="C29" s="28"/>
      <c r="D29" s="28"/>
      <c r="E29" s="28"/>
      <c r="F29" s="28"/>
      <c r="G29" s="28"/>
      <c r="H29" s="31"/>
      <c r="I29" s="31"/>
      <c r="J29" s="31"/>
      <c r="K29" s="28"/>
      <c r="L29" s="28"/>
      <c r="M29" s="28"/>
      <c r="N29" s="28"/>
      <c r="O29" s="28"/>
    </row>
  </sheetData>
  <sheetProtection algorithmName="SHA-512" hashValue="4YND84cKLfMNMszMr8CXzSAhGKdiylBC+kWAMsd4taK9FLvqAaQ8bl9aSCe0RU3rNZO4CuOYR4hrWBgZnuUbtQ==" saltValue="6vmAWp5flWC9eNWCQ9m0xA==" spinCount="100000" sheet="1" objects="1" scenarios="1"/>
  <mergeCells count="34">
    <mergeCell ref="A1:O1"/>
    <mergeCell ref="G2:O2"/>
    <mergeCell ref="A3:F3"/>
    <mergeCell ref="G3:O3"/>
    <mergeCell ref="A4:B4"/>
    <mergeCell ref="C4:O4"/>
    <mergeCell ref="A5:B5"/>
    <mergeCell ref="A6:B6"/>
    <mergeCell ref="C6:D6"/>
    <mergeCell ref="E6:O6"/>
    <mergeCell ref="A7:A10"/>
    <mergeCell ref="C7:O7"/>
    <mergeCell ref="C8:O8"/>
    <mergeCell ref="C9:O9"/>
    <mergeCell ref="C10:O10"/>
    <mergeCell ref="A13:A16"/>
    <mergeCell ref="C13:O13"/>
    <mergeCell ref="C14:O14"/>
    <mergeCell ref="C15:G15"/>
    <mergeCell ref="H15:J15"/>
    <mergeCell ref="K15:O15"/>
    <mergeCell ref="C16:O16"/>
    <mergeCell ref="A28:O28"/>
    <mergeCell ref="A18:D18"/>
    <mergeCell ref="E18:O18"/>
    <mergeCell ref="A19:O19"/>
    <mergeCell ref="A20:O20"/>
    <mergeCell ref="A21:O21"/>
    <mergeCell ref="A22:O22"/>
    <mergeCell ref="A24:F24"/>
    <mergeCell ref="G24:O24"/>
    <mergeCell ref="A25:O25"/>
    <mergeCell ref="A26:O26"/>
    <mergeCell ref="A27:O27"/>
  </mergeCells>
  <phoneticPr fontId="4"/>
  <dataValidations count="1">
    <dataValidation type="list" allowBlank="1" showInputMessage="1" showErrorMessage="1" sqref="C6:D6">
      <formula1>"選択ください,無,有"</formula1>
    </dataValidation>
  </dataValidations>
  <pageMargins left="0.66" right="0.56000000000000005" top="0.6" bottom="0.38" header="0.3" footer="0.3"/>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2"/>
  <sheetViews>
    <sheetView showZeros="0" view="pageBreakPreview" topLeftCell="A5" zoomScale="70" zoomScaleNormal="40" zoomScaleSheetLayoutView="70" workbookViewId="0">
      <selection activeCell="B17" sqref="B17:I17"/>
    </sheetView>
  </sheetViews>
  <sheetFormatPr defaultColWidth="9" defaultRowHeight="21.6" customHeight="1" x14ac:dyDescent="0.15"/>
  <cols>
    <col min="1" max="1" width="7.25" style="12" customWidth="1"/>
    <col min="2" max="5" width="7.25" style="10" customWidth="1"/>
    <col min="6" max="9" width="8.25" style="10" customWidth="1"/>
    <col min="10" max="13" width="10.5" style="72" customWidth="1"/>
    <col min="14" max="17" width="7.25" style="10" customWidth="1"/>
    <col min="18" max="18" width="7.375" style="40" customWidth="1"/>
    <col min="19" max="19" width="7.125" style="13" customWidth="1"/>
    <col min="20" max="20" width="16" style="40" customWidth="1"/>
    <col min="21" max="21" width="25.625" style="10" customWidth="1"/>
    <col min="22" max="22" width="9" style="10" customWidth="1"/>
    <col min="23" max="16384" width="9" style="10"/>
  </cols>
  <sheetData>
    <row r="1" spans="1:20" ht="18" customHeight="1" x14ac:dyDescent="0.15">
      <c r="A1" s="34" t="s">
        <v>24</v>
      </c>
      <c r="B1" s="36"/>
      <c r="C1" s="36"/>
      <c r="D1" s="36"/>
      <c r="E1" s="36"/>
      <c r="F1" s="36"/>
      <c r="G1" s="36"/>
      <c r="H1" s="36"/>
      <c r="I1" s="35"/>
      <c r="J1" s="69"/>
      <c r="K1" s="69"/>
      <c r="L1" s="69"/>
      <c r="M1" s="69"/>
      <c r="N1" s="35"/>
      <c r="O1" s="35"/>
      <c r="P1" s="35"/>
      <c r="Q1" s="35"/>
      <c r="R1" s="46"/>
      <c r="S1" s="35"/>
      <c r="T1" s="46"/>
    </row>
    <row r="2" spans="1:20" ht="20.100000000000001" customHeight="1" thickBot="1" x14ac:dyDescent="0.2">
      <c r="A2" s="18"/>
      <c r="B2" s="18"/>
      <c r="C2" s="18"/>
      <c r="D2" s="18"/>
      <c r="E2" s="18"/>
      <c r="F2" s="18"/>
      <c r="G2" s="18"/>
      <c r="H2" s="18"/>
      <c r="I2" s="18"/>
      <c r="J2" s="70"/>
      <c r="K2" s="70"/>
      <c r="L2" s="70"/>
      <c r="M2" s="70"/>
      <c r="N2" s="18"/>
      <c r="O2" s="18"/>
      <c r="P2" s="18"/>
      <c r="Q2" s="18"/>
      <c r="R2" s="37"/>
      <c r="S2" s="18"/>
      <c r="T2" s="37"/>
    </row>
    <row r="3" spans="1:20" ht="73.5" customHeight="1" thickBot="1" x14ac:dyDescent="0.2">
      <c r="A3" s="209" t="s">
        <v>93</v>
      </c>
      <c r="B3" s="210"/>
      <c r="C3" s="210"/>
      <c r="D3" s="210"/>
      <c r="E3" s="210"/>
      <c r="F3" s="210"/>
      <c r="G3" s="210"/>
      <c r="H3" s="210"/>
      <c r="I3" s="210"/>
      <c r="J3" s="210"/>
      <c r="K3" s="210"/>
      <c r="L3" s="210"/>
      <c r="M3" s="210"/>
      <c r="N3" s="211"/>
      <c r="O3" s="88" t="s">
        <v>107</v>
      </c>
      <c r="P3" s="18"/>
      <c r="Q3" s="18"/>
      <c r="R3" s="67"/>
      <c r="S3" s="17"/>
      <c r="T3" s="38"/>
    </row>
    <row r="4" spans="1:20" ht="15.6" customHeight="1" x14ac:dyDescent="0.15">
      <c r="A4" s="212"/>
      <c r="B4" s="213"/>
      <c r="C4" s="213"/>
      <c r="D4" s="213"/>
      <c r="E4" s="213"/>
      <c r="F4" s="213"/>
      <c r="G4" s="213"/>
      <c r="H4" s="213"/>
      <c r="I4" s="213"/>
      <c r="J4" s="213"/>
      <c r="K4" s="213"/>
      <c r="L4" s="213"/>
      <c r="M4" s="213"/>
      <c r="N4" s="213"/>
      <c r="O4" s="213"/>
      <c r="P4" s="213"/>
      <c r="Q4" s="213"/>
      <c r="R4" s="213"/>
      <c r="S4" s="213"/>
      <c r="T4" s="213"/>
    </row>
    <row r="5" spans="1:20" ht="20.100000000000001" customHeight="1" thickBot="1" x14ac:dyDescent="0.2">
      <c r="A5" s="25" t="s">
        <v>19</v>
      </c>
      <c r="B5" s="24"/>
      <c r="C5" s="24"/>
      <c r="D5" s="24"/>
      <c r="E5" s="24"/>
      <c r="F5" s="24"/>
      <c r="G5" s="24"/>
      <c r="H5" s="24"/>
      <c r="I5" s="19"/>
      <c r="J5" s="71"/>
      <c r="K5" s="71"/>
      <c r="L5" s="71"/>
      <c r="M5" s="71"/>
      <c r="N5" s="19"/>
      <c r="O5" s="19"/>
      <c r="P5" s="19"/>
      <c r="Q5" s="19"/>
      <c r="R5" s="39"/>
      <c r="S5" s="19"/>
      <c r="T5" s="43" t="s">
        <v>12</v>
      </c>
    </row>
    <row r="6" spans="1:20" ht="37.35" customHeight="1" thickBot="1" x14ac:dyDescent="0.2">
      <c r="A6" s="214" t="s">
        <v>27</v>
      </c>
      <c r="B6" s="215"/>
      <c r="C6" s="215"/>
      <c r="D6" s="215"/>
      <c r="E6" s="215"/>
      <c r="F6" s="215"/>
      <c r="G6" s="215"/>
      <c r="H6" s="215"/>
      <c r="I6" s="215"/>
      <c r="J6" s="215"/>
      <c r="K6" s="215"/>
      <c r="L6" s="215"/>
      <c r="M6" s="215"/>
      <c r="N6" s="215"/>
      <c r="O6" s="215"/>
      <c r="P6" s="215"/>
      <c r="Q6" s="215"/>
      <c r="R6" s="215"/>
      <c r="S6" s="215"/>
      <c r="T6" s="216"/>
    </row>
    <row r="7" spans="1:20" s="5" customFormat="1" ht="27" customHeight="1" x14ac:dyDescent="0.15">
      <c r="A7" s="217"/>
      <c r="B7" s="219" t="s">
        <v>38</v>
      </c>
      <c r="C7" s="220"/>
      <c r="D7" s="220"/>
      <c r="E7" s="220"/>
      <c r="F7" s="220"/>
      <c r="G7" s="220"/>
      <c r="H7" s="220"/>
      <c r="I7" s="221"/>
      <c r="J7" s="225" t="s">
        <v>31</v>
      </c>
      <c r="K7" s="226"/>
      <c r="L7" s="225" t="s">
        <v>91</v>
      </c>
      <c r="M7" s="226"/>
      <c r="N7" s="229" t="s">
        <v>8</v>
      </c>
      <c r="O7" s="229" t="s">
        <v>37</v>
      </c>
      <c r="P7" s="231"/>
      <c r="Q7" s="233" t="s">
        <v>9</v>
      </c>
      <c r="R7" s="234"/>
      <c r="S7" s="234"/>
      <c r="T7" s="235"/>
    </row>
    <row r="8" spans="1:20" ht="23.45" customHeight="1" thickBot="1" x14ac:dyDescent="0.2">
      <c r="A8" s="218"/>
      <c r="B8" s="222"/>
      <c r="C8" s="223"/>
      <c r="D8" s="223"/>
      <c r="E8" s="223"/>
      <c r="F8" s="223"/>
      <c r="G8" s="223"/>
      <c r="H8" s="223"/>
      <c r="I8" s="224"/>
      <c r="J8" s="227"/>
      <c r="K8" s="228"/>
      <c r="L8" s="227"/>
      <c r="M8" s="228"/>
      <c r="N8" s="230"/>
      <c r="O8" s="230"/>
      <c r="P8" s="232"/>
      <c r="Q8" s="207" t="s">
        <v>22</v>
      </c>
      <c r="R8" s="208"/>
      <c r="S8" s="32" t="s">
        <v>10</v>
      </c>
      <c r="T8" s="44" t="s">
        <v>11</v>
      </c>
    </row>
    <row r="9" spans="1:20" ht="49.5" customHeight="1" x14ac:dyDescent="0.15">
      <c r="A9" s="33"/>
      <c r="B9" s="177"/>
      <c r="C9" s="178"/>
      <c r="D9" s="178"/>
      <c r="E9" s="178"/>
      <c r="F9" s="178"/>
      <c r="G9" s="178"/>
      <c r="H9" s="178"/>
      <c r="I9" s="178"/>
      <c r="J9" s="201"/>
      <c r="K9" s="202"/>
      <c r="L9" s="201"/>
      <c r="M9" s="202"/>
      <c r="N9" s="89"/>
      <c r="O9" s="203"/>
      <c r="P9" s="204"/>
      <c r="Q9" s="205"/>
      <c r="R9" s="206"/>
      <c r="S9" s="90"/>
      <c r="T9" s="79">
        <f>ROUNDDOWN(Q9*S9,4)</f>
        <v>0</v>
      </c>
    </row>
    <row r="10" spans="1:20" ht="49.5" customHeight="1" x14ac:dyDescent="0.15">
      <c r="A10" s="33"/>
      <c r="B10" s="177"/>
      <c r="C10" s="178"/>
      <c r="D10" s="178"/>
      <c r="E10" s="178"/>
      <c r="F10" s="178"/>
      <c r="G10" s="178"/>
      <c r="H10" s="178"/>
      <c r="I10" s="179"/>
      <c r="J10" s="180"/>
      <c r="K10" s="181"/>
      <c r="L10" s="180"/>
      <c r="M10" s="181"/>
      <c r="N10" s="91"/>
      <c r="O10" s="182"/>
      <c r="P10" s="183"/>
      <c r="Q10" s="190"/>
      <c r="R10" s="191"/>
      <c r="S10" s="90"/>
      <c r="T10" s="79">
        <f>ROUNDDOWN(Q10*S10,4)</f>
        <v>0</v>
      </c>
    </row>
    <row r="11" spans="1:20" ht="49.5" customHeight="1" x14ac:dyDescent="0.15">
      <c r="A11" s="33"/>
      <c r="B11" s="177"/>
      <c r="C11" s="178"/>
      <c r="D11" s="178"/>
      <c r="E11" s="178"/>
      <c r="F11" s="178"/>
      <c r="G11" s="178"/>
      <c r="H11" s="178"/>
      <c r="I11" s="179"/>
      <c r="J11" s="180"/>
      <c r="K11" s="181"/>
      <c r="L11" s="180"/>
      <c r="M11" s="181"/>
      <c r="N11" s="91"/>
      <c r="O11" s="182"/>
      <c r="P11" s="183"/>
      <c r="Q11" s="190"/>
      <c r="R11" s="191"/>
      <c r="S11" s="90"/>
      <c r="T11" s="79">
        <f t="shared" ref="T11:T13" si="0">ROUNDDOWN(Q11*S11,4)</f>
        <v>0</v>
      </c>
    </row>
    <row r="12" spans="1:20" ht="49.5" customHeight="1" x14ac:dyDescent="0.15">
      <c r="A12" s="33"/>
      <c r="B12" s="177"/>
      <c r="C12" s="178"/>
      <c r="D12" s="178"/>
      <c r="E12" s="178"/>
      <c r="F12" s="178"/>
      <c r="G12" s="178"/>
      <c r="H12" s="178"/>
      <c r="I12" s="178"/>
      <c r="J12" s="180"/>
      <c r="K12" s="181"/>
      <c r="L12" s="180"/>
      <c r="M12" s="181"/>
      <c r="N12" s="91"/>
      <c r="O12" s="182"/>
      <c r="P12" s="183"/>
      <c r="Q12" s="190"/>
      <c r="R12" s="191"/>
      <c r="S12" s="90"/>
      <c r="T12" s="79">
        <f t="shared" si="0"/>
        <v>0</v>
      </c>
    </row>
    <row r="13" spans="1:20" ht="49.5" customHeight="1" x14ac:dyDescent="0.15">
      <c r="A13" s="33"/>
      <c r="B13" s="177"/>
      <c r="C13" s="178"/>
      <c r="D13" s="178"/>
      <c r="E13" s="178"/>
      <c r="F13" s="178"/>
      <c r="G13" s="178"/>
      <c r="H13" s="178"/>
      <c r="I13" s="178"/>
      <c r="J13" s="180"/>
      <c r="K13" s="181"/>
      <c r="L13" s="180"/>
      <c r="M13" s="181"/>
      <c r="N13" s="91"/>
      <c r="O13" s="182"/>
      <c r="P13" s="183"/>
      <c r="Q13" s="190"/>
      <c r="R13" s="191"/>
      <c r="S13" s="90"/>
      <c r="T13" s="79">
        <f>ROUNDDOWN(Q13*S13,4)</f>
        <v>0</v>
      </c>
    </row>
    <row r="14" spans="1:20" ht="49.5" customHeight="1" thickBot="1" x14ac:dyDescent="0.2">
      <c r="A14" s="33"/>
      <c r="B14" s="177"/>
      <c r="C14" s="178"/>
      <c r="D14" s="178"/>
      <c r="E14" s="178"/>
      <c r="F14" s="178"/>
      <c r="G14" s="178"/>
      <c r="H14" s="178"/>
      <c r="I14" s="178"/>
      <c r="J14" s="180"/>
      <c r="K14" s="181"/>
      <c r="L14" s="180"/>
      <c r="M14" s="181"/>
      <c r="N14" s="91"/>
      <c r="O14" s="182"/>
      <c r="P14" s="183"/>
      <c r="Q14" s="184"/>
      <c r="R14" s="185"/>
      <c r="S14" s="90"/>
      <c r="T14" s="79">
        <f t="shared" ref="T11:T14" si="1">ROUNDDOWN(R14*S14,4)</f>
        <v>0</v>
      </c>
    </row>
    <row r="15" spans="1:20" ht="25.35" customHeight="1" thickBot="1" x14ac:dyDescent="0.2">
      <c r="A15" s="186" t="s">
        <v>28</v>
      </c>
      <c r="B15" s="187"/>
      <c r="C15" s="187"/>
      <c r="D15" s="187"/>
      <c r="E15" s="187"/>
      <c r="F15" s="187"/>
      <c r="G15" s="187"/>
      <c r="H15" s="187"/>
      <c r="I15" s="187"/>
      <c r="J15" s="187"/>
      <c r="K15" s="187"/>
      <c r="L15" s="187"/>
      <c r="M15" s="187"/>
      <c r="N15" s="187"/>
      <c r="O15" s="187"/>
      <c r="P15" s="187"/>
      <c r="Q15" s="187"/>
      <c r="R15" s="187"/>
      <c r="S15" s="187"/>
      <c r="T15" s="48">
        <f>SUM(T9:T14)</f>
        <v>0</v>
      </c>
    </row>
    <row r="16" spans="1:20" ht="25.35" customHeight="1" thickBot="1" x14ac:dyDescent="0.2">
      <c r="A16" s="193" t="s">
        <v>25</v>
      </c>
      <c r="B16" s="194"/>
      <c r="C16" s="194"/>
      <c r="D16" s="194"/>
      <c r="E16" s="194"/>
      <c r="F16" s="194"/>
      <c r="G16" s="194"/>
      <c r="H16" s="194"/>
      <c r="I16" s="194"/>
      <c r="J16" s="194"/>
      <c r="K16" s="194"/>
      <c r="L16" s="194"/>
      <c r="M16" s="194"/>
      <c r="N16" s="194"/>
      <c r="O16" s="194"/>
      <c r="P16" s="194"/>
      <c r="Q16" s="194"/>
      <c r="R16" s="194"/>
      <c r="S16" s="194"/>
      <c r="T16" s="195"/>
    </row>
    <row r="17" spans="1:20" ht="49.5" customHeight="1" x14ac:dyDescent="0.15">
      <c r="A17" s="196"/>
      <c r="B17" s="198"/>
      <c r="C17" s="199"/>
      <c r="D17" s="199"/>
      <c r="E17" s="199"/>
      <c r="F17" s="199"/>
      <c r="G17" s="199"/>
      <c r="H17" s="199"/>
      <c r="I17" s="200"/>
      <c r="J17" s="201"/>
      <c r="K17" s="202"/>
      <c r="L17" s="201"/>
      <c r="M17" s="202"/>
      <c r="N17" s="89"/>
      <c r="O17" s="203"/>
      <c r="P17" s="204"/>
      <c r="Q17" s="205"/>
      <c r="R17" s="206"/>
      <c r="S17" s="92"/>
      <c r="T17" s="80">
        <f>ROUNDDOWN(Q17*S17,4)</f>
        <v>0</v>
      </c>
    </row>
    <row r="18" spans="1:20" ht="49.5" customHeight="1" x14ac:dyDescent="0.15">
      <c r="A18" s="197"/>
      <c r="B18" s="188"/>
      <c r="C18" s="179"/>
      <c r="D18" s="179"/>
      <c r="E18" s="179"/>
      <c r="F18" s="179"/>
      <c r="G18" s="179"/>
      <c r="H18" s="179"/>
      <c r="I18" s="189"/>
      <c r="J18" s="180"/>
      <c r="K18" s="181"/>
      <c r="L18" s="180"/>
      <c r="M18" s="181"/>
      <c r="N18" s="91"/>
      <c r="O18" s="182"/>
      <c r="P18" s="183"/>
      <c r="Q18" s="190"/>
      <c r="R18" s="191"/>
      <c r="S18" s="93"/>
      <c r="T18" s="80">
        <f t="shared" ref="T18:T31" si="2">ROUNDDOWN(Q18*S18,4)</f>
        <v>0</v>
      </c>
    </row>
    <row r="19" spans="1:20" ht="49.5" customHeight="1" x14ac:dyDescent="0.15">
      <c r="A19" s="196"/>
      <c r="B19" s="177"/>
      <c r="C19" s="178"/>
      <c r="D19" s="178"/>
      <c r="E19" s="178"/>
      <c r="F19" s="178"/>
      <c r="G19" s="178"/>
      <c r="H19" s="178"/>
      <c r="I19" s="179"/>
      <c r="J19" s="180"/>
      <c r="K19" s="181"/>
      <c r="L19" s="180"/>
      <c r="M19" s="181"/>
      <c r="N19" s="91"/>
      <c r="O19" s="182"/>
      <c r="P19" s="183"/>
      <c r="Q19" s="190"/>
      <c r="R19" s="191"/>
      <c r="S19" s="93"/>
      <c r="T19" s="80">
        <f t="shared" si="2"/>
        <v>0</v>
      </c>
    </row>
    <row r="20" spans="1:20" ht="49.5" customHeight="1" x14ac:dyDescent="0.15">
      <c r="A20" s="196"/>
      <c r="B20" s="177"/>
      <c r="C20" s="178"/>
      <c r="D20" s="178"/>
      <c r="E20" s="178"/>
      <c r="F20" s="178"/>
      <c r="G20" s="178"/>
      <c r="H20" s="178"/>
      <c r="I20" s="179"/>
      <c r="J20" s="180"/>
      <c r="K20" s="181"/>
      <c r="L20" s="180"/>
      <c r="M20" s="181"/>
      <c r="N20" s="91"/>
      <c r="O20" s="182"/>
      <c r="P20" s="183"/>
      <c r="Q20" s="192"/>
      <c r="R20" s="192"/>
      <c r="S20" s="93"/>
      <c r="T20" s="80">
        <f t="shared" si="2"/>
        <v>0</v>
      </c>
    </row>
    <row r="21" spans="1:20" ht="49.5" customHeight="1" x14ac:dyDescent="0.15">
      <c r="A21" s="196"/>
      <c r="B21" s="177"/>
      <c r="C21" s="178"/>
      <c r="D21" s="178"/>
      <c r="E21" s="178"/>
      <c r="F21" s="178"/>
      <c r="G21" s="178"/>
      <c r="H21" s="178"/>
      <c r="I21" s="179"/>
      <c r="J21" s="180"/>
      <c r="K21" s="181"/>
      <c r="L21" s="180"/>
      <c r="M21" s="181"/>
      <c r="N21" s="91"/>
      <c r="O21" s="182"/>
      <c r="P21" s="183"/>
      <c r="Q21" s="192"/>
      <c r="R21" s="192"/>
      <c r="S21" s="93"/>
      <c r="T21" s="80">
        <f t="shared" si="2"/>
        <v>0</v>
      </c>
    </row>
    <row r="22" spans="1:20" ht="49.5" customHeight="1" x14ac:dyDescent="0.15">
      <c r="A22" s="196"/>
      <c r="B22" s="188"/>
      <c r="C22" s="179"/>
      <c r="D22" s="179"/>
      <c r="E22" s="179"/>
      <c r="F22" s="179"/>
      <c r="G22" s="179"/>
      <c r="H22" s="179"/>
      <c r="I22" s="189"/>
      <c r="J22" s="180"/>
      <c r="K22" s="181"/>
      <c r="L22" s="180"/>
      <c r="M22" s="181"/>
      <c r="N22" s="91"/>
      <c r="O22" s="182"/>
      <c r="P22" s="183"/>
      <c r="Q22" s="192"/>
      <c r="R22" s="192"/>
      <c r="S22" s="93"/>
      <c r="T22" s="80">
        <f t="shared" si="2"/>
        <v>0</v>
      </c>
    </row>
    <row r="23" spans="1:20" ht="49.5" customHeight="1" x14ac:dyDescent="0.15">
      <c r="A23" s="196"/>
      <c r="B23" s="188"/>
      <c r="C23" s="179"/>
      <c r="D23" s="179"/>
      <c r="E23" s="179"/>
      <c r="F23" s="179"/>
      <c r="G23" s="179"/>
      <c r="H23" s="179"/>
      <c r="I23" s="189"/>
      <c r="J23" s="180"/>
      <c r="K23" s="181"/>
      <c r="L23" s="180"/>
      <c r="M23" s="181"/>
      <c r="N23" s="91"/>
      <c r="O23" s="182"/>
      <c r="P23" s="183"/>
      <c r="Q23" s="192"/>
      <c r="R23" s="192"/>
      <c r="S23" s="93"/>
      <c r="T23" s="80">
        <f t="shared" si="2"/>
        <v>0</v>
      </c>
    </row>
    <row r="24" spans="1:20" ht="49.5" customHeight="1" x14ac:dyDescent="0.15">
      <c r="A24" s="196"/>
      <c r="B24" s="177"/>
      <c r="C24" s="178"/>
      <c r="D24" s="178"/>
      <c r="E24" s="178"/>
      <c r="F24" s="178"/>
      <c r="G24" s="178"/>
      <c r="H24" s="178"/>
      <c r="I24" s="179"/>
      <c r="J24" s="180"/>
      <c r="K24" s="181"/>
      <c r="L24" s="180"/>
      <c r="M24" s="181"/>
      <c r="N24" s="91"/>
      <c r="O24" s="182"/>
      <c r="P24" s="183"/>
      <c r="Q24" s="192"/>
      <c r="R24" s="192"/>
      <c r="S24" s="93"/>
      <c r="T24" s="80">
        <f t="shared" si="2"/>
        <v>0</v>
      </c>
    </row>
    <row r="25" spans="1:20" ht="49.5" customHeight="1" x14ac:dyDescent="0.15">
      <c r="A25" s="196"/>
      <c r="B25" s="188"/>
      <c r="C25" s="179"/>
      <c r="D25" s="179"/>
      <c r="E25" s="179"/>
      <c r="F25" s="179"/>
      <c r="G25" s="179"/>
      <c r="H25" s="179"/>
      <c r="I25" s="189"/>
      <c r="J25" s="180"/>
      <c r="K25" s="181"/>
      <c r="L25" s="180"/>
      <c r="M25" s="181"/>
      <c r="N25" s="91"/>
      <c r="O25" s="182"/>
      <c r="P25" s="183"/>
      <c r="Q25" s="192"/>
      <c r="R25" s="192"/>
      <c r="S25" s="93"/>
      <c r="T25" s="80">
        <f t="shared" si="2"/>
        <v>0</v>
      </c>
    </row>
    <row r="26" spans="1:20" ht="49.5" customHeight="1" x14ac:dyDescent="0.15">
      <c r="A26" s="196"/>
      <c r="B26" s="188"/>
      <c r="C26" s="179"/>
      <c r="D26" s="179"/>
      <c r="E26" s="179"/>
      <c r="F26" s="179"/>
      <c r="G26" s="179"/>
      <c r="H26" s="179"/>
      <c r="I26" s="189"/>
      <c r="J26" s="180"/>
      <c r="K26" s="181"/>
      <c r="L26" s="180"/>
      <c r="M26" s="181"/>
      <c r="N26" s="91"/>
      <c r="O26" s="182"/>
      <c r="P26" s="183"/>
      <c r="Q26" s="192"/>
      <c r="R26" s="192"/>
      <c r="S26" s="93"/>
      <c r="T26" s="80">
        <f t="shared" si="2"/>
        <v>0</v>
      </c>
    </row>
    <row r="27" spans="1:20" ht="49.5" customHeight="1" x14ac:dyDescent="0.15">
      <c r="A27" s="196"/>
      <c r="B27" s="188"/>
      <c r="C27" s="179"/>
      <c r="D27" s="179"/>
      <c r="E27" s="179"/>
      <c r="F27" s="179"/>
      <c r="G27" s="179"/>
      <c r="H27" s="179"/>
      <c r="I27" s="189"/>
      <c r="J27" s="180"/>
      <c r="K27" s="181"/>
      <c r="L27" s="180"/>
      <c r="M27" s="181"/>
      <c r="N27" s="91"/>
      <c r="O27" s="182"/>
      <c r="P27" s="183"/>
      <c r="Q27" s="192"/>
      <c r="R27" s="192"/>
      <c r="S27" s="93"/>
      <c r="T27" s="80">
        <f t="shared" si="2"/>
        <v>0</v>
      </c>
    </row>
    <row r="28" spans="1:20" ht="49.5" customHeight="1" x14ac:dyDescent="0.15">
      <c r="A28" s="196"/>
      <c r="B28" s="188"/>
      <c r="C28" s="179"/>
      <c r="D28" s="179"/>
      <c r="E28" s="179"/>
      <c r="F28" s="179"/>
      <c r="G28" s="179"/>
      <c r="H28" s="179"/>
      <c r="I28" s="189"/>
      <c r="J28" s="180"/>
      <c r="K28" s="181"/>
      <c r="L28" s="180"/>
      <c r="M28" s="181"/>
      <c r="N28" s="91"/>
      <c r="O28" s="182"/>
      <c r="P28" s="183"/>
      <c r="Q28" s="192"/>
      <c r="R28" s="192"/>
      <c r="S28" s="93"/>
      <c r="T28" s="80">
        <f t="shared" si="2"/>
        <v>0</v>
      </c>
    </row>
    <row r="29" spans="1:20" ht="49.5" customHeight="1" x14ac:dyDescent="0.15">
      <c r="A29" s="196"/>
      <c r="B29" s="188"/>
      <c r="C29" s="179"/>
      <c r="D29" s="179"/>
      <c r="E29" s="179"/>
      <c r="F29" s="179"/>
      <c r="G29" s="179"/>
      <c r="H29" s="179"/>
      <c r="I29" s="189"/>
      <c r="J29" s="180"/>
      <c r="K29" s="181"/>
      <c r="L29" s="180"/>
      <c r="M29" s="181"/>
      <c r="N29" s="91"/>
      <c r="O29" s="182"/>
      <c r="P29" s="183"/>
      <c r="Q29" s="192"/>
      <c r="R29" s="192"/>
      <c r="S29" s="93"/>
      <c r="T29" s="80">
        <f t="shared" si="2"/>
        <v>0</v>
      </c>
    </row>
    <row r="30" spans="1:20" ht="49.5" customHeight="1" x14ac:dyDescent="0.15">
      <c r="A30" s="196"/>
      <c r="B30" s="188"/>
      <c r="C30" s="179"/>
      <c r="D30" s="179"/>
      <c r="E30" s="179"/>
      <c r="F30" s="179"/>
      <c r="G30" s="179"/>
      <c r="H30" s="179"/>
      <c r="I30" s="189"/>
      <c r="J30" s="180"/>
      <c r="K30" s="181"/>
      <c r="L30" s="180"/>
      <c r="M30" s="181"/>
      <c r="N30" s="91"/>
      <c r="O30" s="182"/>
      <c r="P30" s="183"/>
      <c r="Q30" s="190"/>
      <c r="R30" s="191"/>
      <c r="S30" s="93"/>
      <c r="T30" s="80">
        <f t="shared" si="2"/>
        <v>0</v>
      </c>
    </row>
    <row r="31" spans="1:20" ht="49.5" customHeight="1" x14ac:dyDescent="0.15">
      <c r="A31" s="196"/>
      <c r="B31" s="188"/>
      <c r="C31" s="179"/>
      <c r="D31" s="179"/>
      <c r="E31" s="179"/>
      <c r="F31" s="179"/>
      <c r="G31" s="179"/>
      <c r="H31" s="179"/>
      <c r="I31" s="189"/>
      <c r="J31" s="180"/>
      <c r="K31" s="181"/>
      <c r="L31" s="180"/>
      <c r="M31" s="181"/>
      <c r="N31" s="91"/>
      <c r="O31" s="182"/>
      <c r="P31" s="183"/>
      <c r="Q31" s="190"/>
      <c r="R31" s="191"/>
      <c r="S31" s="93"/>
      <c r="T31" s="80">
        <f t="shared" si="2"/>
        <v>0</v>
      </c>
    </row>
    <row r="32" spans="1:20" ht="49.5" customHeight="1" thickBot="1" x14ac:dyDescent="0.2">
      <c r="A32" s="196"/>
      <c r="B32" s="177"/>
      <c r="C32" s="178"/>
      <c r="D32" s="178"/>
      <c r="E32" s="178"/>
      <c r="F32" s="178"/>
      <c r="G32" s="178"/>
      <c r="H32" s="178"/>
      <c r="I32" s="179"/>
      <c r="J32" s="180"/>
      <c r="K32" s="181"/>
      <c r="L32" s="180"/>
      <c r="M32" s="181"/>
      <c r="N32" s="91"/>
      <c r="O32" s="182"/>
      <c r="P32" s="183"/>
      <c r="Q32" s="184"/>
      <c r="R32" s="185"/>
      <c r="S32" s="90"/>
      <c r="T32" s="80">
        <f>ROUNDDOWN(Q32*S32,4)</f>
        <v>0</v>
      </c>
    </row>
    <row r="33" spans="1:21" ht="25.35" customHeight="1" thickBot="1" x14ac:dyDescent="0.2">
      <c r="A33" s="186" t="s">
        <v>26</v>
      </c>
      <c r="B33" s="187"/>
      <c r="C33" s="187"/>
      <c r="D33" s="187"/>
      <c r="E33" s="187"/>
      <c r="F33" s="187"/>
      <c r="G33" s="187"/>
      <c r="H33" s="187"/>
      <c r="I33" s="187"/>
      <c r="J33" s="187"/>
      <c r="K33" s="187"/>
      <c r="L33" s="187"/>
      <c r="M33" s="187"/>
      <c r="N33" s="187"/>
      <c r="O33" s="187"/>
      <c r="P33" s="187"/>
      <c r="Q33" s="187"/>
      <c r="R33" s="187"/>
      <c r="S33" s="187"/>
      <c r="T33" s="54">
        <f>SUM(T17:T32)</f>
        <v>0</v>
      </c>
    </row>
    <row r="34" spans="1:21" ht="40.35" customHeight="1" x14ac:dyDescent="0.15">
      <c r="A34" s="161" t="s">
        <v>21</v>
      </c>
      <c r="B34" s="162"/>
      <c r="C34" s="162"/>
      <c r="D34" s="162"/>
      <c r="E34" s="162"/>
      <c r="F34" s="162"/>
      <c r="G34" s="162"/>
      <c r="H34" s="162"/>
      <c r="I34" s="162"/>
      <c r="J34" s="162"/>
      <c r="K34" s="162"/>
      <c r="L34" s="162"/>
      <c r="M34" s="162"/>
      <c r="N34" s="162"/>
      <c r="O34" s="162"/>
      <c r="P34" s="162"/>
      <c r="Q34" s="162"/>
      <c r="R34" s="162"/>
      <c r="S34" s="163"/>
      <c r="T34" s="55">
        <f>SUM(T15,T33)</f>
        <v>0</v>
      </c>
    </row>
    <row r="35" spans="1:21" ht="37.35" customHeight="1" thickBot="1" x14ac:dyDescent="0.2">
      <c r="A35" s="164" t="s">
        <v>44</v>
      </c>
      <c r="B35" s="165"/>
      <c r="C35" s="165"/>
      <c r="D35" s="165"/>
      <c r="E35" s="165"/>
      <c r="F35" s="165"/>
      <c r="G35" s="165"/>
      <c r="H35" s="165"/>
      <c r="I35" s="165"/>
      <c r="J35" s="165"/>
      <c r="K35" s="165"/>
      <c r="L35" s="165"/>
      <c r="M35" s="165"/>
      <c r="N35" s="165"/>
      <c r="O35" s="165"/>
      <c r="P35" s="165"/>
      <c r="Q35" s="165"/>
      <c r="R35" s="165"/>
      <c r="S35" s="166"/>
      <c r="T35" s="56">
        <f>ROUNDDOWN(T34*1/2,4)</f>
        <v>0</v>
      </c>
    </row>
    <row r="36" spans="1:21" ht="44.25" customHeight="1" thickBot="1" x14ac:dyDescent="0.2">
      <c r="T36" s="45"/>
    </row>
    <row r="37" spans="1:21" ht="66" customHeight="1" thickBot="1" x14ac:dyDescent="0.2">
      <c r="A37" s="14"/>
      <c r="B37" s="14"/>
      <c r="C37" s="14"/>
      <c r="D37" s="14"/>
      <c r="E37" s="14"/>
      <c r="F37" s="167" t="s">
        <v>96</v>
      </c>
      <c r="G37" s="168"/>
      <c r="H37" s="168"/>
      <c r="I37" s="169"/>
      <c r="J37" s="170">
        <f>MIN(T35,1000000,ROUNDDOWN(T35,-3))</f>
        <v>0</v>
      </c>
      <c r="K37" s="171"/>
      <c r="L37" s="171"/>
      <c r="M37" s="171"/>
      <c r="N37" s="172"/>
      <c r="O37" s="173" t="s">
        <v>49</v>
      </c>
      <c r="P37" s="174"/>
      <c r="Q37" s="174"/>
      <c r="R37" s="174"/>
      <c r="S37" s="174"/>
      <c r="T37" s="174"/>
    </row>
    <row r="38" spans="1:21" ht="14.25" customHeight="1" x14ac:dyDescent="0.15">
      <c r="A38" s="14"/>
      <c r="B38" s="14"/>
      <c r="C38" s="14"/>
      <c r="D38" s="14"/>
      <c r="E38" s="14"/>
      <c r="F38" s="14"/>
      <c r="G38" s="14"/>
      <c r="H38" s="14"/>
      <c r="I38" s="14"/>
      <c r="J38" s="73"/>
      <c r="K38" s="73"/>
      <c r="L38" s="73"/>
      <c r="M38" s="73"/>
      <c r="N38" s="14"/>
      <c r="O38" s="14"/>
      <c r="P38" s="14"/>
      <c r="Q38" s="14"/>
      <c r="R38" s="14"/>
      <c r="S38" s="14"/>
      <c r="T38" s="14"/>
      <c r="U38" s="14"/>
    </row>
    <row r="39" spans="1:21" ht="30" customHeight="1" x14ac:dyDescent="0.15">
      <c r="A39" s="14"/>
      <c r="B39" s="14"/>
      <c r="C39" s="14"/>
      <c r="D39" s="14"/>
      <c r="E39" s="14"/>
      <c r="F39" s="175" t="s">
        <v>94</v>
      </c>
      <c r="G39" s="175"/>
      <c r="H39" s="175" t="s">
        <v>95</v>
      </c>
      <c r="I39" s="175"/>
      <c r="J39" s="176" t="s">
        <v>97</v>
      </c>
      <c r="K39" s="176"/>
      <c r="L39" s="176"/>
      <c r="M39" s="176"/>
      <c r="N39" s="176"/>
      <c r="O39" s="14"/>
      <c r="P39" s="14"/>
      <c r="Q39" s="68"/>
      <c r="R39" s="84"/>
      <c r="S39" s="84"/>
      <c r="T39" s="84"/>
    </row>
    <row r="40" spans="1:21" ht="67.5" customHeight="1" x14ac:dyDescent="0.15">
      <c r="A40" s="14"/>
      <c r="B40" s="154" t="s">
        <v>98</v>
      </c>
      <c r="C40" s="154"/>
      <c r="D40" s="154"/>
      <c r="E40" s="155"/>
      <c r="F40" s="156">
        <f ca="1">T34-F41</f>
        <v>0</v>
      </c>
      <c r="G40" s="156"/>
      <c r="H40" s="157">
        <f ca="1">IF(MOD((F40/2)*10,1) &gt; F41/2,ROUNDUP((F40/2),0)+1,ROUNDUP((F40/2),0))</f>
        <v>0</v>
      </c>
      <c r="I40" s="157"/>
      <c r="J40" s="158">
        <f ca="1">IF(H40&gt;1000000,1000000,IF(MOD(INT(H41/100),10)=0,FLOOR(H40,1000),IF(H41=0,IF(MOD(H40,1000)&gt;MOD(H41,1000),FLOOR(H40,1000),FLOOR(H40,1000)),IF(MOD(H40,1000)&gt;MOD(H41,1000),FLOOR(H40,1000)+1000,FLOOR(H40,1000))))
)</f>
        <v>0</v>
      </c>
      <c r="K40" s="158"/>
      <c r="L40" s="158"/>
      <c r="M40" s="158"/>
      <c r="N40" s="158"/>
      <c r="O40" s="14"/>
      <c r="P40" s="14"/>
      <c r="Q40" s="68"/>
      <c r="R40" s="84"/>
      <c r="S40" s="84"/>
      <c r="T40" s="94"/>
    </row>
    <row r="41" spans="1:21" ht="54" customHeight="1" x14ac:dyDescent="0.15">
      <c r="A41" s="14"/>
      <c r="B41" s="159" t="s">
        <v>99</v>
      </c>
      <c r="C41" s="159"/>
      <c r="D41" s="159"/>
      <c r="E41" s="160"/>
      <c r="F41" s="157">
        <f ca="1">SUMIF(B17:I32,[1]補助対象経費一覧!C16,T17:T32)+SUMIF(B17:I32,[1]補助対象経費一覧!C17,T17:T32)+SUMIF(B17:I32,[1]補助対象経費一覧!C18,T17:T32)+SUMIF(B17:I32,[1]補助対象経費一覧!C19,T17:T32)</f>
        <v>0</v>
      </c>
      <c r="G41" s="157"/>
      <c r="H41" s="157">
        <f ca="1">IF(MOD((F41/2)*10,1) &gt; F40/2,ROUNDUP((F41/2),0)+1,ROUNDUP((F41/2),0 ))</f>
        <v>0</v>
      </c>
      <c r="I41" s="157"/>
      <c r="J41" s="158" t="str">
        <f ca="1">IF(J37 - J40 = 0, "-", J37 - J40)</f>
        <v>-</v>
      </c>
      <c r="K41" s="158"/>
      <c r="L41" s="158"/>
      <c r="M41" s="158"/>
      <c r="N41" s="158"/>
      <c r="O41" s="14"/>
      <c r="P41" s="14"/>
      <c r="Q41" s="68"/>
      <c r="R41" s="84"/>
      <c r="S41" s="84"/>
    </row>
    <row r="42" spans="1:21" ht="39" customHeight="1" x14ac:dyDescent="0.15">
      <c r="B42" s="77"/>
      <c r="C42" s="77"/>
      <c r="D42" s="77"/>
      <c r="E42" s="77"/>
      <c r="F42" s="77"/>
      <c r="G42" s="77"/>
      <c r="H42" s="77"/>
      <c r="I42" s="77"/>
      <c r="J42" s="146"/>
      <c r="K42" s="146"/>
      <c r="L42" s="146"/>
      <c r="M42" s="146"/>
      <c r="N42" s="146"/>
      <c r="Q42" s="51"/>
    </row>
    <row r="43" spans="1:21" ht="20.100000000000001" customHeight="1" thickBot="1" x14ac:dyDescent="0.2">
      <c r="A43" s="23" t="s">
        <v>15</v>
      </c>
      <c r="B43" s="78"/>
      <c r="C43" s="78"/>
      <c r="D43" s="78"/>
      <c r="E43" s="78"/>
      <c r="F43" s="78"/>
      <c r="G43" s="78"/>
      <c r="H43" s="78"/>
      <c r="I43" s="77"/>
      <c r="J43" s="74"/>
      <c r="K43" s="74"/>
      <c r="L43" s="147" t="s">
        <v>12</v>
      </c>
      <c r="M43" s="147"/>
      <c r="N43" s="148"/>
      <c r="Q43" s="83"/>
      <c r="R43" s="41"/>
    </row>
    <row r="44" spans="1:21" ht="25.35" customHeight="1" x14ac:dyDescent="0.15">
      <c r="B44" s="149" t="s">
        <v>16</v>
      </c>
      <c r="C44" s="150"/>
      <c r="D44" s="150"/>
      <c r="E44" s="150"/>
      <c r="F44" s="150"/>
      <c r="G44" s="150"/>
      <c r="H44" s="150"/>
      <c r="I44" s="151"/>
      <c r="J44" s="151" t="s">
        <v>18</v>
      </c>
      <c r="K44" s="151"/>
      <c r="L44" s="151"/>
      <c r="M44" s="152"/>
      <c r="N44" s="153"/>
      <c r="Q44" s="52"/>
      <c r="R44" s="41"/>
    </row>
    <row r="45" spans="1:21" ht="25.35" customHeight="1" x14ac:dyDescent="0.15">
      <c r="B45" s="131" t="s">
        <v>100</v>
      </c>
      <c r="C45" s="132"/>
      <c r="D45" s="132"/>
      <c r="E45" s="132"/>
      <c r="F45" s="132"/>
      <c r="G45" s="132"/>
      <c r="H45" s="132"/>
      <c r="I45" s="133"/>
      <c r="J45" s="134">
        <f>T34-J37</f>
        <v>0</v>
      </c>
      <c r="K45" s="134"/>
      <c r="L45" s="134"/>
      <c r="M45" s="135"/>
      <c r="N45" s="136"/>
      <c r="Q45" s="52"/>
      <c r="R45" s="41"/>
    </row>
    <row r="46" spans="1:21" ht="25.35" customHeight="1" thickBot="1" x14ac:dyDescent="0.2">
      <c r="B46" s="131" t="s">
        <v>17</v>
      </c>
      <c r="C46" s="132"/>
      <c r="D46" s="132"/>
      <c r="E46" s="132"/>
      <c r="F46" s="132"/>
      <c r="G46" s="132"/>
      <c r="H46" s="132"/>
      <c r="I46" s="133"/>
      <c r="J46" s="134">
        <f>J37</f>
        <v>0</v>
      </c>
      <c r="K46" s="134"/>
      <c r="L46" s="134"/>
      <c r="M46" s="135"/>
      <c r="N46" s="136"/>
      <c r="Q46" s="53"/>
      <c r="R46" s="41"/>
    </row>
    <row r="47" spans="1:21" ht="38.25" customHeight="1" thickTop="1" thickBot="1" x14ac:dyDescent="0.2">
      <c r="B47" s="137" t="s">
        <v>14</v>
      </c>
      <c r="C47" s="138"/>
      <c r="D47" s="138"/>
      <c r="E47" s="138"/>
      <c r="F47" s="138"/>
      <c r="G47" s="138"/>
      <c r="H47" s="138"/>
      <c r="I47" s="139"/>
      <c r="J47" s="140">
        <f>J45+J46</f>
        <v>0</v>
      </c>
      <c r="K47" s="140"/>
      <c r="L47" s="140"/>
      <c r="M47" s="141"/>
      <c r="N47" s="142"/>
      <c r="Q47" s="53"/>
      <c r="R47" s="42"/>
      <c r="S47" s="143"/>
      <c r="T47" s="144"/>
    </row>
    <row r="48" spans="1:21" ht="20.100000000000001" customHeight="1" x14ac:dyDescent="0.15">
      <c r="J48" s="75"/>
      <c r="K48" s="75"/>
      <c r="L48" s="75"/>
      <c r="M48" s="75"/>
      <c r="N48" s="18"/>
      <c r="O48" s="18"/>
      <c r="P48" s="18"/>
      <c r="Q48" s="18"/>
      <c r="R48" s="41"/>
    </row>
    <row r="49" spans="1:20" ht="20.100000000000001" customHeight="1" x14ac:dyDescent="0.15">
      <c r="A49" s="15"/>
      <c r="B49" s="15"/>
      <c r="C49" s="15"/>
      <c r="D49" s="15"/>
      <c r="E49" s="15"/>
      <c r="F49" s="15"/>
      <c r="G49" s="15"/>
      <c r="H49" s="15"/>
      <c r="I49" s="16"/>
      <c r="J49" s="76"/>
      <c r="K49" s="76"/>
      <c r="L49" s="76"/>
      <c r="M49" s="76"/>
      <c r="N49" s="16"/>
      <c r="O49" s="16"/>
      <c r="P49" s="16"/>
      <c r="Q49" s="16"/>
      <c r="R49" s="47"/>
      <c r="S49" s="16"/>
      <c r="T49" s="47"/>
    </row>
    <row r="50" spans="1:20" s="11" customFormat="1" ht="82.5" customHeight="1" x14ac:dyDescent="0.15">
      <c r="A50" s="145" t="s">
        <v>29</v>
      </c>
      <c r="B50" s="145"/>
      <c r="C50" s="145"/>
      <c r="D50" s="145"/>
      <c r="E50" s="145"/>
      <c r="F50" s="145"/>
      <c r="G50" s="145"/>
      <c r="H50" s="145"/>
      <c r="I50" s="145"/>
      <c r="J50" s="145"/>
      <c r="K50" s="145"/>
      <c r="L50" s="145"/>
      <c r="M50" s="145"/>
      <c r="N50" s="145"/>
      <c r="O50" s="145"/>
      <c r="P50" s="145"/>
      <c r="Q50" s="145"/>
      <c r="R50" s="145"/>
      <c r="S50" s="145"/>
      <c r="T50" s="145"/>
    </row>
    <row r="52" spans="1:20" ht="21.6" customHeight="1" x14ac:dyDescent="0.15">
      <c r="A52" s="17"/>
      <c r="B52" s="17"/>
    </row>
  </sheetData>
  <sheetProtection algorithmName="SHA-512" hashValue="zMQODEBGqEWQcF4lhq1LqgK3cYVTOwohpwZ5aHfZJc0vRfhN1/koz21CBQf3XJZXLYrzRxxtE0tC0nsAufsp8A==" saltValue="xAFV1BybCyVFUuaqVfGJTQ==" spinCount="100000" sheet="1" objects="1" scenarios="1"/>
  <dataConsolidate/>
  <mergeCells count="153">
    <mergeCell ref="Q8:R8"/>
    <mergeCell ref="B9:I9"/>
    <mergeCell ref="J9:K9"/>
    <mergeCell ref="L9:M9"/>
    <mergeCell ref="O9:P9"/>
    <mergeCell ref="Q9:R9"/>
    <mergeCell ref="A3:N3"/>
    <mergeCell ref="A4:T4"/>
    <mergeCell ref="A6:T6"/>
    <mergeCell ref="A7:A8"/>
    <mergeCell ref="B7:I8"/>
    <mergeCell ref="J7:K8"/>
    <mergeCell ref="L7:M8"/>
    <mergeCell ref="N7:N8"/>
    <mergeCell ref="O7:P8"/>
    <mergeCell ref="Q7:T7"/>
    <mergeCell ref="B10:I10"/>
    <mergeCell ref="J10:K10"/>
    <mergeCell ref="L10:M10"/>
    <mergeCell ref="O10:P10"/>
    <mergeCell ref="Q10:R10"/>
    <mergeCell ref="B11:I11"/>
    <mergeCell ref="J11:K11"/>
    <mergeCell ref="L11:M11"/>
    <mergeCell ref="O11:P11"/>
    <mergeCell ref="Q11:R11"/>
    <mergeCell ref="B14:I14"/>
    <mergeCell ref="J14:K14"/>
    <mergeCell ref="L14:M14"/>
    <mergeCell ref="O14:P14"/>
    <mergeCell ref="Q14:R14"/>
    <mergeCell ref="A15:S15"/>
    <mergeCell ref="B12:I12"/>
    <mergeCell ref="J12:K12"/>
    <mergeCell ref="L12:M12"/>
    <mergeCell ref="O12:P12"/>
    <mergeCell ref="Q12:R12"/>
    <mergeCell ref="B13:I13"/>
    <mergeCell ref="J13:K13"/>
    <mergeCell ref="L13:M13"/>
    <mergeCell ref="O13:P13"/>
    <mergeCell ref="Q13:R13"/>
    <mergeCell ref="O18:P18"/>
    <mergeCell ref="Q18:R18"/>
    <mergeCell ref="B19:I19"/>
    <mergeCell ref="J19:K19"/>
    <mergeCell ref="L19:M19"/>
    <mergeCell ref="O19:P19"/>
    <mergeCell ref="Q19:R19"/>
    <mergeCell ref="A16:T16"/>
    <mergeCell ref="A17:A32"/>
    <mergeCell ref="B17:I17"/>
    <mergeCell ref="J17:K17"/>
    <mergeCell ref="L17:M17"/>
    <mergeCell ref="O17:P17"/>
    <mergeCell ref="Q17:R17"/>
    <mergeCell ref="B18:I18"/>
    <mergeCell ref="J18:K18"/>
    <mergeCell ref="L18:M18"/>
    <mergeCell ref="B20:I20"/>
    <mergeCell ref="J20:K20"/>
    <mergeCell ref="L20:M20"/>
    <mergeCell ref="O20:P20"/>
    <mergeCell ref="Q20:R20"/>
    <mergeCell ref="B21:I21"/>
    <mergeCell ref="J21:K21"/>
    <mergeCell ref="L21:M21"/>
    <mergeCell ref="O21:P21"/>
    <mergeCell ref="Q21:R21"/>
    <mergeCell ref="B22:I22"/>
    <mergeCell ref="J22:K22"/>
    <mergeCell ref="L22:M22"/>
    <mergeCell ref="O22:P22"/>
    <mergeCell ref="Q22:R22"/>
    <mergeCell ref="B23:I23"/>
    <mergeCell ref="J23:K23"/>
    <mergeCell ref="L23:M23"/>
    <mergeCell ref="O23:P23"/>
    <mergeCell ref="Q23:R23"/>
    <mergeCell ref="B24:I24"/>
    <mergeCell ref="J24:K24"/>
    <mergeCell ref="L24:M24"/>
    <mergeCell ref="O24:P24"/>
    <mergeCell ref="Q24:R24"/>
    <mergeCell ref="B25:I25"/>
    <mergeCell ref="J25:K25"/>
    <mergeCell ref="L25:M25"/>
    <mergeCell ref="O25:P25"/>
    <mergeCell ref="Q25:R25"/>
    <mergeCell ref="B26:I26"/>
    <mergeCell ref="J26:K26"/>
    <mergeCell ref="L26:M26"/>
    <mergeCell ref="O26:P26"/>
    <mergeCell ref="Q26:R26"/>
    <mergeCell ref="B27:I27"/>
    <mergeCell ref="J27:K27"/>
    <mergeCell ref="L27:M27"/>
    <mergeCell ref="O27:P27"/>
    <mergeCell ref="Q27:R27"/>
    <mergeCell ref="B28:I28"/>
    <mergeCell ref="J28:K28"/>
    <mergeCell ref="L28:M28"/>
    <mergeCell ref="O28:P28"/>
    <mergeCell ref="Q28:R28"/>
    <mergeCell ref="B29:I29"/>
    <mergeCell ref="J29:K29"/>
    <mergeCell ref="L29:M29"/>
    <mergeCell ref="O29:P29"/>
    <mergeCell ref="Q29:R29"/>
    <mergeCell ref="B32:I32"/>
    <mergeCell ref="J32:K32"/>
    <mergeCell ref="L32:M32"/>
    <mergeCell ref="O32:P32"/>
    <mergeCell ref="Q32:R32"/>
    <mergeCell ref="A33:S33"/>
    <mergeCell ref="B30:I30"/>
    <mergeCell ref="J30:K30"/>
    <mergeCell ref="L30:M30"/>
    <mergeCell ref="O30:P30"/>
    <mergeCell ref="Q30:R30"/>
    <mergeCell ref="B31:I31"/>
    <mergeCell ref="J31:K31"/>
    <mergeCell ref="L31:M31"/>
    <mergeCell ref="O31:P31"/>
    <mergeCell ref="Q31:R31"/>
    <mergeCell ref="B40:E40"/>
    <mergeCell ref="F40:G40"/>
    <mergeCell ref="H40:I40"/>
    <mergeCell ref="J40:N40"/>
    <mergeCell ref="B41:E41"/>
    <mergeCell ref="F41:G41"/>
    <mergeCell ref="H41:I41"/>
    <mergeCell ref="J41:N41"/>
    <mergeCell ref="A34:S34"/>
    <mergeCell ref="A35:S35"/>
    <mergeCell ref="F37:I37"/>
    <mergeCell ref="J37:N37"/>
    <mergeCell ref="O37:T37"/>
    <mergeCell ref="F39:G39"/>
    <mergeCell ref="H39:I39"/>
    <mergeCell ref="J39:N39"/>
    <mergeCell ref="B46:I46"/>
    <mergeCell ref="J46:N46"/>
    <mergeCell ref="B47:I47"/>
    <mergeCell ref="J47:N47"/>
    <mergeCell ref="S47:T47"/>
    <mergeCell ref="A50:T50"/>
    <mergeCell ref="J42:N42"/>
    <mergeCell ref="L43:N43"/>
    <mergeCell ref="B44:I44"/>
    <mergeCell ref="J44:N44"/>
    <mergeCell ref="B45:I45"/>
    <mergeCell ref="J45:N45"/>
  </mergeCells>
  <phoneticPr fontId="4"/>
  <dataValidations count="2">
    <dataValidation type="list" allowBlank="1" showInputMessage="1" showErrorMessage="1" sqref="O3">
      <formula1>"✔"</formula1>
    </dataValidation>
    <dataValidation type="whole" errorStyle="warning" allowBlank="1" showInputMessage="1" showErrorMessage="1" errorTitle="500万円以下の金額を入力してください。" error="交付申請可能金額は500万円以内です。_x000a_また、入力値は整数に限ります。_x000a_" sqref="J37:N37 Q39:Q41">
      <formula1>0</formula1>
      <formula2>5000000</formula2>
    </dataValidation>
  </dataValidations>
  <pageMargins left="0.43307086614173229" right="0.43307086614173229" top="0.43307086614173229" bottom="0.51181102362204722" header="0.31496062992125984" footer="0.31496062992125984"/>
  <pageSetup paperSize="9" scale="3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補助対象経費一覧!$C$13:$C$39</xm:f>
          </x14:formula1>
          <xm:sqref>B17:I32</xm:sqref>
        </x14:dataValidation>
        <x14:dataValidation type="list" allowBlank="1" showInputMessage="1" showErrorMessage="1">
          <x14:formula1>
            <xm:f>補助対象経費一覧!$C$1:$C$12</xm:f>
          </x14:formula1>
          <xm:sqref>B9:I14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view="pageBreakPreview" topLeftCell="A22" zoomScale="85" zoomScaleNormal="80" zoomScaleSheetLayoutView="85" workbookViewId="0">
      <selection activeCell="C39" sqref="C39"/>
    </sheetView>
  </sheetViews>
  <sheetFormatPr defaultRowHeight="14.25" x14ac:dyDescent="0.15"/>
  <cols>
    <col min="1" max="1" width="8.625" style="63"/>
    <col min="2" max="2" width="8.625" style="62"/>
    <col min="3" max="3" width="83.625" customWidth="1"/>
  </cols>
  <sheetData>
    <row r="1" spans="1:3" ht="30" customHeight="1" x14ac:dyDescent="0.15">
      <c r="A1" s="236" t="s">
        <v>90</v>
      </c>
      <c r="B1" s="236" t="s">
        <v>57</v>
      </c>
      <c r="C1" s="57" t="s">
        <v>52</v>
      </c>
    </row>
    <row r="2" spans="1:3" ht="30" customHeight="1" x14ac:dyDescent="0.15">
      <c r="A2" s="236"/>
      <c r="B2" s="236"/>
      <c r="C2" s="59" t="s">
        <v>56</v>
      </c>
    </row>
    <row r="3" spans="1:3" ht="30" customHeight="1" x14ac:dyDescent="0.15">
      <c r="A3" s="236"/>
      <c r="B3" s="236"/>
      <c r="C3" s="57" t="s">
        <v>50</v>
      </c>
    </row>
    <row r="4" spans="1:3" ht="30" customHeight="1" x14ac:dyDescent="0.15">
      <c r="A4" s="236"/>
      <c r="B4" s="236"/>
      <c r="C4" s="57" t="s">
        <v>39</v>
      </c>
    </row>
    <row r="5" spans="1:3" ht="30" customHeight="1" x14ac:dyDescent="0.15">
      <c r="A5" s="236"/>
      <c r="B5" s="236"/>
      <c r="C5" s="57" t="s">
        <v>40</v>
      </c>
    </row>
    <row r="6" spans="1:3" ht="30" customHeight="1" x14ac:dyDescent="0.15">
      <c r="A6" s="236"/>
      <c r="B6" s="236"/>
      <c r="C6" s="57" t="s">
        <v>41</v>
      </c>
    </row>
    <row r="7" spans="1:3" ht="30" customHeight="1" x14ac:dyDescent="0.15">
      <c r="A7" s="236"/>
      <c r="B7" s="236"/>
      <c r="C7" s="57" t="s">
        <v>45</v>
      </c>
    </row>
    <row r="8" spans="1:3" ht="30" customHeight="1" x14ac:dyDescent="0.15">
      <c r="A8" s="236"/>
      <c r="B8" s="236"/>
      <c r="C8" s="57" t="s">
        <v>51</v>
      </c>
    </row>
    <row r="9" spans="1:3" ht="30" customHeight="1" x14ac:dyDescent="0.15">
      <c r="A9" s="236"/>
      <c r="B9" s="236"/>
      <c r="C9" s="60" t="s">
        <v>101</v>
      </c>
    </row>
    <row r="10" spans="1:3" ht="30" customHeight="1" x14ac:dyDescent="0.15">
      <c r="A10" s="236"/>
      <c r="B10" s="236"/>
      <c r="C10" s="61" t="s">
        <v>55</v>
      </c>
    </row>
    <row r="11" spans="1:3" ht="30" customHeight="1" x14ac:dyDescent="0.15">
      <c r="A11" s="236"/>
      <c r="B11" s="237" t="s">
        <v>58</v>
      </c>
      <c r="C11" s="61" t="s">
        <v>53</v>
      </c>
    </row>
    <row r="12" spans="1:3" ht="30" customHeight="1" x14ac:dyDescent="0.15">
      <c r="A12" s="236"/>
      <c r="B12" s="238"/>
      <c r="C12" s="61" t="s">
        <v>54</v>
      </c>
    </row>
    <row r="13" spans="1:3" ht="30" customHeight="1" x14ac:dyDescent="0.15">
      <c r="A13" s="245" t="s">
        <v>89</v>
      </c>
      <c r="B13" s="239" t="s">
        <v>60</v>
      </c>
      <c r="C13" s="58" t="s">
        <v>46</v>
      </c>
    </row>
    <row r="14" spans="1:3" ht="30" customHeight="1" x14ac:dyDescent="0.15">
      <c r="A14" s="245"/>
      <c r="B14" s="240"/>
      <c r="C14" s="58" t="s">
        <v>47</v>
      </c>
    </row>
    <row r="15" spans="1:3" ht="30" customHeight="1" x14ac:dyDescent="0.15">
      <c r="A15" s="245"/>
      <c r="B15" s="240"/>
      <c r="C15" s="58" t="s">
        <v>48</v>
      </c>
    </row>
    <row r="16" spans="1:3" ht="30" customHeight="1" x14ac:dyDescent="0.15">
      <c r="A16" s="245"/>
      <c r="B16" s="237" t="s">
        <v>59</v>
      </c>
      <c r="C16" s="66" t="s">
        <v>61</v>
      </c>
    </row>
    <row r="17" spans="1:3" ht="30" customHeight="1" x14ac:dyDescent="0.15">
      <c r="A17" s="245"/>
      <c r="B17" s="238"/>
      <c r="C17" s="64" t="s">
        <v>74</v>
      </c>
    </row>
    <row r="18" spans="1:3" ht="30" customHeight="1" x14ac:dyDescent="0.15">
      <c r="A18" s="245"/>
      <c r="B18" s="238"/>
      <c r="C18" s="58" t="s">
        <v>75</v>
      </c>
    </row>
    <row r="19" spans="1:3" ht="30" customHeight="1" x14ac:dyDescent="0.15">
      <c r="A19" s="245"/>
      <c r="B19" s="238"/>
      <c r="C19" s="65" t="s">
        <v>76</v>
      </c>
    </row>
    <row r="20" spans="1:3" ht="30" customHeight="1" x14ac:dyDescent="0.15">
      <c r="A20" s="245"/>
      <c r="B20" s="236" t="s">
        <v>72</v>
      </c>
      <c r="C20" s="58" t="s">
        <v>62</v>
      </c>
    </row>
    <row r="21" spans="1:3" ht="30" customHeight="1" x14ac:dyDescent="0.15">
      <c r="A21" s="245"/>
      <c r="B21" s="236"/>
      <c r="C21" s="58" t="s">
        <v>63</v>
      </c>
    </row>
    <row r="22" spans="1:3" ht="30" customHeight="1" x14ac:dyDescent="0.15">
      <c r="A22" s="245"/>
      <c r="B22" s="236"/>
      <c r="C22" s="58" t="s">
        <v>64</v>
      </c>
    </row>
    <row r="23" spans="1:3" ht="30" customHeight="1" x14ac:dyDescent="0.15">
      <c r="A23" s="245"/>
      <c r="B23" s="236"/>
      <c r="C23" s="58" t="s">
        <v>65</v>
      </c>
    </row>
    <row r="24" spans="1:3" ht="30" customHeight="1" x14ac:dyDescent="0.15">
      <c r="A24" s="245"/>
      <c r="B24" s="236"/>
      <c r="C24" s="58" t="s">
        <v>66</v>
      </c>
    </row>
    <row r="25" spans="1:3" ht="30" customHeight="1" x14ac:dyDescent="0.15">
      <c r="A25" s="245"/>
      <c r="B25" s="236"/>
      <c r="C25" s="58" t="s">
        <v>67</v>
      </c>
    </row>
    <row r="26" spans="1:3" ht="30" customHeight="1" x14ac:dyDescent="0.15">
      <c r="A26" s="245"/>
      <c r="B26" s="236"/>
      <c r="C26" s="58" t="s">
        <v>68</v>
      </c>
    </row>
    <row r="27" spans="1:3" ht="30" customHeight="1" x14ac:dyDescent="0.15">
      <c r="A27" s="245"/>
      <c r="B27" s="236"/>
      <c r="C27" s="58" t="s">
        <v>69</v>
      </c>
    </row>
    <row r="28" spans="1:3" ht="30" customHeight="1" x14ac:dyDescent="0.15">
      <c r="A28" s="245"/>
      <c r="B28" s="236"/>
      <c r="C28" s="58" t="s">
        <v>70</v>
      </c>
    </row>
    <row r="29" spans="1:3" ht="30" customHeight="1" x14ac:dyDescent="0.15">
      <c r="A29" s="245"/>
      <c r="B29" s="236"/>
      <c r="C29" s="58" t="s">
        <v>71</v>
      </c>
    </row>
    <row r="30" spans="1:3" ht="30" customHeight="1" x14ac:dyDescent="0.15">
      <c r="A30" s="245"/>
      <c r="B30" s="241" t="s">
        <v>73</v>
      </c>
      <c r="C30" s="58" t="s">
        <v>77</v>
      </c>
    </row>
    <row r="31" spans="1:3" ht="30" customHeight="1" x14ac:dyDescent="0.15">
      <c r="A31" s="245"/>
      <c r="B31" s="242"/>
      <c r="C31" s="58" t="s">
        <v>78</v>
      </c>
    </row>
    <row r="32" spans="1:3" ht="30" customHeight="1" x14ac:dyDescent="0.15">
      <c r="A32" s="245"/>
      <c r="B32" s="242"/>
      <c r="C32" s="58" t="s">
        <v>79</v>
      </c>
    </row>
    <row r="33" spans="1:3" ht="30" customHeight="1" x14ac:dyDescent="0.15">
      <c r="A33" s="245"/>
      <c r="B33" s="241" t="s">
        <v>84</v>
      </c>
      <c r="C33" s="58" t="s">
        <v>80</v>
      </c>
    </row>
    <row r="34" spans="1:3" ht="30" customHeight="1" x14ac:dyDescent="0.15">
      <c r="A34" s="245"/>
      <c r="B34" s="241"/>
      <c r="C34" s="58" t="s">
        <v>81</v>
      </c>
    </row>
    <row r="35" spans="1:3" ht="30" customHeight="1" x14ac:dyDescent="0.15">
      <c r="A35" s="245"/>
      <c r="B35" s="241"/>
      <c r="C35" s="58" t="s">
        <v>82</v>
      </c>
    </row>
    <row r="36" spans="1:3" ht="30" customHeight="1" x14ac:dyDescent="0.15">
      <c r="A36" s="245"/>
      <c r="B36" s="241"/>
      <c r="C36" s="58" t="s">
        <v>83</v>
      </c>
    </row>
    <row r="37" spans="1:3" ht="30" customHeight="1" x14ac:dyDescent="0.15">
      <c r="A37" s="245"/>
      <c r="B37" s="241"/>
      <c r="C37" s="58" t="s">
        <v>85</v>
      </c>
    </row>
    <row r="38" spans="1:3" ht="30" customHeight="1" x14ac:dyDescent="0.15">
      <c r="A38" s="245"/>
      <c r="B38" s="243" t="s">
        <v>88</v>
      </c>
      <c r="C38" s="58" t="s">
        <v>86</v>
      </c>
    </row>
    <row r="39" spans="1:3" ht="30" customHeight="1" x14ac:dyDescent="0.15">
      <c r="A39" s="245"/>
      <c r="B39" s="244"/>
      <c r="C39" s="58" t="s">
        <v>87</v>
      </c>
    </row>
  </sheetData>
  <mergeCells count="10">
    <mergeCell ref="B20:B29"/>
    <mergeCell ref="B30:B32"/>
    <mergeCell ref="B33:B37"/>
    <mergeCell ref="B38:B39"/>
    <mergeCell ref="A13:A39"/>
    <mergeCell ref="A1:A12"/>
    <mergeCell ref="B1:B10"/>
    <mergeCell ref="B11:B12"/>
    <mergeCell ref="B16:B19"/>
    <mergeCell ref="B13:B15"/>
  </mergeCells>
  <phoneticPr fontId="4"/>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補助事業計画書（様式2-1）</vt:lpstr>
      <vt:lpstr>収支内訳書(様式2-2）</vt:lpstr>
      <vt:lpstr>補助対象経費一覧</vt:lpstr>
      <vt:lpstr>'収支内訳書(様式2-2）'!Print_Area</vt:lpstr>
      <vt:lpstr>'補助事業計画書（様式2-1）'!Print_Area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綿貫 佳奈</dc:creator>
  <cp:lastModifiedBy>綿貫</cp:lastModifiedBy>
  <cp:lastPrinted>2025-06-09T03:00:50Z</cp:lastPrinted>
  <dcterms:created xsi:type="dcterms:W3CDTF">2025-05-27T05:42:48Z</dcterms:created>
  <dcterms:modified xsi:type="dcterms:W3CDTF">2025-06-26T06:35:11Z</dcterms:modified>
</cp:coreProperties>
</file>