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3_ホームページ掲載・説明会\R7ホームページ\2.要領・様式追加\案の1-3\"/>
    </mc:Choice>
  </mc:AlternateContent>
  <bookViews>
    <workbookView xWindow="0" yWindow="0" windowWidth="23040" windowHeight="8775" tabRatio="785"/>
  </bookViews>
  <sheets>
    <sheet name="チェックリスト" sheetId="19" r:id="rId1"/>
    <sheet name="交付申請書（第1号様式）" sheetId="17" r:id="rId2"/>
    <sheet name="役員等氏名一覧表（様式1）" sheetId="18" r:id="rId3"/>
    <sheet name="補助事業計画書（様式2-1）" sheetId="14" r:id="rId4"/>
    <sheet name="収支内訳書(様式2-2）" sheetId="23" r:id="rId5"/>
    <sheet name="補助金振込先指定届 (様式５)" sheetId="22" r:id="rId6"/>
    <sheet name="補助対象経費一覧" sheetId="21" state="hidden" r:id="rId7"/>
  </sheets>
  <definedNames>
    <definedName name="OLE_LINK1" localSheetId="4">'収支内訳書(様式2-2）'!#REF!</definedName>
    <definedName name="_xlnm.Print_Area" localSheetId="1">'交付申請書（第1号様式）'!$A$1:$U$35</definedName>
    <definedName name="_xlnm.Print_Area" localSheetId="4">'収支内訳書(様式2-2）'!$A$1:$T$51</definedName>
    <definedName name="_xlnm.Print_Area" localSheetId="5">'補助金振込先指定届 (様式５)'!$A$1:$J$14</definedName>
    <definedName name="_xlnm.Print_Area" localSheetId="3">'補助事業計画書（様式2-1）'!$A$1:$O$29</definedName>
    <definedName name="_xlnm.Print_Area" localSheetId="2">'役員等氏名一覧表（様式1）'!$A$1:$L$14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4" l="1"/>
  <c r="K2" i="18" l="1"/>
  <c r="C4" i="14" s="1"/>
  <c r="E6" i="18" l="1"/>
  <c r="D6" i="18"/>
  <c r="A6" i="18"/>
  <c r="T32" i="23"/>
  <c r="T31" i="23"/>
  <c r="T30" i="23"/>
  <c r="T29" i="23"/>
  <c r="T28" i="23"/>
  <c r="T27" i="23"/>
  <c r="T26" i="23"/>
  <c r="T25" i="23"/>
  <c r="T24" i="23"/>
  <c r="T23" i="23"/>
  <c r="T22" i="23"/>
  <c r="T21" i="23"/>
  <c r="T20" i="23"/>
  <c r="T19" i="23"/>
  <c r="T18" i="23"/>
  <c r="F41" i="23" s="1"/>
  <c r="T17" i="23"/>
  <c r="T14" i="23"/>
  <c r="T13" i="23"/>
  <c r="T12" i="23"/>
  <c r="T11" i="23"/>
  <c r="T10" i="23"/>
  <c r="T9" i="23"/>
  <c r="T15" i="23" l="1"/>
  <c r="T33" i="23"/>
  <c r="T34" i="23" l="1"/>
  <c r="T35" i="23" s="1"/>
  <c r="J37" i="23" s="1"/>
  <c r="F40" i="23" l="1"/>
  <c r="H40" i="23" s="1"/>
  <c r="H41" i="23" l="1"/>
  <c r="J40" i="23" s="1"/>
  <c r="J41" i="23" s="1"/>
  <c r="C18" i="17"/>
  <c r="J46" i="23"/>
  <c r="J45" i="23"/>
  <c r="J47" i="23" l="1"/>
  <c r="C16" i="14"/>
  <c r="C15" i="14"/>
</calcChain>
</file>

<file path=xl/sharedStrings.xml><?xml version="1.0" encoding="utf-8"?>
<sst xmlns="http://schemas.openxmlformats.org/spreadsheetml/2006/main" count="241" uniqueCount="229">
  <si>
    <t>電話番号</t>
    <rPh sb="0" eb="2">
      <t>デンワ</t>
    </rPh>
    <rPh sb="2" eb="4">
      <t>バンゴウ</t>
    </rPh>
    <phoneticPr fontId="4"/>
  </si>
  <si>
    <t>メールアドレス</t>
    <phoneticPr fontId="4"/>
  </si>
  <si>
    <t>所属・氏名</t>
    <rPh sb="0" eb="2">
      <t>ショゾク</t>
    </rPh>
    <phoneticPr fontId="4"/>
  </si>
  <si>
    <t>補助対象施設</t>
    <rPh sb="0" eb="2">
      <t>ホジョ</t>
    </rPh>
    <rPh sb="2" eb="4">
      <t>タイショウ</t>
    </rPh>
    <rPh sb="4" eb="6">
      <t>シセツ</t>
    </rPh>
    <phoneticPr fontId="4"/>
  </si>
  <si>
    <t>＜申請者の概要＞</t>
    <rPh sb="1" eb="4">
      <t>シンセイシャ</t>
    </rPh>
    <rPh sb="5" eb="7">
      <t>ガイヨウ</t>
    </rPh>
    <phoneticPr fontId="4"/>
  </si>
  <si>
    <t>ＦＡＸ番号</t>
    <phoneticPr fontId="4"/>
  </si>
  <si>
    <t>住所</t>
    <rPh sb="0" eb="2">
      <t>ジュウショ</t>
    </rPh>
    <phoneticPr fontId="4"/>
  </si>
  <si>
    <t>自社ホームページのURL</t>
    <phoneticPr fontId="4"/>
  </si>
  <si>
    <t>添付資料
番号</t>
    <rPh sb="0" eb="2">
      <t>てんぷ</t>
    </rPh>
    <rPh sb="2" eb="4">
      <t>しりょう</t>
    </rPh>
    <rPh sb="5" eb="7">
      <t>ばんごう</t>
    </rPh>
    <phoneticPr fontId="15" type="Hiragana"/>
  </si>
  <si>
    <t>補助対象経費</t>
    <rPh sb="0" eb="2">
      <t>ほじょ</t>
    </rPh>
    <rPh sb="2" eb="4">
      <t>たいしょう</t>
    </rPh>
    <rPh sb="4" eb="6">
      <t>けいひ</t>
    </rPh>
    <phoneticPr fontId="15" type="Hiragana"/>
  </si>
  <si>
    <t>数量</t>
    <rPh sb="0" eb="2">
      <t>すうりょう</t>
    </rPh>
    <phoneticPr fontId="15" type="Hiragana"/>
  </si>
  <si>
    <t>計</t>
    <rPh sb="0" eb="1">
      <t>けい</t>
    </rPh>
    <phoneticPr fontId="15" type="Hiragana"/>
  </si>
  <si>
    <t>（単位：円）</t>
    <phoneticPr fontId="4"/>
  </si>
  <si>
    <t>連絡担当者</t>
    <rPh sb="0" eb="2">
      <t>レンラク</t>
    </rPh>
    <rPh sb="2" eb="5">
      <t>タントウシャ</t>
    </rPh>
    <phoneticPr fontId="4"/>
  </si>
  <si>
    <t xml:space="preserve">  経　　費　　合　　計</t>
  </si>
  <si>
    <t>○収入の部</t>
  </si>
  <si>
    <t>区　　　　　　　　分</t>
    <phoneticPr fontId="4"/>
  </si>
  <si>
    <t>　県　　補　　助　　金</t>
    <phoneticPr fontId="4"/>
  </si>
  <si>
    <t>収入額</t>
    <phoneticPr fontId="4"/>
  </si>
  <si>
    <t>○支出の部</t>
  </si>
  <si>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4"/>
  </si>
  <si>
    <t>補助対象経費＜合計＞・・・（C)【（A)＋（B)】</t>
    <rPh sb="7" eb="9">
      <t>ごうけい</t>
    </rPh>
    <phoneticPr fontId="15" type="Hiragana"/>
  </si>
  <si>
    <t>単価(税抜)</t>
    <rPh sb="0" eb="2">
      <t>たんか</t>
    </rPh>
    <rPh sb="3" eb="4">
      <t>ぜい</t>
    </rPh>
    <rPh sb="4" eb="5">
      <t>ぬ</t>
    </rPh>
    <phoneticPr fontId="15" type="Hiragana"/>
  </si>
  <si>
    <t>（様式２）補助事業計画書兼収支内訳書　(１／２)　交付申請用</t>
    <rPh sb="1" eb="3">
      <t>ヨウシキ</t>
    </rPh>
    <rPh sb="12" eb="13">
      <t>ケン</t>
    </rPh>
    <rPh sb="13" eb="15">
      <t>シュウシ</t>
    </rPh>
    <rPh sb="15" eb="18">
      <t>ウチワケショ</t>
    </rPh>
    <rPh sb="25" eb="27">
      <t>コウフ</t>
    </rPh>
    <rPh sb="27" eb="29">
      <t>シンセイ</t>
    </rPh>
    <rPh sb="29" eb="30">
      <t>ヨウ</t>
    </rPh>
    <phoneticPr fontId="5"/>
  </si>
  <si>
    <t>（様式２） 補助事業計画書兼収支内訳書　(２／２)　交付申請用</t>
    <rPh sb="26" eb="28">
      <t>こうふ</t>
    </rPh>
    <rPh sb="28" eb="30">
      <t>しんせい</t>
    </rPh>
    <rPh sb="30" eb="31">
      <t>よう</t>
    </rPh>
    <phoneticPr fontId="15" type="Hiragana"/>
  </si>
  <si>
    <t>２ 新たな観光需要への体制整備事業</t>
    <phoneticPr fontId="4"/>
  </si>
  <si>
    <t>小計（２ 新たな観光需要への体制整備事業）・・・（B)</t>
    <rPh sb="0" eb="2">
      <t>ショウケイ</t>
    </rPh>
    <phoneticPr fontId="4"/>
  </si>
  <si>
    <t>１ 外国人観光客の周遊に資する受入環境整備事業　　　</t>
    <phoneticPr fontId="4"/>
  </si>
  <si>
    <t>小計（１ 外国人観光客の周遊に資する受入環境整備事業）・・・（A)</t>
    <rPh sb="0" eb="2">
      <t>ショウケイ</t>
    </rPh>
    <phoneticPr fontId="4"/>
  </si>
  <si>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4"/>
  </si>
  <si>
    <t xml:space="preserve">〒(　　　-　　　　)
</t>
    <phoneticPr fontId="4"/>
  </si>
  <si>
    <t>着手予定日
(発注・契約予定日)</t>
    <rPh sb="0" eb="2">
      <t>ちゃくしゅ</t>
    </rPh>
    <rPh sb="2" eb="4">
      <t>よてい</t>
    </rPh>
    <rPh sb="4" eb="5">
      <t>び</t>
    </rPh>
    <rPh sb="7" eb="9">
      <t>はっちゅう</t>
    </rPh>
    <rPh sb="12" eb="14">
      <t>よてい</t>
    </rPh>
    <rPh sb="14" eb="15">
      <t>にち</t>
    </rPh>
    <phoneticPr fontId="15" type="Hiragana"/>
  </si>
  <si>
    <t>施設所在地①</t>
    <phoneticPr fontId="4"/>
  </si>
  <si>
    <t>施設所在地②</t>
    <rPh sb="0" eb="2">
      <t>シセツ</t>
    </rPh>
    <rPh sb="2" eb="5">
      <t>ショザイチ</t>
    </rPh>
    <phoneticPr fontId="4"/>
  </si>
  <si>
    <t>施設名称①</t>
    <phoneticPr fontId="4"/>
  </si>
  <si>
    <t>施設名称②</t>
    <phoneticPr fontId="4"/>
  </si>
  <si>
    <t>※複数施設が対象となる場合は、行を追加して記載してください。</t>
    <rPh sb="1" eb="3">
      <t>フクスウ</t>
    </rPh>
    <rPh sb="3" eb="5">
      <t>シセツ</t>
    </rPh>
    <rPh sb="6" eb="8">
      <t>タイショウ</t>
    </rPh>
    <rPh sb="11" eb="13">
      <t>バアイ</t>
    </rPh>
    <rPh sb="15" eb="16">
      <t>ギョウ</t>
    </rPh>
    <rPh sb="17" eb="19">
      <t>ツイカ</t>
    </rPh>
    <rPh sb="21" eb="23">
      <t>キサイ</t>
    </rPh>
    <phoneticPr fontId="4"/>
  </si>
  <si>
    <t>施設名称</t>
    <rPh sb="0" eb="2">
      <t>シセツ</t>
    </rPh>
    <rPh sb="2" eb="4">
      <t>メイショウ</t>
    </rPh>
    <phoneticPr fontId="4"/>
  </si>
  <si>
    <t>補助対象品目</t>
    <rPh sb="0" eb="2">
      <t>ホジョ</t>
    </rPh>
    <rPh sb="2" eb="4">
      <t>タイショウ</t>
    </rPh>
    <rPh sb="4" eb="6">
      <t>ヒンモク</t>
    </rPh>
    <phoneticPr fontId="4"/>
  </si>
  <si>
    <t>エ　多言語案内・翻訳用タブレット端末の購入に係る費用</t>
    <phoneticPr fontId="4"/>
  </si>
  <si>
    <t>オ　音声案内ツールの整備に係る費用</t>
  </si>
  <si>
    <t>カ　多言語案内・翻訳システム機器の購入に係る費用</t>
  </si>
  <si>
    <t xml:space="preserve">〒(　　　-　　　　)
</t>
    <phoneticPr fontId="4"/>
  </si>
  <si>
    <t>法人番号(13桁)
（個人の場合は記載不要）</t>
    <rPh sb="7" eb="8">
      <t>ケタ</t>
    </rPh>
    <rPh sb="17" eb="19">
      <t>キサイ</t>
    </rPh>
    <phoneticPr fontId="4"/>
  </si>
  <si>
    <t>（C)×１／２・・・（D)</t>
    <phoneticPr fontId="15" type="Hiragana"/>
  </si>
  <si>
    <t>キ　公衆無線ＬＡＮ機器購入に係る費用</t>
    <phoneticPr fontId="4"/>
  </si>
  <si>
    <t>ア　マイクロツーリズム、アドベンチャーツーリズム、高付加価値化のコンテンツ開発に係る費用</t>
    <rPh sb="25" eb="26">
      <t>コウ</t>
    </rPh>
    <rPh sb="26" eb="28">
      <t>フカ</t>
    </rPh>
    <rPh sb="28" eb="31">
      <t>カチカ</t>
    </rPh>
    <phoneticPr fontId="4"/>
  </si>
  <si>
    <t>イ　マイクロツーリズム、アドベンチャーツーリズム、高付加価値化のモデルコース・ツアーの造成に係る費用</t>
    <phoneticPr fontId="4"/>
  </si>
  <si>
    <t>ウ　マイクロツーリズム、アドベンチャーツーリズム、高付加価値化のアプリ・ウェブサイト作成に係る費用</t>
    <phoneticPr fontId="4"/>
  </si>
  <si>
    <t>←（D)に記載の金額のうち、100万円以内でかつ、1,000円未満を切り捨てた金額となります。</t>
    <rPh sb="5" eb="7">
      <t>キサイ</t>
    </rPh>
    <rPh sb="8" eb="10">
      <t>キンガク</t>
    </rPh>
    <rPh sb="17" eb="19">
      <t>マンエン</t>
    </rPh>
    <rPh sb="19" eb="21">
      <t>イナイ</t>
    </rPh>
    <rPh sb="26" eb="31">
      <t>０００エン</t>
    </rPh>
    <rPh sb="31" eb="33">
      <t>ミマン</t>
    </rPh>
    <rPh sb="34" eb="35">
      <t>キ</t>
    </rPh>
    <rPh sb="36" eb="37">
      <t>ス</t>
    </rPh>
    <rPh sb="39" eb="41">
      <t>キンガク</t>
    </rPh>
    <phoneticPr fontId="4"/>
  </si>
  <si>
    <t>ウ　多言語観光アプリ及び多言語観光ウェブサイトの作成及びリニューアルに係る費用</t>
    <rPh sb="2" eb="5">
      <t>タゲンゴ</t>
    </rPh>
    <rPh sb="12" eb="15">
      <t>タゲンゴ</t>
    </rPh>
    <phoneticPr fontId="4"/>
  </si>
  <si>
    <t>ク　公衆無線ＬＡＮネットワーク回線の設置に係る費用</t>
    <phoneticPr fontId="4"/>
  </si>
  <si>
    <t>第１号様式（第７条関係）（用紙　日本産業規格Ａ４縦長型)</t>
    <phoneticPr fontId="41"/>
  </si>
  <si>
    <t>神奈川県観光客受入環境整備費補助金交付申請書</t>
    <phoneticPr fontId="41"/>
  </si>
  <si>
    <t>神奈川県知事　殿</t>
    <phoneticPr fontId="41"/>
  </si>
  <si>
    <t>所在地</t>
    <phoneticPr fontId="41"/>
  </si>
  <si>
    <t>１　補助事業の内容</t>
    <phoneticPr fontId="41"/>
  </si>
  <si>
    <t>別添のとおり</t>
    <phoneticPr fontId="41"/>
  </si>
  <si>
    <t>２　交付申請額</t>
    <phoneticPr fontId="41"/>
  </si>
  <si>
    <t>円（千円未満切捨て）</t>
    <phoneticPr fontId="41"/>
  </si>
  <si>
    <t>３　添付書類</t>
    <phoneticPr fontId="41"/>
  </si>
  <si>
    <t>(1)　役員等氏名一覧表</t>
    <phoneticPr fontId="41"/>
  </si>
  <si>
    <t>(2)　補助事業計画書兼収支内訳書</t>
    <phoneticPr fontId="41"/>
  </si>
  <si>
    <t>(3)　申請する経費の「見積書」等</t>
    <phoneticPr fontId="41"/>
  </si>
  <si>
    <t>(4)　法人：履歴事項全部証明書又は現在事項全部証明書の写し</t>
    <rPh sb="28" eb="29">
      <t>ウツ</t>
    </rPh>
    <phoneticPr fontId="41"/>
  </si>
  <si>
    <t>個人：直近の確定申告書又は開業届（決算期を迎えていない場合）の写し</t>
    <phoneticPr fontId="41"/>
  </si>
  <si>
    <t>(5)　誓約書</t>
    <rPh sb="4" eb="7">
      <t>セイヤクショ</t>
    </rPh>
    <phoneticPr fontId="41"/>
  </si>
  <si>
    <t>(6)　補助金振込先指定届</t>
    <phoneticPr fontId="41"/>
  </si>
  <si>
    <t>(7)　補助金振込先の口座名義人（フリガナ）、金融機関名及び店名、預金の種類</t>
    <phoneticPr fontId="41"/>
  </si>
  <si>
    <t>口座番号が記載されている部分の通帳等の写し</t>
    <rPh sb="3" eb="4">
      <t>ゴウ</t>
    </rPh>
    <phoneticPr fontId="41"/>
  </si>
  <si>
    <t>(8)　その他知事が必要と認める書類</t>
    <phoneticPr fontId="41"/>
  </si>
  <si>
    <t>担当者所属</t>
    <phoneticPr fontId="41"/>
  </si>
  <si>
    <t>担当者氏名</t>
    <rPh sb="3" eb="5">
      <t>シメイ</t>
    </rPh>
    <phoneticPr fontId="41"/>
  </si>
  <si>
    <t>電話番号</t>
    <phoneticPr fontId="41"/>
  </si>
  <si>
    <t>メールアドレス</t>
    <phoneticPr fontId="41"/>
  </si>
  <si>
    <t>月</t>
    <rPh sb="0" eb="1">
      <t>ガツ</t>
    </rPh>
    <phoneticPr fontId="4"/>
  </si>
  <si>
    <t>選択ください</t>
  </si>
  <si>
    <t>申請者名：</t>
    <rPh sb="0" eb="3">
      <t>シンセイシャ</t>
    </rPh>
    <rPh sb="3" eb="4">
      <t>メイ</t>
    </rPh>
    <phoneticPr fontId="4"/>
  </si>
  <si>
    <t>役職名</t>
    <rPh sb="0" eb="3">
      <t>ヤクショクメイ</t>
    </rPh>
    <phoneticPr fontId="4"/>
  </si>
  <si>
    <t>氏名</t>
    <rPh sb="0" eb="2">
      <t>シメイ</t>
    </rPh>
    <phoneticPr fontId="4"/>
  </si>
  <si>
    <t>生年月日</t>
    <rPh sb="0" eb="2">
      <t>セイネン</t>
    </rPh>
    <rPh sb="2" eb="4">
      <t>ガッピ</t>
    </rPh>
    <phoneticPr fontId="4"/>
  </si>
  <si>
    <t>性別</t>
    <rPh sb="0" eb="2">
      <t>セイベツ</t>
    </rPh>
    <phoneticPr fontId="4"/>
  </si>
  <si>
    <t>（カナ）</t>
    <phoneticPr fontId="4"/>
  </si>
  <si>
    <t>（漢字）</t>
    <rPh sb="1" eb="3">
      <t>カンジ</t>
    </rPh>
    <phoneticPr fontId="4"/>
  </si>
  <si>
    <t>元号</t>
    <rPh sb="0" eb="2">
      <t>ゲンゴウ</t>
    </rPh>
    <phoneticPr fontId="4"/>
  </si>
  <si>
    <t>年</t>
    <rPh sb="0" eb="1">
      <t>ネン</t>
    </rPh>
    <phoneticPr fontId="4"/>
  </si>
  <si>
    <t>日</t>
    <rPh sb="0" eb="1">
      <t>ヒ</t>
    </rPh>
    <phoneticPr fontId="4"/>
  </si>
  <si>
    <t>記載された全ての者は、代表者又は役員に暴力団員に該当する者がいないことを確認するため、本様式に記載された情報を、神奈川県警察本部に照会することについて、同意しております。</t>
    <phoneticPr fontId="4"/>
  </si>
  <si>
    <t>（注）１ 役員全員を記載してください。
　　　２ 元号はM,T,S,H で、年月日はそれぞれ二桁で記入してください。
　　　３ 性別は、M（男）,F（女）のいずれかで記入してください。
　　　４ 必要に応じて適宜、行を追加してください。</t>
    <phoneticPr fontId="4"/>
  </si>
  <si>
    <t>代表者職・</t>
  </si>
  <si>
    <t>氏名</t>
    <rPh sb="0" eb="2">
      <t>シメイ</t>
    </rPh>
    <phoneticPr fontId="4"/>
  </si>
  <si>
    <t>申請者名</t>
  </si>
  <si>
    <t>神奈川県観光客受入環境整備事業について、補助金の交付を受けたいので、関係書類を添えて申請します。</t>
    <phoneticPr fontId="41"/>
  </si>
  <si>
    <t>確認者</t>
  </si>
  <si>
    <t>項目</t>
  </si>
  <si>
    <t>確 認</t>
  </si>
  <si>
    <t>備考</t>
  </si>
  <si>
    <t>（記載例）</t>
  </si>
  <si>
    <t>次の提出書類が全て揃っているか。</t>
  </si>
  <si>
    <t>金融機関名</t>
    <rPh sb="0" eb="2">
      <t>キンユウ</t>
    </rPh>
    <rPh sb="2" eb="4">
      <t>キカン</t>
    </rPh>
    <rPh sb="4" eb="5">
      <t>メイ</t>
    </rPh>
    <phoneticPr fontId="4"/>
  </si>
  <si>
    <t>店名</t>
    <rPh sb="0" eb="2">
      <t>テンメイ</t>
    </rPh>
    <phoneticPr fontId="4"/>
  </si>
  <si>
    <t>預金種別</t>
    <rPh sb="0" eb="2">
      <t>ヨキン</t>
    </rPh>
    <rPh sb="2" eb="4">
      <t>シュベツ</t>
    </rPh>
    <phoneticPr fontId="4"/>
  </si>
  <si>
    <t>口座番号</t>
    <rPh sb="0" eb="2">
      <t>コウザ</t>
    </rPh>
    <rPh sb="2" eb="4">
      <t>バンゴウ</t>
    </rPh>
    <phoneticPr fontId="4"/>
  </si>
  <si>
    <t>ﾌﾘｶﾞﾅ</t>
    <phoneticPr fontId="4"/>
  </si>
  <si>
    <t>口座名義人</t>
    <rPh sb="0" eb="2">
      <t>コウザ</t>
    </rPh>
    <rPh sb="2" eb="4">
      <t>メイギ</t>
    </rPh>
    <rPh sb="4" eb="5">
      <t>ニン</t>
    </rPh>
    <phoneticPr fontId="4"/>
  </si>
  <si>
    <t>※補助金振込先は、申請者本人名義の口座に限ります。</t>
    <phoneticPr fontId="4"/>
  </si>
  <si>
    <t>ア　多言語観光案内板、デジタルサイネージ、ピクトグラム案内板等の作成・設置に係る費用</t>
    <rPh sb="2" eb="5">
      <t>タゲンゴ</t>
    </rPh>
    <phoneticPr fontId="4"/>
  </si>
  <si>
    <t>サ　和式トイレの洋式化に係る費用</t>
    <phoneticPr fontId="4"/>
  </si>
  <si>
    <t>シ　温水洗浄便座の新設に係る費用</t>
    <phoneticPr fontId="4"/>
  </si>
  <si>
    <t>コ　多様な食習慣を持つ外国人観光客に対応したメニューの開発等に係る費用</t>
    <phoneticPr fontId="4"/>
  </si>
  <si>
    <t>イ　多言語観光マップ、多言語観光ガイドブック、多言語観光パンフレット等の作成に係る費用</t>
    <rPh sb="2" eb="5">
      <t>タゲンゴ</t>
    </rPh>
    <rPh sb="11" eb="14">
      <t>タゲンゴ</t>
    </rPh>
    <rPh sb="23" eb="26">
      <t>タゲンゴ</t>
    </rPh>
    <phoneticPr fontId="4"/>
  </si>
  <si>
    <t>１外国人対応整備事業</t>
    <phoneticPr fontId="4"/>
  </si>
  <si>
    <t>２トイレ整備事業</t>
    <phoneticPr fontId="4"/>
  </si>
  <si>
    <t>２　スポーツツーリズムをテーマとした観光需要に対応する事業</t>
    <phoneticPr fontId="4"/>
  </si>
  <si>
    <t>１　マイクロツーリズム、アドベンチャーツーリズム、高付加価値化に対応した事業</t>
    <phoneticPr fontId="4"/>
  </si>
  <si>
    <t>エ　サイクルラック・工具・貸出用自転車・自転車用ヘルメットの購入、その他メンテナンスマット等のサイクリストが宿泊する際に活用する物品購入等に係る費用</t>
    <phoneticPr fontId="4"/>
  </si>
  <si>
    <t>ク　モバイル等による非接触型チェックイン、チェックアウトシステムの導入に係る費用</t>
    <phoneticPr fontId="4"/>
  </si>
  <si>
    <t>ケ　宿泊カードのオンライン化（電子宿泊台帳等）に係る費用</t>
    <phoneticPr fontId="4"/>
  </si>
  <si>
    <t>コ　生体認証やモバイル端末によるキーレスシステムに係る費用</t>
    <phoneticPr fontId="4"/>
  </si>
  <si>
    <t>サ　カード決済による非対面決済（カード決済端末等）に係る費用</t>
    <phoneticPr fontId="4"/>
  </si>
  <si>
    <t>シ　セルフレジの設置に係る費用</t>
    <phoneticPr fontId="4"/>
  </si>
  <si>
    <t>ス　従業員間で観光客の状況等を情報共有するための電子機器類の導入に係る費用</t>
    <phoneticPr fontId="4"/>
  </si>
  <si>
    <t>セ　省人化・省力化のための専門家助言指導に係る費用</t>
    <phoneticPr fontId="4"/>
  </si>
  <si>
    <t>ソ　システム開発、設備整備、改修に係る費用</t>
    <phoneticPr fontId="4"/>
  </si>
  <si>
    <t>タ　ビッグデータの分析、活用に係る費用</t>
    <phoneticPr fontId="4"/>
  </si>
  <si>
    <t>チ　デジタルマーケティングの実施に係る費用</t>
    <phoneticPr fontId="4"/>
  </si>
  <si>
    <t>３　デジタル技術を活用した観光需要の創出や業務効率化（観光ＤＸ）の推進事業</t>
    <phoneticPr fontId="4"/>
  </si>
  <si>
    <t>４　サステナブルツーリズムをテーマとした観光需要に対応する事業</t>
    <phoneticPr fontId="4"/>
  </si>
  <si>
    <t>オ　スポーツツーリズムをテーマとしたコンテンツ開発に係る費用（ハード事業（施設整備等）を除く）</t>
    <phoneticPr fontId="4"/>
  </si>
  <si>
    <t>カ　スポーツツーリズムをテーマとしたモデルコース・ツアーの造成に係る費用</t>
    <phoneticPr fontId="4"/>
  </si>
  <si>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4"/>
  </si>
  <si>
    <t>ツ　サステナブルツーリズムをテーマとしたコンテンツ開発に係る費用（ハード事業（施設整備等）を除く）</t>
    <phoneticPr fontId="4"/>
  </si>
  <si>
    <t>テ　サステナブルツーリズムをテーマとしたモデルコース・ツアーの造成に係る費用</t>
    <phoneticPr fontId="4"/>
  </si>
  <si>
    <t>ト　サステナブルツーリズムをテーマとしたアプリ・ウェブサイト作成に係る費用（当補助金で開発・造成した事業に係るもの）</t>
    <phoneticPr fontId="4"/>
  </si>
  <si>
    <t>ナ　ユニバーサルツーリズムをテーマとしたコンテンツ開発に係る費用（ハード事業（施設整備等）を除く）</t>
    <phoneticPr fontId="4"/>
  </si>
  <si>
    <t>ニ　ユニバーサルツーリズムをテーマとしたモデルコース・ツアーの造成に係る費用</t>
    <phoneticPr fontId="4"/>
  </si>
  <si>
    <t>ヌ　ユニバーサルツーリズムをテーマとしたアプリ・ウェブサイト作成に係る費用（当補助金で開発・造成した事業に係るもの）</t>
    <phoneticPr fontId="4"/>
  </si>
  <si>
    <t>ネ　スロープ板、手すり、視覚障がい者用誘導ブロック、点字・音声案内等に係る費用</t>
    <phoneticPr fontId="4"/>
  </si>
  <si>
    <t>５　ユニバーサルツーリズムをテーマとした観光需要に対応する事業</t>
    <phoneticPr fontId="4"/>
  </si>
  <si>
    <t>ノ　車椅子使用者用トイレやオストメイト対応トイレ等に係る費用</t>
    <phoneticPr fontId="4"/>
  </si>
  <si>
    <t>ハ　非常用電源装置購入に係る費用</t>
    <phoneticPr fontId="4"/>
  </si>
  <si>
    <t>ヒ　非常用電源装置の整備に附随する機器購入に係る費用</t>
    <phoneticPr fontId="4"/>
  </si>
  <si>
    <t>６　災害時対応整備事業</t>
    <phoneticPr fontId="4"/>
  </si>
  <si>
    <t>②新たな観光需要への体制整備事業</t>
    <phoneticPr fontId="4"/>
  </si>
  <si>
    <t>①外国人観光客の周遊に資する受入環境整備事業</t>
    <phoneticPr fontId="4"/>
  </si>
  <si>
    <t>令和７年度の様式を使用しているか。</t>
    <phoneticPr fontId="4"/>
  </si>
  <si>
    <t>神奈川県観光客受入環境整備費補助金交付申請書類（本ファイル）</t>
    <rPh sb="22" eb="23">
      <t>ルイ</t>
    </rPh>
    <rPh sb="24" eb="25">
      <t>ホン</t>
    </rPh>
    <phoneticPr fontId="4"/>
  </si>
  <si>
    <t>申請する経費の「見積書」等【写し】</t>
    <phoneticPr fontId="4"/>
  </si>
  <si>
    <t>工事前の現況写真、改修前のウェブサイトを出力したもの（URLの表記を含む）</t>
    <phoneticPr fontId="4"/>
  </si>
  <si>
    <t>県から補助金の支払い（振込み）を受ける金融機関の通帳【写し】</t>
    <phoneticPr fontId="4"/>
  </si>
  <si>
    <t>日付はe-kanagawa電子申請システムより申請する日と一致しているか。</t>
    <rPh sb="0" eb="2">
      <t>ヒヅケ</t>
    </rPh>
    <rPh sb="13" eb="15">
      <t>デンシ</t>
    </rPh>
    <rPh sb="15" eb="17">
      <t>シンセイ</t>
    </rPh>
    <rPh sb="23" eb="25">
      <t>シンセイ</t>
    </rPh>
    <rPh sb="27" eb="28">
      <t>ヒ</t>
    </rPh>
    <rPh sb="29" eb="31">
      <t>イッチ</t>
    </rPh>
    <phoneticPr fontId="4"/>
  </si>
  <si>
    <t>事業者は次のうち、いずれかに該当するか。
ア　観光案内所・観光施設等を設置し管理する者、
イ　神奈川県内の観光地における店舗・事業所等を運営する者
ウ　神奈川県内の宿泊事業者</t>
    <rPh sb="0" eb="3">
      <t>ジギョウシャ</t>
    </rPh>
    <rPh sb="4" eb="5">
      <t>ツギ</t>
    </rPh>
    <rPh sb="14" eb="16">
      <t>ガイトウ</t>
    </rPh>
    <phoneticPr fontId="4"/>
  </si>
  <si>
    <t>申請者名は申請者証明書類（法人名や代表者名）と一致しているか。</t>
    <rPh sb="0" eb="3">
      <t>シンセイシャ</t>
    </rPh>
    <rPh sb="3" eb="4">
      <t>メイ</t>
    </rPh>
    <rPh sb="13" eb="15">
      <t>ホウジン</t>
    </rPh>
    <rPh sb="15" eb="16">
      <t>メイ</t>
    </rPh>
    <phoneticPr fontId="4"/>
  </si>
  <si>
    <t>法人のみ：代表職は、申請者証明書類の役職名と一致しているか。</t>
    <rPh sb="0" eb="2">
      <t>ホウジン</t>
    </rPh>
    <rPh sb="5" eb="7">
      <t>ダイヒョウ</t>
    </rPh>
    <rPh sb="7" eb="8">
      <t>ショク</t>
    </rPh>
    <rPh sb="18" eb="21">
      <t>ヤクショクメイ</t>
    </rPh>
    <rPh sb="22" eb="24">
      <t>イッチ</t>
    </rPh>
    <phoneticPr fontId="4"/>
  </si>
  <si>
    <t>氏名について、申請者証明書類と一致しているか。</t>
    <rPh sb="15" eb="17">
      <t>イッチ</t>
    </rPh>
    <phoneticPr fontId="4"/>
  </si>
  <si>
    <t>表右上の日付が記入されているか。（令和○年○月○日現在）</t>
    <rPh sb="0" eb="1">
      <t>ヒョウ</t>
    </rPh>
    <rPh sb="1" eb="3">
      <t>ミギウエ</t>
    </rPh>
    <rPh sb="4" eb="6">
      <t>ヒヅケ</t>
    </rPh>
    <rPh sb="7" eb="9">
      <t>キニュウ</t>
    </rPh>
    <rPh sb="17" eb="18">
      <t>レイ</t>
    </rPh>
    <rPh sb="18" eb="19">
      <t>カズ</t>
    </rPh>
    <rPh sb="20" eb="21">
      <t>ネン</t>
    </rPh>
    <rPh sb="22" eb="23">
      <t>ガツ</t>
    </rPh>
    <rPh sb="24" eb="27">
      <t>ニチゲンザイ</t>
    </rPh>
    <phoneticPr fontId="4"/>
  </si>
  <si>
    <t>法人は代表者及び役員が、法人格を持たない団体は代表者が記入されているか。</t>
    <phoneticPr fontId="4"/>
  </si>
  <si>
    <t>法人のみ：役職名は、申請者証明書類の役職名と一致しているか。</t>
    <rPh sb="0" eb="2">
      <t>ホウジン</t>
    </rPh>
    <rPh sb="5" eb="8">
      <t>ヤクショクメイ</t>
    </rPh>
    <rPh sb="18" eb="21">
      <t>ヤクショクメイ</t>
    </rPh>
    <rPh sb="22" eb="24">
      <t>イッチ</t>
    </rPh>
    <phoneticPr fontId="4"/>
  </si>
  <si>
    <t>法人のみ：申請者証明書類に記載されている役員が全員記載されいてるか。</t>
    <rPh sb="0" eb="2">
      <t>ホウジン</t>
    </rPh>
    <rPh sb="13" eb="15">
      <t>キサイ</t>
    </rPh>
    <rPh sb="20" eb="22">
      <t>ヤクイン</t>
    </rPh>
    <rPh sb="23" eb="25">
      <t>ゼンイン</t>
    </rPh>
    <rPh sb="25" eb="27">
      <t>キサイ</t>
    </rPh>
    <phoneticPr fontId="4"/>
  </si>
  <si>
    <t>法人のみ：法人番号は13桁で記載されているか。</t>
    <rPh sb="0" eb="2">
      <t>ホウジン</t>
    </rPh>
    <rPh sb="5" eb="7">
      <t>ホウジン</t>
    </rPh>
    <phoneticPr fontId="4"/>
  </si>
  <si>
    <t>自社ホームページのURLがある場合は、公開されているURLが記載されているか。</t>
    <rPh sb="15" eb="17">
      <t>バアイ</t>
    </rPh>
    <rPh sb="19" eb="21">
      <t>コウカイ</t>
    </rPh>
    <rPh sb="30" eb="32">
      <t>キサイ</t>
    </rPh>
    <phoneticPr fontId="4"/>
  </si>
  <si>
    <t>完了予定日</t>
    <phoneticPr fontId="15" type="Hiragana"/>
  </si>
  <si>
    <t>（様式１）</t>
    <phoneticPr fontId="4"/>
  </si>
  <si>
    <t>役員等氏名一覧表</t>
  </si>
  <si>
    <t>現在</t>
    <rPh sb="0" eb="2">
      <t>ゲンザイ</t>
    </rPh>
    <phoneticPr fontId="4"/>
  </si>
  <si>
    <t>補助金振込先指定届</t>
    <phoneticPr fontId="4"/>
  </si>
  <si>
    <t>(様式５)</t>
    <phoneticPr fontId="4"/>
  </si>
  <si>
    <t>１ 外国人観光客の周遊に資する受入環境整備事業</t>
    <phoneticPr fontId="4"/>
  </si>
  <si>
    <t>２ 新たな観光需要への体制整備事業</t>
    <phoneticPr fontId="4"/>
  </si>
  <si>
    <t>神奈川県観光客受入環境整備費補助金申請　＜チェックリスト＞</t>
    <phoneticPr fontId="4"/>
  </si>
  <si>
    <t>履歴事項全部証明書、所得税青色申告決算書等（以下、「申請者証明書類」という。）</t>
    <phoneticPr fontId="4"/>
  </si>
  <si>
    <t>所在地は申請者証明書類と一致しているか。</t>
    <rPh sb="0" eb="3">
      <t>ショザイチ</t>
    </rPh>
    <rPh sb="12" eb="14">
      <t>イッチ</t>
    </rPh>
    <phoneticPr fontId="4"/>
  </si>
  <si>
    <r>
      <rPr>
        <b/>
        <sz val="12"/>
        <color theme="1"/>
        <rFont val="ＭＳ ゴシック"/>
        <family val="3"/>
        <charset val="128"/>
      </rPr>
      <t>【着手予定日について、予定日に関わらず本補助金に採択された場合には必ず</t>
    </r>
    <r>
      <rPr>
        <b/>
        <u/>
        <sz val="12"/>
        <color theme="1"/>
        <rFont val="ＭＳ ゴシック"/>
        <family val="3"/>
        <charset val="128"/>
      </rPr>
      <t>交付決定日以降に契約・発注</t>
    </r>
    <r>
      <rPr>
        <b/>
        <sz val="12"/>
        <color theme="1"/>
        <rFont val="ＭＳ ゴシック"/>
        <family val="3"/>
        <charset val="128"/>
      </rPr>
      <t xml:space="preserve">等を行ってください。】
</t>
    </r>
    <r>
      <rPr>
        <sz val="12"/>
        <color theme="1"/>
        <rFont val="ＭＳ ゴシック"/>
        <family val="3"/>
      </rPr>
      <t>上記の内容に御承諾いただける場合は、右記ボックスにチェックをお願いします。
※交付決定日前に購入契約や発注を行った場合、その経費は補助対象外となりますのでご留意ください。</t>
    </r>
    <rPh sb="11" eb="14">
      <t>ヨテイビ</t>
    </rPh>
    <rPh sb="15" eb="16">
      <t>カカ</t>
    </rPh>
    <rPh sb="33" eb="34">
      <t>カナラ</t>
    </rPh>
    <phoneticPr fontId="4"/>
  </si>
  <si>
    <t>（C)の内訳</t>
    <rPh sb="4" eb="6">
      <t>ウチワケ</t>
    </rPh>
    <phoneticPr fontId="4"/>
  </si>
  <si>
    <t>（D)の内訳</t>
    <rPh sb="4" eb="6">
      <t>ウチワケ</t>
    </rPh>
    <phoneticPr fontId="4"/>
  </si>
  <si>
    <t>交付申請額（E)</t>
    <rPh sb="0" eb="2">
      <t>コウフ</t>
    </rPh>
    <phoneticPr fontId="4"/>
  </si>
  <si>
    <t>（E)の内訳</t>
    <rPh sb="4" eb="6">
      <t>ウチワケ</t>
    </rPh>
    <phoneticPr fontId="4"/>
  </si>
  <si>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交付申請額）</t>
    </r>
    <rPh sb="1" eb="2">
      <t>ウチ</t>
    </rPh>
    <rPh sb="34" eb="36">
      <t>コウフ</t>
    </rPh>
    <rPh sb="36" eb="38">
      <t>シンセイ</t>
    </rPh>
    <rPh sb="38" eb="39">
      <t>ガク</t>
    </rPh>
    <rPh sb="40" eb="41">
      <t>ノゾ</t>
    </rPh>
    <rPh sb="43" eb="45">
      <t>コウフ</t>
    </rPh>
    <rPh sb="45" eb="48">
      <t>シンセイガク</t>
    </rPh>
    <phoneticPr fontId="4"/>
  </si>
  <si>
    <r>
      <t>（内、２　スポーツツーリズムをテーマとした観光需要に対応する事業</t>
    </r>
    <r>
      <rPr>
        <u/>
        <sz val="11"/>
        <rFont val="ＭＳ ゴシック"/>
        <family val="3"/>
        <charset val="128"/>
      </rPr>
      <t>のみ</t>
    </r>
    <r>
      <rPr>
        <sz val="11"/>
        <rFont val="ＭＳ ゴシック"/>
        <family val="3"/>
        <charset val="128"/>
      </rPr>
      <t>の交付申請額）</t>
    </r>
    <rPh sb="1" eb="2">
      <t>ウチ</t>
    </rPh>
    <rPh sb="35" eb="37">
      <t>コウフ</t>
    </rPh>
    <rPh sb="37" eb="39">
      <t>シンセイ</t>
    </rPh>
    <rPh sb="39" eb="40">
      <t>ガク</t>
    </rPh>
    <phoneticPr fontId="4"/>
  </si>
  <si>
    <t>（選択してください）</t>
  </si>
  <si>
    <t>※その他選択の場合のみ
（　　　　　　　　）</t>
    <rPh sb="3" eb="4">
      <t>タ</t>
    </rPh>
    <rPh sb="4" eb="6">
      <t>センタク</t>
    </rPh>
    <rPh sb="7" eb="9">
      <t>バアイ</t>
    </rPh>
    <phoneticPr fontId="4"/>
  </si>
  <si>
    <t>補助対象施設名称は略称ではないか。</t>
    <rPh sb="0" eb="2">
      <t>ホジョ</t>
    </rPh>
    <rPh sb="2" eb="4">
      <t>タイショウ</t>
    </rPh>
    <rPh sb="4" eb="6">
      <t>シセツ</t>
    </rPh>
    <rPh sb="6" eb="8">
      <t>メイショウ</t>
    </rPh>
    <rPh sb="9" eb="11">
      <t>リャクショウ</t>
    </rPh>
    <phoneticPr fontId="4"/>
  </si>
  <si>
    <t>補助対象施設の所在地は略称で記載していないか。</t>
    <rPh sb="4" eb="6">
      <t>シセツ</t>
    </rPh>
    <rPh sb="7" eb="10">
      <t>ショザイチ</t>
    </rPh>
    <rPh sb="11" eb="13">
      <t>リャクショウ</t>
    </rPh>
    <rPh sb="14" eb="16">
      <t>キサイ</t>
    </rPh>
    <phoneticPr fontId="4"/>
  </si>
  <si>
    <t>神奈川県観光客受入環境整備費補助金交付申請書（第１号様式）</t>
    <phoneticPr fontId="4"/>
  </si>
  <si>
    <t>補助事業計画書（様式2-1）</t>
    <phoneticPr fontId="4"/>
  </si>
  <si>
    <t>収支内訳書（様式2-2）</t>
    <rPh sb="6" eb="8">
      <t>ヨウシキ</t>
    </rPh>
    <phoneticPr fontId="4"/>
  </si>
  <si>
    <t>役員等氏名一覧表（様式1）　</t>
    <phoneticPr fontId="4"/>
  </si>
  <si>
    <t>＜補助事業で実施する取組内容＞について、収支内訳書（様式2-2）で選択している全ての経費について、記載しているか。</t>
    <rPh sb="20" eb="22">
      <t>シュウシ</t>
    </rPh>
    <rPh sb="22" eb="25">
      <t>ウチワケショ</t>
    </rPh>
    <rPh sb="26" eb="28">
      <t>ヨウシキ</t>
    </rPh>
    <rPh sb="33" eb="35">
      <t>センタク</t>
    </rPh>
    <rPh sb="39" eb="40">
      <t>スベ</t>
    </rPh>
    <rPh sb="42" eb="44">
      <t>ケイヒ</t>
    </rPh>
    <rPh sb="49" eb="51">
      <t>キサイ</t>
    </rPh>
    <phoneticPr fontId="4"/>
  </si>
  <si>
    <t>＜事業実施により期待される効果・目標＞について、収支内訳書（様式2-3）で選択している全ての経費について、記載しているか。</t>
    <rPh sb="24" eb="26">
      <t>シュウシ</t>
    </rPh>
    <rPh sb="26" eb="29">
      <t>ウチワケショ</t>
    </rPh>
    <rPh sb="30" eb="32">
      <t>ヨウシキ</t>
    </rPh>
    <rPh sb="37" eb="39">
      <t>センタク</t>
    </rPh>
    <rPh sb="43" eb="44">
      <t>スベ</t>
    </rPh>
    <rPh sb="46" eb="48">
      <t>ケイヒ</t>
    </rPh>
    <rPh sb="53" eb="55">
      <t>キサイ</t>
    </rPh>
    <phoneticPr fontId="4"/>
  </si>
  <si>
    <t>国・地方公共団体の交付（支払い）を過年度に受けたことがある、現在受けている又は今後受ける予定の事業を計上していないか。</t>
    <rPh sb="50" eb="52">
      <t>ケイジョウ</t>
    </rPh>
    <phoneticPr fontId="4"/>
  </si>
  <si>
    <t>✔</t>
  </si>
  <si>
    <t>補助対象経費に補助対象外経費は含まれていないか。</t>
    <phoneticPr fontId="4"/>
  </si>
  <si>
    <t>すべての項目について、完了予定日が記載されており、令和８年１月31日以前になっているか。</t>
    <rPh sb="11" eb="13">
      <t>カンリョウ</t>
    </rPh>
    <rPh sb="13" eb="15">
      <t>ヨテイ</t>
    </rPh>
    <rPh sb="15" eb="16">
      <t>ビ</t>
    </rPh>
    <rPh sb="17" eb="19">
      <t>キサイ</t>
    </rPh>
    <rPh sb="25" eb="27">
      <t>レイワ</t>
    </rPh>
    <rPh sb="28" eb="29">
      <t>ネン</t>
    </rPh>
    <rPh sb="30" eb="31">
      <t>ガツ</t>
    </rPh>
    <rPh sb="33" eb="34">
      <t>ニチ</t>
    </rPh>
    <rPh sb="34" eb="36">
      <t>イゼン</t>
    </rPh>
    <phoneticPr fontId="4"/>
  </si>
  <si>
    <t>すべての項目について、着手日(予定日）が記載されており、令和７年７月１日以降になっているか。</t>
    <rPh sb="11" eb="13">
      <t>チャクシュ</t>
    </rPh>
    <rPh sb="13" eb="14">
      <t>ビ</t>
    </rPh>
    <rPh sb="15" eb="18">
      <t>ヨテイビ</t>
    </rPh>
    <rPh sb="20" eb="22">
      <t>キサイ</t>
    </rPh>
    <rPh sb="28" eb="30">
      <t>レイワ</t>
    </rPh>
    <rPh sb="31" eb="32">
      <t>ネン</t>
    </rPh>
    <rPh sb="33" eb="34">
      <t>ガツ</t>
    </rPh>
    <rPh sb="35" eb="36">
      <t>ニチ</t>
    </rPh>
    <rPh sb="36" eb="38">
      <t>イコウ</t>
    </rPh>
    <phoneticPr fontId="4"/>
  </si>
  <si>
    <t>添付書類に割り振っている番号と項目内容は一致しているか</t>
    <rPh sb="0" eb="2">
      <t>テンプ</t>
    </rPh>
    <rPh sb="2" eb="4">
      <t>ショルイ</t>
    </rPh>
    <rPh sb="5" eb="6">
      <t>ワ</t>
    </rPh>
    <rPh sb="7" eb="8">
      <t>フ</t>
    </rPh>
    <rPh sb="12" eb="14">
      <t>バンゴウ</t>
    </rPh>
    <rPh sb="15" eb="17">
      <t>コウモク</t>
    </rPh>
    <rPh sb="17" eb="19">
      <t>ナイヨウ</t>
    </rPh>
    <rPh sb="20" eb="22">
      <t>イッチ</t>
    </rPh>
    <phoneticPr fontId="4"/>
  </si>
  <si>
    <t>補助対象経費は税抜きになっているか</t>
    <phoneticPr fontId="4"/>
  </si>
  <si>
    <t>補助金振込先指定届 (様式５)</t>
    <phoneticPr fontId="4"/>
  </si>
  <si>
    <t>補助金振込先は補助事業者名義になっていないか。</t>
    <phoneticPr fontId="4"/>
  </si>
  <si>
    <t>金融機関名(コード番号を含む。)、支店名(コード番号を含む。)、預金種別、口座番号、口座名義人（カタカナ）等が通帳のコピーと一致するか。</t>
    <phoneticPr fontId="4"/>
  </si>
  <si>
    <t>※　ご提出いただいた申請書類にご記入もれや不足がございますとお手続きを進めることができません。申請前にご確認いただきますようお願い申し上げます。</t>
    <phoneticPr fontId="4"/>
  </si>
  <si>
    <t>申請する経費の「見積書」等</t>
    <phoneticPr fontId="4"/>
  </si>
  <si>
    <t>請する経費の具体的な内容や単価、数量を確認することができる「見積書」であるか。</t>
    <phoneticPr fontId="4"/>
  </si>
  <si>
    <t>「物品購入費」：具体的な内容や単価が確認できる、パンフレットやカタログ、ウェブサイトの画面を出力したものを添付しているか。</t>
    <rPh sb="53" eb="55">
      <t>テンプ</t>
    </rPh>
    <phoneticPr fontId="4"/>
  </si>
  <si>
    <t>「施設工事費」：図面（無線LANの設置工事など、室内のレイアウトを変更する場合で図面がないものは、施工前と施工後の概略図でも可）を添付しているか。</t>
    <rPh sb="62" eb="63">
      <t>カ</t>
    </rPh>
    <rPh sb="65" eb="67">
      <t>テンプ</t>
    </rPh>
    <phoneticPr fontId="4"/>
  </si>
  <si>
    <t>各書類ごとに番号を振っているか。</t>
    <rPh sb="0" eb="3">
      <t>カクショルイ</t>
    </rPh>
    <rPh sb="6" eb="8">
      <t>バンゴウ</t>
    </rPh>
    <rPh sb="9" eb="10">
      <t>フ</t>
    </rPh>
    <phoneticPr fontId="4"/>
  </si>
  <si>
    <t>工事前の現況写真、改修前のウェブサイトを出力したもの（申請している経費が工事又はウェブサイト改修等の場合のみ）</t>
    <phoneticPr fontId="4"/>
  </si>
  <si>
    <t>「施工工事費」：仕様書・図面(手書き可)・施工前と施工後の概略図を添付しているか。</t>
    <phoneticPr fontId="4"/>
  </si>
  <si>
    <t>「ウェブサイトの改修」：改修前のウェブサイトを出力したもの（URLの標記を含む）を添付</t>
    <phoneticPr fontId="4"/>
  </si>
  <si>
    <t>履歴事項全部証明書、所得税青色申告決算書等</t>
    <phoneticPr fontId="4"/>
  </si>
  <si>
    <t>法人：履歴事項全部証明書又は現在事項全部証明書（発行日から３か月以内のもの。）（写し）を添付しているか。</t>
    <rPh sb="0" eb="2">
      <t>ホウジン</t>
    </rPh>
    <rPh sb="44" eb="46">
      <t>テンプ</t>
    </rPh>
    <phoneticPr fontId="4"/>
  </si>
  <si>
    <t>その他、申請に対し必要な資料を全て添付しているか。</t>
    <rPh sb="2" eb="3">
      <t>ホカ</t>
    </rPh>
    <rPh sb="4" eb="6">
      <t>シンセイ</t>
    </rPh>
    <rPh sb="7" eb="8">
      <t>タイ</t>
    </rPh>
    <rPh sb="9" eb="11">
      <t>ヒツヨウ</t>
    </rPh>
    <rPh sb="12" eb="14">
      <t>シリョウ</t>
    </rPh>
    <rPh sb="15" eb="16">
      <t>スベ</t>
    </rPh>
    <rPh sb="17" eb="19">
      <t>テンプ</t>
    </rPh>
    <phoneticPr fontId="4"/>
  </si>
  <si>
    <t>法人：創業後最初の決算期を迎えていない場合は履歴事項全部証明書又は現在事項全部証明書び税務署に提出した開業届を添付しているか。</t>
    <rPh sb="0" eb="2">
      <t>ホウジン</t>
    </rPh>
    <rPh sb="55" eb="57">
      <t>テンプ</t>
    </rPh>
    <phoneticPr fontId="4"/>
  </si>
  <si>
    <t>白色申告者：収支内訳書（１・２面）（直近１期分・写し）又は青色申告者：所得税青色申告決算書（１～４面）（直近１期分・写し）を添付しているか。</t>
    <rPh sb="27" eb="28">
      <t>マタ</t>
    </rPh>
    <rPh sb="62" eb="64">
      <t>テンプ</t>
    </rPh>
    <phoneticPr fontId="4"/>
  </si>
  <si>
    <t>個人事業主：創業後最初の決算期を迎えていない場合は、税務署に提出した開業届を添付しているか。</t>
    <rPh sb="38" eb="40">
      <t>テンプ</t>
    </rPh>
    <phoneticPr fontId="4"/>
  </si>
  <si>
    <t>県から補助金の支払い（振込み）を受ける金融機関の通帳（写し）</t>
    <phoneticPr fontId="4"/>
  </si>
  <si>
    <t>金融機関名(コード番号を含む。)、支店名(コード番号を含む。)、預金種別、口座番号、口座名義人（カタカナ）等が補助金振込先指定届 (様式５)と一致するか。</t>
    <phoneticPr fontId="4"/>
  </si>
  <si>
    <t>ご提出前にご確認いただき、不備がない場合は確認欄に☑を選択してください。</t>
    <rPh sb="27" eb="29">
      <t>センタク</t>
    </rPh>
    <phoneticPr fontId="4"/>
  </si>
  <si>
    <t>補足説明などがある場合は、備考欄に記載してください。</t>
    <phoneticPr fontId="4"/>
  </si>
  <si>
    <t>事業者名</t>
    <rPh sb="0" eb="2">
      <t>ジギョウ</t>
    </rPh>
    <rPh sb="2" eb="3">
      <t>シャ</t>
    </rPh>
    <rPh sb="3" eb="4">
      <t>メイ</t>
    </rPh>
    <phoneticPr fontId="4"/>
  </si>
  <si>
    <t>　自　　己　　資　　本</t>
    <rPh sb="1" eb="2">
      <t>ジ</t>
    </rPh>
    <rPh sb="4" eb="5">
      <t>オノレ</t>
    </rPh>
    <rPh sb="7" eb="8">
      <t>シ</t>
    </rPh>
    <rPh sb="10" eb="11">
      <t>ホン</t>
    </rPh>
    <phoneticPr fontId="4"/>
  </si>
  <si>
    <t>ケ　マナー啓発、日本と外国の生活文化の違い等の作成に係る費用</t>
    <phoneticPr fontId="4"/>
  </si>
  <si>
    <t>＜補助事業で実施する取組内容＞</t>
    <rPh sb="12" eb="14">
      <t>ナイヨウ</t>
    </rPh>
    <phoneticPr fontId="4"/>
  </si>
  <si>
    <t>※複数施設が対象となる場合は、対象施設が分かるよう各項目に施設名を記載するか行を追加して記載してください。</t>
    <rPh sb="15" eb="17">
      <t>タイショウ</t>
    </rPh>
    <rPh sb="17" eb="19">
      <t>シセツ</t>
    </rPh>
    <rPh sb="20" eb="21">
      <t>ワ</t>
    </rPh>
    <rPh sb="25" eb="28">
      <t>カクコウモク</t>
    </rPh>
    <rPh sb="29" eb="31">
      <t>シセツ</t>
    </rPh>
    <rPh sb="31" eb="32">
      <t>メイ</t>
    </rPh>
    <rPh sb="33" eb="35">
      <t>キサイ</t>
    </rPh>
    <phoneticPr fontId="4"/>
  </si>
  <si>
    <t>＜事業実施により期待される効果・目標＞</t>
    <phoneticPr fontId="4"/>
  </si>
  <si>
    <t>※複数施設が対象となる場合は、対象施設が分かるよう各項目に施設名を記載するか行を追加して記載してください。</t>
    <phoneticPr fontId="4"/>
  </si>
  <si>
    <t>　　　年　　　月　　　日</t>
    <phoneticPr fontId="4"/>
  </si>
  <si>
    <t>　</t>
    <phoneticPr fontId="4"/>
  </si>
  <si>
    <t>※別途、補助金振込先の口座名義人（フリガナ）、金融機関名及び店名、預金の種類、口座番号が記載されている部分の通帳等の写しを添付してください。</t>
    <phoneticPr fontId="4"/>
  </si>
  <si>
    <t>※その他選択の
場合のみ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</si>
</sst>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411]ggge&quot;年&quot;m&quot;月&quot;d&quot;日&quot;;@"/>
    <numFmt numFmtId="178" formatCode="#,##0.####"/>
    <numFmt numFmtId="179" formatCode="#,##0_ "/>
    <numFmt numFmtId="180" formatCode="#,##0_);[Red]\(#,##0\)"/>
  </numFmts>
  <fonts count="61" x14ac:knownFonts="1">
    <font>
      <sz val="12"/>
      <color theme="1"/>
      <name val="ＭＳ 明朝"/>
      <family val="2"/>
      <charset val="128"/>
    </font>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明朝"/>
      <family val="2"/>
      <charset val="128"/>
    </font>
    <font>
      <b/>
      <sz val="14"/>
      <name val="ＭＳ ゴシック"/>
      <family val="3"/>
      <charset val="128"/>
    </font>
    <font>
      <sz val="14"/>
      <color theme="1"/>
      <name val="ＭＳ ゴシック"/>
      <family val="3"/>
      <charset val="128"/>
    </font>
    <font>
      <b/>
      <sz val="14"/>
      <color theme="1"/>
      <name val="ＭＳ ゴシック"/>
      <family val="3"/>
      <charset val="128"/>
    </font>
    <font>
      <sz val="12"/>
      <name val="ＭＳ ゴシック"/>
      <family val="3"/>
      <charset val="128"/>
    </font>
    <font>
      <sz val="11"/>
      <color theme="1"/>
      <name val="ＭＳ ゴシック"/>
      <family val="3"/>
    </font>
    <font>
      <sz val="6"/>
      <name val="游ゴシック"/>
      <family val="3"/>
    </font>
    <font>
      <sz val="14"/>
      <color theme="1"/>
      <name val="ＭＳ ゴシック"/>
      <family val="3"/>
    </font>
    <font>
      <sz val="11"/>
      <name val="Meiryo UI"/>
      <family val="3"/>
      <charset val="128"/>
    </font>
    <font>
      <sz val="12"/>
      <color theme="1"/>
      <name val="ＭＳ ゴシック"/>
      <family val="3"/>
    </font>
    <font>
      <b/>
      <sz val="12"/>
      <color theme="1"/>
      <name val="ＭＳ ゴシック"/>
      <family val="3"/>
    </font>
    <font>
      <sz val="16"/>
      <color theme="1"/>
      <name val="ＭＳ ゴシック"/>
      <family val="3"/>
    </font>
    <font>
      <sz val="16"/>
      <color theme="1"/>
      <name val="ＭＳ ゴシック"/>
      <family val="3"/>
      <charset val="128"/>
    </font>
    <font>
      <u/>
      <sz val="12"/>
      <color theme="10"/>
      <name val="ＭＳ 明朝"/>
      <family val="2"/>
      <charset val="128"/>
    </font>
    <font>
      <sz val="14"/>
      <color theme="1"/>
      <name val="ＭＳ Ｐゴシック"/>
      <family val="3"/>
      <charset val="128"/>
      <scheme val="minor"/>
    </font>
    <font>
      <sz val="12"/>
      <name val="ＭＳ 明朝"/>
      <family val="2"/>
      <charset val="128"/>
    </font>
    <font>
      <sz val="11"/>
      <name val="ＭＳ 明朝"/>
      <family val="2"/>
      <charset val="128"/>
    </font>
    <font>
      <b/>
      <sz val="14"/>
      <name val="ＭＳ ゴシック"/>
      <family val="3"/>
    </font>
    <font>
      <sz val="14"/>
      <name val="ＭＳ ゴシック"/>
      <family val="3"/>
    </font>
    <font>
      <b/>
      <sz val="12"/>
      <name val="ＭＳ ゴシック"/>
      <family val="3"/>
      <charset val="128"/>
    </font>
    <font>
      <b/>
      <sz val="13"/>
      <name val="ＭＳ ゴシック"/>
      <family val="3"/>
      <charset val="128"/>
    </font>
    <font>
      <b/>
      <sz val="15"/>
      <name val="ＭＳ ゴシック"/>
      <family val="3"/>
      <charset val="128"/>
    </font>
    <font>
      <u/>
      <sz val="12"/>
      <name val="ＭＳ 明朝"/>
      <family val="2"/>
      <charset val="128"/>
    </font>
    <font>
      <sz val="12"/>
      <name val="ＭＳ ゴシック"/>
      <family val="3"/>
    </font>
    <font>
      <sz val="12"/>
      <name val="ＭＳ 明朝"/>
      <family val="1"/>
      <charset val="128"/>
    </font>
    <font>
      <sz val="14"/>
      <name val="ＭＳ Ｐゴシック"/>
      <family val="3"/>
      <charset val="128"/>
      <scheme val="minor"/>
    </font>
    <font>
      <b/>
      <sz val="16"/>
      <name val="ＭＳ ゴシック"/>
      <family val="3"/>
      <charset val="128"/>
    </font>
    <font>
      <b/>
      <sz val="20"/>
      <color rgb="FFFF0000"/>
      <name val="ＭＳ ゴシック"/>
      <family val="3"/>
      <charset val="128"/>
    </font>
    <font>
      <sz val="11"/>
      <color theme="1"/>
      <name val="ＭＳ ゴシック"/>
      <family val="3"/>
      <charset val="128"/>
    </font>
    <font>
      <b/>
      <sz val="11"/>
      <color rgb="FF7030A0"/>
      <name val="ＭＳ ゴシック"/>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9"/>
      <color theme="1"/>
      <name val="ＭＳ 明朝"/>
      <family val="1"/>
      <charset val="128"/>
    </font>
    <font>
      <sz val="9"/>
      <color theme="1"/>
      <name val="ＭＳ ゴシック"/>
      <family val="3"/>
      <charset val="128"/>
    </font>
    <font>
      <sz val="8"/>
      <color theme="1"/>
      <name val="ＭＳ 明朝"/>
      <family val="1"/>
      <charset val="128"/>
    </font>
    <font>
      <u/>
      <sz val="9"/>
      <color theme="1"/>
      <name val="ＭＳ 明朝"/>
      <family val="1"/>
      <charset val="128"/>
    </font>
    <font>
      <sz val="11"/>
      <color theme="1"/>
      <name val="ＭＳ 明朝"/>
      <family val="1"/>
      <charset val="128"/>
    </font>
    <font>
      <sz val="9"/>
      <color theme="1"/>
      <name val="ＭＳ 明朝"/>
      <family val="2"/>
      <charset val="128"/>
    </font>
    <font>
      <sz val="8"/>
      <color theme="1"/>
      <name val="ＭＳ 明朝"/>
      <family val="2"/>
      <charset val="128"/>
    </font>
    <font>
      <sz val="6"/>
      <color theme="1"/>
      <name val="ＭＳ 明朝"/>
      <family val="2"/>
      <charset val="128"/>
    </font>
    <font>
      <sz val="6"/>
      <color theme="1"/>
      <name val="ＭＳ 明朝"/>
      <family val="1"/>
      <charset val="128"/>
    </font>
    <font>
      <sz val="22"/>
      <color theme="1"/>
      <name val="ＭＳ 明朝"/>
      <family val="2"/>
      <charset val="128"/>
    </font>
    <font>
      <b/>
      <u/>
      <sz val="12"/>
      <color theme="1"/>
      <name val="ＭＳ ゴシック"/>
      <family val="3"/>
      <charset val="128"/>
    </font>
    <font>
      <sz val="9"/>
      <name val="ＭＳ ゴシック"/>
      <family val="3"/>
      <charset val="128"/>
    </font>
    <font>
      <b/>
      <sz val="20"/>
      <name val="ＭＳ ゴシック"/>
      <family val="3"/>
      <charset val="128"/>
    </font>
    <font>
      <sz val="11"/>
      <name val="ＭＳ ゴシック"/>
      <family val="3"/>
    </font>
    <font>
      <u/>
      <sz val="11"/>
      <name val="ＭＳ ゴシック"/>
      <family val="3"/>
      <charset val="128"/>
    </font>
    <font>
      <b/>
      <sz val="18"/>
      <name val="ＭＳ ゴシック"/>
      <family val="3"/>
      <charset val="128"/>
    </font>
    <font>
      <b/>
      <sz val="9"/>
      <color theme="1"/>
      <name val="ＭＳ 明朝"/>
      <family val="1"/>
      <charset val="128"/>
    </font>
    <font>
      <sz val="8"/>
      <name val="ＭＳ 明朝"/>
      <family val="1"/>
      <charset val="128"/>
    </font>
    <font>
      <i/>
      <sz val="12"/>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7CAAC"/>
        <bgColor indexed="64"/>
      </patternFill>
    </fill>
    <fill>
      <patternFill patternType="solid">
        <fgColor rgb="FFFFF9E7"/>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2" fillId="0" borderId="0" applyNumberFormat="0" applyFill="0" applyBorder="0" applyAlignment="0" applyProtection="0">
      <alignment vertical="center"/>
    </xf>
    <xf numFmtId="0" fontId="39" fillId="0" borderId="0"/>
  </cellStyleXfs>
  <cellXfs count="374">
    <xf numFmtId="0" fontId="0" fillId="0" borderId="0" xfId="0">
      <alignment vertical="center"/>
    </xf>
    <xf numFmtId="0" fontId="6" fillId="0" borderId="0" xfId="2" applyFont="1" applyAlignment="1" applyProtection="1">
      <alignment vertical="center" wrapText="1"/>
    </xf>
    <xf numFmtId="0" fontId="9" fillId="0" borderId="0" xfId="0" applyFont="1">
      <alignment vertical="center"/>
    </xf>
    <xf numFmtId="0" fontId="3" fillId="0" borderId="0" xfId="2" applyFont="1" applyFill="1" applyBorder="1" applyAlignment="1" applyProtection="1">
      <alignment horizontal="center" vertical="center" wrapText="1"/>
    </xf>
    <xf numFmtId="0" fontId="14" fillId="0" borderId="0" xfId="0" applyFont="1">
      <alignment vertical="center"/>
    </xf>
    <xf numFmtId="0" fontId="8" fillId="0" borderId="0" xfId="0" applyFont="1" applyAlignment="1">
      <alignment horizontal="center" vertical="center"/>
    </xf>
    <xf numFmtId="0" fontId="14" fillId="0" borderId="0" xfId="0" applyFont="1" applyFill="1">
      <alignment vertical="center"/>
    </xf>
    <xf numFmtId="0" fontId="0" fillId="0" borderId="0" xfId="0" applyBorder="1">
      <alignment vertical="center"/>
    </xf>
    <xf numFmtId="0" fontId="0" fillId="0" borderId="0" xfId="0" applyAlignment="1">
      <alignment vertical="center"/>
    </xf>
    <xf numFmtId="0" fontId="17" fillId="0" borderId="0" xfId="0" applyFont="1" applyBorder="1" applyAlignment="1">
      <alignment vertical="top"/>
    </xf>
    <xf numFmtId="0" fontId="18" fillId="0" borderId="0" xfId="0" applyFont="1">
      <alignment vertical="center"/>
    </xf>
    <xf numFmtId="0" fontId="18" fillId="3" borderId="0" xfId="0" applyFont="1" applyFill="1">
      <alignment vertical="center"/>
    </xf>
    <xf numFmtId="0" fontId="18" fillId="0" borderId="0" xfId="0" applyFont="1" applyAlignment="1">
      <alignment horizontal="center" vertical="center"/>
    </xf>
    <xf numFmtId="38" fontId="18" fillId="0" borderId="0" xfId="1" applyFont="1">
      <alignment vertical="center"/>
    </xf>
    <xf numFmtId="0" fontId="13" fillId="0" borderId="0" xfId="0" applyFont="1" applyBorder="1" applyAlignment="1" applyProtection="1">
      <alignment vertical="center" wrapText="1"/>
    </xf>
    <xf numFmtId="0" fontId="19" fillId="0" borderId="0" xfId="0" applyFont="1" applyBorder="1" applyAlignment="1">
      <alignment wrapText="1"/>
    </xf>
    <xf numFmtId="0" fontId="7" fillId="0" borderId="0" xfId="0" applyFont="1" applyBorder="1" applyAlignment="1">
      <alignment wrapText="1"/>
    </xf>
    <xf numFmtId="0" fontId="18"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13" fillId="0" borderId="0" xfId="2" applyFont="1" applyFill="1" applyBorder="1" applyAlignment="1" applyProtection="1">
      <alignment horizontal="right" vertical="center" wrapText="1"/>
    </xf>
    <xf numFmtId="0" fontId="3" fillId="0" borderId="0" xfId="2" applyFont="1" applyAlignment="1" applyProtection="1">
      <alignment horizontal="left" vertical="center" wrapText="1"/>
    </xf>
    <xf numFmtId="0" fontId="13" fillId="0" borderId="0" xfId="2" applyFont="1" applyFill="1" applyBorder="1" applyAlignment="1" applyProtection="1">
      <alignment horizontal="center" vertical="center" wrapText="1"/>
    </xf>
    <xf numFmtId="0" fontId="13" fillId="0" borderId="0" xfId="2" applyFont="1" applyFill="1" applyBorder="1" applyAlignment="1" applyProtection="1">
      <alignment horizontal="center" vertical="center" textRotation="255" wrapText="1"/>
    </xf>
    <xf numFmtId="0" fontId="16" fillId="0" borderId="0" xfId="0" applyFont="1" applyFill="1" applyAlignment="1">
      <alignment horizontal="left" vertical="center"/>
    </xf>
    <xf numFmtId="0" fontId="8" fillId="0" borderId="0" xfId="0" applyFont="1" applyFill="1" applyBorder="1" applyAlignment="1">
      <alignment horizontal="center" vertical="center"/>
    </xf>
    <xf numFmtId="0" fontId="12" fillId="0" borderId="0" xfId="0" applyFont="1" applyFill="1" applyAlignment="1">
      <alignment horizontal="left" vertical="center"/>
    </xf>
    <xf numFmtId="0" fontId="24" fillId="0" borderId="0" xfId="0" applyFont="1" applyAlignment="1">
      <alignment vertical="center"/>
    </xf>
    <xf numFmtId="0" fontId="25" fillId="0" borderId="0" xfId="0" applyFont="1" applyProtection="1">
      <alignment vertical="center"/>
    </xf>
    <xf numFmtId="0" fontId="24" fillId="0" borderId="0" xfId="0" applyFont="1">
      <alignment vertical="center"/>
    </xf>
    <xf numFmtId="0" fontId="27"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25" fillId="0" borderId="0" xfId="0" applyFont="1">
      <alignment vertical="center"/>
    </xf>
    <xf numFmtId="38" fontId="29" fillId="2" borderId="34" xfId="1" applyFont="1" applyFill="1" applyBorder="1" applyAlignment="1">
      <alignment horizontal="center" vertical="center"/>
    </xf>
    <xf numFmtId="0" fontId="28" fillId="2" borderId="20"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11" fillId="0" borderId="0" xfId="0" applyFont="1" applyAlignment="1">
      <alignment vertical="center"/>
    </xf>
    <xf numFmtId="0" fontId="13" fillId="2" borderId="1" xfId="2" applyFont="1" applyFill="1" applyBorder="1" applyAlignment="1" applyProtection="1">
      <alignment horizontal="center" vertical="center" wrapText="1"/>
    </xf>
    <xf numFmtId="178" fontId="8" fillId="0" borderId="0" xfId="0" applyNumberFormat="1" applyFont="1" applyAlignment="1">
      <alignment horizontal="left" vertical="center"/>
    </xf>
    <xf numFmtId="178" fontId="18" fillId="0" borderId="0" xfId="0" applyNumberFormat="1" applyFont="1" applyAlignment="1">
      <alignment horizontal="left" vertical="center"/>
    </xf>
    <xf numFmtId="178" fontId="8" fillId="0" borderId="0" xfId="0" applyNumberFormat="1" applyFont="1" applyBorder="1" applyAlignment="1">
      <alignment horizontal="center" vertical="center"/>
    </xf>
    <xf numFmtId="178" fontId="18" fillId="0" borderId="0" xfId="1" applyNumberFormat="1" applyFont="1">
      <alignment vertical="center"/>
    </xf>
    <xf numFmtId="178" fontId="8" fillId="0" borderId="0" xfId="1" applyNumberFormat="1" applyFont="1" applyAlignment="1">
      <alignment horizontal="left" vertical="center"/>
    </xf>
    <xf numFmtId="178" fontId="8" fillId="0" borderId="0" xfId="1" applyNumberFormat="1" applyFont="1" applyAlignment="1">
      <alignment horizontal="center" vertical="center" wrapText="1"/>
    </xf>
    <xf numFmtId="178" fontId="18" fillId="0" borderId="0" xfId="0" applyNumberFormat="1" applyFont="1" applyAlignment="1">
      <alignment horizontal="right" vertical="center"/>
    </xf>
    <xf numFmtId="178" fontId="29" fillId="2" borderId="35" xfId="1" applyNumberFormat="1" applyFont="1" applyFill="1" applyBorder="1" applyAlignment="1">
      <alignment horizontal="center" vertical="center"/>
    </xf>
    <xf numFmtId="178" fontId="18" fillId="0" borderId="0" xfId="1" applyNumberFormat="1" applyFont="1" applyAlignment="1">
      <alignment horizontal="right" vertical="top"/>
    </xf>
    <xf numFmtId="178" fontId="21" fillId="0" borderId="0" xfId="0" applyNumberFormat="1" applyFont="1" applyAlignment="1">
      <alignment vertical="center"/>
    </xf>
    <xf numFmtId="178" fontId="7" fillId="0" borderId="0" xfId="0" applyNumberFormat="1" applyFont="1" applyBorder="1" applyAlignment="1">
      <alignment wrapText="1"/>
    </xf>
    <xf numFmtId="38" fontId="3" fillId="2" borderId="13" xfId="1" applyFont="1" applyFill="1" applyBorder="1">
      <alignment vertical="center"/>
    </xf>
    <xf numFmtId="0" fontId="13" fillId="2" borderId="1" xfId="2" applyFont="1" applyFill="1" applyBorder="1" applyAlignment="1" applyProtection="1">
      <alignment horizontal="center" vertical="center" wrapText="1"/>
    </xf>
    <xf numFmtId="0" fontId="13" fillId="0" borderId="12" xfId="2" applyFont="1" applyFill="1" applyBorder="1" applyAlignment="1" applyProtection="1">
      <alignment horizontal="center" vertical="center" textRotation="255" wrapText="1"/>
    </xf>
    <xf numFmtId="0" fontId="13" fillId="2" borderId="1" xfId="2" applyFont="1" applyFill="1" applyBorder="1" applyAlignment="1" applyProtection="1">
      <alignment horizontal="center" vertical="center" wrapText="1"/>
    </xf>
    <xf numFmtId="0" fontId="6" fillId="0" borderId="0" xfId="0" applyFont="1" applyBorder="1" applyAlignment="1">
      <alignment vertical="top"/>
    </xf>
    <xf numFmtId="0" fontId="18" fillId="0" borderId="0" xfId="0" applyFont="1" applyFill="1" applyBorder="1" applyAlignment="1">
      <alignment horizontal="left" vertical="top" wrapText="1"/>
    </xf>
    <xf numFmtId="0" fontId="34" fillId="0" borderId="0" xfId="0" applyFont="1" applyFill="1" applyBorder="1" applyAlignment="1">
      <alignment horizontal="center" vertical="center"/>
    </xf>
    <xf numFmtId="179" fontId="34" fillId="0" borderId="0" xfId="0" applyNumberFormat="1" applyFont="1" applyFill="1" applyBorder="1" applyAlignment="1">
      <alignment horizontal="center" vertical="center"/>
    </xf>
    <xf numFmtId="38" fontId="3" fillId="2" borderId="43" xfId="1" applyFont="1" applyFill="1" applyBorder="1">
      <alignment vertical="center"/>
    </xf>
    <xf numFmtId="38" fontId="35" fillId="2" borderId="40" xfId="1" applyFont="1" applyFill="1" applyBorder="1" applyAlignment="1">
      <alignment vertical="center" wrapText="1"/>
    </xf>
    <xf numFmtId="38" fontId="35" fillId="2" borderId="29" xfId="1" applyFont="1" applyFill="1" applyBorder="1" applyAlignment="1">
      <alignment vertical="center" wrapText="1"/>
    </xf>
    <xf numFmtId="0" fontId="37" fillId="0" borderId="1" xfId="0" applyFont="1" applyBorder="1" applyAlignment="1">
      <alignment horizontal="justify" vertical="center"/>
    </xf>
    <xf numFmtId="0" fontId="37" fillId="0" borderId="1" xfId="0" applyFont="1" applyFill="1" applyBorder="1" applyAlignment="1">
      <alignment horizontal="justify" vertical="center"/>
    </xf>
    <xf numFmtId="0" fontId="37" fillId="0" borderId="1" xfId="0" applyFont="1" applyBorder="1" applyAlignment="1">
      <alignment horizontal="justify" vertical="center" wrapText="1"/>
    </xf>
    <xf numFmtId="0" fontId="37" fillId="0" borderId="1" xfId="0" applyFont="1" applyBorder="1">
      <alignment vertical="center"/>
    </xf>
    <xf numFmtId="0" fontId="13" fillId="2" borderId="1" xfId="2"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5" borderId="51" xfId="0" applyFont="1" applyFill="1" applyBorder="1" applyAlignment="1">
      <alignment horizontal="left" vertical="center" wrapText="1"/>
    </xf>
    <xf numFmtId="0" fontId="42" fillId="0" borderId="0" xfId="0" applyFont="1" applyAlignment="1">
      <alignment horizontal="left" vertical="center"/>
    </xf>
    <xf numFmtId="0" fontId="42" fillId="0" borderId="49" xfId="0" applyFont="1" applyBorder="1" applyAlignment="1">
      <alignment horizontal="left" vertical="center" wrapText="1"/>
    </xf>
    <xf numFmtId="0" fontId="42" fillId="0" borderId="13" xfId="0" applyFont="1" applyBorder="1" applyAlignment="1">
      <alignment horizontal="left" vertical="center" wrapText="1"/>
    </xf>
    <xf numFmtId="0" fontId="43" fillId="0" borderId="51"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37" fillId="0" borderId="1" xfId="0" applyFont="1" applyBorder="1" applyAlignment="1">
      <alignment vertical="center" wrapText="1"/>
    </xf>
    <xf numFmtId="0" fontId="0" fillId="0" borderId="0" xfId="0" applyAlignment="1">
      <alignment vertical="center" textRotation="255" wrapText="1"/>
    </xf>
    <xf numFmtId="0" fontId="0" fillId="0" borderId="0" xfId="0" applyAlignment="1">
      <alignment horizontal="left" vertical="center" textRotation="255" wrapText="1"/>
    </xf>
    <xf numFmtId="0" fontId="37" fillId="0" borderId="1" xfId="0" applyFont="1" applyFill="1" applyBorder="1" applyAlignment="1">
      <alignment horizontal="justify" vertical="center" wrapText="1"/>
    </xf>
    <xf numFmtId="0" fontId="38" fillId="0" borderId="1" xfId="0" applyFont="1" applyFill="1" applyBorder="1" applyAlignment="1">
      <alignment horizontal="justify" vertical="center" wrapText="1"/>
    </xf>
    <xf numFmtId="0" fontId="37" fillId="0" borderId="1" xfId="0" applyFont="1" applyFill="1" applyBorder="1" applyAlignment="1">
      <alignment vertical="center" wrapText="1"/>
    </xf>
    <xf numFmtId="0" fontId="18" fillId="0" borderId="0" xfId="0" applyFont="1" applyAlignment="1">
      <alignment vertical="top" wrapText="1"/>
    </xf>
    <xf numFmtId="0" fontId="40" fillId="0" borderId="0" xfId="4" applyFont="1" applyFill="1" applyProtection="1">
      <protection locked="0"/>
    </xf>
    <xf numFmtId="0" fontId="40" fillId="0" borderId="0" xfId="4" applyFont="1" applyFill="1" applyProtection="1"/>
    <xf numFmtId="0" fontId="40" fillId="0" borderId="0" xfId="4" applyFont="1" applyFill="1" applyAlignment="1" applyProtection="1">
      <alignment vertical="center"/>
    </xf>
    <xf numFmtId="0" fontId="40" fillId="0" borderId="0" xfId="4" applyFont="1" applyFill="1" applyAlignment="1" applyProtection="1">
      <alignment horizontal="left" vertical="center"/>
    </xf>
    <xf numFmtId="0" fontId="40" fillId="0" borderId="0" xfId="4" applyFont="1" applyFill="1" applyAlignment="1" applyProtection="1">
      <alignment vertical="top" wrapText="1"/>
    </xf>
    <xf numFmtId="0" fontId="40" fillId="0" borderId="0" xfId="4" applyFont="1" applyFill="1" applyAlignment="1" applyProtection="1">
      <alignment vertical="top"/>
    </xf>
    <xf numFmtId="0" fontId="40" fillId="0" borderId="0" xfId="4" applyFont="1" applyFill="1" applyBorder="1" applyProtection="1"/>
    <xf numFmtId="0" fontId="0" fillId="4" borderId="17" xfId="0" applyFill="1" applyBorder="1">
      <alignment vertical="center"/>
    </xf>
    <xf numFmtId="0" fontId="0" fillId="4" borderId="20"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56" xfId="0" applyFill="1" applyBorder="1">
      <alignment vertical="center"/>
    </xf>
    <xf numFmtId="0" fontId="0" fillId="4" borderId="1" xfId="0" applyFill="1" applyBorder="1" applyAlignment="1">
      <alignment horizontal="center" vertical="center"/>
    </xf>
    <xf numFmtId="0" fontId="0" fillId="4" borderId="26" xfId="0" applyFill="1" applyBorder="1" applyAlignment="1">
      <alignment horizontal="left" vertical="center" shrinkToFit="1"/>
    </xf>
    <xf numFmtId="0" fontId="0" fillId="4" borderId="1" xfId="0" applyFill="1" applyBorder="1" applyAlignment="1" applyProtection="1">
      <alignment horizontal="left" vertical="center"/>
      <protection locked="0"/>
    </xf>
    <xf numFmtId="0" fontId="0" fillId="4" borderId="1" xfId="0" applyFill="1" applyBorder="1" applyAlignment="1">
      <alignment horizontal="left" vertical="center"/>
    </xf>
    <xf numFmtId="0" fontId="0" fillId="4" borderId="26" xfId="0" applyFill="1" applyBorder="1" applyAlignment="1" applyProtection="1">
      <alignment horizontal="left" vertical="center" shrinkToFit="1"/>
      <protection locked="0"/>
    </xf>
    <xf numFmtId="0" fontId="0" fillId="0" borderId="0" xfId="0" applyBorder="1" applyAlignment="1">
      <alignment horizontal="left" vertical="center"/>
    </xf>
    <xf numFmtId="0" fontId="42" fillId="0" borderId="14" xfId="0" applyFont="1" applyBorder="1" applyAlignment="1">
      <alignment vertical="center" wrapText="1"/>
    </xf>
    <xf numFmtId="0" fontId="36" fillId="0" borderId="0" xfId="0" applyFont="1" applyFill="1" applyBorder="1" applyAlignment="1" applyProtection="1">
      <alignment horizontal="center" vertical="center" wrapText="1"/>
    </xf>
    <xf numFmtId="0" fontId="51" fillId="0" borderId="0" xfId="0" applyFont="1" applyAlignment="1">
      <alignment horizontal="center" vertical="center"/>
    </xf>
    <xf numFmtId="177" fontId="21" fillId="0" borderId="0" xfId="0" applyNumberFormat="1" applyFont="1" applyAlignment="1">
      <alignment vertical="center"/>
    </xf>
    <xf numFmtId="177" fontId="8" fillId="0" borderId="0" xfId="0" applyNumberFormat="1" applyFont="1" applyAlignment="1">
      <alignment horizontal="left" vertical="center"/>
    </xf>
    <xf numFmtId="177" fontId="8" fillId="0" borderId="0" xfId="0" applyNumberFormat="1" applyFont="1" applyBorder="1" applyAlignment="1">
      <alignment horizontal="center" vertical="center"/>
    </xf>
    <xf numFmtId="177" fontId="18" fillId="0" borderId="0" xfId="0" applyNumberFormat="1" applyFont="1">
      <alignment vertical="center"/>
    </xf>
    <xf numFmtId="177" fontId="13" fillId="0" borderId="0" xfId="0" applyNumberFormat="1" applyFont="1" applyBorder="1" applyAlignment="1" applyProtection="1">
      <alignment vertical="center" wrapText="1"/>
    </xf>
    <xf numFmtId="177" fontId="32" fillId="0" borderId="0" xfId="0" applyNumberFormat="1" applyFont="1" applyAlignment="1">
      <alignment horizontal="left" vertical="center"/>
    </xf>
    <xf numFmtId="177" fontId="18" fillId="0" borderId="0" xfId="0" applyNumberFormat="1" applyFont="1" applyAlignment="1">
      <alignment horizontal="left" vertical="center"/>
    </xf>
    <xf numFmtId="177" fontId="7" fillId="0" borderId="0" xfId="0" applyNumberFormat="1" applyFont="1" applyBorder="1" applyAlignment="1">
      <alignment wrapText="1"/>
    </xf>
    <xf numFmtId="0" fontId="32" fillId="0" borderId="0" xfId="0" applyFont="1">
      <alignment vertical="center"/>
    </xf>
    <xf numFmtId="0" fontId="3" fillId="0" borderId="0" xfId="0" applyFont="1" applyFill="1">
      <alignment vertical="center"/>
    </xf>
    <xf numFmtId="0" fontId="42" fillId="0" borderId="53" xfId="0" applyFont="1" applyBorder="1" applyAlignment="1">
      <alignment horizontal="left" vertical="center" wrapText="1"/>
    </xf>
    <xf numFmtId="0" fontId="42" fillId="0" borderId="50"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Border="1" applyAlignment="1">
      <alignment horizontal="center" vertical="center" wrapText="1"/>
    </xf>
    <xf numFmtId="0" fontId="42" fillId="0" borderId="13" xfId="0" applyFont="1" applyBorder="1" applyAlignment="1">
      <alignment horizontal="center" vertical="center" wrapText="1"/>
    </xf>
    <xf numFmtId="38" fontId="33" fillId="0" borderId="0" xfId="1" applyFont="1" applyFill="1" applyAlignment="1">
      <alignment horizontal="right"/>
    </xf>
    <xf numFmtId="0" fontId="8" fillId="0" borderId="0" xfId="0" applyFont="1" applyBorder="1" applyAlignment="1">
      <alignment horizontal="left" vertical="center" wrapText="1"/>
    </xf>
    <xf numFmtId="0" fontId="0" fillId="6" borderId="1" xfId="0" applyFill="1" applyBorder="1" applyAlignment="1" applyProtection="1">
      <alignment horizontal="left" vertical="center"/>
      <protection locked="0"/>
    </xf>
    <xf numFmtId="0" fontId="42" fillId="5" borderId="51" xfId="0" applyFont="1" applyFill="1" applyBorder="1" applyAlignment="1">
      <alignment horizontal="center" vertical="center" wrapText="1"/>
    </xf>
    <xf numFmtId="0" fontId="42" fillId="0" borderId="51" xfId="0" applyFont="1" applyBorder="1" applyAlignment="1">
      <alignment horizontal="center" vertical="center" wrapText="1"/>
    </xf>
    <xf numFmtId="0" fontId="42" fillId="5" borderId="51" xfId="0" applyFont="1" applyFill="1" applyBorder="1" applyAlignment="1">
      <alignment horizontal="center" vertical="center" textRotation="255" wrapText="1"/>
    </xf>
    <xf numFmtId="0" fontId="42" fillId="0" borderId="49" xfId="0" applyFont="1" applyBorder="1" applyAlignment="1">
      <alignment horizontal="center" vertical="center" wrapText="1"/>
    </xf>
    <xf numFmtId="38" fontId="13" fillId="2" borderId="30" xfId="1" applyFont="1" applyFill="1" applyBorder="1">
      <alignment vertical="center"/>
    </xf>
    <xf numFmtId="38" fontId="13" fillId="2" borderId="40" xfId="1" applyFont="1" applyFill="1" applyBorder="1">
      <alignment vertical="center"/>
    </xf>
    <xf numFmtId="177" fontId="0" fillId="4" borderId="0" xfId="0" applyNumberFormat="1" applyFill="1" applyBorder="1" applyAlignment="1" applyProtection="1">
      <alignment horizontal="right" vertical="center"/>
      <protection locked="0"/>
    </xf>
    <xf numFmtId="0" fontId="42" fillId="0" borderId="13" xfId="0" applyFont="1" applyBorder="1" applyAlignment="1" applyProtection="1">
      <alignment vertical="center" wrapText="1"/>
      <protection locked="0"/>
    </xf>
    <xf numFmtId="0" fontId="42" fillId="0" borderId="51" xfId="0" applyFont="1" applyBorder="1" applyAlignment="1" applyProtection="1">
      <alignment horizontal="center" vertical="center" wrapText="1"/>
      <protection locked="0"/>
    </xf>
    <xf numFmtId="0" fontId="42" fillId="0" borderId="51" xfId="0" applyFont="1" applyBorder="1" applyAlignment="1" applyProtection="1">
      <alignment horizontal="left" vertical="center" wrapText="1"/>
      <protection locked="0"/>
    </xf>
    <xf numFmtId="0" fontId="42" fillId="0" borderId="13" xfId="0" applyFont="1" applyBorder="1" applyAlignment="1" applyProtection="1">
      <alignment horizontal="center" vertical="center" wrapText="1"/>
      <protection locked="0"/>
    </xf>
    <xf numFmtId="0" fontId="42" fillId="0" borderId="49" xfId="0" applyFont="1" applyBorder="1" applyAlignment="1" applyProtection="1">
      <alignment horizontal="left" vertical="center" wrapText="1"/>
      <protection locked="0"/>
    </xf>
    <xf numFmtId="0" fontId="44" fillId="0" borderId="51" xfId="0" applyFont="1" applyBorder="1" applyAlignment="1" applyProtection="1">
      <alignment horizontal="center" vertical="center" wrapText="1"/>
      <protection locked="0"/>
    </xf>
    <xf numFmtId="0" fontId="42" fillId="0" borderId="53" xfId="0" applyFont="1" applyBorder="1" applyAlignment="1" applyProtection="1">
      <alignment horizontal="left" vertical="center" wrapText="1"/>
      <protection locked="0"/>
    </xf>
    <xf numFmtId="0" fontId="42" fillId="0" borderId="49" xfId="0" applyFont="1" applyBorder="1" applyAlignment="1" applyProtection="1">
      <alignment horizontal="center" vertical="center" wrapText="1"/>
      <protection locked="0"/>
    </xf>
    <xf numFmtId="0" fontId="42" fillId="0" borderId="50" xfId="0" applyFont="1" applyBorder="1" applyAlignment="1" applyProtection="1">
      <alignment vertical="center" wrapText="1"/>
      <protection locked="0"/>
    </xf>
    <xf numFmtId="49" fontId="13" fillId="4" borderId="62" xfId="0" applyNumberFormat="1" applyFont="1" applyFill="1" applyBorder="1" applyAlignment="1" applyProtection="1">
      <alignment horizontal="center" vertical="center"/>
      <protection locked="0"/>
    </xf>
    <xf numFmtId="176" fontId="13" fillId="4" borderId="5" xfId="1" applyNumberFormat="1" applyFont="1" applyFill="1" applyBorder="1" applyProtection="1">
      <alignment vertical="center"/>
      <protection locked="0"/>
    </xf>
    <xf numFmtId="49" fontId="13" fillId="4" borderId="2" xfId="0" applyNumberFormat="1" applyFont="1" applyFill="1" applyBorder="1" applyAlignment="1" applyProtection="1">
      <alignment horizontal="center" vertical="center"/>
      <protection locked="0"/>
    </xf>
    <xf numFmtId="176" fontId="13" fillId="4" borderId="1" xfId="1" applyNumberFormat="1" applyFont="1" applyFill="1" applyBorder="1" applyProtection="1">
      <alignment vertical="center"/>
      <protection locked="0"/>
    </xf>
    <xf numFmtId="176" fontId="13" fillId="4" borderId="6" xfId="1" applyNumberFormat="1" applyFont="1" applyFill="1" applyBorder="1" applyProtection="1">
      <alignment vertical="center"/>
      <protection locked="0"/>
    </xf>
    <xf numFmtId="0" fontId="18" fillId="0" borderId="49"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8" fillId="0" borderId="0" xfId="0" applyFont="1" applyBorder="1" applyAlignment="1">
      <alignment horizontal="left" vertical="center" wrapText="1"/>
    </xf>
    <xf numFmtId="178" fontId="18" fillId="0" borderId="0" xfId="1" applyNumberFormat="1" applyFont="1" applyAlignment="1">
      <alignment vertical="center" wrapText="1"/>
    </xf>
    <xf numFmtId="49" fontId="13" fillId="4" borderId="45" xfId="2" applyNumberFormat="1" applyFont="1" applyFill="1" applyBorder="1" applyAlignment="1" applyProtection="1">
      <alignment horizontal="center" vertical="center" wrapText="1"/>
      <protection locked="0"/>
    </xf>
    <xf numFmtId="49" fontId="13" fillId="4" borderId="46" xfId="2" applyNumberFormat="1" applyFont="1" applyFill="1" applyBorder="1" applyAlignment="1" applyProtection="1">
      <alignment horizontal="center" vertical="center" wrapText="1"/>
      <protection locked="0"/>
    </xf>
    <xf numFmtId="49" fontId="13" fillId="4" borderId="47" xfId="2" applyNumberFormat="1" applyFont="1" applyFill="1" applyBorder="1" applyAlignment="1" applyProtection="1">
      <alignment horizontal="center" vertical="center" wrapText="1"/>
      <protection locked="0"/>
    </xf>
    <xf numFmtId="0" fontId="42" fillId="5" borderId="14" xfId="0" applyFont="1" applyFill="1" applyBorder="1" applyAlignment="1">
      <alignment horizontal="left" vertical="center" wrapText="1"/>
    </xf>
    <xf numFmtId="0" fontId="42" fillId="5" borderId="15" xfId="0" applyFont="1" applyFill="1" applyBorder="1" applyAlignment="1">
      <alignment horizontal="left" vertical="center" wrapText="1"/>
    </xf>
    <xf numFmtId="0" fontId="42" fillId="5" borderId="13" xfId="0" applyFont="1" applyFill="1" applyBorder="1" applyAlignment="1">
      <alignment horizontal="left" vertical="center" wrapText="1"/>
    </xf>
    <xf numFmtId="0" fontId="42" fillId="0" borderId="14" xfId="0" applyFont="1" applyBorder="1" applyAlignment="1">
      <alignment horizontal="left" vertical="center" wrapText="1"/>
    </xf>
    <xf numFmtId="0" fontId="42" fillId="0" borderId="15"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Border="1" applyAlignment="1" applyProtection="1">
      <alignment horizontal="center" vertical="center" wrapText="1"/>
      <protection locked="0"/>
    </xf>
    <xf numFmtId="0" fontId="58" fillId="0" borderId="52" xfId="0" applyFont="1" applyBorder="1" applyAlignment="1">
      <alignment horizontal="left" vertical="center" wrapText="1"/>
    </xf>
    <xf numFmtId="0" fontId="42" fillId="0" borderId="20" xfId="0" applyFont="1" applyBorder="1" applyAlignment="1">
      <alignment horizontal="center" vertical="center" wrapText="1"/>
    </xf>
    <xf numFmtId="0" fontId="42" fillId="0" borderId="0" xfId="0" applyFont="1" applyBorder="1" applyAlignment="1">
      <alignment horizontal="center" vertical="center" wrapText="1"/>
    </xf>
    <xf numFmtId="0" fontId="45" fillId="0" borderId="0" xfId="0" applyFont="1" applyAlignment="1">
      <alignment horizontal="left" vertical="center"/>
    </xf>
    <xf numFmtId="0" fontId="40" fillId="0" borderId="0" xfId="4" applyFont="1" applyFill="1" applyAlignment="1" applyProtection="1">
      <alignment horizontal="left" vertical="center"/>
    </xf>
    <xf numFmtId="0" fontId="40" fillId="0" borderId="0" xfId="4" applyFont="1" applyFill="1" applyAlignment="1" applyProtection="1">
      <alignment horizontal="left" vertical="center"/>
      <protection locked="0"/>
    </xf>
    <xf numFmtId="0" fontId="40" fillId="0" borderId="0" xfId="4" applyFont="1" applyFill="1" applyAlignment="1" applyProtection="1">
      <alignment horizontal="center" vertical="center"/>
    </xf>
    <xf numFmtId="0" fontId="40" fillId="0" borderId="0" xfId="4" applyFont="1" applyFill="1" applyAlignment="1" applyProtection="1">
      <alignment horizontal="left" vertical="center" shrinkToFit="1"/>
      <protection locked="0"/>
    </xf>
    <xf numFmtId="179" fontId="40" fillId="0" borderId="0" xfId="4" applyNumberFormat="1" applyFont="1" applyFill="1" applyBorder="1" applyAlignment="1" applyProtection="1">
      <alignment horizontal="right" vertical="center"/>
    </xf>
    <xf numFmtId="177" fontId="40" fillId="0" borderId="0" xfId="4" applyNumberFormat="1" applyFont="1" applyFill="1" applyBorder="1" applyAlignment="1" applyProtection="1">
      <alignment horizontal="right" vertical="center"/>
      <protection locked="0"/>
    </xf>
    <xf numFmtId="0" fontId="0" fillId="4" borderId="2"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33" xfId="0" applyFill="1" applyBorder="1" applyAlignment="1">
      <alignment horizontal="left" vertical="top" wrapText="1"/>
    </xf>
    <xf numFmtId="0" fontId="0" fillId="4" borderId="12" xfId="0" applyFill="1" applyBorder="1" applyAlignment="1">
      <alignment horizontal="left" vertical="top" wrapText="1"/>
    </xf>
    <xf numFmtId="0" fontId="0" fillId="4" borderId="57" xfId="0" applyFill="1" applyBorder="1" applyAlignment="1">
      <alignment horizontal="left" vertical="top" wrapText="1"/>
    </xf>
    <xf numFmtId="0" fontId="0" fillId="4" borderId="8" xfId="0" applyFill="1" applyBorder="1" applyAlignment="1">
      <alignment horizontal="left" vertical="center" wrapText="1"/>
    </xf>
    <xf numFmtId="0" fontId="0" fillId="4" borderId="52" xfId="0" applyFill="1" applyBorder="1" applyAlignment="1">
      <alignment horizontal="left" vertical="center" wrapText="1"/>
    </xf>
    <xf numFmtId="0" fontId="0" fillId="4" borderId="51" xfId="0" applyFill="1" applyBorder="1" applyAlignment="1">
      <alignment horizontal="left" vertical="center" wrapText="1"/>
    </xf>
    <xf numFmtId="0" fontId="0" fillId="4" borderId="26"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51" fillId="4" borderId="18" xfId="0" applyFont="1" applyFill="1" applyBorder="1" applyAlignment="1">
      <alignment horizontal="center" vertical="center"/>
    </xf>
    <xf numFmtId="0" fontId="51" fillId="4" borderId="19" xfId="0" applyFont="1" applyFill="1" applyBorder="1" applyAlignment="1">
      <alignment horizontal="center" vertical="center"/>
    </xf>
    <xf numFmtId="0" fontId="0" fillId="4" borderId="48" xfId="0" applyFont="1" applyFill="1" applyBorder="1" applyAlignment="1">
      <alignment horizontal="left" vertical="center" shrinkToFit="1"/>
    </xf>
    <xf numFmtId="0" fontId="0" fillId="4" borderId="56" xfId="0" applyFont="1" applyFill="1" applyBorder="1" applyAlignment="1">
      <alignment horizontal="left" vertical="center" shrinkToFit="1"/>
    </xf>
    <xf numFmtId="0" fontId="0" fillId="4" borderId="11" xfId="0" applyFill="1" applyBorder="1" applyAlignment="1">
      <alignment horizontal="center" vertical="center"/>
    </xf>
    <xf numFmtId="0" fontId="0" fillId="4" borderId="57" xfId="0" applyFill="1" applyBorder="1" applyAlignment="1">
      <alignment horizontal="center" vertical="center"/>
    </xf>
    <xf numFmtId="0" fontId="0" fillId="4" borderId="6" xfId="0" applyFill="1" applyBorder="1" applyAlignment="1">
      <alignment horizontal="center" vertical="center"/>
    </xf>
    <xf numFmtId="0" fontId="0" fillId="4" borderId="56" xfId="0" applyFill="1" applyBorder="1" applyAlignment="1">
      <alignment horizontal="center" vertical="center"/>
    </xf>
    <xf numFmtId="0" fontId="3" fillId="4" borderId="8" xfId="0" applyFont="1" applyFill="1" applyBorder="1" applyAlignment="1" applyProtection="1">
      <alignment horizontal="left" vertical="top" wrapText="1"/>
      <protection locked="0"/>
    </xf>
    <xf numFmtId="0" fontId="3" fillId="4" borderId="52"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10" fillId="4" borderId="8" xfId="0" applyFont="1" applyFill="1" applyBorder="1" applyAlignment="1" applyProtection="1">
      <alignment horizontal="left" vertical="top" wrapText="1"/>
      <protection locked="0"/>
    </xf>
    <xf numFmtId="0" fontId="10" fillId="4" borderId="52" xfId="0" applyFont="1" applyFill="1" applyBorder="1" applyAlignment="1" applyProtection="1">
      <alignment horizontal="left" vertical="top" wrapText="1"/>
      <protection locked="0"/>
    </xf>
    <xf numFmtId="0" fontId="10" fillId="4" borderId="51" xfId="0" applyFont="1" applyFill="1" applyBorder="1" applyAlignment="1" applyProtection="1">
      <alignment horizontal="left" vertical="top" wrapText="1"/>
      <protection locked="0"/>
    </xf>
    <xf numFmtId="0" fontId="13" fillId="2" borderId="1" xfId="2" applyFont="1" applyFill="1" applyBorder="1" applyAlignment="1" applyProtection="1">
      <alignment horizontal="center" vertical="center" textRotation="255" wrapText="1"/>
    </xf>
    <xf numFmtId="0" fontId="13" fillId="4" borderId="1" xfId="2" applyFont="1" applyFill="1" applyBorder="1" applyAlignment="1" applyProtection="1">
      <alignment horizontal="left" vertical="center" wrapText="1"/>
    </xf>
    <xf numFmtId="0" fontId="13" fillId="4" borderId="2" xfId="2" applyFont="1" applyFill="1" applyBorder="1" applyAlignment="1" applyProtection="1">
      <alignment horizontal="left" vertical="center" wrapText="1"/>
      <protection locked="0"/>
    </xf>
    <xf numFmtId="0" fontId="13" fillId="4" borderId="10" xfId="2" applyFont="1" applyFill="1" applyBorder="1" applyAlignment="1" applyProtection="1">
      <alignment horizontal="left" vertical="center" wrapText="1"/>
      <protection locked="0"/>
    </xf>
    <xf numFmtId="0" fontId="13" fillId="4" borderId="3" xfId="2" applyFont="1" applyFill="1" applyBorder="1" applyAlignment="1" applyProtection="1">
      <alignment horizontal="left" vertical="center" wrapText="1"/>
      <protection locked="0"/>
    </xf>
    <xf numFmtId="0" fontId="13" fillId="4" borderId="2" xfId="2" applyFont="1" applyFill="1" applyBorder="1" applyAlignment="1" applyProtection="1">
      <alignment horizontal="left" vertical="center" wrapText="1"/>
    </xf>
    <xf numFmtId="0" fontId="13" fillId="4" borderId="10" xfId="2" applyFont="1" applyFill="1" applyBorder="1" applyAlignment="1" applyProtection="1">
      <alignment horizontal="left" vertical="center" wrapText="1"/>
    </xf>
    <xf numFmtId="0" fontId="13" fillId="4" borderId="3" xfId="2" applyFont="1" applyFill="1" applyBorder="1" applyAlignment="1" applyProtection="1">
      <alignment horizontal="left" vertical="center" wrapText="1"/>
    </xf>
    <xf numFmtId="0" fontId="13" fillId="2" borderId="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wrapText="1"/>
    </xf>
    <xf numFmtId="0" fontId="13" fillId="2" borderId="3" xfId="2" applyFont="1" applyFill="1" applyBorder="1" applyAlignment="1" applyProtection="1">
      <alignment horizontal="center" vertical="center" wrapText="1"/>
    </xf>
    <xf numFmtId="0" fontId="26" fillId="4" borderId="17"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6" fillId="4" borderId="19" xfId="0" applyFont="1" applyFill="1" applyBorder="1" applyAlignment="1">
      <alignment horizontal="left" vertical="center" wrapText="1"/>
    </xf>
    <xf numFmtId="0" fontId="10" fillId="4" borderId="17" xfId="0" applyFont="1" applyFill="1" applyBorder="1" applyAlignment="1">
      <alignment horizontal="left" vertical="top"/>
    </xf>
    <xf numFmtId="0" fontId="10" fillId="4" borderId="18" xfId="0" applyFont="1" applyFill="1" applyBorder="1" applyAlignment="1">
      <alignment horizontal="left" vertical="top"/>
    </xf>
    <xf numFmtId="0" fontId="10" fillId="4" borderId="19" xfId="0" applyFont="1" applyFill="1" applyBorder="1" applyAlignment="1">
      <alignment horizontal="left" vertical="top"/>
    </xf>
    <xf numFmtId="0" fontId="26" fillId="0" borderId="52"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3" fillId="0" borderId="0" xfId="2" applyFont="1" applyAlignment="1" applyProtection="1">
      <alignment horizontal="left" vertical="center" wrapText="1"/>
    </xf>
    <xf numFmtId="0" fontId="10" fillId="0" borderId="0" xfId="2" applyFont="1" applyAlignment="1" applyProtection="1">
      <alignment horizontal="left" vertical="center" wrapText="1"/>
    </xf>
    <xf numFmtId="0" fontId="13" fillId="2" borderId="1" xfId="2" applyFont="1" applyFill="1" applyBorder="1" applyAlignment="1" applyProtection="1">
      <alignment horizontal="center" vertical="center" wrapText="1"/>
    </xf>
    <xf numFmtId="0" fontId="13" fillId="4" borderId="2" xfId="2" applyFont="1" applyFill="1" applyBorder="1" applyAlignment="1" applyProtection="1">
      <alignment horizontal="center" vertical="center" wrapText="1"/>
      <protection locked="0"/>
    </xf>
    <xf numFmtId="0" fontId="13" fillId="4" borderId="10" xfId="2" applyFont="1" applyFill="1" applyBorder="1" applyAlignment="1" applyProtection="1">
      <alignment horizontal="center" vertical="center" wrapText="1"/>
      <protection locked="0"/>
    </xf>
    <xf numFmtId="0" fontId="31" fillId="4" borderId="16" xfId="3" applyFont="1" applyFill="1" applyBorder="1" applyAlignment="1" applyProtection="1">
      <alignment horizontal="left" vertical="center" wrapText="1"/>
      <protection locked="0"/>
    </xf>
    <xf numFmtId="0" fontId="6" fillId="2" borderId="2" xfId="2" applyFont="1" applyFill="1" applyBorder="1" applyAlignment="1" applyProtection="1">
      <alignment horizontal="center" vertical="center" wrapText="1"/>
    </xf>
    <xf numFmtId="0" fontId="6" fillId="2" borderId="3" xfId="2" applyFont="1" applyFill="1" applyBorder="1" applyAlignment="1" applyProtection="1">
      <alignment horizontal="center" vertical="center" wrapText="1"/>
    </xf>
    <xf numFmtId="0" fontId="28" fillId="0" borderId="0" xfId="2" applyFont="1" applyAlignment="1" applyProtection="1">
      <alignment vertical="center" wrapText="1"/>
    </xf>
    <xf numFmtId="0" fontId="13" fillId="4" borderId="1" xfId="2" applyFont="1" applyFill="1" applyBorder="1" applyAlignment="1" applyProtection="1">
      <alignment horizontal="left" vertical="center" wrapText="1"/>
      <protection locked="0"/>
    </xf>
    <xf numFmtId="0" fontId="13" fillId="2" borderId="11" xfId="2" applyFont="1" applyFill="1" applyBorder="1" applyAlignment="1" applyProtection="1">
      <alignment horizontal="center" vertical="center" textRotation="255" wrapText="1"/>
    </xf>
    <xf numFmtId="0" fontId="13" fillId="2" borderId="44" xfId="2" applyFont="1" applyFill="1" applyBorder="1" applyAlignment="1" applyProtection="1">
      <alignment horizontal="center" vertical="center" textRotation="255" wrapText="1"/>
    </xf>
    <xf numFmtId="0" fontId="0" fillId="0" borderId="6" xfId="0" applyBorder="1" applyAlignment="1">
      <alignment horizontal="center" vertical="center" wrapText="1"/>
    </xf>
    <xf numFmtId="0" fontId="26" fillId="4" borderId="52" xfId="0" applyFont="1" applyFill="1" applyBorder="1" applyAlignment="1">
      <alignment horizontal="left" vertical="center" wrapText="1"/>
    </xf>
    <xf numFmtId="0" fontId="28" fillId="4" borderId="52" xfId="0" applyFont="1" applyFill="1" applyBorder="1" applyAlignment="1">
      <alignment horizontal="left" vertical="center" wrapText="1"/>
    </xf>
    <xf numFmtId="178" fontId="29" fillId="2" borderId="67" xfId="1" applyNumberFormat="1" applyFont="1" applyFill="1" applyBorder="1" applyAlignment="1">
      <alignment horizontal="center" vertical="center"/>
    </xf>
    <xf numFmtId="178" fontId="29" fillId="2" borderId="68" xfId="1" applyNumberFormat="1" applyFont="1" applyFill="1" applyBorder="1" applyAlignment="1">
      <alignment horizontal="center" vertical="center"/>
    </xf>
    <xf numFmtId="0" fontId="13" fillId="4" borderId="25"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177" fontId="13" fillId="4" borderId="62" xfId="0" applyNumberFormat="1" applyFont="1" applyFill="1" applyBorder="1" applyAlignment="1" applyProtection="1">
      <alignment horizontal="center" vertical="center"/>
      <protection locked="0"/>
    </xf>
    <xf numFmtId="177" fontId="13" fillId="4" borderId="60" xfId="0" applyNumberFormat="1" applyFont="1" applyFill="1" applyBorder="1" applyAlignment="1" applyProtection="1">
      <alignment horizontal="center" vertical="center"/>
      <protection locked="0"/>
    </xf>
    <xf numFmtId="49" fontId="53" fillId="4" borderId="62" xfId="0" applyNumberFormat="1" applyFont="1" applyFill="1" applyBorder="1" applyAlignment="1" applyProtection="1">
      <alignment horizontal="left" vertical="center"/>
      <protection locked="0"/>
    </xf>
    <xf numFmtId="49" fontId="53" fillId="4" borderId="60" xfId="0" applyNumberFormat="1" applyFont="1" applyFill="1" applyBorder="1" applyAlignment="1" applyProtection="1">
      <alignment horizontal="left" vertical="center"/>
      <protection locked="0"/>
    </xf>
    <xf numFmtId="38" fontId="13" fillId="4" borderId="62" xfId="1" applyFont="1" applyFill="1" applyBorder="1" applyAlignment="1" applyProtection="1">
      <alignment horizontal="right" vertical="center"/>
      <protection locked="0"/>
    </xf>
    <xf numFmtId="38" fontId="13" fillId="4" borderId="60" xfId="1" applyFont="1" applyFill="1" applyBorder="1" applyAlignment="1" applyProtection="1">
      <alignment horizontal="right" vertical="center"/>
      <protection locked="0"/>
    </xf>
    <xf numFmtId="0" fontId="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13" xfId="0" applyFont="1" applyBorder="1" applyAlignment="1">
      <alignment horizontal="left" vertical="top" wrapText="1"/>
    </xf>
    <xf numFmtId="0" fontId="19" fillId="0" borderId="0" xfId="0" applyFont="1" applyBorder="1" applyAlignment="1">
      <alignment horizontal="left" vertical="top" wrapText="1"/>
    </xf>
    <xf numFmtId="0" fontId="7" fillId="0" borderId="0" xfId="0" applyFont="1" applyBorder="1" applyAlignment="1">
      <alignment horizontal="left" vertical="top" wrapText="1"/>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29" fillId="2" borderId="9" xfId="0" applyFont="1" applyFill="1" applyBorder="1" applyAlignment="1">
      <alignment horizontal="center" vertical="center"/>
    </xf>
    <xf numFmtId="0" fontId="29" fillId="2" borderId="3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52" xfId="0" applyFont="1" applyFill="1" applyBorder="1" applyAlignment="1">
      <alignment horizontal="center" vertical="center"/>
    </xf>
    <xf numFmtId="0" fontId="29" fillId="2" borderId="31" xfId="0" applyFont="1" applyFill="1" applyBorder="1" applyAlignment="1">
      <alignment horizontal="center" vertical="center"/>
    </xf>
    <xf numFmtId="177" fontId="29" fillId="2" borderId="64" xfId="0" applyNumberFormat="1" applyFont="1" applyFill="1" applyBorder="1" applyAlignment="1">
      <alignment horizontal="center" vertical="center" wrapText="1"/>
    </xf>
    <xf numFmtId="177" fontId="29" fillId="2" borderId="22" xfId="0" applyNumberFormat="1" applyFont="1" applyFill="1" applyBorder="1" applyAlignment="1">
      <alignment horizontal="center" vertical="center" wrapText="1"/>
    </xf>
    <xf numFmtId="177" fontId="29" fillId="2" borderId="34" xfId="0" applyNumberFormat="1" applyFont="1" applyFill="1" applyBorder="1" applyAlignment="1">
      <alignment horizontal="center" vertical="center" wrapText="1"/>
    </xf>
    <xf numFmtId="177" fontId="29" fillId="2" borderId="31" xfId="0" applyNumberFormat="1" applyFont="1" applyFill="1" applyBorder="1" applyAlignment="1">
      <alignment horizontal="center" vertical="center" wrapText="1"/>
    </xf>
    <xf numFmtId="0" fontId="29" fillId="2" borderId="64"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31" xfId="0" applyFont="1" applyFill="1" applyBorder="1" applyAlignment="1">
      <alignment horizontal="center" vertical="center" wrapText="1"/>
    </xf>
    <xf numFmtId="38" fontId="29" fillId="2" borderId="62" xfId="1" applyFont="1" applyFill="1" applyBorder="1" applyAlignment="1">
      <alignment horizontal="center" vertical="center"/>
    </xf>
    <xf numFmtId="38" fontId="29" fillId="2" borderId="65" xfId="1" applyFont="1" applyFill="1" applyBorder="1" applyAlignment="1">
      <alignment horizontal="center" vertical="center"/>
    </xf>
    <xf numFmtId="38" fontId="29" fillId="2" borderId="66" xfId="1" applyFont="1" applyFill="1" applyBorder="1" applyAlignment="1">
      <alignment horizontal="center" vertical="center"/>
    </xf>
    <xf numFmtId="0" fontId="13" fillId="4" borderId="3" xfId="0" applyFont="1" applyFill="1" applyBorder="1" applyAlignment="1" applyProtection="1">
      <alignment horizontal="left" vertical="center" wrapText="1"/>
      <protection locked="0"/>
    </xf>
    <xf numFmtId="177" fontId="13" fillId="4" borderId="2" xfId="0" applyNumberFormat="1" applyFont="1" applyFill="1" applyBorder="1" applyAlignment="1" applyProtection="1">
      <alignment horizontal="center" vertical="center"/>
      <protection locked="0"/>
    </xf>
    <xf numFmtId="177" fontId="13" fillId="4" borderId="3" xfId="0" applyNumberFormat="1" applyFont="1" applyFill="1" applyBorder="1" applyAlignment="1" applyProtection="1">
      <alignment horizontal="center" vertical="center"/>
      <protection locked="0"/>
    </xf>
    <xf numFmtId="49" fontId="53" fillId="4" borderId="2" xfId="0" applyNumberFormat="1" applyFont="1" applyFill="1" applyBorder="1" applyAlignment="1" applyProtection="1">
      <alignment horizontal="left" vertical="center"/>
      <protection locked="0"/>
    </xf>
    <xf numFmtId="49" fontId="53" fillId="4" borderId="3" xfId="0" applyNumberFormat="1" applyFont="1" applyFill="1" applyBorder="1" applyAlignment="1" applyProtection="1">
      <alignment horizontal="left" vertical="center"/>
      <protection locked="0"/>
    </xf>
    <xf numFmtId="38" fontId="13" fillId="4" borderId="2" xfId="1" applyFont="1" applyFill="1" applyBorder="1" applyAlignment="1" applyProtection="1">
      <alignment horizontal="right" vertical="center"/>
      <protection locked="0"/>
    </xf>
    <xf numFmtId="38" fontId="13" fillId="4" borderId="3" xfId="1" applyFont="1" applyFill="1" applyBorder="1" applyAlignment="1" applyProtection="1">
      <alignment horizontal="right" vertical="center"/>
      <protection locked="0"/>
    </xf>
    <xf numFmtId="0" fontId="13" fillId="4" borderId="67" xfId="0" applyFont="1" applyFill="1" applyBorder="1" applyAlignment="1" applyProtection="1">
      <alignment horizontal="right" vertical="center"/>
      <protection locked="0"/>
    </xf>
    <xf numFmtId="0" fontId="13" fillId="4" borderId="68" xfId="0" applyFont="1" applyFill="1" applyBorder="1" applyAlignment="1" applyProtection="1">
      <alignment horizontal="right" vertical="center"/>
      <protection locked="0"/>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28" fillId="2" borderId="3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3" fillId="4" borderId="39"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left" vertical="center" wrapText="1"/>
      <protection locked="0"/>
    </xf>
    <xf numFmtId="0" fontId="13" fillId="4" borderId="26"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38" fontId="13" fillId="4" borderId="1" xfId="1" applyFont="1" applyFill="1" applyBorder="1" applyAlignment="1" applyProtection="1">
      <alignment horizontal="right" vertical="center"/>
      <protection locked="0"/>
    </xf>
    <xf numFmtId="0" fontId="30" fillId="2" borderId="39"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27"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34" xfId="0" applyFont="1" applyFill="1" applyBorder="1" applyAlignment="1">
      <alignment horizontal="center" vertical="center"/>
    </xf>
    <xf numFmtId="0" fontId="54" fillId="0" borderId="14" xfId="0" applyFont="1" applyBorder="1" applyAlignment="1" applyProtection="1">
      <alignment horizontal="center" vertical="center" wrapText="1"/>
    </xf>
    <xf numFmtId="0" fontId="54" fillId="0" borderId="15" xfId="0" applyFont="1" applyBorder="1" applyAlignment="1" applyProtection="1">
      <alignment horizontal="center" vertical="center" wrapText="1"/>
    </xf>
    <xf numFmtId="0" fontId="54" fillId="0" borderId="69" xfId="0" applyFont="1" applyBorder="1" applyAlignment="1" applyProtection="1">
      <alignment horizontal="center" vertical="center" wrapText="1"/>
    </xf>
    <xf numFmtId="38" fontId="54" fillId="6" borderId="59" xfId="0" applyNumberFormat="1" applyFont="1" applyFill="1" applyBorder="1" applyAlignment="1" applyProtection="1">
      <alignment horizontal="center" vertical="center" wrapText="1"/>
    </xf>
    <xf numFmtId="38" fontId="54" fillId="6" borderId="15" xfId="0" applyNumberFormat="1" applyFont="1" applyFill="1" applyBorder="1" applyAlignment="1" applyProtection="1">
      <alignment horizontal="center" vertical="center" wrapText="1"/>
    </xf>
    <xf numFmtId="0" fontId="54" fillId="6" borderId="13" xfId="0" applyFont="1" applyFill="1" applyBorder="1" applyAlignment="1" applyProtection="1">
      <alignment horizontal="center" vertical="center" wrapText="1"/>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13" fillId="0" borderId="1"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55" fillId="0" borderId="1" xfId="0" applyFont="1" applyBorder="1" applyAlignment="1">
      <alignment vertical="center" wrapText="1"/>
    </xf>
    <xf numFmtId="0" fontId="55" fillId="0" borderId="2" xfId="0" applyFont="1" applyBorder="1" applyAlignment="1">
      <alignment vertical="center" wrapText="1"/>
    </xf>
    <xf numFmtId="180" fontId="55" fillId="6" borderId="1" xfId="0" applyNumberFormat="1" applyFont="1" applyFill="1" applyBorder="1" applyAlignment="1">
      <alignment horizontal="right" vertical="center" wrapText="1"/>
    </xf>
    <xf numFmtId="180" fontId="6" fillId="6" borderId="1" xfId="0" applyNumberFormat="1" applyFont="1" applyFill="1" applyBorder="1" applyAlignment="1">
      <alignment horizontal="right" vertical="center" wrapText="1"/>
    </xf>
    <xf numFmtId="3" fontId="57" fillId="6"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34" fillId="0" borderId="26"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179" fontId="34" fillId="6" borderId="1" xfId="0" applyNumberFormat="1" applyFont="1" applyFill="1" applyBorder="1" applyAlignment="1">
      <alignment horizontal="center" vertical="center"/>
    </xf>
    <xf numFmtId="179" fontId="34" fillId="6" borderId="2" xfId="0" applyNumberFormat="1" applyFont="1" applyFill="1" applyBorder="1" applyAlignment="1">
      <alignment horizontal="center" vertical="center"/>
    </xf>
    <xf numFmtId="179" fontId="34" fillId="6" borderId="30" xfId="0" applyNumberFormat="1" applyFont="1" applyFill="1" applyBorder="1" applyAlignment="1">
      <alignment horizontal="center" vertical="center"/>
    </xf>
    <xf numFmtId="0" fontId="23" fillId="0" borderId="36" xfId="0" applyFont="1" applyBorder="1" applyAlignment="1">
      <alignment horizontal="center" vertical="center"/>
    </xf>
    <xf numFmtId="0" fontId="23" fillId="0" borderId="61" xfId="0" applyFont="1" applyBorder="1" applyAlignment="1">
      <alignment horizontal="center" vertical="center"/>
    </xf>
    <xf numFmtId="0" fontId="23" fillId="0" borderId="37" xfId="0" applyFont="1" applyBorder="1" applyAlignment="1">
      <alignment horizontal="center" vertical="center"/>
    </xf>
    <xf numFmtId="179" fontId="34" fillId="6" borderId="37" xfId="0" applyNumberFormat="1" applyFont="1" applyFill="1" applyBorder="1" applyAlignment="1">
      <alignment horizontal="center" vertical="center"/>
    </xf>
    <xf numFmtId="179" fontId="34" fillId="6" borderId="63" xfId="0" applyNumberFormat="1" applyFont="1" applyFill="1" applyBorder="1" applyAlignment="1">
      <alignment horizontal="center" vertical="center"/>
    </xf>
    <xf numFmtId="179" fontId="34" fillId="6" borderId="38" xfId="0" applyNumberFormat="1" applyFont="1" applyFill="1" applyBorder="1" applyAlignment="1">
      <alignment horizontal="center" vertical="center"/>
    </xf>
    <xf numFmtId="38"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horizontal="left" vertical="top" wrapText="1"/>
    </xf>
    <xf numFmtId="0" fontId="32" fillId="0" borderId="0" xfId="0" applyFont="1" applyBorder="1" applyAlignment="1">
      <alignment horizontal="left" vertical="top" wrapText="1"/>
    </xf>
    <xf numFmtId="38" fontId="24" fillId="0" borderId="0" xfId="1" applyFont="1" applyFill="1" applyAlignment="1">
      <alignment horizontal="right"/>
    </xf>
    <xf numFmtId="38" fontId="33" fillId="0" borderId="0" xfId="1" applyFont="1" applyFill="1" applyAlignment="1">
      <alignment horizontal="right"/>
    </xf>
    <xf numFmtId="0" fontId="34" fillId="0" borderId="21" xfId="0" applyFont="1" applyBorder="1" applyAlignment="1">
      <alignment horizontal="center" vertical="center"/>
    </xf>
    <xf numFmtId="0" fontId="34" fillId="0" borderId="60" xfId="0" applyFont="1" applyBorder="1" applyAlignment="1">
      <alignment horizontal="center" vertical="center"/>
    </xf>
    <xf numFmtId="0" fontId="34" fillId="0" borderId="23" xfId="0" applyFont="1" applyBorder="1" applyAlignment="1">
      <alignment horizontal="center" vertical="center"/>
    </xf>
    <xf numFmtId="0" fontId="34" fillId="0" borderId="62" xfId="0" applyFont="1" applyBorder="1" applyAlignment="1">
      <alignment horizontal="center" vertical="center"/>
    </xf>
    <xf numFmtId="0" fontId="34" fillId="0" borderId="24" xfId="0" applyFont="1" applyBorder="1" applyAlignment="1">
      <alignment horizontal="center" vertical="center"/>
    </xf>
    <xf numFmtId="0" fontId="51" fillId="0" borderId="0" xfId="0" applyFont="1" applyAlignment="1">
      <alignment horizontal="center" vertical="center"/>
    </xf>
    <xf numFmtId="0" fontId="24" fillId="0" borderId="11"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0" fontId="0" fillId="0" borderId="12" xfId="0" applyFill="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33" fillId="0" borderId="71"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72" xfId="0" applyFont="1" applyBorder="1" applyAlignment="1" applyProtection="1">
      <alignment horizontal="center" vertical="center"/>
      <protection locked="0"/>
    </xf>
    <xf numFmtId="0" fontId="33" fillId="0" borderId="75" xfId="0" applyFont="1" applyBorder="1" applyAlignment="1" applyProtection="1">
      <alignment horizontal="center" vertical="center"/>
      <protection locked="0"/>
    </xf>
    <xf numFmtId="0" fontId="60" fillId="0" borderId="55"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33" fillId="0" borderId="70" xfId="0" applyFont="1" applyBorder="1" applyAlignment="1" applyProtection="1">
      <alignment horizontal="center" vertical="center"/>
      <protection locked="0"/>
    </xf>
    <xf numFmtId="0" fontId="33" fillId="0" borderId="73"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59" fillId="0" borderId="6" xfId="0" applyFont="1" applyBorder="1" applyAlignment="1" applyProtection="1">
      <alignment horizontal="left" vertical="center" wrapText="1"/>
      <protection locked="0"/>
    </xf>
    <xf numFmtId="0" fontId="59" fillId="0" borderId="48" xfId="0" applyFont="1" applyBorder="1" applyAlignment="1" applyProtection="1">
      <alignment horizontal="left" vertical="center" wrapText="1"/>
      <protection locked="0"/>
    </xf>
    <xf numFmtId="0" fontId="59" fillId="0" borderId="7" xfId="0" applyFont="1" applyBorder="1" applyAlignment="1" applyProtection="1">
      <alignment horizontal="left" vertical="center" wrapText="1"/>
      <protection locked="0"/>
    </xf>
    <xf numFmtId="0" fontId="0" fillId="0" borderId="1" xfId="0" applyBorder="1" applyAlignment="1">
      <alignment horizontal="center" vertical="top" textRotation="255" wrapText="1"/>
    </xf>
    <xf numFmtId="0" fontId="47" fillId="0" borderId="1" xfId="0" applyFont="1" applyBorder="1" applyAlignment="1">
      <alignment horizontal="center" vertical="top" textRotation="255" wrapText="1"/>
    </xf>
    <xf numFmtId="0" fontId="42" fillId="0" borderId="1" xfId="0" applyFont="1" applyBorder="1" applyAlignment="1">
      <alignment horizontal="center" vertical="top" textRotation="255" wrapText="1"/>
    </xf>
    <xf numFmtId="0" fontId="9" fillId="0" borderId="1" xfId="0" applyFont="1" applyBorder="1" applyAlignment="1">
      <alignment horizontal="center" vertical="top" textRotation="255" wrapText="1"/>
    </xf>
    <xf numFmtId="0" fontId="46" fillId="0" borderId="1" xfId="0" applyFont="1" applyBorder="1" applyAlignment="1">
      <alignment horizontal="center" vertical="top" textRotation="255" wrapText="1"/>
    </xf>
    <xf numFmtId="0" fontId="0" fillId="0" borderId="1" xfId="0" applyBorder="1" applyAlignment="1">
      <alignment horizontal="center" vertical="top" textRotation="255"/>
    </xf>
    <xf numFmtId="0" fontId="48" fillId="0" borderId="1" xfId="0" applyFont="1" applyBorder="1" applyAlignment="1">
      <alignment horizontal="center" vertical="top" textRotation="255" wrapText="1"/>
    </xf>
    <xf numFmtId="0" fontId="44" fillId="0" borderId="1" xfId="0" applyFont="1" applyBorder="1" applyAlignment="1">
      <alignment horizontal="center" vertical="top" textRotation="255" wrapText="1"/>
    </xf>
    <xf numFmtId="0" fontId="49" fillId="0" borderId="1" xfId="0" applyFont="1" applyBorder="1" applyAlignment="1">
      <alignment horizontal="center" vertical="top" textRotation="255" wrapText="1"/>
    </xf>
    <xf numFmtId="0" fontId="50" fillId="0" borderId="1" xfId="0" applyFont="1" applyBorder="1" applyAlignment="1">
      <alignment horizontal="center" vertical="top" textRotation="255" wrapText="1"/>
    </xf>
  </cellXfs>
  <cellStyles count="5">
    <cellStyle name="ハイパーリンク" xfId="3" builtinId="8"/>
    <cellStyle name="桁区切り" xfId="1" builtinId="6"/>
    <cellStyle name="標準" xfId="0" builtinId="0"/>
    <cellStyle name="標準 2" xfId="2"/>
    <cellStyle name="標準 2 2" xfId="4"/>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9E7"/>
      <color rgb="FFF7F7F7"/>
      <color rgb="FFF0F0F0"/>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21</xdr:col>
      <xdr:colOff>75596</xdr:colOff>
      <xdr:row>1</xdr:row>
      <xdr:rowOff>21167</xdr:rowOff>
    </xdr:from>
    <xdr:to>
      <xdr:col>27</xdr:col>
      <xdr:colOff>313267</xdr:colOff>
      <xdr:row>12</xdr:row>
      <xdr:rowOff>10583</xdr:rowOff>
    </xdr:to>
    <xdr:sp macro="" textlink="">
      <xdr:nvSpPr>
        <xdr:cNvPr id="326" name="正方形/長方形 325">
          <a:extLst>
            <a:ext uri="{FF2B5EF4-FFF2-40B4-BE49-F238E27FC236}">
              <a16:creationId xmlns:a16="http://schemas.microsoft.com/office/drawing/2014/main" id="{00000000-0008-0000-0100-000002000000}"/>
            </a:ext>
          </a:extLst>
        </xdr:cNvPr>
        <xdr:cNvSpPr/>
      </xdr:nvSpPr>
      <xdr:spPr>
        <a:xfrm>
          <a:off x="6965346" y="328084"/>
          <a:ext cx="2206171" cy="3365499"/>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30</xdr:col>
      <xdr:colOff>0</xdr:colOff>
      <xdr:row>0</xdr:row>
      <xdr:rowOff>0</xdr:rowOff>
    </xdr:from>
    <xdr:to>
      <xdr:col>60</xdr:col>
      <xdr:colOff>106643</xdr:colOff>
      <xdr:row>39</xdr:row>
      <xdr:rowOff>97304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2500" y="0"/>
          <a:ext cx="9949143" cy="12067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22860</xdr:rowOff>
    </xdr:from>
    <xdr:to>
      <xdr:col>0</xdr:col>
      <xdr:colOff>535940</xdr:colOff>
      <xdr:row>5</xdr:row>
      <xdr:rowOff>236220</xdr:rowOff>
    </xdr:to>
    <xdr:sp macro="" textlink="">
      <xdr:nvSpPr>
        <xdr:cNvPr id="2" name="Rectangle 29"/>
        <xdr:cNvSpPr>
          <a:spLocks noChangeArrowheads="1"/>
        </xdr:cNvSpPr>
      </xdr:nvSpPr>
      <xdr:spPr bwMode="auto">
        <a:xfrm>
          <a:off x="0" y="1445260"/>
          <a:ext cx="5359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代表者</a:t>
          </a: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17318</xdr:colOff>
      <xdr:row>0</xdr:row>
      <xdr:rowOff>173182</xdr:rowOff>
    </xdr:from>
    <xdr:to>
      <xdr:col>15</xdr:col>
      <xdr:colOff>197262</xdr:colOff>
      <xdr:row>7</xdr:row>
      <xdr:rowOff>285750</xdr:rowOff>
    </xdr:to>
    <xdr:sp macro="" textlink="">
      <xdr:nvSpPr>
        <xdr:cNvPr id="6" name="正方形/長方形 5">
          <a:extLst>
            <a:ext uri="{FF2B5EF4-FFF2-40B4-BE49-F238E27FC236}">
              <a16:creationId xmlns:a16="http://schemas.microsoft.com/office/drawing/2014/main" id="{00000000-0008-0000-0100-000002000000}"/>
            </a:ext>
          </a:extLst>
        </xdr:cNvPr>
        <xdr:cNvSpPr/>
      </xdr:nvSpPr>
      <xdr:spPr>
        <a:xfrm>
          <a:off x="9578037" y="173182"/>
          <a:ext cx="2215913" cy="3148662"/>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xdr:txBody>
    </xdr:sp>
    <xdr:clientData/>
  </xdr:twoCellAnchor>
  <xdr:twoCellAnchor editAs="oneCell">
    <xdr:from>
      <xdr:col>15</xdr:col>
      <xdr:colOff>273845</xdr:colOff>
      <xdr:row>0</xdr:row>
      <xdr:rowOff>0</xdr:rowOff>
    </xdr:from>
    <xdr:to>
      <xdr:col>29</xdr:col>
      <xdr:colOff>345282</xdr:colOff>
      <xdr:row>14</xdr:row>
      <xdr:rowOff>42328</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0533" y="0"/>
          <a:ext cx="9572624" cy="7150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54429</xdr:colOff>
      <xdr:row>0</xdr:row>
      <xdr:rowOff>81644</xdr:rowOff>
    </xdr:from>
    <xdr:to>
      <xdr:col>18</xdr:col>
      <xdr:colOff>246743</xdr:colOff>
      <xdr:row>7</xdr:row>
      <xdr:rowOff>381001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252858" y="81644"/>
          <a:ext cx="2206171" cy="3102428"/>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a:p>
          <a:pPr algn="l"/>
          <a:endParaRPr kumimoji="1" lang="ja-JP" altLang="en-US" sz="1100" b="1" u="sng">
            <a:solidFill>
              <a:sysClr val="windowText" lastClr="000000"/>
            </a:solidFill>
          </a:endParaRPr>
        </a:p>
      </xdr:txBody>
    </xdr:sp>
    <xdr:clientData/>
  </xdr:twoCellAnchor>
  <xdr:twoCellAnchor editAs="oneCell">
    <xdr:from>
      <xdr:col>19</xdr:col>
      <xdr:colOff>0</xdr:colOff>
      <xdr:row>0</xdr:row>
      <xdr:rowOff>0</xdr:rowOff>
    </xdr:from>
    <xdr:to>
      <xdr:col>33</xdr:col>
      <xdr:colOff>340302</xdr:colOff>
      <xdr:row>29</xdr:row>
      <xdr:rowOff>866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92643" y="0"/>
          <a:ext cx="9865302" cy="12859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108857</xdr:colOff>
      <xdr:row>0</xdr:row>
      <xdr:rowOff>217716</xdr:rowOff>
    </xdr:from>
    <xdr:to>
      <xdr:col>21</xdr:col>
      <xdr:colOff>355599</xdr:colOff>
      <xdr:row>8</xdr:row>
      <xdr:rowOff>530680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99571" y="217716"/>
          <a:ext cx="2206171" cy="3265714"/>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xdr:txBody>
    </xdr:sp>
    <xdr:clientData/>
  </xdr:twoCellAnchor>
  <xdr:twoCellAnchor editAs="oneCell">
    <xdr:from>
      <xdr:col>22</xdr:col>
      <xdr:colOff>0</xdr:colOff>
      <xdr:row>0</xdr:row>
      <xdr:rowOff>0</xdr:rowOff>
    </xdr:from>
    <xdr:to>
      <xdr:col>45</xdr:col>
      <xdr:colOff>9525</xdr:colOff>
      <xdr:row>52</xdr:row>
      <xdr:rowOff>161365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7382" y="0"/>
          <a:ext cx="15731378" cy="26584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155510</xdr:colOff>
      <xdr:row>0</xdr:row>
      <xdr:rowOff>0</xdr:rowOff>
    </xdr:from>
    <xdr:to>
      <xdr:col>20</xdr:col>
      <xdr:colOff>245316</xdr:colOff>
      <xdr:row>13</xdr:row>
      <xdr:rowOff>91167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6581" y="0"/>
          <a:ext cx="6485164" cy="8527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tabSelected="1" view="pageBreakPreview" zoomScale="115" zoomScaleNormal="100" zoomScaleSheetLayoutView="115" workbookViewId="0">
      <selection activeCell="A2" sqref="A2"/>
    </sheetView>
  </sheetViews>
  <sheetFormatPr defaultColWidth="8.625" defaultRowHeight="14.25" x14ac:dyDescent="0.15"/>
  <cols>
    <col min="1" max="1" width="8.625" style="66"/>
    <col min="2" max="2" width="45" style="67" customWidth="1"/>
    <col min="3" max="3" width="10.125" style="66" customWidth="1"/>
    <col min="4" max="4" width="43.5" style="67" customWidth="1"/>
    <col min="5" max="16384" width="8.625" style="67"/>
  </cols>
  <sheetData>
    <row r="1" spans="1:4" ht="15" customHeight="1" thickBot="1" x14ac:dyDescent="0.2">
      <c r="A1" s="71" t="s">
        <v>169</v>
      </c>
      <c r="C1" s="158" t="s">
        <v>225</v>
      </c>
      <c r="D1" s="158"/>
    </row>
    <row r="2" spans="1:4" ht="22.5" customHeight="1" thickBot="1" x14ac:dyDescent="0.2">
      <c r="A2" s="72" t="s">
        <v>218</v>
      </c>
      <c r="B2" s="130"/>
      <c r="C2" s="160"/>
      <c r="D2" s="161"/>
    </row>
    <row r="3" spans="1:4" ht="20.25" customHeight="1" thickBot="1" x14ac:dyDescent="0.2">
      <c r="A3" s="116" t="s">
        <v>93</v>
      </c>
      <c r="B3" s="130"/>
      <c r="C3" s="118"/>
      <c r="D3" s="101"/>
    </row>
    <row r="5" spans="1:4" x14ac:dyDescent="0.15">
      <c r="A5" s="162" t="s">
        <v>216</v>
      </c>
      <c r="B5" s="162"/>
      <c r="C5" s="162"/>
    </row>
    <row r="6" spans="1:4" x14ac:dyDescent="0.15">
      <c r="A6" s="162" t="s">
        <v>217</v>
      </c>
      <c r="B6" s="162"/>
      <c r="C6" s="162"/>
    </row>
    <row r="7" spans="1:4" ht="43.5" customHeight="1" thickBot="1" x14ac:dyDescent="0.2">
      <c r="A7" s="159" t="s">
        <v>199</v>
      </c>
      <c r="B7" s="159"/>
      <c r="C7" s="159"/>
      <c r="D7" s="159"/>
    </row>
    <row r="8" spans="1:4" ht="15" thickBot="1" x14ac:dyDescent="0.2">
      <c r="A8" s="117"/>
      <c r="B8" s="73" t="s">
        <v>94</v>
      </c>
      <c r="C8" s="119" t="s">
        <v>95</v>
      </c>
      <c r="D8" s="73" t="s">
        <v>96</v>
      </c>
    </row>
    <row r="9" spans="1:4" ht="15" thickBot="1" x14ac:dyDescent="0.2">
      <c r="A9" s="125"/>
      <c r="B9" s="70" t="s">
        <v>97</v>
      </c>
      <c r="C9" s="123" t="s">
        <v>190</v>
      </c>
      <c r="D9" s="70"/>
    </row>
    <row r="10" spans="1:4" ht="15" thickBot="1" x14ac:dyDescent="0.2">
      <c r="A10" s="124">
        <v>1</v>
      </c>
      <c r="B10" s="68" t="s">
        <v>145</v>
      </c>
      <c r="C10" s="131"/>
      <c r="D10" s="132"/>
    </row>
    <row r="11" spans="1:4" ht="15" thickBot="1" x14ac:dyDescent="0.2">
      <c r="A11" s="155" t="s">
        <v>98</v>
      </c>
      <c r="B11" s="156"/>
      <c r="C11" s="156"/>
      <c r="D11" s="157"/>
    </row>
    <row r="12" spans="1:4" ht="23.25" thickBot="1" x14ac:dyDescent="0.2">
      <c r="A12" s="124">
        <v>2</v>
      </c>
      <c r="B12" s="68" t="s">
        <v>146</v>
      </c>
      <c r="C12" s="131"/>
      <c r="D12" s="132"/>
    </row>
    <row r="13" spans="1:4" ht="15" thickBot="1" x14ac:dyDescent="0.2">
      <c r="A13" s="124">
        <v>3</v>
      </c>
      <c r="B13" s="68" t="s">
        <v>147</v>
      </c>
      <c r="C13" s="131"/>
      <c r="D13" s="132"/>
    </row>
    <row r="14" spans="1:4" ht="23.25" thickBot="1" x14ac:dyDescent="0.2">
      <c r="A14" s="124">
        <v>4</v>
      </c>
      <c r="B14" s="68" t="s">
        <v>148</v>
      </c>
      <c r="C14" s="131"/>
      <c r="D14" s="132"/>
    </row>
    <row r="15" spans="1:4" ht="23.25" thickBot="1" x14ac:dyDescent="0.2">
      <c r="A15" s="124">
        <v>5</v>
      </c>
      <c r="B15" s="68" t="s">
        <v>170</v>
      </c>
      <c r="C15" s="131"/>
      <c r="D15" s="132"/>
    </row>
    <row r="16" spans="1:4" ht="23.25" thickBot="1" x14ac:dyDescent="0.2">
      <c r="A16" s="124">
        <v>6</v>
      </c>
      <c r="B16" s="68" t="s">
        <v>149</v>
      </c>
      <c r="C16" s="131"/>
      <c r="D16" s="132"/>
    </row>
    <row r="17" spans="1:4" ht="15" thickBot="1" x14ac:dyDescent="0.2">
      <c r="A17" s="124">
        <v>7</v>
      </c>
      <c r="B17" s="68" t="s">
        <v>210</v>
      </c>
      <c r="C17" s="131"/>
      <c r="D17" s="132"/>
    </row>
    <row r="18" spans="1:4" ht="15" thickBot="1" x14ac:dyDescent="0.2"/>
    <row r="19" spans="1:4" ht="15" thickBot="1" x14ac:dyDescent="0.2">
      <c r="A19" s="117"/>
      <c r="B19" s="102" t="s">
        <v>94</v>
      </c>
      <c r="C19" s="126" t="s">
        <v>95</v>
      </c>
      <c r="D19" s="117" t="s">
        <v>96</v>
      </c>
    </row>
    <row r="20" spans="1:4" ht="18.600000000000001" customHeight="1" thickBot="1" x14ac:dyDescent="0.2">
      <c r="A20" s="152" t="s">
        <v>183</v>
      </c>
      <c r="B20" s="153"/>
      <c r="C20" s="153"/>
      <c r="D20" s="154"/>
    </row>
    <row r="21" spans="1:4" ht="31.5" customHeight="1" thickBot="1" x14ac:dyDescent="0.2">
      <c r="A21" s="124">
        <v>8</v>
      </c>
      <c r="B21" s="68" t="s">
        <v>150</v>
      </c>
      <c r="C21" s="131"/>
      <c r="D21" s="132"/>
    </row>
    <row r="22" spans="1:4" ht="54.75" customHeight="1" thickBot="1" x14ac:dyDescent="0.2">
      <c r="A22" s="124">
        <v>9</v>
      </c>
      <c r="B22" s="68" t="s">
        <v>151</v>
      </c>
      <c r="C22" s="131"/>
      <c r="D22" s="132"/>
    </row>
    <row r="23" spans="1:4" ht="15" thickBot="1" x14ac:dyDescent="0.2">
      <c r="A23" s="124">
        <v>10</v>
      </c>
      <c r="B23" s="68" t="s">
        <v>171</v>
      </c>
      <c r="C23" s="131"/>
      <c r="D23" s="132"/>
    </row>
    <row r="24" spans="1:4" ht="23.25" thickBot="1" x14ac:dyDescent="0.2">
      <c r="A24" s="124">
        <v>11</v>
      </c>
      <c r="B24" s="68" t="s">
        <v>152</v>
      </c>
      <c r="C24" s="131"/>
      <c r="D24" s="132"/>
    </row>
    <row r="25" spans="1:4" ht="23.25" thickBot="1" x14ac:dyDescent="0.2">
      <c r="A25" s="124">
        <v>12</v>
      </c>
      <c r="B25" s="68" t="s">
        <v>153</v>
      </c>
      <c r="C25" s="131"/>
      <c r="D25" s="132"/>
    </row>
    <row r="26" spans="1:4" ht="15" thickBot="1" x14ac:dyDescent="0.2">
      <c r="A26" s="124">
        <v>13</v>
      </c>
      <c r="B26" s="68" t="s">
        <v>154</v>
      </c>
      <c r="C26" s="131"/>
      <c r="D26" s="132"/>
    </row>
    <row r="27" spans="1:4" ht="18.600000000000001" customHeight="1" thickBot="1" x14ac:dyDescent="0.2">
      <c r="A27" s="152" t="s">
        <v>186</v>
      </c>
      <c r="B27" s="153"/>
      <c r="C27" s="153"/>
      <c r="D27" s="154"/>
    </row>
    <row r="28" spans="1:4" ht="15" thickBot="1" x14ac:dyDescent="0.2">
      <c r="A28" s="124">
        <v>14</v>
      </c>
      <c r="B28" s="68" t="s">
        <v>155</v>
      </c>
      <c r="C28" s="131"/>
      <c r="D28" s="132"/>
    </row>
    <row r="29" spans="1:4" ht="23.25" customHeight="1" thickBot="1" x14ac:dyDescent="0.2">
      <c r="A29" s="124">
        <v>15</v>
      </c>
      <c r="B29" s="72" t="s">
        <v>156</v>
      </c>
      <c r="C29" s="133"/>
      <c r="D29" s="134"/>
    </row>
    <row r="30" spans="1:4" ht="23.25" thickBot="1" x14ac:dyDescent="0.2">
      <c r="A30" s="124">
        <v>16</v>
      </c>
      <c r="B30" s="68" t="s">
        <v>157</v>
      </c>
      <c r="C30" s="131"/>
      <c r="D30" s="132"/>
    </row>
    <row r="31" spans="1:4" ht="23.25" thickBot="1" x14ac:dyDescent="0.2">
      <c r="A31" s="124">
        <v>17</v>
      </c>
      <c r="B31" s="68" t="s">
        <v>158</v>
      </c>
      <c r="C31" s="135"/>
      <c r="D31" s="132"/>
    </row>
    <row r="32" spans="1:4" ht="18.600000000000001" customHeight="1" thickBot="1" x14ac:dyDescent="0.2">
      <c r="A32" s="152" t="s">
        <v>184</v>
      </c>
      <c r="B32" s="153"/>
      <c r="C32" s="153"/>
      <c r="D32" s="154"/>
    </row>
    <row r="33" spans="1:4" ht="15" thickBot="1" x14ac:dyDescent="0.2">
      <c r="A33" s="124">
        <v>18</v>
      </c>
      <c r="B33" s="74" t="s">
        <v>159</v>
      </c>
      <c r="C33" s="131"/>
      <c r="D33" s="132"/>
    </row>
    <row r="34" spans="1:4" ht="23.25" thickBot="1" x14ac:dyDescent="0.2">
      <c r="A34" s="124">
        <v>19</v>
      </c>
      <c r="B34" s="74" t="s">
        <v>160</v>
      </c>
      <c r="C34" s="131"/>
      <c r="D34" s="132"/>
    </row>
    <row r="35" spans="1:4" ht="15" thickBot="1" x14ac:dyDescent="0.2">
      <c r="A35" s="124">
        <v>20</v>
      </c>
      <c r="B35" s="74" t="s">
        <v>181</v>
      </c>
      <c r="C35" s="131"/>
      <c r="D35" s="132"/>
    </row>
    <row r="36" spans="1:4" ht="15" thickBot="1" x14ac:dyDescent="0.2">
      <c r="A36" s="124">
        <v>21</v>
      </c>
      <c r="B36" s="74" t="s">
        <v>182</v>
      </c>
      <c r="C36" s="131"/>
      <c r="D36" s="132"/>
    </row>
    <row r="37" spans="1:4" ht="23.25" thickBot="1" x14ac:dyDescent="0.2">
      <c r="A37" s="124">
        <v>22</v>
      </c>
      <c r="B37" s="74" t="s">
        <v>187</v>
      </c>
      <c r="C37" s="131"/>
      <c r="D37" s="132"/>
    </row>
    <row r="38" spans="1:4" ht="34.5" thickBot="1" x14ac:dyDescent="0.2">
      <c r="A38" s="124">
        <v>23</v>
      </c>
      <c r="B38" s="74" t="s">
        <v>188</v>
      </c>
      <c r="C38" s="131"/>
      <c r="D38" s="132"/>
    </row>
    <row r="39" spans="1:4" ht="18.600000000000001" customHeight="1" thickBot="1" x14ac:dyDescent="0.2">
      <c r="A39" s="152" t="s">
        <v>185</v>
      </c>
      <c r="B39" s="153"/>
      <c r="C39" s="153"/>
      <c r="D39" s="154"/>
    </row>
    <row r="40" spans="1:4" ht="34.5" thickBot="1" x14ac:dyDescent="0.2">
      <c r="A40" s="124">
        <v>24</v>
      </c>
      <c r="B40" s="68" t="s">
        <v>189</v>
      </c>
      <c r="C40" s="131"/>
      <c r="D40" s="132"/>
    </row>
    <row r="41" spans="1:4" ht="15" thickBot="1" x14ac:dyDescent="0.2">
      <c r="A41" s="124">
        <v>25</v>
      </c>
      <c r="B41" s="69" t="s">
        <v>191</v>
      </c>
      <c r="C41" s="131"/>
      <c r="D41" s="136"/>
    </row>
    <row r="42" spans="1:4" ht="24" customHeight="1" thickBot="1" x14ac:dyDescent="0.2">
      <c r="A42" s="124">
        <v>26</v>
      </c>
      <c r="B42" s="115" t="s">
        <v>193</v>
      </c>
      <c r="C42" s="137"/>
      <c r="D42" s="136"/>
    </row>
    <row r="43" spans="1:4" ht="23.25" thickBot="1" x14ac:dyDescent="0.2">
      <c r="A43" s="124">
        <v>27</v>
      </c>
      <c r="B43" s="115" t="s">
        <v>192</v>
      </c>
      <c r="C43" s="137"/>
      <c r="D43" s="136"/>
    </row>
    <row r="44" spans="1:4" ht="15" thickBot="1" x14ac:dyDescent="0.2">
      <c r="A44" s="124">
        <v>28</v>
      </c>
      <c r="B44" s="72" t="s">
        <v>194</v>
      </c>
      <c r="C44" s="137"/>
      <c r="D44" s="136"/>
    </row>
    <row r="45" spans="1:4" ht="15" thickBot="1" x14ac:dyDescent="0.2">
      <c r="A45" s="124">
        <v>29</v>
      </c>
      <c r="B45" s="72" t="s">
        <v>195</v>
      </c>
      <c r="C45" s="137"/>
      <c r="D45" s="136"/>
    </row>
    <row r="46" spans="1:4" ht="18.600000000000001" customHeight="1" thickBot="1" x14ac:dyDescent="0.2">
      <c r="A46" s="152" t="s">
        <v>196</v>
      </c>
      <c r="B46" s="153"/>
      <c r="C46" s="153"/>
      <c r="D46" s="154"/>
    </row>
    <row r="47" spans="1:4" ht="15" thickBot="1" x14ac:dyDescent="0.2">
      <c r="A47" s="126">
        <v>30</v>
      </c>
      <c r="B47" s="72" t="s">
        <v>197</v>
      </c>
      <c r="C47" s="137"/>
      <c r="D47" s="136"/>
    </row>
    <row r="48" spans="1:4" ht="34.5" thickBot="1" x14ac:dyDescent="0.2">
      <c r="A48" s="126">
        <v>31</v>
      </c>
      <c r="B48" s="72" t="s">
        <v>198</v>
      </c>
      <c r="C48" s="138"/>
      <c r="D48" s="134"/>
    </row>
    <row r="49" spans="1:4" ht="18.600000000000001" customHeight="1" thickBot="1" x14ac:dyDescent="0.2">
      <c r="A49" s="152" t="s">
        <v>200</v>
      </c>
      <c r="B49" s="153"/>
      <c r="C49" s="153"/>
      <c r="D49" s="154"/>
    </row>
    <row r="50" spans="1:4" ht="15" thickBot="1" x14ac:dyDescent="0.2">
      <c r="A50" s="126">
        <v>32</v>
      </c>
      <c r="B50" s="72" t="s">
        <v>204</v>
      </c>
      <c r="C50" s="137"/>
      <c r="D50" s="136"/>
    </row>
    <row r="51" spans="1:4" ht="23.25" thickBot="1" x14ac:dyDescent="0.2">
      <c r="A51" s="126">
        <v>33</v>
      </c>
      <c r="B51" s="72" t="s">
        <v>201</v>
      </c>
      <c r="C51" s="138"/>
      <c r="D51" s="134"/>
    </row>
    <row r="52" spans="1:4" ht="34.5" thickBot="1" x14ac:dyDescent="0.2">
      <c r="A52" s="126">
        <v>34</v>
      </c>
      <c r="B52" s="72" t="s">
        <v>202</v>
      </c>
      <c r="C52" s="137"/>
      <c r="D52" s="136"/>
    </row>
    <row r="53" spans="1:4" ht="34.5" thickBot="1" x14ac:dyDescent="0.2">
      <c r="A53" s="126">
        <v>35</v>
      </c>
      <c r="B53" s="72" t="s">
        <v>203</v>
      </c>
      <c r="C53" s="138"/>
      <c r="D53" s="134"/>
    </row>
    <row r="54" spans="1:4" ht="18.600000000000001" customHeight="1" thickBot="1" x14ac:dyDescent="0.2">
      <c r="A54" s="152" t="s">
        <v>205</v>
      </c>
      <c r="B54" s="153"/>
      <c r="C54" s="153"/>
      <c r="D54" s="154"/>
    </row>
    <row r="55" spans="1:4" ht="23.25" thickBot="1" x14ac:dyDescent="0.2">
      <c r="A55" s="126">
        <v>36</v>
      </c>
      <c r="B55" s="72" t="s">
        <v>206</v>
      </c>
      <c r="C55" s="137"/>
      <c r="D55" s="136"/>
    </row>
    <row r="56" spans="1:4" ht="23.25" thickBot="1" x14ac:dyDescent="0.2">
      <c r="A56" s="126">
        <v>37</v>
      </c>
      <c r="B56" s="72" t="s">
        <v>207</v>
      </c>
      <c r="C56" s="138"/>
      <c r="D56" s="134"/>
    </row>
    <row r="57" spans="1:4" ht="18.600000000000001" customHeight="1" thickBot="1" x14ac:dyDescent="0.2">
      <c r="A57" s="152" t="s">
        <v>208</v>
      </c>
      <c r="B57" s="153"/>
      <c r="C57" s="153"/>
      <c r="D57" s="154"/>
    </row>
    <row r="58" spans="1:4" ht="23.25" thickBot="1" x14ac:dyDescent="0.2">
      <c r="A58" s="126">
        <v>39</v>
      </c>
      <c r="B58" s="72" t="s">
        <v>209</v>
      </c>
      <c r="C58" s="138"/>
      <c r="D58" s="134"/>
    </row>
    <row r="59" spans="1:4" ht="34.5" thickBot="1" x14ac:dyDescent="0.2">
      <c r="A59" s="126">
        <v>40</v>
      </c>
      <c r="B59" s="72" t="s">
        <v>211</v>
      </c>
      <c r="C59" s="137"/>
      <c r="D59" s="136"/>
    </row>
    <row r="60" spans="1:4" ht="34.5" thickBot="1" x14ac:dyDescent="0.2">
      <c r="A60" s="126">
        <v>41</v>
      </c>
      <c r="B60" s="72" t="s">
        <v>212</v>
      </c>
      <c r="C60" s="138"/>
      <c r="D60" s="134"/>
    </row>
    <row r="61" spans="1:4" ht="23.25" thickBot="1" x14ac:dyDescent="0.2">
      <c r="A61" s="126">
        <v>42</v>
      </c>
      <c r="B61" s="72" t="s">
        <v>213</v>
      </c>
      <c r="C61" s="137"/>
      <c r="D61" s="136"/>
    </row>
    <row r="62" spans="1:4" ht="18.600000000000001" customHeight="1" thickBot="1" x14ac:dyDescent="0.2">
      <c r="A62" s="152" t="s">
        <v>214</v>
      </c>
      <c r="B62" s="153"/>
      <c r="C62" s="153"/>
      <c r="D62" s="154"/>
    </row>
    <row r="63" spans="1:4" ht="15" thickBot="1" x14ac:dyDescent="0.2">
      <c r="A63" s="126">
        <v>43</v>
      </c>
      <c r="B63" s="72" t="s">
        <v>197</v>
      </c>
      <c r="C63" s="138"/>
      <c r="D63" s="134"/>
    </row>
    <row r="64" spans="1:4" ht="34.5" thickBot="1" x14ac:dyDescent="0.2">
      <c r="A64" s="126">
        <v>44</v>
      </c>
      <c r="B64" s="72" t="s">
        <v>215</v>
      </c>
      <c r="C64" s="137"/>
      <c r="D64" s="134"/>
    </row>
  </sheetData>
  <mergeCells count="15">
    <mergeCell ref="A57:D57"/>
    <mergeCell ref="A11:D11"/>
    <mergeCell ref="A62:D62"/>
    <mergeCell ref="C1:D1"/>
    <mergeCell ref="A7:D7"/>
    <mergeCell ref="A39:D39"/>
    <mergeCell ref="C2:D2"/>
    <mergeCell ref="A27:D27"/>
    <mergeCell ref="A20:D20"/>
    <mergeCell ref="A32:D32"/>
    <mergeCell ref="A5:C5"/>
    <mergeCell ref="A6:C6"/>
    <mergeCell ref="A46:D46"/>
    <mergeCell ref="A49:D49"/>
    <mergeCell ref="A54:D54"/>
  </mergeCells>
  <phoneticPr fontId="4"/>
  <dataValidations count="1">
    <dataValidation type="list" showInputMessage="1" showErrorMessage="1" sqref="C7:C1048576 C3:C4">
      <formula1>"　,✔"</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Zeros="0" view="pageBreakPreview" zoomScale="90" zoomScaleNormal="100" zoomScaleSheetLayoutView="90" workbookViewId="0"/>
  </sheetViews>
  <sheetFormatPr defaultColWidth="4.25" defaultRowHeight="24" customHeight="1" x14ac:dyDescent="0.15"/>
  <cols>
    <col min="1" max="16384" width="4.25" style="85" collapsed="1"/>
  </cols>
  <sheetData>
    <row r="1" spans="1:21" ht="24" customHeight="1" x14ac:dyDescent="0.15">
      <c r="B1" s="163" t="s">
        <v>52</v>
      </c>
      <c r="C1" s="163"/>
      <c r="D1" s="163"/>
      <c r="E1" s="163"/>
      <c r="F1" s="163"/>
      <c r="G1" s="163"/>
      <c r="H1" s="163"/>
      <c r="I1" s="163"/>
      <c r="J1" s="163"/>
      <c r="K1" s="163"/>
      <c r="L1" s="163"/>
      <c r="M1" s="163"/>
      <c r="N1" s="163"/>
      <c r="O1" s="163"/>
    </row>
    <row r="3" spans="1:21" ht="24" customHeight="1" x14ac:dyDescent="0.15">
      <c r="D3" s="165" t="s">
        <v>53</v>
      </c>
      <c r="E3" s="165"/>
      <c r="F3" s="165"/>
      <c r="G3" s="165"/>
      <c r="H3" s="165"/>
      <c r="I3" s="165"/>
      <c r="J3" s="165"/>
      <c r="K3" s="165"/>
      <c r="L3" s="165"/>
      <c r="M3" s="165"/>
      <c r="N3" s="165"/>
      <c r="O3" s="165"/>
      <c r="P3" s="165"/>
      <c r="Q3" s="165"/>
      <c r="R3" s="165"/>
    </row>
    <row r="5" spans="1:21" ht="24" customHeight="1" x14ac:dyDescent="0.15">
      <c r="A5" s="84"/>
      <c r="N5" s="168"/>
      <c r="O5" s="168"/>
      <c r="P5" s="168"/>
      <c r="Q5" s="168"/>
      <c r="R5" s="168"/>
      <c r="S5" s="168"/>
      <c r="T5" s="86"/>
    </row>
    <row r="6" spans="1:21" ht="24" customHeight="1" x14ac:dyDescent="0.15">
      <c r="A6" s="84"/>
      <c r="B6" s="163" t="s">
        <v>54</v>
      </c>
      <c r="C6" s="163"/>
      <c r="D6" s="163"/>
      <c r="E6" s="163"/>
      <c r="F6" s="86"/>
      <c r="G6" s="86"/>
    </row>
    <row r="7" spans="1:21" ht="24" customHeight="1" x14ac:dyDescent="0.15">
      <c r="A7" s="84"/>
      <c r="I7" s="86"/>
      <c r="J7" s="87" t="s">
        <v>55</v>
      </c>
      <c r="K7" s="87"/>
      <c r="L7" s="87"/>
      <c r="M7" s="166"/>
      <c r="N7" s="166"/>
      <c r="O7" s="166"/>
      <c r="P7" s="166"/>
      <c r="Q7" s="166"/>
      <c r="R7" s="166"/>
      <c r="S7" s="166"/>
      <c r="T7" s="166"/>
      <c r="U7" s="166"/>
    </row>
    <row r="8" spans="1:21" ht="24" customHeight="1" x14ac:dyDescent="0.15">
      <c r="A8" s="84"/>
      <c r="I8" s="86"/>
      <c r="J8" s="86" t="s">
        <v>91</v>
      </c>
      <c r="K8" s="86"/>
      <c r="L8" s="86"/>
      <c r="M8" s="164"/>
      <c r="N8" s="164"/>
      <c r="O8" s="164"/>
      <c r="P8" s="164"/>
      <c r="Q8" s="164"/>
      <c r="R8" s="164"/>
      <c r="S8" s="164"/>
      <c r="T8" s="164"/>
      <c r="U8" s="164"/>
    </row>
    <row r="9" spans="1:21" ht="24" customHeight="1" x14ac:dyDescent="0.15">
      <c r="A9" s="84"/>
      <c r="I9" s="88"/>
      <c r="J9" s="86" t="s">
        <v>89</v>
      </c>
      <c r="K9" s="86"/>
      <c r="L9" s="86"/>
      <c r="M9" s="164"/>
      <c r="N9" s="164"/>
      <c r="O9" s="164"/>
      <c r="P9" s="164"/>
      <c r="Q9" s="164"/>
      <c r="R9" s="164"/>
      <c r="S9" s="164"/>
      <c r="T9" s="164"/>
      <c r="U9" s="164"/>
    </row>
    <row r="10" spans="1:21" ht="24" customHeight="1" x14ac:dyDescent="0.15">
      <c r="A10" s="84"/>
      <c r="I10" s="89"/>
      <c r="J10" s="86" t="s">
        <v>90</v>
      </c>
      <c r="K10" s="86"/>
      <c r="L10" s="86"/>
      <c r="M10" s="164"/>
      <c r="N10" s="164"/>
      <c r="O10" s="164"/>
      <c r="P10" s="164"/>
      <c r="Q10" s="86"/>
      <c r="R10" s="86"/>
      <c r="S10" s="86"/>
      <c r="T10" s="86"/>
      <c r="U10" s="86"/>
    </row>
    <row r="11" spans="1:21" ht="24" customHeight="1" x14ac:dyDescent="0.15">
      <c r="A11" s="84"/>
      <c r="M11" s="87"/>
      <c r="N11" s="87"/>
      <c r="O11" s="87"/>
      <c r="P11" s="87"/>
      <c r="Q11" s="87"/>
      <c r="R11" s="87"/>
      <c r="S11" s="87"/>
      <c r="T11" s="87"/>
      <c r="U11" s="87"/>
    </row>
    <row r="12" spans="1:21" ht="24" customHeight="1" x14ac:dyDescent="0.15">
      <c r="A12" s="84"/>
      <c r="B12" s="86" t="s">
        <v>92</v>
      </c>
      <c r="C12" s="86"/>
      <c r="D12" s="86"/>
      <c r="E12" s="86"/>
      <c r="F12" s="86"/>
      <c r="G12" s="86"/>
      <c r="H12" s="86"/>
      <c r="I12" s="86"/>
      <c r="J12" s="86"/>
      <c r="K12" s="86"/>
      <c r="L12" s="86"/>
      <c r="M12" s="86"/>
      <c r="N12" s="86"/>
      <c r="O12" s="86"/>
      <c r="P12" s="86"/>
      <c r="Q12" s="86"/>
      <c r="R12" s="86"/>
    </row>
    <row r="13" spans="1:21" ht="24" customHeight="1" x14ac:dyDescent="0.15">
      <c r="A13" s="84"/>
    </row>
    <row r="14" spans="1:21" ht="24" customHeight="1" x14ac:dyDescent="0.15">
      <c r="A14" s="84"/>
      <c r="B14" s="163" t="s">
        <v>56</v>
      </c>
      <c r="C14" s="163"/>
      <c r="D14" s="163"/>
      <c r="E14" s="163"/>
    </row>
    <row r="15" spans="1:21" ht="24" customHeight="1" x14ac:dyDescent="0.15">
      <c r="A15" s="84"/>
      <c r="C15" s="163" t="s">
        <v>57</v>
      </c>
      <c r="D15" s="163"/>
      <c r="E15" s="163"/>
    </row>
    <row r="16" spans="1:21" ht="24" customHeight="1" x14ac:dyDescent="0.15">
      <c r="A16" s="84"/>
    </row>
    <row r="17" spans="1:21" ht="24" customHeight="1" x14ac:dyDescent="0.15">
      <c r="A17" s="84"/>
      <c r="B17" s="163" t="s">
        <v>58</v>
      </c>
      <c r="C17" s="163"/>
      <c r="D17" s="163"/>
      <c r="E17" s="163"/>
    </row>
    <row r="18" spans="1:21" ht="24" customHeight="1" x14ac:dyDescent="0.15">
      <c r="A18" s="84"/>
      <c r="C18" s="167">
        <f>'収支内訳書(様式2-2）'!J37</f>
        <v>0</v>
      </c>
      <c r="D18" s="167"/>
      <c r="E18" s="167"/>
      <c r="F18" s="167"/>
      <c r="G18" s="86" t="s">
        <v>59</v>
      </c>
      <c r="H18" s="86"/>
      <c r="I18" s="86"/>
      <c r="J18" s="86"/>
      <c r="K18" s="86"/>
    </row>
    <row r="19" spans="1:21" ht="24" customHeight="1" x14ac:dyDescent="0.15">
      <c r="A19" s="84"/>
      <c r="C19" s="90"/>
      <c r="D19" s="90"/>
      <c r="E19" s="90"/>
      <c r="F19" s="90"/>
    </row>
    <row r="20" spans="1:21" ht="24" customHeight="1" x14ac:dyDescent="0.15">
      <c r="A20" s="84"/>
      <c r="B20" s="163" t="s">
        <v>60</v>
      </c>
      <c r="C20" s="163"/>
      <c r="D20" s="163"/>
      <c r="E20" s="163"/>
    </row>
    <row r="21" spans="1:21" ht="24" customHeight="1" x14ac:dyDescent="0.15">
      <c r="A21" s="84"/>
      <c r="C21" s="87" t="s">
        <v>61</v>
      </c>
    </row>
    <row r="22" spans="1:21" ht="24" customHeight="1" x14ac:dyDescent="0.15">
      <c r="A22" s="84"/>
      <c r="C22" s="87" t="s">
        <v>62</v>
      </c>
    </row>
    <row r="23" spans="1:21" ht="24" customHeight="1" x14ac:dyDescent="0.15">
      <c r="A23" s="84"/>
      <c r="C23" s="87" t="s">
        <v>63</v>
      </c>
    </row>
    <row r="24" spans="1:21" ht="24" customHeight="1" x14ac:dyDescent="0.15">
      <c r="A24" s="84"/>
      <c r="C24" s="87" t="s">
        <v>64</v>
      </c>
    </row>
    <row r="25" spans="1:21" ht="24" customHeight="1" x14ac:dyDescent="0.15">
      <c r="A25" s="84"/>
      <c r="C25" s="87"/>
      <c r="D25" s="87" t="s">
        <v>65</v>
      </c>
    </row>
    <row r="26" spans="1:21" ht="24" customHeight="1" x14ac:dyDescent="0.15">
      <c r="A26" s="84"/>
      <c r="C26" s="87" t="s">
        <v>66</v>
      </c>
      <c r="D26" s="87"/>
    </row>
    <row r="27" spans="1:21" ht="24" customHeight="1" x14ac:dyDescent="0.15">
      <c r="A27" s="84"/>
      <c r="C27" s="87" t="s">
        <v>67</v>
      </c>
    </row>
    <row r="28" spans="1:21" ht="24" customHeight="1" x14ac:dyDescent="0.15">
      <c r="A28" s="84"/>
      <c r="C28" s="87" t="s">
        <v>68</v>
      </c>
      <c r="D28" s="87"/>
      <c r="E28" s="87"/>
      <c r="F28" s="87"/>
      <c r="G28" s="87"/>
      <c r="H28" s="87"/>
      <c r="I28" s="87"/>
      <c r="J28" s="87"/>
      <c r="K28" s="87"/>
      <c r="L28" s="87"/>
      <c r="M28" s="87"/>
      <c r="N28" s="87"/>
      <c r="O28" s="87"/>
      <c r="P28" s="87"/>
      <c r="Q28" s="87"/>
      <c r="R28" s="87"/>
      <c r="S28" s="87"/>
    </row>
    <row r="29" spans="1:21" ht="24" customHeight="1" x14ac:dyDescent="0.15">
      <c r="A29" s="84"/>
      <c r="C29" s="87"/>
      <c r="D29" s="87" t="s">
        <v>69</v>
      </c>
      <c r="E29" s="87"/>
      <c r="F29" s="87"/>
      <c r="G29" s="87"/>
      <c r="H29" s="87"/>
      <c r="I29" s="87"/>
      <c r="J29" s="87"/>
      <c r="K29" s="87"/>
      <c r="L29" s="87"/>
      <c r="M29" s="87"/>
      <c r="N29" s="87"/>
      <c r="O29" s="87"/>
      <c r="P29" s="87"/>
      <c r="Q29" s="87"/>
      <c r="R29" s="87"/>
      <c r="S29" s="87"/>
    </row>
    <row r="30" spans="1:21" ht="24" customHeight="1" x14ac:dyDescent="0.15">
      <c r="A30" s="84"/>
      <c r="C30" s="87" t="s">
        <v>70</v>
      </c>
      <c r="D30" s="87"/>
      <c r="E30" s="87"/>
      <c r="F30" s="87"/>
      <c r="G30" s="87"/>
      <c r="H30" s="87"/>
      <c r="I30" s="87"/>
      <c r="J30" s="87"/>
      <c r="K30" s="87"/>
      <c r="L30" s="87"/>
      <c r="M30" s="87"/>
      <c r="N30" s="87"/>
      <c r="O30" s="87"/>
      <c r="P30" s="87"/>
      <c r="Q30" s="87"/>
      <c r="R30" s="87"/>
      <c r="S30" s="87"/>
    </row>
    <row r="31" spans="1:21" ht="24" customHeight="1" x14ac:dyDescent="0.15">
      <c r="A31" s="84"/>
      <c r="C31" s="87"/>
      <c r="D31" s="87"/>
      <c r="E31" s="87"/>
      <c r="F31" s="87"/>
      <c r="G31" s="87"/>
      <c r="H31" s="87"/>
      <c r="I31" s="87"/>
      <c r="J31" s="87"/>
      <c r="K31" s="87"/>
      <c r="L31" s="87"/>
      <c r="M31" s="87"/>
      <c r="N31" s="87"/>
      <c r="O31" s="87"/>
      <c r="P31" s="87"/>
      <c r="Q31" s="87"/>
      <c r="R31" s="87"/>
      <c r="S31" s="87"/>
    </row>
    <row r="32" spans="1:21" ht="24" customHeight="1" x14ac:dyDescent="0.15">
      <c r="A32" s="84"/>
      <c r="C32" s="87"/>
      <c r="D32" s="87"/>
      <c r="E32" s="87"/>
      <c r="F32" s="87"/>
      <c r="G32" s="87"/>
      <c r="H32" s="87"/>
      <c r="I32" s="87"/>
      <c r="J32" s="87"/>
      <c r="K32" s="163" t="s">
        <v>71</v>
      </c>
      <c r="L32" s="163"/>
      <c r="M32" s="163"/>
      <c r="N32" s="163"/>
      <c r="O32" s="164"/>
      <c r="P32" s="164"/>
      <c r="Q32" s="164"/>
      <c r="R32" s="164"/>
      <c r="S32" s="164"/>
      <c r="T32" s="164"/>
      <c r="U32" s="164"/>
    </row>
    <row r="33" spans="1:21" ht="24" customHeight="1" x14ac:dyDescent="0.15">
      <c r="A33" s="84"/>
      <c r="C33" s="87"/>
      <c r="D33" s="87"/>
      <c r="E33" s="87"/>
      <c r="F33" s="87"/>
      <c r="G33" s="87"/>
      <c r="H33" s="87"/>
      <c r="I33" s="87"/>
      <c r="J33" s="87"/>
      <c r="K33" s="163" t="s">
        <v>72</v>
      </c>
      <c r="L33" s="163"/>
      <c r="M33" s="163"/>
      <c r="N33" s="163"/>
      <c r="O33" s="164"/>
      <c r="P33" s="164"/>
      <c r="Q33" s="164"/>
      <c r="R33" s="164"/>
      <c r="S33" s="164"/>
      <c r="T33" s="164"/>
      <c r="U33" s="164"/>
    </row>
    <row r="34" spans="1:21" ht="24" customHeight="1" x14ac:dyDescent="0.15">
      <c r="A34" s="84"/>
      <c r="C34" s="87"/>
      <c r="D34" s="87"/>
      <c r="E34" s="87"/>
      <c r="F34" s="87"/>
      <c r="G34" s="87"/>
      <c r="H34" s="87"/>
      <c r="I34" s="87"/>
      <c r="J34" s="87"/>
      <c r="K34" s="163" t="s">
        <v>73</v>
      </c>
      <c r="L34" s="163"/>
      <c r="M34" s="163"/>
      <c r="N34" s="163"/>
      <c r="O34" s="164"/>
      <c r="P34" s="164"/>
      <c r="Q34" s="164"/>
      <c r="R34" s="164"/>
      <c r="S34" s="164"/>
      <c r="T34" s="164"/>
      <c r="U34" s="164"/>
    </row>
    <row r="35" spans="1:21" ht="24" customHeight="1" x14ac:dyDescent="0.15">
      <c r="A35" s="84"/>
      <c r="C35" s="87"/>
      <c r="D35" s="87"/>
      <c r="E35" s="87"/>
      <c r="F35" s="87"/>
      <c r="G35" s="87"/>
      <c r="H35" s="87"/>
      <c r="I35" s="87"/>
      <c r="J35" s="87"/>
      <c r="K35" s="163" t="s">
        <v>74</v>
      </c>
      <c r="L35" s="163"/>
      <c r="M35" s="163"/>
      <c r="N35" s="163"/>
      <c r="O35" s="164"/>
      <c r="P35" s="164"/>
      <c r="Q35" s="164"/>
      <c r="R35" s="164"/>
      <c r="S35" s="164"/>
      <c r="T35" s="164"/>
      <c r="U35" s="164"/>
    </row>
  </sheetData>
  <sheetProtection algorithmName="SHA-512" hashValue="FghSIBHxzqINO4zXlK7VtdGIvXzengxyzpje1FnDwD5PCMCtDDV1ki4/Eiez131UJ+fSAayussgLBKowm8YQdA==" saltValue="JGbhcKii3X1MkyqzS8jiTw==" spinCount="100000" sheet="1" objects="1" scenarios="1"/>
  <mergeCells count="22">
    <mergeCell ref="B1:O1"/>
    <mergeCell ref="D3:R3"/>
    <mergeCell ref="B6:E6"/>
    <mergeCell ref="M7:U7"/>
    <mergeCell ref="O32:U32"/>
    <mergeCell ref="M8:U8"/>
    <mergeCell ref="M9:U9"/>
    <mergeCell ref="B14:E14"/>
    <mergeCell ref="O10:P10"/>
    <mergeCell ref="M10:N10"/>
    <mergeCell ref="C15:E15"/>
    <mergeCell ref="B17:E17"/>
    <mergeCell ref="C18:F18"/>
    <mergeCell ref="B20:E20"/>
    <mergeCell ref="K32:N32"/>
    <mergeCell ref="N5:S5"/>
    <mergeCell ref="K33:N33"/>
    <mergeCell ref="O33:U33"/>
    <mergeCell ref="K34:N34"/>
    <mergeCell ref="O34:U34"/>
    <mergeCell ref="K35:N35"/>
    <mergeCell ref="O35:U35"/>
  </mergeCells>
  <phoneticPr fontId="4"/>
  <conditionalFormatting sqref="M10:P10 M7:U9 O32:U35">
    <cfRule type="containsBlanks" dxfId="3" priority="2">
      <formula>LEN(TRIM(M7))=0</formula>
    </cfRule>
  </conditionalFormatting>
  <conditionalFormatting sqref="N5:S5">
    <cfRule type="containsBlanks" dxfId="2" priority="1">
      <formula>LEN(TRIM(N5))=0</formula>
    </cfRule>
  </conditionalFormatting>
  <pageMargins left="0.70866141732283472" right="0.39370078740157483" top="0.59055118110236227" bottom="0.59055118110236227"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showZeros="0" view="pageBreakPreview" zoomScale="80" zoomScaleNormal="100" zoomScaleSheetLayoutView="80" workbookViewId="0">
      <selection activeCell="A2" sqref="A2"/>
    </sheetView>
  </sheetViews>
  <sheetFormatPr defaultColWidth="8.875" defaultRowHeight="42.6" customHeight="1" x14ac:dyDescent="0.15"/>
  <cols>
    <col min="1" max="5" width="11.625" customWidth="1"/>
    <col min="6" max="9" width="4.625" customWidth="1"/>
    <col min="10" max="10" width="7" customWidth="1"/>
    <col min="11" max="11" width="33" customWidth="1"/>
  </cols>
  <sheetData>
    <row r="1" spans="1:12" ht="42.6" customHeight="1" x14ac:dyDescent="0.15">
      <c r="A1" s="91" t="s">
        <v>162</v>
      </c>
      <c r="B1" s="182" t="s">
        <v>163</v>
      </c>
      <c r="C1" s="182"/>
      <c r="D1" s="182"/>
      <c r="E1" s="182"/>
      <c r="F1" s="182"/>
      <c r="G1" s="182"/>
      <c r="H1" s="182"/>
      <c r="I1" s="182"/>
      <c r="J1" s="182"/>
      <c r="K1" s="182"/>
      <c r="L1" s="183"/>
    </row>
    <row r="2" spans="1:12" ht="28.35" customHeight="1" x14ac:dyDescent="0.15">
      <c r="A2" s="92"/>
      <c r="B2" s="93"/>
      <c r="C2" s="93"/>
      <c r="D2" s="93"/>
      <c r="E2" s="93"/>
      <c r="F2" s="93"/>
      <c r="G2" s="93"/>
      <c r="H2" s="93"/>
      <c r="I2" s="93"/>
      <c r="J2" s="94" t="s">
        <v>77</v>
      </c>
      <c r="K2" s="184" t="str">
        <f>IF('交付申請書（第1号様式）'!M9="", '交付申請書（第1号様式）'!M10&amp;" "&amp;'交付申請書（第1号様式）'!O10, '交付申請書（第1号様式）'!M8&amp;" "&amp;'交付申請書（第1号様式）'!M9&amp;" "&amp;'交付申請書（第1号様式）'!M10&amp;" "&amp;'交付申請書（第1号様式）'!O10)</f>
        <v xml:space="preserve"> </v>
      </c>
      <c r="L2" s="185"/>
    </row>
    <row r="3" spans="1:12" ht="28.35" customHeight="1" x14ac:dyDescent="0.15">
      <c r="A3" s="92"/>
      <c r="B3" s="93"/>
      <c r="C3" s="93"/>
      <c r="D3" s="93"/>
      <c r="E3" s="93"/>
      <c r="F3" s="93"/>
      <c r="G3" s="93"/>
      <c r="H3" s="93"/>
      <c r="I3" s="93"/>
      <c r="J3" s="93"/>
      <c r="K3" s="129"/>
      <c r="L3" s="95" t="s">
        <v>164</v>
      </c>
    </row>
    <row r="4" spans="1:12" s="66" customFormat="1" ht="28.35" customHeight="1" x14ac:dyDescent="0.15">
      <c r="A4" s="177" t="s">
        <v>78</v>
      </c>
      <c r="B4" s="178" t="s">
        <v>79</v>
      </c>
      <c r="C4" s="178"/>
      <c r="D4" s="178"/>
      <c r="E4" s="178"/>
      <c r="F4" s="179" t="s">
        <v>80</v>
      </c>
      <c r="G4" s="179"/>
      <c r="H4" s="179"/>
      <c r="I4" s="179"/>
      <c r="J4" s="179" t="s">
        <v>81</v>
      </c>
      <c r="K4" s="186" t="s">
        <v>6</v>
      </c>
      <c r="L4" s="187"/>
    </row>
    <row r="5" spans="1:12" s="66" customFormat="1" ht="28.35" customHeight="1" x14ac:dyDescent="0.15">
      <c r="A5" s="177"/>
      <c r="B5" s="180" t="s">
        <v>82</v>
      </c>
      <c r="C5" s="181"/>
      <c r="D5" s="180" t="s">
        <v>83</v>
      </c>
      <c r="E5" s="181"/>
      <c r="F5" s="96" t="s">
        <v>84</v>
      </c>
      <c r="G5" s="96" t="s">
        <v>85</v>
      </c>
      <c r="H5" s="96" t="s">
        <v>75</v>
      </c>
      <c r="I5" s="96" t="s">
        <v>86</v>
      </c>
      <c r="J5" s="179"/>
      <c r="K5" s="188"/>
      <c r="L5" s="189"/>
    </row>
    <row r="6" spans="1:12" s="67" customFormat="1" ht="42.6" customHeight="1" x14ac:dyDescent="0.15">
      <c r="A6" s="97">
        <f>'交付申請書（第1号様式）'!M9</f>
        <v>0</v>
      </c>
      <c r="B6" s="122"/>
      <c r="C6" s="122"/>
      <c r="D6" s="99">
        <f>'交付申請書（第1号様式）'!M10</f>
        <v>0</v>
      </c>
      <c r="E6" s="99">
        <f>'交付申請書（第1号様式）'!O10</f>
        <v>0</v>
      </c>
      <c r="F6" s="98"/>
      <c r="G6" s="98"/>
      <c r="H6" s="98"/>
      <c r="I6" s="98"/>
      <c r="J6" s="98"/>
      <c r="K6" s="169"/>
      <c r="L6" s="170"/>
    </row>
    <row r="7" spans="1:12" s="67" customFormat="1" ht="42.6" customHeight="1" x14ac:dyDescent="0.15">
      <c r="A7" s="100"/>
      <c r="B7" s="98"/>
      <c r="C7" s="98"/>
      <c r="D7" s="98"/>
      <c r="E7" s="98"/>
      <c r="F7" s="98"/>
      <c r="G7" s="98"/>
      <c r="H7" s="98"/>
      <c r="I7" s="98"/>
      <c r="J7" s="98"/>
      <c r="K7" s="169"/>
      <c r="L7" s="170"/>
    </row>
    <row r="8" spans="1:12" s="67" customFormat="1" ht="42.6" customHeight="1" x14ac:dyDescent="0.15">
      <c r="A8" s="100"/>
      <c r="B8" s="98"/>
      <c r="C8" s="98"/>
      <c r="D8" s="98"/>
      <c r="E8" s="98"/>
      <c r="F8" s="98"/>
      <c r="G8" s="98"/>
      <c r="H8" s="98"/>
      <c r="I8" s="98"/>
      <c r="J8" s="98"/>
      <c r="K8" s="169"/>
      <c r="L8" s="170"/>
    </row>
    <row r="9" spans="1:12" s="67" customFormat="1" ht="42.6" customHeight="1" x14ac:dyDescent="0.15">
      <c r="A9" s="100"/>
      <c r="B9" s="98"/>
      <c r="C9" s="98"/>
      <c r="D9" s="98"/>
      <c r="E9" s="98"/>
      <c r="F9" s="98"/>
      <c r="G9" s="98"/>
      <c r="H9" s="98"/>
      <c r="I9" s="98"/>
      <c r="J9" s="98"/>
      <c r="K9" s="169"/>
      <c r="L9" s="170"/>
    </row>
    <row r="10" spans="1:12" s="67" customFormat="1" ht="42.6" customHeight="1" x14ac:dyDescent="0.15">
      <c r="A10" s="100"/>
      <c r="B10" s="98"/>
      <c r="C10" s="98"/>
      <c r="D10" s="98"/>
      <c r="E10" s="98"/>
      <c r="F10" s="98"/>
      <c r="G10" s="98"/>
      <c r="H10" s="98"/>
      <c r="I10" s="98"/>
      <c r="J10" s="98"/>
      <c r="K10" s="169"/>
      <c r="L10" s="170"/>
    </row>
    <row r="11" spans="1:12" s="67" customFormat="1" ht="42.6" customHeight="1" x14ac:dyDescent="0.15">
      <c r="A11" s="100"/>
      <c r="B11" s="98"/>
      <c r="C11" s="98"/>
      <c r="D11" s="98"/>
      <c r="E11" s="98"/>
      <c r="F11" s="98"/>
      <c r="G11" s="98"/>
      <c r="H11" s="98"/>
      <c r="I11" s="98"/>
      <c r="J11" s="98"/>
      <c r="K11" s="169"/>
      <c r="L11" s="170"/>
    </row>
    <row r="12" spans="1:12" s="67" customFormat="1" ht="42.6" customHeight="1" x14ac:dyDescent="0.15">
      <c r="A12" s="100"/>
      <c r="B12" s="98"/>
      <c r="C12" s="98"/>
      <c r="D12" s="98"/>
      <c r="E12" s="98"/>
      <c r="F12" s="98"/>
      <c r="G12" s="98"/>
      <c r="H12" s="98"/>
      <c r="I12" s="98"/>
      <c r="J12" s="98"/>
      <c r="K12" s="169"/>
      <c r="L12" s="170"/>
    </row>
    <row r="13" spans="1:12" ht="42.6" customHeight="1" x14ac:dyDescent="0.15">
      <c r="A13" s="171" t="s">
        <v>87</v>
      </c>
      <c r="B13" s="172"/>
      <c r="C13" s="172"/>
      <c r="D13" s="172"/>
      <c r="E13" s="172"/>
      <c r="F13" s="172"/>
      <c r="G13" s="172"/>
      <c r="H13" s="172"/>
      <c r="I13" s="172"/>
      <c r="J13" s="172"/>
      <c r="K13" s="172"/>
      <c r="L13" s="173"/>
    </row>
    <row r="14" spans="1:12" ht="67.5" customHeight="1" thickBot="1" x14ac:dyDescent="0.2">
      <c r="A14" s="174" t="s">
        <v>88</v>
      </c>
      <c r="B14" s="175"/>
      <c r="C14" s="175"/>
      <c r="D14" s="175"/>
      <c r="E14" s="175"/>
      <c r="F14" s="175"/>
      <c r="G14" s="175"/>
      <c r="H14" s="175"/>
      <c r="I14" s="175"/>
      <c r="J14" s="175"/>
      <c r="K14" s="175"/>
      <c r="L14" s="176"/>
    </row>
  </sheetData>
  <sheetProtection algorithmName="SHA-512" hashValue="1bxGZiGjf5vFJQuQOSbpJiNnOE5GQobtfg4ho/63weWMie2VbgaFF8jrn6ekl8Nnv+kLJj/apCoq8OP48vPRVA==" saltValue="LipxaB8uNd9N6zwCJT+6Xg==" spinCount="100000" sheet="1" objects="1" scenarios="1"/>
  <mergeCells count="18">
    <mergeCell ref="K7:L7"/>
    <mergeCell ref="K8:L8"/>
    <mergeCell ref="K9:L9"/>
    <mergeCell ref="B1:L1"/>
    <mergeCell ref="K2:L2"/>
    <mergeCell ref="K4:L5"/>
    <mergeCell ref="K6:L6"/>
    <mergeCell ref="A4:A5"/>
    <mergeCell ref="B4:E4"/>
    <mergeCell ref="F4:I4"/>
    <mergeCell ref="J4:J5"/>
    <mergeCell ref="B5:C5"/>
    <mergeCell ref="D5:E5"/>
    <mergeCell ref="K10:L10"/>
    <mergeCell ref="K11:L11"/>
    <mergeCell ref="K12:L12"/>
    <mergeCell ref="A13:L13"/>
    <mergeCell ref="A14:L14"/>
  </mergeCells>
  <phoneticPr fontId="4"/>
  <conditionalFormatting sqref="B6:C6 F6:L6">
    <cfRule type="containsBlanks" dxfId="1" priority="2">
      <formula>LEN(TRIM(B6))=0</formula>
    </cfRule>
  </conditionalFormatting>
  <conditionalFormatting sqref="K3">
    <cfRule type="containsBlanks" dxfId="0" priority="1">
      <formula>LEN(TRIM(K3))=0</formula>
    </cfRule>
  </conditionalFormatting>
  <dataValidations count="3">
    <dataValidation imeMode="halfKatakana" allowBlank="1" showInputMessage="1" showErrorMessage="1" sqref="B6:C12"/>
    <dataValidation type="list" allowBlank="1" showInputMessage="1" showErrorMessage="1" sqref="F6:F12">
      <formula1>"T,S,H"</formula1>
    </dataValidation>
    <dataValidation type="list" allowBlank="1" showInputMessage="1" showErrorMessage="1" sqref="J6:J12">
      <formula1>"M,F"</formula1>
    </dataValidation>
  </dataValidations>
  <pageMargins left="0.7" right="0.7" top="0.75" bottom="0.75" header="0.3" footer="0.3"/>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Zeros="0" view="pageBreakPreview" zoomScale="70" zoomScaleNormal="100" zoomScaleSheetLayoutView="70" zoomScalePageLayoutView="40" workbookViewId="0">
      <selection sqref="A1:O1"/>
    </sheetView>
  </sheetViews>
  <sheetFormatPr defaultRowHeight="14.25" x14ac:dyDescent="0.15"/>
  <cols>
    <col min="1" max="1" width="5.625" customWidth="1"/>
    <col min="2" max="2" width="21" customWidth="1"/>
    <col min="3" max="3" width="7.125" customWidth="1"/>
    <col min="4" max="4" width="7.75" customWidth="1"/>
    <col min="5" max="7" width="7.125" customWidth="1"/>
    <col min="8" max="10" width="7.125" style="2" customWidth="1"/>
    <col min="11" max="14" width="7.125" customWidth="1"/>
    <col min="15" max="15" width="7.625" customWidth="1"/>
    <col min="16" max="16" width="8.625" customWidth="1"/>
  </cols>
  <sheetData>
    <row r="1" spans="1:16" ht="18" customHeight="1" x14ac:dyDescent="0.15">
      <c r="A1" s="215" t="s">
        <v>23</v>
      </c>
      <c r="B1" s="215"/>
      <c r="C1" s="215"/>
      <c r="D1" s="215"/>
      <c r="E1" s="215"/>
      <c r="F1" s="215"/>
      <c r="G1" s="215"/>
      <c r="H1" s="215"/>
      <c r="I1" s="215"/>
      <c r="J1" s="215"/>
      <c r="K1" s="215"/>
      <c r="L1" s="215"/>
      <c r="M1" s="215"/>
      <c r="N1" s="215"/>
      <c r="O1" s="215"/>
    </row>
    <row r="2" spans="1:16" ht="34.5" customHeight="1" x14ac:dyDescent="0.15">
      <c r="A2" s="21"/>
      <c r="B2" s="21"/>
      <c r="C2" s="21"/>
      <c r="D2" s="21"/>
      <c r="E2" s="21"/>
      <c r="F2" s="21"/>
      <c r="G2" s="223"/>
      <c r="H2" s="223"/>
      <c r="I2" s="223"/>
      <c r="J2" s="223"/>
      <c r="K2" s="223"/>
      <c r="L2" s="223"/>
      <c r="M2" s="223"/>
      <c r="N2" s="223"/>
      <c r="O2" s="223"/>
    </row>
    <row r="3" spans="1:16" ht="34.5" customHeight="1" x14ac:dyDescent="0.15">
      <c r="A3" s="216" t="s">
        <v>4</v>
      </c>
      <c r="B3" s="216"/>
      <c r="C3" s="216"/>
      <c r="D3" s="216"/>
      <c r="E3" s="216"/>
      <c r="F3" s="216"/>
      <c r="G3" s="223" t="s">
        <v>36</v>
      </c>
      <c r="H3" s="223"/>
      <c r="I3" s="223"/>
      <c r="J3" s="223"/>
      <c r="K3" s="223"/>
      <c r="L3" s="223"/>
      <c r="M3" s="223"/>
      <c r="N3" s="223"/>
      <c r="O3" s="223"/>
    </row>
    <row r="4" spans="1:16" ht="32.1" customHeight="1" x14ac:dyDescent="0.15">
      <c r="A4" s="217" t="s">
        <v>20</v>
      </c>
      <c r="B4" s="217"/>
      <c r="C4" s="201" t="str">
        <f>'役員等氏名一覧表（様式1）'!K2</f>
        <v xml:space="preserve"> </v>
      </c>
      <c r="D4" s="202"/>
      <c r="E4" s="202"/>
      <c r="F4" s="202"/>
      <c r="G4" s="202"/>
      <c r="H4" s="202"/>
      <c r="I4" s="202"/>
      <c r="J4" s="202"/>
      <c r="K4" s="202"/>
      <c r="L4" s="202"/>
      <c r="M4" s="202"/>
      <c r="N4" s="202"/>
      <c r="O4" s="203"/>
    </row>
    <row r="5" spans="1:16" ht="32.1" customHeight="1" x14ac:dyDescent="0.15">
      <c r="A5" s="221" t="s">
        <v>43</v>
      </c>
      <c r="B5" s="222"/>
      <c r="C5" s="149"/>
      <c r="D5" s="150"/>
      <c r="E5" s="150"/>
      <c r="F5" s="150"/>
      <c r="G5" s="150"/>
      <c r="H5" s="150"/>
      <c r="I5" s="150"/>
      <c r="J5" s="150"/>
      <c r="K5" s="150"/>
      <c r="L5" s="150"/>
      <c r="M5" s="150"/>
      <c r="N5" s="150"/>
      <c r="O5" s="151"/>
    </row>
    <row r="6" spans="1:16" ht="28.35" customHeight="1" x14ac:dyDescent="0.15">
      <c r="A6" s="204" t="s">
        <v>7</v>
      </c>
      <c r="B6" s="206"/>
      <c r="C6" s="218" t="s">
        <v>76</v>
      </c>
      <c r="D6" s="219"/>
      <c r="E6" s="220"/>
      <c r="F6" s="199"/>
      <c r="G6" s="199"/>
      <c r="H6" s="199"/>
      <c r="I6" s="199"/>
      <c r="J6" s="199"/>
      <c r="K6" s="199"/>
      <c r="L6" s="199"/>
      <c r="M6" s="199"/>
      <c r="N6" s="199"/>
      <c r="O6" s="200"/>
    </row>
    <row r="7" spans="1:16" ht="43.7" customHeight="1" x14ac:dyDescent="0.15">
      <c r="A7" s="225" t="s">
        <v>3</v>
      </c>
      <c r="B7" s="51" t="s">
        <v>34</v>
      </c>
      <c r="C7" s="198"/>
      <c r="D7" s="199"/>
      <c r="E7" s="199"/>
      <c r="F7" s="199"/>
      <c r="G7" s="199"/>
      <c r="H7" s="199"/>
      <c r="I7" s="199"/>
      <c r="J7" s="199"/>
      <c r="K7" s="199"/>
      <c r="L7" s="199"/>
      <c r="M7" s="199"/>
      <c r="N7" s="199"/>
      <c r="O7" s="200"/>
    </row>
    <row r="8" spans="1:16" ht="43.7" customHeight="1" x14ac:dyDescent="0.15">
      <c r="A8" s="226"/>
      <c r="B8" s="65" t="s">
        <v>32</v>
      </c>
      <c r="C8" s="224" t="s">
        <v>30</v>
      </c>
      <c r="D8" s="224"/>
      <c r="E8" s="224"/>
      <c r="F8" s="224"/>
      <c r="G8" s="224"/>
      <c r="H8" s="224"/>
      <c r="I8" s="224"/>
      <c r="J8" s="224"/>
      <c r="K8" s="224"/>
      <c r="L8" s="224"/>
      <c r="M8" s="224"/>
      <c r="N8" s="224"/>
      <c r="O8" s="224"/>
    </row>
    <row r="9" spans="1:16" ht="43.7" customHeight="1" x14ac:dyDescent="0.15">
      <c r="A9" s="226"/>
      <c r="B9" s="53" t="s">
        <v>35</v>
      </c>
      <c r="C9" s="198"/>
      <c r="D9" s="199"/>
      <c r="E9" s="199"/>
      <c r="F9" s="199"/>
      <c r="G9" s="199"/>
      <c r="H9" s="199"/>
      <c r="I9" s="199"/>
      <c r="J9" s="199"/>
      <c r="K9" s="199"/>
      <c r="L9" s="199"/>
      <c r="M9" s="199"/>
      <c r="N9" s="199"/>
      <c r="O9" s="200"/>
    </row>
    <row r="10" spans="1:16" ht="43.7" customHeight="1" x14ac:dyDescent="0.15">
      <c r="A10" s="227"/>
      <c r="B10" s="51" t="s">
        <v>33</v>
      </c>
      <c r="C10" s="224" t="s">
        <v>30</v>
      </c>
      <c r="D10" s="224"/>
      <c r="E10" s="224"/>
      <c r="F10" s="224"/>
      <c r="G10" s="224"/>
      <c r="H10" s="224"/>
      <c r="I10" s="224"/>
      <c r="J10" s="224"/>
      <c r="K10" s="224"/>
      <c r="L10" s="224"/>
      <c r="M10" s="224"/>
      <c r="N10" s="224"/>
      <c r="O10" s="224"/>
    </row>
    <row r="11" spans="1:16" ht="15.6" customHeight="1" x14ac:dyDescent="0.15">
      <c r="A11" s="52"/>
      <c r="B11" s="22"/>
      <c r="C11" s="20"/>
      <c r="D11" s="20"/>
      <c r="E11" s="20"/>
      <c r="F11" s="20"/>
      <c r="G11" s="20"/>
      <c r="H11" s="22"/>
      <c r="I11" s="22"/>
      <c r="J11" s="22"/>
      <c r="K11" s="20"/>
      <c r="L11" s="20"/>
      <c r="M11" s="20"/>
      <c r="N11" s="20"/>
      <c r="O11" s="20"/>
      <c r="P11" s="7"/>
    </row>
    <row r="12" spans="1:16" s="8" customFormat="1" ht="15.75" x14ac:dyDescent="0.15">
      <c r="A12" s="9"/>
      <c r="B12" s="9"/>
      <c r="C12" s="9"/>
      <c r="D12" s="9"/>
      <c r="E12" s="9"/>
      <c r="F12" s="9"/>
      <c r="G12" s="54"/>
      <c r="H12" s="9"/>
      <c r="I12" s="9"/>
      <c r="J12" s="9"/>
      <c r="K12" s="27"/>
      <c r="L12" s="27"/>
      <c r="M12" s="27"/>
      <c r="N12" s="27"/>
      <c r="O12" s="27"/>
    </row>
    <row r="13" spans="1:16" ht="24" customHeight="1" x14ac:dyDescent="0.15">
      <c r="A13" s="196" t="s">
        <v>13</v>
      </c>
      <c r="B13" s="38" t="s">
        <v>2</v>
      </c>
      <c r="C13" s="197" t="str">
        <f>'交付申請書（第1号様式）'!O32&amp;"　 "&amp;'交付申請書（第1号様式）'!O33</f>
        <v xml:space="preserve">　 </v>
      </c>
      <c r="D13" s="197"/>
      <c r="E13" s="197"/>
      <c r="F13" s="197"/>
      <c r="G13" s="197"/>
      <c r="H13" s="197"/>
      <c r="I13" s="197"/>
      <c r="J13" s="197"/>
      <c r="K13" s="197"/>
      <c r="L13" s="197"/>
      <c r="M13" s="197"/>
      <c r="N13" s="197"/>
      <c r="O13" s="197"/>
    </row>
    <row r="14" spans="1:16" ht="32.450000000000003" customHeight="1" x14ac:dyDescent="0.15">
      <c r="A14" s="196"/>
      <c r="B14" s="38" t="s">
        <v>6</v>
      </c>
      <c r="C14" s="198" t="s">
        <v>42</v>
      </c>
      <c r="D14" s="199"/>
      <c r="E14" s="199"/>
      <c r="F14" s="199"/>
      <c r="G14" s="199"/>
      <c r="H14" s="199"/>
      <c r="I14" s="199"/>
      <c r="J14" s="199"/>
      <c r="K14" s="199"/>
      <c r="L14" s="199"/>
      <c r="M14" s="199"/>
      <c r="N14" s="199"/>
      <c r="O14" s="200"/>
    </row>
    <row r="15" spans="1:16" ht="19.350000000000001" customHeight="1" x14ac:dyDescent="0.15">
      <c r="A15" s="196"/>
      <c r="B15" s="38" t="s">
        <v>0</v>
      </c>
      <c r="C15" s="201">
        <f>'交付申請書（第1号様式）'!O34</f>
        <v>0</v>
      </c>
      <c r="D15" s="202"/>
      <c r="E15" s="202"/>
      <c r="F15" s="202"/>
      <c r="G15" s="203"/>
      <c r="H15" s="204" t="s">
        <v>5</v>
      </c>
      <c r="I15" s="205"/>
      <c r="J15" s="206"/>
      <c r="K15" s="198"/>
      <c r="L15" s="199"/>
      <c r="M15" s="199"/>
      <c r="N15" s="199"/>
      <c r="O15" s="200"/>
    </row>
    <row r="16" spans="1:16" ht="19.350000000000001" customHeight="1" x14ac:dyDescent="0.15">
      <c r="A16" s="196"/>
      <c r="B16" s="38" t="s">
        <v>1</v>
      </c>
      <c r="C16" s="197">
        <f>'交付申請書（第1号様式）'!O35</f>
        <v>0</v>
      </c>
      <c r="D16" s="197"/>
      <c r="E16" s="197"/>
      <c r="F16" s="197"/>
      <c r="G16" s="197"/>
      <c r="H16" s="197"/>
      <c r="I16" s="197"/>
      <c r="J16" s="197"/>
      <c r="K16" s="197"/>
      <c r="L16" s="197"/>
      <c r="M16" s="197"/>
      <c r="N16" s="197"/>
      <c r="O16" s="197"/>
    </row>
    <row r="17" spans="1:15" ht="20.100000000000001" customHeight="1" x14ac:dyDescent="0.15">
      <c r="A17" s="23"/>
      <c r="B17" s="22"/>
      <c r="C17" s="3"/>
      <c r="D17" s="3"/>
      <c r="E17" s="3"/>
      <c r="F17" s="3"/>
      <c r="G17" s="1"/>
      <c r="H17" s="1"/>
      <c r="I17" s="28"/>
      <c r="J17" s="28"/>
      <c r="K17" s="29"/>
      <c r="L17" s="29"/>
      <c r="M17" s="29"/>
      <c r="N17" s="29"/>
      <c r="O17" s="29"/>
    </row>
    <row r="18" spans="1:15" s="6" customFormat="1" ht="27.6" customHeight="1" thickBot="1" x14ac:dyDescent="0.2">
      <c r="A18" s="228" t="s">
        <v>221</v>
      </c>
      <c r="B18" s="228"/>
      <c r="C18" s="228"/>
      <c r="D18" s="228"/>
      <c r="E18" s="229" t="s">
        <v>222</v>
      </c>
      <c r="F18" s="228"/>
      <c r="G18" s="228"/>
      <c r="H18" s="228"/>
      <c r="I18" s="228"/>
      <c r="J18" s="228"/>
      <c r="K18" s="228"/>
      <c r="L18" s="228"/>
      <c r="M18" s="228"/>
      <c r="N18" s="228"/>
      <c r="O18" s="228"/>
    </row>
    <row r="19" spans="1:15" s="6" customFormat="1" ht="27.6" customHeight="1" x14ac:dyDescent="0.15">
      <c r="A19" s="207" t="s">
        <v>167</v>
      </c>
      <c r="B19" s="208"/>
      <c r="C19" s="208"/>
      <c r="D19" s="208"/>
      <c r="E19" s="208"/>
      <c r="F19" s="208"/>
      <c r="G19" s="208"/>
      <c r="H19" s="208"/>
      <c r="I19" s="208"/>
      <c r="J19" s="208"/>
      <c r="K19" s="208"/>
      <c r="L19" s="208"/>
      <c r="M19" s="208"/>
      <c r="N19" s="208"/>
      <c r="O19" s="209"/>
    </row>
    <row r="20" spans="1:15" s="4" customFormat="1" ht="71.099999999999994" customHeight="1" thickBot="1" x14ac:dyDescent="0.2">
      <c r="A20" s="193"/>
      <c r="B20" s="194"/>
      <c r="C20" s="194"/>
      <c r="D20" s="194"/>
      <c r="E20" s="194"/>
      <c r="F20" s="194"/>
      <c r="G20" s="194"/>
      <c r="H20" s="194"/>
      <c r="I20" s="194"/>
      <c r="J20" s="194"/>
      <c r="K20" s="194"/>
      <c r="L20" s="194"/>
      <c r="M20" s="194"/>
      <c r="N20" s="194"/>
      <c r="O20" s="195"/>
    </row>
    <row r="21" spans="1:15" s="4" customFormat="1" ht="21.75" customHeight="1" x14ac:dyDescent="0.15">
      <c r="A21" s="210" t="s">
        <v>168</v>
      </c>
      <c r="B21" s="211"/>
      <c r="C21" s="211"/>
      <c r="D21" s="211"/>
      <c r="E21" s="211"/>
      <c r="F21" s="211"/>
      <c r="G21" s="211"/>
      <c r="H21" s="211"/>
      <c r="I21" s="211"/>
      <c r="J21" s="211"/>
      <c r="K21" s="211"/>
      <c r="L21" s="211"/>
      <c r="M21" s="211"/>
      <c r="N21" s="211"/>
      <c r="O21" s="212"/>
    </row>
    <row r="22" spans="1:15" s="4" customFormat="1" ht="91.35" customHeight="1" thickBot="1" x14ac:dyDescent="0.2">
      <c r="A22" s="190"/>
      <c r="B22" s="191"/>
      <c r="C22" s="191"/>
      <c r="D22" s="191"/>
      <c r="E22" s="191"/>
      <c r="F22" s="191"/>
      <c r="G22" s="191"/>
      <c r="H22" s="191"/>
      <c r="I22" s="191"/>
      <c r="J22" s="191"/>
      <c r="K22" s="191"/>
      <c r="L22" s="191"/>
      <c r="M22" s="191"/>
      <c r="N22" s="191"/>
      <c r="O22" s="192"/>
    </row>
    <row r="23" spans="1:15" s="6" customFormat="1" ht="17.100000000000001" customHeight="1" x14ac:dyDescent="0.15">
      <c r="A23" s="30"/>
      <c r="B23" s="31"/>
      <c r="C23" s="31"/>
      <c r="D23" s="31"/>
      <c r="E23" s="31"/>
      <c r="F23" s="31"/>
      <c r="G23" s="31"/>
      <c r="H23" s="31"/>
      <c r="I23" s="31"/>
      <c r="J23" s="31"/>
      <c r="K23" s="31"/>
      <c r="L23" s="31"/>
      <c r="M23" s="31"/>
      <c r="N23" s="31"/>
      <c r="O23" s="31"/>
    </row>
    <row r="24" spans="1:15" s="6" customFormat="1" ht="40.5" customHeight="1" thickBot="1" x14ac:dyDescent="0.2">
      <c r="A24" s="213" t="s">
        <v>223</v>
      </c>
      <c r="B24" s="213"/>
      <c r="C24" s="213"/>
      <c r="D24" s="213"/>
      <c r="E24" s="213"/>
      <c r="F24" s="213"/>
      <c r="G24" s="214" t="s">
        <v>224</v>
      </c>
      <c r="H24" s="214"/>
      <c r="I24" s="214"/>
      <c r="J24" s="214"/>
      <c r="K24" s="214"/>
      <c r="L24" s="214"/>
      <c r="M24" s="214"/>
      <c r="N24" s="214"/>
      <c r="O24" s="214"/>
    </row>
    <row r="25" spans="1:15" s="6" customFormat="1" ht="27.6" customHeight="1" x14ac:dyDescent="0.15">
      <c r="A25" s="207" t="s">
        <v>167</v>
      </c>
      <c r="B25" s="208"/>
      <c r="C25" s="208"/>
      <c r="D25" s="208"/>
      <c r="E25" s="208"/>
      <c r="F25" s="208"/>
      <c r="G25" s="208"/>
      <c r="H25" s="208"/>
      <c r="I25" s="208"/>
      <c r="J25" s="208"/>
      <c r="K25" s="208"/>
      <c r="L25" s="208"/>
      <c r="M25" s="208"/>
      <c r="N25" s="208"/>
      <c r="O25" s="209"/>
    </row>
    <row r="26" spans="1:15" s="4" customFormat="1" ht="71.099999999999994" customHeight="1" thickBot="1" x14ac:dyDescent="0.2">
      <c r="A26" s="193"/>
      <c r="B26" s="194"/>
      <c r="C26" s="194"/>
      <c r="D26" s="194"/>
      <c r="E26" s="194"/>
      <c r="F26" s="194"/>
      <c r="G26" s="194"/>
      <c r="H26" s="194"/>
      <c r="I26" s="194"/>
      <c r="J26" s="194"/>
      <c r="K26" s="194"/>
      <c r="L26" s="194"/>
      <c r="M26" s="194"/>
      <c r="N26" s="194"/>
      <c r="O26" s="195"/>
    </row>
    <row r="27" spans="1:15" s="4" customFormat="1" ht="21.75" customHeight="1" x14ac:dyDescent="0.15">
      <c r="A27" s="210" t="s">
        <v>168</v>
      </c>
      <c r="B27" s="211"/>
      <c r="C27" s="211"/>
      <c r="D27" s="211"/>
      <c r="E27" s="211"/>
      <c r="F27" s="211"/>
      <c r="G27" s="211"/>
      <c r="H27" s="211"/>
      <c r="I27" s="211"/>
      <c r="J27" s="211"/>
      <c r="K27" s="211"/>
      <c r="L27" s="211"/>
      <c r="M27" s="211"/>
      <c r="N27" s="211"/>
      <c r="O27" s="212"/>
    </row>
    <row r="28" spans="1:15" s="4" customFormat="1" ht="91.35" customHeight="1" thickBot="1" x14ac:dyDescent="0.2">
      <c r="A28" s="190"/>
      <c r="B28" s="191"/>
      <c r="C28" s="191"/>
      <c r="D28" s="191"/>
      <c r="E28" s="191"/>
      <c r="F28" s="191"/>
      <c r="G28" s="191"/>
      <c r="H28" s="191"/>
      <c r="I28" s="191"/>
      <c r="J28" s="191"/>
      <c r="K28" s="191"/>
      <c r="L28" s="191"/>
      <c r="M28" s="191"/>
      <c r="N28" s="191"/>
      <c r="O28" s="192"/>
    </row>
    <row r="29" spans="1:15" ht="11.25" customHeight="1" x14ac:dyDescent="0.15">
      <c r="A29" s="29"/>
      <c r="B29" s="29"/>
      <c r="C29" s="29"/>
      <c r="D29" s="29"/>
      <c r="E29" s="29"/>
      <c r="F29" s="29"/>
      <c r="G29" s="29"/>
      <c r="H29" s="32"/>
      <c r="I29" s="32"/>
      <c r="J29" s="32"/>
      <c r="K29" s="29"/>
      <c r="L29" s="29"/>
      <c r="M29" s="29"/>
      <c r="N29" s="29"/>
      <c r="O29" s="29"/>
    </row>
  </sheetData>
  <sheetProtection algorithmName="SHA-512" hashValue="7mZKJefV08DNCKHKZxu3jiNYVzmccbPgw+Z4hM6r//gIkWJuT8XkkM/IJnu2ix4uaBhOCmnnmzQ6YJRhuI7g4w==" saltValue="Fi73Z5JSae7915s9EBz+Lw==" spinCount="100000" sheet="1" objects="1" scenarios="1"/>
  <mergeCells count="34">
    <mergeCell ref="C7:O7"/>
    <mergeCell ref="C9:O9"/>
    <mergeCell ref="C10:O10"/>
    <mergeCell ref="A7:A10"/>
    <mergeCell ref="A20:O20"/>
    <mergeCell ref="C8:O8"/>
    <mergeCell ref="A19:O19"/>
    <mergeCell ref="A18:D18"/>
    <mergeCell ref="E18:O18"/>
    <mergeCell ref="A1:O1"/>
    <mergeCell ref="A3:F3"/>
    <mergeCell ref="A4:B4"/>
    <mergeCell ref="A6:B6"/>
    <mergeCell ref="C6:D6"/>
    <mergeCell ref="E6:O6"/>
    <mergeCell ref="A5:B5"/>
    <mergeCell ref="C4:O4"/>
    <mergeCell ref="G3:O3"/>
    <mergeCell ref="G2:O2"/>
    <mergeCell ref="A28:O28"/>
    <mergeCell ref="A26:O26"/>
    <mergeCell ref="A13:A16"/>
    <mergeCell ref="C13:O13"/>
    <mergeCell ref="C14:O14"/>
    <mergeCell ref="C15:G15"/>
    <mergeCell ref="H15:J15"/>
    <mergeCell ref="K15:O15"/>
    <mergeCell ref="C16:O16"/>
    <mergeCell ref="A22:O22"/>
    <mergeCell ref="A25:O25"/>
    <mergeCell ref="A21:O21"/>
    <mergeCell ref="A27:O27"/>
    <mergeCell ref="A24:F24"/>
    <mergeCell ref="G24:O24"/>
  </mergeCells>
  <phoneticPr fontId="4"/>
  <dataValidations count="1">
    <dataValidation type="list" allowBlank="1" showInputMessage="1" showErrorMessage="1" sqref="C6:D6">
      <formula1>"選択ください,無,有"</formula1>
    </dataValidation>
  </dataValidations>
  <pageMargins left="0.66" right="0.56000000000000005" top="0.6" bottom="0.38"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showZeros="0" view="pageBreakPreview" zoomScale="70" zoomScaleNormal="40" zoomScaleSheetLayoutView="70" workbookViewId="0"/>
  </sheetViews>
  <sheetFormatPr defaultColWidth="9" defaultRowHeight="21.6" customHeight="1" x14ac:dyDescent="0.15"/>
  <cols>
    <col min="1" max="1" width="7.25" style="12" customWidth="1"/>
    <col min="2" max="5" width="7.25" style="10" customWidth="1"/>
    <col min="6" max="9" width="8.25" style="10" customWidth="1"/>
    <col min="10" max="13" width="10.5" style="108" customWidth="1"/>
    <col min="14" max="17" width="7.25" style="10" customWidth="1"/>
    <col min="18" max="18" width="7.375" style="42" customWidth="1"/>
    <col min="19" max="19" width="7.125" style="13" customWidth="1"/>
    <col min="20" max="20" width="16" style="42" customWidth="1"/>
    <col min="21" max="21" width="25.625" style="10" customWidth="1"/>
    <col min="22" max="22" width="9" style="10" customWidth="1"/>
    <col min="23" max="16384" width="9" style="10"/>
  </cols>
  <sheetData>
    <row r="1" spans="1:20" ht="18" customHeight="1" x14ac:dyDescent="0.15">
      <c r="A1" s="35" t="s">
        <v>24</v>
      </c>
      <c r="B1" s="37"/>
      <c r="C1" s="37"/>
      <c r="D1" s="37"/>
      <c r="E1" s="37"/>
      <c r="F1" s="37"/>
      <c r="G1" s="37"/>
      <c r="H1" s="37"/>
      <c r="I1" s="36"/>
      <c r="J1" s="105"/>
      <c r="K1" s="105"/>
      <c r="L1" s="105"/>
      <c r="M1" s="105"/>
      <c r="N1" s="36"/>
      <c r="O1" s="36"/>
      <c r="P1" s="36"/>
      <c r="Q1" s="36"/>
      <c r="R1" s="48"/>
      <c r="S1" s="36"/>
      <c r="T1" s="48"/>
    </row>
    <row r="2" spans="1:20" ht="20.100000000000001" customHeight="1" thickBot="1" x14ac:dyDescent="0.2">
      <c r="A2" s="18"/>
      <c r="B2" s="18"/>
      <c r="C2" s="18"/>
      <c r="D2" s="18"/>
      <c r="E2" s="18"/>
      <c r="F2" s="18"/>
      <c r="G2" s="18"/>
      <c r="H2" s="18"/>
      <c r="I2" s="18"/>
      <c r="J2" s="106"/>
      <c r="K2" s="106"/>
      <c r="L2" s="106"/>
      <c r="M2" s="106"/>
      <c r="N2" s="18"/>
      <c r="O2" s="18"/>
      <c r="P2" s="18"/>
      <c r="Q2" s="18"/>
      <c r="R2" s="39"/>
      <c r="S2" s="18"/>
      <c r="T2" s="39"/>
    </row>
    <row r="3" spans="1:20" ht="73.5" customHeight="1" thickBot="1" x14ac:dyDescent="0.2">
      <c r="A3" s="240" t="s">
        <v>172</v>
      </c>
      <c r="B3" s="241"/>
      <c r="C3" s="241"/>
      <c r="D3" s="241"/>
      <c r="E3" s="241"/>
      <c r="F3" s="241"/>
      <c r="G3" s="241"/>
      <c r="H3" s="241"/>
      <c r="I3" s="241"/>
      <c r="J3" s="241"/>
      <c r="K3" s="241"/>
      <c r="L3" s="241"/>
      <c r="M3" s="241"/>
      <c r="N3" s="242"/>
      <c r="O3" s="144" t="s">
        <v>226</v>
      </c>
      <c r="P3" s="18"/>
      <c r="Q3" s="18"/>
      <c r="R3" s="83"/>
      <c r="S3" s="17"/>
      <c r="T3" s="40"/>
    </row>
    <row r="4" spans="1:20" ht="15.6" customHeight="1" x14ac:dyDescent="0.15">
      <c r="A4" s="243"/>
      <c r="B4" s="244"/>
      <c r="C4" s="244"/>
      <c r="D4" s="244"/>
      <c r="E4" s="244"/>
      <c r="F4" s="244"/>
      <c r="G4" s="244"/>
      <c r="H4" s="244"/>
      <c r="I4" s="244"/>
      <c r="J4" s="244"/>
      <c r="K4" s="244"/>
      <c r="L4" s="244"/>
      <c r="M4" s="244"/>
      <c r="N4" s="244"/>
      <c r="O4" s="244"/>
      <c r="P4" s="244"/>
      <c r="Q4" s="244"/>
      <c r="R4" s="244"/>
      <c r="S4" s="244"/>
      <c r="T4" s="244"/>
    </row>
    <row r="5" spans="1:20" ht="20.100000000000001" customHeight="1" thickBot="1" x14ac:dyDescent="0.2">
      <c r="A5" s="26" t="s">
        <v>19</v>
      </c>
      <c r="B5" s="25"/>
      <c r="C5" s="25"/>
      <c r="D5" s="25"/>
      <c r="E5" s="25"/>
      <c r="F5" s="25"/>
      <c r="G5" s="25"/>
      <c r="H5" s="25"/>
      <c r="I5" s="19"/>
      <c r="J5" s="107"/>
      <c r="K5" s="107"/>
      <c r="L5" s="107"/>
      <c r="M5" s="107"/>
      <c r="N5" s="19"/>
      <c r="O5" s="19"/>
      <c r="P5" s="19"/>
      <c r="Q5" s="19"/>
      <c r="R5" s="41"/>
      <c r="S5" s="19"/>
      <c r="T5" s="45" t="s">
        <v>12</v>
      </c>
    </row>
    <row r="6" spans="1:20" ht="37.35" customHeight="1" thickBot="1" x14ac:dyDescent="0.2">
      <c r="A6" s="245" t="s">
        <v>27</v>
      </c>
      <c r="B6" s="246"/>
      <c r="C6" s="246"/>
      <c r="D6" s="246"/>
      <c r="E6" s="246"/>
      <c r="F6" s="246"/>
      <c r="G6" s="246"/>
      <c r="H6" s="246"/>
      <c r="I6" s="246"/>
      <c r="J6" s="246"/>
      <c r="K6" s="246"/>
      <c r="L6" s="246"/>
      <c r="M6" s="246"/>
      <c r="N6" s="246"/>
      <c r="O6" s="246"/>
      <c r="P6" s="246"/>
      <c r="Q6" s="246"/>
      <c r="R6" s="246"/>
      <c r="S6" s="246"/>
      <c r="T6" s="247"/>
    </row>
    <row r="7" spans="1:20" s="5" customFormat="1" ht="27" customHeight="1" x14ac:dyDescent="0.15">
      <c r="A7" s="248"/>
      <c r="B7" s="250" t="s">
        <v>38</v>
      </c>
      <c r="C7" s="251"/>
      <c r="D7" s="251"/>
      <c r="E7" s="251"/>
      <c r="F7" s="251"/>
      <c r="G7" s="251"/>
      <c r="H7" s="251"/>
      <c r="I7" s="252"/>
      <c r="J7" s="256" t="s">
        <v>31</v>
      </c>
      <c r="K7" s="257"/>
      <c r="L7" s="256" t="s">
        <v>161</v>
      </c>
      <c r="M7" s="257"/>
      <c r="N7" s="260" t="s">
        <v>8</v>
      </c>
      <c r="O7" s="260" t="s">
        <v>37</v>
      </c>
      <c r="P7" s="262"/>
      <c r="Q7" s="264" t="s">
        <v>9</v>
      </c>
      <c r="R7" s="265"/>
      <c r="S7" s="265"/>
      <c r="T7" s="266"/>
    </row>
    <row r="8" spans="1:20" ht="23.45" customHeight="1" thickBot="1" x14ac:dyDescent="0.2">
      <c r="A8" s="249"/>
      <c r="B8" s="253"/>
      <c r="C8" s="254"/>
      <c r="D8" s="254"/>
      <c r="E8" s="254"/>
      <c r="F8" s="254"/>
      <c r="G8" s="254"/>
      <c r="H8" s="254"/>
      <c r="I8" s="255"/>
      <c r="J8" s="258"/>
      <c r="K8" s="259"/>
      <c r="L8" s="258"/>
      <c r="M8" s="259"/>
      <c r="N8" s="261"/>
      <c r="O8" s="261"/>
      <c r="P8" s="263"/>
      <c r="Q8" s="230" t="s">
        <v>22</v>
      </c>
      <c r="R8" s="231"/>
      <c r="S8" s="33" t="s">
        <v>10</v>
      </c>
      <c r="T8" s="46" t="s">
        <v>11</v>
      </c>
    </row>
    <row r="9" spans="1:20" ht="49.5" customHeight="1" x14ac:dyDescent="0.15">
      <c r="A9" s="34"/>
      <c r="B9" s="232"/>
      <c r="C9" s="233"/>
      <c r="D9" s="233"/>
      <c r="E9" s="233"/>
      <c r="F9" s="233"/>
      <c r="G9" s="233"/>
      <c r="H9" s="233"/>
      <c r="I9" s="233"/>
      <c r="J9" s="234"/>
      <c r="K9" s="235"/>
      <c r="L9" s="234"/>
      <c r="M9" s="235"/>
      <c r="N9" s="139"/>
      <c r="O9" s="236"/>
      <c r="P9" s="237"/>
      <c r="Q9" s="238"/>
      <c r="R9" s="239"/>
      <c r="S9" s="143"/>
      <c r="T9" s="127">
        <f>ROUNDDOWN(Q9*S9,4)</f>
        <v>0</v>
      </c>
    </row>
    <row r="10" spans="1:20" ht="49.5" customHeight="1" x14ac:dyDescent="0.15">
      <c r="A10" s="34"/>
      <c r="B10" s="232"/>
      <c r="C10" s="233"/>
      <c r="D10" s="233"/>
      <c r="E10" s="233"/>
      <c r="F10" s="233"/>
      <c r="G10" s="233"/>
      <c r="H10" s="233"/>
      <c r="I10" s="267"/>
      <c r="J10" s="268"/>
      <c r="K10" s="269"/>
      <c r="L10" s="268"/>
      <c r="M10" s="269"/>
      <c r="N10" s="141"/>
      <c r="O10" s="270"/>
      <c r="P10" s="271"/>
      <c r="Q10" s="272"/>
      <c r="R10" s="273"/>
      <c r="S10" s="143"/>
      <c r="T10" s="127">
        <f>ROUNDDOWN(Q10*S10,4)</f>
        <v>0</v>
      </c>
    </row>
    <row r="11" spans="1:20" ht="49.5" customHeight="1" x14ac:dyDescent="0.15">
      <c r="A11" s="34"/>
      <c r="B11" s="232"/>
      <c r="C11" s="233"/>
      <c r="D11" s="233"/>
      <c r="E11" s="233"/>
      <c r="F11" s="233"/>
      <c r="G11" s="233"/>
      <c r="H11" s="233"/>
      <c r="I11" s="267"/>
      <c r="J11" s="268"/>
      <c r="K11" s="269"/>
      <c r="L11" s="268"/>
      <c r="M11" s="269"/>
      <c r="N11" s="141"/>
      <c r="O11" s="270"/>
      <c r="P11" s="271"/>
      <c r="Q11" s="272"/>
      <c r="R11" s="273"/>
      <c r="S11" s="143"/>
      <c r="T11" s="127">
        <f t="shared" ref="T11:T14" si="0">ROUNDDOWN(R11*S11,4)</f>
        <v>0</v>
      </c>
    </row>
    <row r="12" spans="1:20" ht="49.5" customHeight="1" x14ac:dyDescent="0.15">
      <c r="A12" s="34"/>
      <c r="B12" s="232"/>
      <c r="C12" s="233"/>
      <c r="D12" s="233"/>
      <c r="E12" s="233"/>
      <c r="F12" s="233"/>
      <c r="G12" s="233"/>
      <c r="H12" s="233"/>
      <c r="I12" s="233"/>
      <c r="J12" s="268"/>
      <c r="K12" s="269"/>
      <c r="L12" s="268"/>
      <c r="M12" s="269"/>
      <c r="N12" s="141"/>
      <c r="O12" s="270"/>
      <c r="P12" s="271"/>
      <c r="Q12" s="272"/>
      <c r="R12" s="273"/>
      <c r="S12" s="143"/>
      <c r="T12" s="127">
        <f t="shared" si="0"/>
        <v>0</v>
      </c>
    </row>
    <row r="13" spans="1:20" ht="49.5" customHeight="1" x14ac:dyDescent="0.15">
      <c r="A13" s="34"/>
      <c r="B13" s="232"/>
      <c r="C13" s="233"/>
      <c r="D13" s="233"/>
      <c r="E13" s="233"/>
      <c r="F13" s="233"/>
      <c r="G13" s="233"/>
      <c r="H13" s="233"/>
      <c r="I13" s="233"/>
      <c r="J13" s="268"/>
      <c r="K13" s="269"/>
      <c r="L13" s="268"/>
      <c r="M13" s="269"/>
      <c r="N13" s="141"/>
      <c r="O13" s="270"/>
      <c r="P13" s="271"/>
      <c r="Q13" s="272"/>
      <c r="R13" s="273"/>
      <c r="S13" s="143"/>
      <c r="T13" s="127">
        <f t="shared" si="0"/>
        <v>0</v>
      </c>
    </row>
    <row r="14" spans="1:20" ht="49.5" customHeight="1" thickBot="1" x14ac:dyDescent="0.2">
      <c r="A14" s="34"/>
      <c r="B14" s="232"/>
      <c r="C14" s="233"/>
      <c r="D14" s="233"/>
      <c r="E14" s="233"/>
      <c r="F14" s="233"/>
      <c r="G14" s="233"/>
      <c r="H14" s="233"/>
      <c r="I14" s="233"/>
      <c r="J14" s="268"/>
      <c r="K14" s="269"/>
      <c r="L14" s="268"/>
      <c r="M14" s="269"/>
      <c r="N14" s="141"/>
      <c r="O14" s="270"/>
      <c r="P14" s="271"/>
      <c r="Q14" s="274"/>
      <c r="R14" s="275"/>
      <c r="S14" s="143"/>
      <c r="T14" s="127">
        <f t="shared" si="0"/>
        <v>0</v>
      </c>
    </row>
    <row r="15" spans="1:20" ht="25.35" customHeight="1" thickBot="1" x14ac:dyDescent="0.2">
      <c r="A15" s="276" t="s">
        <v>28</v>
      </c>
      <c r="B15" s="277"/>
      <c r="C15" s="277"/>
      <c r="D15" s="277"/>
      <c r="E15" s="277"/>
      <c r="F15" s="277"/>
      <c r="G15" s="277"/>
      <c r="H15" s="277"/>
      <c r="I15" s="277"/>
      <c r="J15" s="277"/>
      <c r="K15" s="277"/>
      <c r="L15" s="277"/>
      <c r="M15" s="277"/>
      <c r="N15" s="277"/>
      <c r="O15" s="277"/>
      <c r="P15" s="277"/>
      <c r="Q15" s="277"/>
      <c r="R15" s="277"/>
      <c r="S15" s="277"/>
      <c r="T15" s="50">
        <f>SUM(T9:T14)</f>
        <v>0</v>
      </c>
    </row>
    <row r="16" spans="1:20" ht="25.35" customHeight="1" thickBot="1" x14ac:dyDescent="0.2">
      <c r="A16" s="278" t="s">
        <v>25</v>
      </c>
      <c r="B16" s="279"/>
      <c r="C16" s="279"/>
      <c r="D16" s="279"/>
      <c r="E16" s="279"/>
      <c r="F16" s="279"/>
      <c r="G16" s="279"/>
      <c r="H16" s="279"/>
      <c r="I16" s="279"/>
      <c r="J16" s="279"/>
      <c r="K16" s="279"/>
      <c r="L16" s="279"/>
      <c r="M16" s="279"/>
      <c r="N16" s="279"/>
      <c r="O16" s="279"/>
      <c r="P16" s="279"/>
      <c r="Q16" s="279"/>
      <c r="R16" s="279"/>
      <c r="S16" s="279"/>
      <c r="T16" s="280"/>
    </row>
    <row r="17" spans="1:20" ht="49.5" customHeight="1" x14ac:dyDescent="0.15">
      <c r="A17" s="281"/>
      <c r="B17" s="283"/>
      <c r="C17" s="284"/>
      <c r="D17" s="284"/>
      <c r="E17" s="284"/>
      <c r="F17" s="284"/>
      <c r="G17" s="284"/>
      <c r="H17" s="284"/>
      <c r="I17" s="285"/>
      <c r="J17" s="234"/>
      <c r="K17" s="235"/>
      <c r="L17" s="234"/>
      <c r="M17" s="235"/>
      <c r="N17" s="139"/>
      <c r="O17" s="236"/>
      <c r="P17" s="237"/>
      <c r="Q17" s="238"/>
      <c r="R17" s="239"/>
      <c r="S17" s="140"/>
      <c r="T17" s="128">
        <f>ROUNDDOWN(Q17*S17,4)</f>
        <v>0</v>
      </c>
    </row>
    <row r="18" spans="1:20" ht="49.5" customHeight="1" x14ac:dyDescent="0.15">
      <c r="A18" s="282"/>
      <c r="B18" s="286"/>
      <c r="C18" s="267"/>
      <c r="D18" s="267"/>
      <c r="E18" s="267"/>
      <c r="F18" s="267"/>
      <c r="G18" s="267"/>
      <c r="H18" s="267"/>
      <c r="I18" s="287"/>
      <c r="J18" s="268"/>
      <c r="K18" s="269"/>
      <c r="L18" s="268"/>
      <c r="M18" s="269"/>
      <c r="N18" s="141"/>
      <c r="O18" s="270"/>
      <c r="P18" s="271"/>
      <c r="Q18" s="272"/>
      <c r="R18" s="273"/>
      <c r="S18" s="142"/>
      <c r="T18" s="128">
        <f t="shared" ref="T18:T31" si="1">ROUNDDOWN(Q18*S18,4)</f>
        <v>0</v>
      </c>
    </row>
    <row r="19" spans="1:20" ht="49.5" customHeight="1" x14ac:dyDescent="0.15">
      <c r="A19" s="281"/>
      <c r="B19" s="232"/>
      <c r="C19" s="233"/>
      <c r="D19" s="233"/>
      <c r="E19" s="233"/>
      <c r="F19" s="233"/>
      <c r="G19" s="233"/>
      <c r="H19" s="233"/>
      <c r="I19" s="267"/>
      <c r="J19" s="268"/>
      <c r="K19" s="269"/>
      <c r="L19" s="268"/>
      <c r="M19" s="269"/>
      <c r="N19" s="141"/>
      <c r="O19" s="270"/>
      <c r="P19" s="271"/>
      <c r="Q19" s="272"/>
      <c r="R19" s="273"/>
      <c r="S19" s="142"/>
      <c r="T19" s="128">
        <f t="shared" si="1"/>
        <v>0</v>
      </c>
    </row>
    <row r="20" spans="1:20" ht="49.5" customHeight="1" x14ac:dyDescent="0.15">
      <c r="A20" s="281"/>
      <c r="B20" s="232"/>
      <c r="C20" s="233"/>
      <c r="D20" s="233"/>
      <c r="E20" s="233"/>
      <c r="F20" s="233"/>
      <c r="G20" s="233"/>
      <c r="H20" s="233"/>
      <c r="I20" s="267"/>
      <c r="J20" s="268"/>
      <c r="K20" s="269"/>
      <c r="L20" s="268"/>
      <c r="M20" s="269"/>
      <c r="N20" s="141"/>
      <c r="O20" s="270"/>
      <c r="P20" s="271"/>
      <c r="Q20" s="288"/>
      <c r="R20" s="288"/>
      <c r="S20" s="142"/>
      <c r="T20" s="128">
        <f t="shared" si="1"/>
        <v>0</v>
      </c>
    </row>
    <row r="21" spans="1:20" ht="49.5" customHeight="1" x14ac:dyDescent="0.15">
      <c r="A21" s="281"/>
      <c r="B21" s="232"/>
      <c r="C21" s="233"/>
      <c r="D21" s="233"/>
      <c r="E21" s="233"/>
      <c r="F21" s="233"/>
      <c r="G21" s="233"/>
      <c r="H21" s="233"/>
      <c r="I21" s="267"/>
      <c r="J21" s="268"/>
      <c r="K21" s="269"/>
      <c r="L21" s="268"/>
      <c r="M21" s="269"/>
      <c r="N21" s="141"/>
      <c r="O21" s="270"/>
      <c r="P21" s="271"/>
      <c r="Q21" s="288"/>
      <c r="R21" s="288"/>
      <c r="S21" s="142"/>
      <c r="T21" s="128">
        <f t="shared" si="1"/>
        <v>0</v>
      </c>
    </row>
    <row r="22" spans="1:20" ht="49.5" customHeight="1" x14ac:dyDescent="0.15">
      <c r="A22" s="281"/>
      <c r="B22" s="286"/>
      <c r="C22" s="267"/>
      <c r="D22" s="267"/>
      <c r="E22" s="267"/>
      <c r="F22" s="267"/>
      <c r="G22" s="267"/>
      <c r="H22" s="267"/>
      <c r="I22" s="287"/>
      <c r="J22" s="268"/>
      <c r="K22" s="269"/>
      <c r="L22" s="268"/>
      <c r="M22" s="269"/>
      <c r="N22" s="141"/>
      <c r="O22" s="270"/>
      <c r="P22" s="271"/>
      <c r="Q22" s="288"/>
      <c r="R22" s="288"/>
      <c r="S22" s="142"/>
      <c r="T22" s="128">
        <f t="shared" si="1"/>
        <v>0</v>
      </c>
    </row>
    <row r="23" spans="1:20" ht="49.5" customHeight="1" x14ac:dyDescent="0.15">
      <c r="A23" s="281"/>
      <c r="B23" s="286"/>
      <c r="C23" s="267"/>
      <c r="D23" s="267"/>
      <c r="E23" s="267"/>
      <c r="F23" s="267"/>
      <c r="G23" s="267"/>
      <c r="H23" s="267"/>
      <c r="I23" s="287"/>
      <c r="J23" s="268"/>
      <c r="K23" s="269"/>
      <c r="L23" s="268"/>
      <c r="M23" s="269"/>
      <c r="N23" s="141"/>
      <c r="O23" s="270"/>
      <c r="P23" s="271"/>
      <c r="Q23" s="288"/>
      <c r="R23" s="288"/>
      <c r="S23" s="142"/>
      <c r="T23" s="128">
        <f t="shared" si="1"/>
        <v>0</v>
      </c>
    </row>
    <row r="24" spans="1:20" ht="49.5" customHeight="1" x14ac:dyDescent="0.15">
      <c r="A24" s="281"/>
      <c r="B24" s="232"/>
      <c r="C24" s="233"/>
      <c r="D24" s="233"/>
      <c r="E24" s="233"/>
      <c r="F24" s="233"/>
      <c r="G24" s="233"/>
      <c r="H24" s="233"/>
      <c r="I24" s="267"/>
      <c r="J24" s="268"/>
      <c r="K24" s="269"/>
      <c r="L24" s="268"/>
      <c r="M24" s="269"/>
      <c r="N24" s="141"/>
      <c r="O24" s="270"/>
      <c r="P24" s="271"/>
      <c r="Q24" s="288"/>
      <c r="R24" s="288"/>
      <c r="S24" s="142"/>
      <c r="T24" s="128">
        <f t="shared" si="1"/>
        <v>0</v>
      </c>
    </row>
    <row r="25" spans="1:20" ht="49.5" customHeight="1" x14ac:dyDescent="0.15">
      <c r="A25" s="281"/>
      <c r="B25" s="286"/>
      <c r="C25" s="267"/>
      <c r="D25" s="267"/>
      <c r="E25" s="267"/>
      <c r="F25" s="267"/>
      <c r="G25" s="267"/>
      <c r="H25" s="267"/>
      <c r="I25" s="287"/>
      <c r="J25" s="268"/>
      <c r="K25" s="269"/>
      <c r="L25" s="268"/>
      <c r="M25" s="269"/>
      <c r="N25" s="141"/>
      <c r="O25" s="270"/>
      <c r="P25" s="271"/>
      <c r="Q25" s="288"/>
      <c r="R25" s="288"/>
      <c r="S25" s="142"/>
      <c r="T25" s="128">
        <f t="shared" si="1"/>
        <v>0</v>
      </c>
    </row>
    <row r="26" spans="1:20" ht="49.5" customHeight="1" x14ac:dyDescent="0.15">
      <c r="A26" s="281"/>
      <c r="B26" s="286"/>
      <c r="C26" s="267"/>
      <c r="D26" s="267"/>
      <c r="E26" s="267"/>
      <c r="F26" s="267"/>
      <c r="G26" s="267"/>
      <c r="H26" s="267"/>
      <c r="I26" s="287"/>
      <c r="J26" s="268"/>
      <c r="K26" s="269"/>
      <c r="L26" s="268"/>
      <c r="M26" s="269"/>
      <c r="N26" s="141"/>
      <c r="O26" s="270"/>
      <c r="P26" s="271"/>
      <c r="Q26" s="288"/>
      <c r="R26" s="288"/>
      <c r="S26" s="142"/>
      <c r="T26" s="128">
        <f t="shared" si="1"/>
        <v>0</v>
      </c>
    </row>
    <row r="27" spans="1:20" ht="49.5" customHeight="1" x14ac:dyDescent="0.15">
      <c r="A27" s="281"/>
      <c r="B27" s="286"/>
      <c r="C27" s="267"/>
      <c r="D27" s="267"/>
      <c r="E27" s="267"/>
      <c r="F27" s="267"/>
      <c r="G27" s="267"/>
      <c r="H27" s="267"/>
      <c r="I27" s="287"/>
      <c r="J27" s="268"/>
      <c r="K27" s="269"/>
      <c r="L27" s="268"/>
      <c r="M27" s="269"/>
      <c r="N27" s="141"/>
      <c r="O27" s="270"/>
      <c r="P27" s="271"/>
      <c r="Q27" s="288"/>
      <c r="R27" s="288"/>
      <c r="S27" s="142"/>
      <c r="T27" s="128">
        <f t="shared" si="1"/>
        <v>0</v>
      </c>
    </row>
    <row r="28" spans="1:20" ht="49.5" customHeight="1" x14ac:dyDescent="0.15">
      <c r="A28" s="281"/>
      <c r="B28" s="286"/>
      <c r="C28" s="267"/>
      <c r="D28" s="267"/>
      <c r="E28" s="267"/>
      <c r="F28" s="267"/>
      <c r="G28" s="267"/>
      <c r="H28" s="267"/>
      <c r="I28" s="287"/>
      <c r="J28" s="268"/>
      <c r="K28" s="269"/>
      <c r="L28" s="268"/>
      <c r="M28" s="269"/>
      <c r="N28" s="141"/>
      <c r="O28" s="270"/>
      <c r="P28" s="271"/>
      <c r="Q28" s="288"/>
      <c r="R28" s="288"/>
      <c r="S28" s="142"/>
      <c r="T28" s="128">
        <f t="shared" si="1"/>
        <v>0</v>
      </c>
    </row>
    <row r="29" spans="1:20" ht="49.5" customHeight="1" x14ac:dyDescent="0.15">
      <c r="A29" s="281"/>
      <c r="B29" s="286"/>
      <c r="C29" s="267"/>
      <c r="D29" s="267"/>
      <c r="E29" s="267"/>
      <c r="F29" s="267"/>
      <c r="G29" s="267"/>
      <c r="H29" s="267"/>
      <c r="I29" s="287"/>
      <c r="J29" s="268"/>
      <c r="K29" s="269"/>
      <c r="L29" s="268"/>
      <c r="M29" s="269"/>
      <c r="N29" s="141"/>
      <c r="O29" s="270"/>
      <c r="P29" s="271"/>
      <c r="Q29" s="288"/>
      <c r="R29" s="288"/>
      <c r="S29" s="142"/>
      <c r="T29" s="128">
        <f t="shared" si="1"/>
        <v>0</v>
      </c>
    </row>
    <row r="30" spans="1:20" ht="49.5" customHeight="1" x14ac:dyDescent="0.15">
      <c r="A30" s="281"/>
      <c r="B30" s="286"/>
      <c r="C30" s="267"/>
      <c r="D30" s="267"/>
      <c r="E30" s="267"/>
      <c r="F30" s="267"/>
      <c r="G30" s="267"/>
      <c r="H30" s="267"/>
      <c r="I30" s="287"/>
      <c r="J30" s="268"/>
      <c r="K30" s="269"/>
      <c r="L30" s="268"/>
      <c r="M30" s="269"/>
      <c r="N30" s="141"/>
      <c r="O30" s="270"/>
      <c r="P30" s="271"/>
      <c r="Q30" s="272"/>
      <c r="R30" s="273"/>
      <c r="S30" s="142"/>
      <c r="T30" s="128">
        <f t="shared" si="1"/>
        <v>0</v>
      </c>
    </row>
    <row r="31" spans="1:20" ht="49.5" customHeight="1" x14ac:dyDescent="0.15">
      <c r="A31" s="281"/>
      <c r="B31" s="286"/>
      <c r="C31" s="267"/>
      <c r="D31" s="267"/>
      <c r="E31" s="267"/>
      <c r="F31" s="267"/>
      <c r="G31" s="267"/>
      <c r="H31" s="267"/>
      <c r="I31" s="287"/>
      <c r="J31" s="268"/>
      <c r="K31" s="269"/>
      <c r="L31" s="268"/>
      <c r="M31" s="269"/>
      <c r="N31" s="141"/>
      <c r="O31" s="270"/>
      <c r="P31" s="271"/>
      <c r="Q31" s="272"/>
      <c r="R31" s="273"/>
      <c r="S31" s="142"/>
      <c r="T31" s="128">
        <f t="shared" si="1"/>
        <v>0</v>
      </c>
    </row>
    <row r="32" spans="1:20" ht="49.5" customHeight="1" thickBot="1" x14ac:dyDescent="0.2">
      <c r="A32" s="281"/>
      <c r="B32" s="232"/>
      <c r="C32" s="233"/>
      <c r="D32" s="233"/>
      <c r="E32" s="233"/>
      <c r="F32" s="233"/>
      <c r="G32" s="233"/>
      <c r="H32" s="233"/>
      <c r="I32" s="267"/>
      <c r="J32" s="268"/>
      <c r="K32" s="269"/>
      <c r="L32" s="268"/>
      <c r="M32" s="269"/>
      <c r="N32" s="141"/>
      <c r="O32" s="270"/>
      <c r="P32" s="271"/>
      <c r="Q32" s="274"/>
      <c r="R32" s="275"/>
      <c r="S32" s="143"/>
      <c r="T32" s="128">
        <f>ROUNDDOWN(Q32*S32,4)</f>
        <v>0</v>
      </c>
    </row>
    <row r="33" spans="1:21" ht="25.35" customHeight="1" thickBot="1" x14ac:dyDescent="0.2">
      <c r="A33" s="276" t="s">
        <v>26</v>
      </c>
      <c r="B33" s="277"/>
      <c r="C33" s="277"/>
      <c r="D33" s="277"/>
      <c r="E33" s="277"/>
      <c r="F33" s="277"/>
      <c r="G33" s="277"/>
      <c r="H33" s="277"/>
      <c r="I33" s="277"/>
      <c r="J33" s="277"/>
      <c r="K33" s="277"/>
      <c r="L33" s="277"/>
      <c r="M33" s="277"/>
      <c r="N33" s="277"/>
      <c r="O33" s="277"/>
      <c r="P33" s="277"/>
      <c r="Q33" s="277"/>
      <c r="R33" s="277"/>
      <c r="S33" s="277"/>
      <c r="T33" s="58">
        <f>SUM(T17:T32)</f>
        <v>0</v>
      </c>
    </row>
    <row r="34" spans="1:21" ht="40.35" customHeight="1" x14ac:dyDescent="0.15">
      <c r="A34" s="289" t="s">
        <v>21</v>
      </c>
      <c r="B34" s="290"/>
      <c r="C34" s="290"/>
      <c r="D34" s="290"/>
      <c r="E34" s="290"/>
      <c r="F34" s="290"/>
      <c r="G34" s="290"/>
      <c r="H34" s="290"/>
      <c r="I34" s="290"/>
      <c r="J34" s="290"/>
      <c r="K34" s="290"/>
      <c r="L34" s="290"/>
      <c r="M34" s="290"/>
      <c r="N34" s="290"/>
      <c r="O34" s="290"/>
      <c r="P34" s="290"/>
      <c r="Q34" s="290"/>
      <c r="R34" s="290"/>
      <c r="S34" s="291"/>
      <c r="T34" s="59">
        <f>SUM(T15,T33)</f>
        <v>0</v>
      </c>
    </row>
    <row r="35" spans="1:21" ht="37.35" customHeight="1" thickBot="1" x14ac:dyDescent="0.2">
      <c r="A35" s="292" t="s">
        <v>44</v>
      </c>
      <c r="B35" s="293"/>
      <c r="C35" s="293"/>
      <c r="D35" s="293"/>
      <c r="E35" s="293"/>
      <c r="F35" s="293"/>
      <c r="G35" s="293"/>
      <c r="H35" s="293"/>
      <c r="I35" s="293"/>
      <c r="J35" s="293"/>
      <c r="K35" s="293"/>
      <c r="L35" s="293"/>
      <c r="M35" s="293"/>
      <c r="N35" s="293"/>
      <c r="O35" s="293"/>
      <c r="P35" s="293"/>
      <c r="Q35" s="293"/>
      <c r="R35" s="293"/>
      <c r="S35" s="294"/>
      <c r="T35" s="60">
        <f>ROUNDDOWN(T34*1/2,4)</f>
        <v>0</v>
      </c>
    </row>
    <row r="36" spans="1:21" ht="44.25" customHeight="1" thickBot="1" x14ac:dyDescent="0.2">
      <c r="T36" s="47"/>
    </row>
    <row r="37" spans="1:21" ht="66" customHeight="1" thickBot="1" x14ac:dyDescent="0.2">
      <c r="A37" s="14"/>
      <c r="B37" s="14"/>
      <c r="C37" s="14"/>
      <c r="D37" s="14"/>
      <c r="E37" s="14"/>
      <c r="F37" s="295" t="s">
        <v>175</v>
      </c>
      <c r="G37" s="296"/>
      <c r="H37" s="296"/>
      <c r="I37" s="297"/>
      <c r="J37" s="298">
        <f>MIN(T35,1000000,ROUNDDOWN(T35,-3))</f>
        <v>0</v>
      </c>
      <c r="K37" s="299"/>
      <c r="L37" s="299"/>
      <c r="M37" s="299"/>
      <c r="N37" s="300"/>
      <c r="O37" s="301" t="s">
        <v>49</v>
      </c>
      <c r="P37" s="302"/>
      <c r="Q37" s="302"/>
      <c r="R37" s="302"/>
      <c r="S37" s="302"/>
      <c r="T37" s="302"/>
    </row>
    <row r="38" spans="1:21" ht="14.25" customHeight="1" x14ac:dyDescent="0.15">
      <c r="A38" s="14"/>
      <c r="B38" s="14"/>
      <c r="C38" s="14"/>
      <c r="D38" s="14"/>
      <c r="E38" s="14"/>
      <c r="F38" s="14"/>
      <c r="G38" s="14"/>
      <c r="H38" s="14"/>
      <c r="I38" s="14"/>
      <c r="J38" s="109"/>
      <c r="K38" s="109"/>
      <c r="L38" s="109"/>
      <c r="M38" s="109"/>
      <c r="N38" s="14"/>
      <c r="O38" s="14"/>
      <c r="P38" s="14"/>
      <c r="Q38" s="14"/>
      <c r="R38" s="14"/>
      <c r="S38" s="14"/>
      <c r="T38" s="14"/>
      <c r="U38" s="14"/>
    </row>
    <row r="39" spans="1:21" ht="30" customHeight="1" x14ac:dyDescent="0.15">
      <c r="A39" s="14"/>
      <c r="B39" s="14"/>
      <c r="C39" s="14"/>
      <c r="D39" s="14"/>
      <c r="E39" s="14"/>
      <c r="F39" s="303" t="s">
        <v>173</v>
      </c>
      <c r="G39" s="303"/>
      <c r="H39" s="303" t="s">
        <v>174</v>
      </c>
      <c r="I39" s="303"/>
      <c r="J39" s="304" t="s">
        <v>176</v>
      </c>
      <c r="K39" s="304"/>
      <c r="L39" s="304"/>
      <c r="M39" s="304"/>
      <c r="N39" s="304"/>
      <c r="O39" s="14"/>
      <c r="P39" s="14"/>
      <c r="Q39" s="103"/>
      <c r="R39" s="121"/>
      <c r="S39" s="121"/>
      <c r="T39" s="121"/>
    </row>
    <row r="40" spans="1:21" ht="67.5" customHeight="1" x14ac:dyDescent="0.15">
      <c r="A40" s="14"/>
      <c r="B40" s="305" t="s">
        <v>177</v>
      </c>
      <c r="C40" s="305"/>
      <c r="D40" s="305"/>
      <c r="E40" s="306"/>
      <c r="F40" s="307">
        <f ca="1">T34-F41</f>
        <v>0</v>
      </c>
      <c r="G40" s="307"/>
      <c r="H40" s="308">
        <f ca="1">IF(MOD((F40/2)*10,1) &gt; F41/2,ROUNDUP((F40/2),0)+1,ROUNDUP((F40/2),0))</f>
        <v>0</v>
      </c>
      <c r="I40" s="308"/>
      <c r="J40" s="309">
        <f ca="1">IF(H40&gt;1000000,1000000,IF(MOD(INT(H41/100),10)=0,FLOOR(H40,1000),IF(H41=0,IF(MOD(H40,1000)&gt;MOD(H41,1000),FLOOR(H40,1000),FLOOR(H40,1000)),IF(MOD(H40,1000)&gt;MOD(H41,1000),FLOOR(H40,1000)+1000,FLOOR(H40,1000))))
)</f>
        <v>0</v>
      </c>
      <c r="K40" s="309"/>
      <c r="L40" s="309"/>
      <c r="M40" s="309"/>
      <c r="N40" s="309"/>
      <c r="O40" s="14"/>
      <c r="P40" s="14"/>
      <c r="Q40" s="103"/>
      <c r="R40" s="147"/>
      <c r="S40" s="147"/>
      <c r="T40" s="148"/>
    </row>
    <row r="41" spans="1:21" ht="54" customHeight="1" x14ac:dyDescent="0.15">
      <c r="A41" s="14"/>
      <c r="B41" s="310" t="s">
        <v>178</v>
      </c>
      <c r="C41" s="310"/>
      <c r="D41" s="310"/>
      <c r="E41" s="311"/>
      <c r="F41" s="308">
        <f ca="1">SUMIF(B17:I32,補助対象経費一覧!C16,T17:T32)+SUMIF(B17:I32,補助対象経費一覧!C17,T17:T32)+SUMIF(B17:I32,補助対象経費一覧!C18,T17:T32)+SUMIF(B17:I32,補助対象経費一覧!C19,T17:T32)</f>
        <v>0</v>
      </c>
      <c r="G41" s="308"/>
      <c r="H41" s="308">
        <f ca="1">IF(MOD((F41/2)*10,1) &gt; F40/2,ROUNDUP((F41/2),0)+1,ROUNDUP((F41/2),0 ))</f>
        <v>0</v>
      </c>
      <c r="I41" s="308"/>
      <c r="J41" s="309" t="str">
        <f ca="1">IF(J37 - J40 = 0, "-", J37 - J40)</f>
        <v>-</v>
      </c>
      <c r="K41" s="309"/>
      <c r="L41" s="309"/>
      <c r="M41" s="309"/>
      <c r="N41" s="309"/>
      <c r="O41" s="14"/>
      <c r="P41" s="14"/>
      <c r="Q41" s="103"/>
      <c r="R41" s="147"/>
      <c r="S41" s="147"/>
    </row>
    <row r="42" spans="1:21" ht="39" customHeight="1" x14ac:dyDescent="0.15">
      <c r="B42" s="113"/>
      <c r="C42" s="113"/>
      <c r="D42" s="113"/>
      <c r="E42" s="113"/>
      <c r="F42" s="113"/>
      <c r="G42" s="113"/>
      <c r="H42" s="113"/>
      <c r="I42" s="113"/>
      <c r="J42" s="327"/>
      <c r="K42" s="327"/>
      <c r="L42" s="327"/>
      <c r="M42" s="327"/>
      <c r="N42" s="327"/>
      <c r="Q42" s="55"/>
    </row>
    <row r="43" spans="1:21" ht="20.100000000000001" customHeight="1" thickBot="1" x14ac:dyDescent="0.2">
      <c r="A43" s="24" t="s">
        <v>15</v>
      </c>
      <c r="B43" s="114"/>
      <c r="C43" s="114"/>
      <c r="D43" s="114"/>
      <c r="E43" s="114"/>
      <c r="F43" s="114"/>
      <c r="G43" s="114"/>
      <c r="H43" s="114"/>
      <c r="I43" s="113"/>
      <c r="J43" s="110"/>
      <c r="K43" s="110"/>
      <c r="L43" s="328" t="s">
        <v>12</v>
      </c>
      <c r="M43" s="328"/>
      <c r="N43" s="329"/>
      <c r="Q43" s="120"/>
      <c r="R43" s="43"/>
    </row>
    <row r="44" spans="1:21" ht="25.35" customHeight="1" x14ac:dyDescent="0.15">
      <c r="B44" s="330" t="s">
        <v>16</v>
      </c>
      <c r="C44" s="331"/>
      <c r="D44" s="331"/>
      <c r="E44" s="331"/>
      <c r="F44" s="331"/>
      <c r="G44" s="331"/>
      <c r="H44" s="331"/>
      <c r="I44" s="332"/>
      <c r="J44" s="332" t="s">
        <v>18</v>
      </c>
      <c r="K44" s="332"/>
      <c r="L44" s="332"/>
      <c r="M44" s="333"/>
      <c r="N44" s="334"/>
      <c r="Q44" s="56"/>
      <c r="R44" s="43"/>
    </row>
    <row r="45" spans="1:21" ht="25.35" customHeight="1" x14ac:dyDescent="0.15">
      <c r="B45" s="312" t="s">
        <v>219</v>
      </c>
      <c r="C45" s="313"/>
      <c r="D45" s="313"/>
      <c r="E45" s="313"/>
      <c r="F45" s="313"/>
      <c r="G45" s="313"/>
      <c r="H45" s="313"/>
      <c r="I45" s="314"/>
      <c r="J45" s="315">
        <f>T34-J37</f>
        <v>0</v>
      </c>
      <c r="K45" s="315"/>
      <c r="L45" s="315"/>
      <c r="M45" s="316"/>
      <c r="N45" s="317"/>
      <c r="Q45" s="56"/>
      <c r="R45" s="43"/>
    </row>
    <row r="46" spans="1:21" ht="25.35" customHeight="1" thickBot="1" x14ac:dyDescent="0.2">
      <c r="B46" s="312" t="s">
        <v>17</v>
      </c>
      <c r="C46" s="313"/>
      <c r="D46" s="313"/>
      <c r="E46" s="313"/>
      <c r="F46" s="313"/>
      <c r="G46" s="313"/>
      <c r="H46" s="313"/>
      <c r="I46" s="314"/>
      <c r="J46" s="315">
        <f>J37</f>
        <v>0</v>
      </c>
      <c r="K46" s="315"/>
      <c r="L46" s="315"/>
      <c r="M46" s="316"/>
      <c r="N46" s="317"/>
      <c r="Q46" s="57"/>
      <c r="R46" s="43"/>
    </row>
    <row r="47" spans="1:21" ht="38.25" customHeight="1" thickTop="1" thickBot="1" x14ac:dyDescent="0.2">
      <c r="B47" s="318" t="s">
        <v>14</v>
      </c>
      <c r="C47" s="319"/>
      <c r="D47" s="319"/>
      <c r="E47" s="319"/>
      <c r="F47" s="319"/>
      <c r="G47" s="319"/>
      <c r="H47" s="319"/>
      <c r="I47" s="320"/>
      <c r="J47" s="321">
        <f>J45+J46</f>
        <v>0</v>
      </c>
      <c r="K47" s="321"/>
      <c r="L47" s="321"/>
      <c r="M47" s="322"/>
      <c r="N47" s="323"/>
      <c r="Q47" s="57"/>
      <c r="R47" s="44"/>
      <c r="S47" s="324"/>
      <c r="T47" s="325"/>
    </row>
    <row r="48" spans="1:21" ht="20.100000000000001" customHeight="1" x14ac:dyDescent="0.15">
      <c r="J48" s="111"/>
      <c r="K48" s="111"/>
      <c r="L48" s="111"/>
      <c r="M48" s="111"/>
      <c r="N48" s="18"/>
      <c r="O48" s="18"/>
      <c r="P48" s="18"/>
      <c r="Q48" s="18"/>
      <c r="R48" s="43"/>
    </row>
    <row r="49" spans="1:20" ht="20.100000000000001" customHeight="1" x14ac:dyDescent="0.15">
      <c r="A49" s="15"/>
      <c r="B49" s="15"/>
      <c r="C49" s="15"/>
      <c r="D49" s="15"/>
      <c r="E49" s="15"/>
      <c r="F49" s="15"/>
      <c r="G49" s="15"/>
      <c r="H49" s="15"/>
      <c r="I49" s="16"/>
      <c r="J49" s="112"/>
      <c r="K49" s="112"/>
      <c r="L49" s="112"/>
      <c r="M49" s="112"/>
      <c r="N49" s="16"/>
      <c r="O49" s="16"/>
      <c r="P49" s="16"/>
      <c r="Q49" s="16"/>
      <c r="R49" s="49"/>
      <c r="S49" s="16"/>
      <c r="T49" s="49"/>
    </row>
    <row r="50" spans="1:20" s="11" customFormat="1" ht="82.5" customHeight="1" x14ac:dyDescent="0.15">
      <c r="A50" s="326" t="s">
        <v>29</v>
      </c>
      <c r="B50" s="326"/>
      <c r="C50" s="326"/>
      <c r="D50" s="326"/>
      <c r="E50" s="326"/>
      <c r="F50" s="326"/>
      <c r="G50" s="326"/>
      <c r="H50" s="326"/>
      <c r="I50" s="326"/>
      <c r="J50" s="326"/>
      <c r="K50" s="326"/>
      <c r="L50" s="326"/>
      <c r="M50" s="326"/>
      <c r="N50" s="326"/>
      <c r="O50" s="326"/>
      <c r="P50" s="326"/>
      <c r="Q50" s="326"/>
      <c r="R50" s="326"/>
      <c r="S50" s="326"/>
      <c r="T50" s="326"/>
    </row>
    <row r="52" spans="1:20" ht="21.6" customHeight="1" x14ac:dyDescent="0.15">
      <c r="A52" s="17"/>
      <c r="B52" s="17"/>
    </row>
  </sheetData>
  <sheetProtection algorithmName="SHA-512" hashValue="vkCdx0TXjUuubToLXBhNCazZNvqJxfeR0eezQL+cgxZR7EbCXf7tr+/rG/ik58EVjsM32JL6PQVI2NJI2pBj9Q==" saltValue="N41VX0cycCjPyfi4uLUmdA==" spinCount="100000" sheet="1" objects="1" scenarios="1"/>
  <dataConsolidate/>
  <mergeCells count="153">
    <mergeCell ref="B47:I47"/>
    <mergeCell ref="J47:N47"/>
    <mergeCell ref="S47:T47"/>
    <mergeCell ref="A50:T50"/>
    <mergeCell ref="J42:N42"/>
    <mergeCell ref="L43:N43"/>
    <mergeCell ref="B44:I44"/>
    <mergeCell ref="J44:N44"/>
    <mergeCell ref="B45:I45"/>
    <mergeCell ref="J45:N45"/>
    <mergeCell ref="B40:E40"/>
    <mergeCell ref="F40:G40"/>
    <mergeCell ref="H40:I40"/>
    <mergeCell ref="J40:N40"/>
    <mergeCell ref="B41:E41"/>
    <mergeCell ref="F41:G41"/>
    <mergeCell ref="H41:I41"/>
    <mergeCell ref="J41:N41"/>
    <mergeCell ref="B46:I46"/>
    <mergeCell ref="J46:N46"/>
    <mergeCell ref="A34:S34"/>
    <mergeCell ref="A35:S35"/>
    <mergeCell ref="F37:I37"/>
    <mergeCell ref="J37:N37"/>
    <mergeCell ref="O37:T37"/>
    <mergeCell ref="F39:G39"/>
    <mergeCell ref="H39:I39"/>
    <mergeCell ref="J39:N39"/>
    <mergeCell ref="B32:I32"/>
    <mergeCell ref="J32:K32"/>
    <mergeCell ref="L32:M32"/>
    <mergeCell ref="O32:P32"/>
    <mergeCell ref="Q32:R32"/>
    <mergeCell ref="A33:S33"/>
    <mergeCell ref="B30:I30"/>
    <mergeCell ref="J30:K30"/>
    <mergeCell ref="L30:M30"/>
    <mergeCell ref="O30:P30"/>
    <mergeCell ref="Q30:R30"/>
    <mergeCell ref="B31:I31"/>
    <mergeCell ref="J31:K31"/>
    <mergeCell ref="L31:M31"/>
    <mergeCell ref="O31:P31"/>
    <mergeCell ref="Q31:R31"/>
    <mergeCell ref="B28:I28"/>
    <mergeCell ref="J28:K28"/>
    <mergeCell ref="L28:M28"/>
    <mergeCell ref="O28:P28"/>
    <mergeCell ref="Q28:R28"/>
    <mergeCell ref="B29:I29"/>
    <mergeCell ref="J29:K29"/>
    <mergeCell ref="L29:M29"/>
    <mergeCell ref="O29:P29"/>
    <mergeCell ref="Q29:R29"/>
    <mergeCell ref="B26:I26"/>
    <mergeCell ref="J26:K26"/>
    <mergeCell ref="L26:M26"/>
    <mergeCell ref="O26:P26"/>
    <mergeCell ref="Q26:R26"/>
    <mergeCell ref="B27:I27"/>
    <mergeCell ref="J27:K27"/>
    <mergeCell ref="L27:M27"/>
    <mergeCell ref="O27:P27"/>
    <mergeCell ref="Q27:R27"/>
    <mergeCell ref="B24:I24"/>
    <mergeCell ref="J24:K24"/>
    <mergeCell ref="L24:M24"/>
    <mergeCell ref="O24:P24"/>
    <mergeCell ref="Q24:R24"/>
    <mergeCell ref="B25:I25"/>
    <mergeCell ref="J25:K25"/>
    <mergeCell ref="L25:M25"/>
    <mergeCell ref="O25:P25"/>
    <mergeCell ref="Q25:R25"/>
    <mergeCell ref="L21:M21"/>
    <mergeCell ref="O21:P21"/>
    <mergeCell ref="Q21:R21"/>
    <mergeCell ref="B22:I22"/>
    <mergeCell ref="J22:K22"/>
    <mergeCell ref="L22:M22"/>
    <mergeCell ref="O22:P22"/>
    <mergeCell ref="Q22:R22"/>
    <mergeCell ref="B23:I23"/>
    <mergeCell ref="J23:K23"/>
    <mergeCell ref="L23:M23"/>
    <mergeCell ref="O23:P23"/>
    <mergeCell ref="Q23:R23"/>
    <mergeCell ref="O18:P18"/>
    <mergeCell ref="Q18:R18"/>
    <mergeCell ref="B19:I19"/>
    <mergeCell ref="J19:K19"/>
    <mergeCell ref="L19:M19"/>
    <mergeCell ref="O19:P19"/>
    <mergeCell ref="Q19:R19"/>
    <mergeCell ref="A16:T16"/>
    <mergeCell ref="A17:A32"/>
    <mergeCell ref="B17:I17"/>
    <mergeCell ref="J17:K17"/>
    <mergeCell ref="L17:M17"/>
    <mergeCell ref="O17:P17"/>
    <mergeCell ref="Q17:R17"/>
    <mergeCell ref="B18:I18"/>
    <mergeCell ref="J18:K18"/>
    <mergeCell ref="L18:M18"/>
    <mergeCell ref="B20:I20"/>
    <mergeCell ref="J20:K20"/>
    <mergeCell ref="L20:M20"/>
    <mergeCell ref="O20:P20"/>
    <mergeCell ref="Q20:R20"/>
    <mergeCell ref="B21:I21"/>
    <mergeCell ref="J21:K21"/>
    <mergeCell ref="B14:I14"/>
    <mergeCell ref="J14:K14"/>
    <mergeCell ref="L14:M14"/>
    <mergeCell ref="O14:P14"/>
    <mergeCell ref="Q14:R14"/>
    <mergeCell ref="A15:S15"/>
    <mergeCell ref="B12:I12"/>
    <mergeCell ref="J12:K12"/>
    <mergeCell ref="L12:M12"/>
    <mergeCell ref="O12:P12"/>
    <mergeCell ref="Q12:R12"/>
    <mergeCell ref="B13:I13"/>
    <mergeCell ref="J13:K13"/>
    <mergeCell ref="L13:M13"/>
    <mergeCell ref="O13:P13"/>
    <mergeCell ref="Q13:R13"/>
    <mergeCell ref="B10:I10"/>
    <mergeCell ref="J10:K10"/>
    <mergeCell ref="L10:M10"/>
    <mergeCell ref="O10:P10"/>
    <mergeCell ref="Q10:R10"/>
    <mergeCell ref="B11:I11"/>
    <mergeCell ref="J11:K11"/>
    <mergeCell ref="L11:M11"/>
    <mergeCell ref="O11:P11"/>
    <mergeCell ref="Q11:R11"/>
    <mergeCell ref="Q8:R8"/>
    <mergeCell ref="B9:I9"/>
    <mergeCell ref="J9:K9"/>
    <mergeCell ref="L9:M9"/>
    <mergeCell ref="O9:P9"/>
    <mergeCell ref="Q9:R9"/>
    <mergeCell ref="A3:N3"/>
    <mergeCell ref="A4:T4"/>
    <mergeCell ref="A6:T6"/>
    <mergeCell ref="A7:A8"/>
    <mergeCell ref="B7:I8"/>
    <mergeCell ref="J7:K8"/>
    <mergeCell ref="L7:M8"/>
    <mergeCell ref="N7:N8"/>
    <mergeCell ref="O7:P8"/>
    <mergeCell ref="Q7:T7"/>
  </mergeCells>
  <phoneticPr fontId="4"/>
  <dataValidations count="2">
    <dataValidation type="whole" errorStyle="warning" allowBlank="1" showInputMessage="1" showErrorMessage="1" errorTitle="500万円以下の金額を入力してください。" error="交付申請可能金額は500万円以内です。_x000a_また、入力値は整数に限ります。_x000a_" sqref="J37:N37 Q39:Q41">
      <formula1>0</formula1>
      <formula2>5000000</formula2>
    </dataValidation>
    <dataValidation type="list" allowBlank="1" showInputMessage="1" showErrorMessage="1" sqref="O3">
      <formula1>"✔"</formula1>
    </dataValidation>
  </dataValidations>
  <pageMargins left="0.43307086614173229" right="0.43307086614173229" top="0.43307086614173229" bottom="0.51181102362204722" header="0.31496062992125984" footer="0.31496062992125984"/>
  <pageSetup paperSize="9" scale="3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補助対象経費一覧!$C$1:$C$12</xm:f>
          </x14:formula1>
          <xm:sqref>B9:I14</xm:sqref>
        </x14:dataValidation>
        <x14:dataValidation type="list" allowBlank="1" showInputMessage="1" showErrorMessage="1">
          <x14:formula1>
            <xm:f>補助対象経費一覧!$C$13:$C$39</xm:f>
          </x14:formula1>
          <xm:sqref>B17:I32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view="pageBreakPreview" zoomScale="98" zoomScaleNormal="100" zoomScaleSheetLayoutView="98" workbookViewId="0"/>
  </sheetViews>
  <sheetFormatPr defaultColWidth="8.875" defaultRowHeight="70.7" customHeight="1" x14ac:dyDescent="0.15"/>
  <cols>
    <col min="1" max="1" width="11.75" customWidth="1"/>
    <col min="2" max="2" width="24.875" customWidth="1"/>
    <col min="3" max="3" width="11.625" customWidth="1"/>
    <col min="4" max="10" width="4.125" customWidth="1"/>
    <col min="11" max="11" width="3.625" customWidth="1"/>
  </cols>
  <sheetData>
    <row r="1" spans="1:10" ht="70.7" customHeight="1" x14ac:dyDescent="0.15">
      <c r="A1" t="s">
        <v>166</v>
      </c>
      <c r="B1" s="335" t="s">
        <v>165</v>
      </c>
      <c r="C1" s="335"/>
      <c r="D1" s="335"/>
      <c r="E1" s="104"/>
      <c r="F1" s="104"/>
      <c r="G1" s="104"/>
      <c r="H1" s="104"/>
      <c r="I1" s="104"/>
      <c r="J1" s="104"/>
    </row>
    <row r="3" spans="1:10" ht="38.25" customHeight="1" x14ac:dyDescent="0.15">
      <c r="A3" s="351" t="s">
        <v>99</v>
      </c>
      <c r="B3" s="355"/>
      <c r="C3" s="356"/>
      <c r="D3" s="356"/>
      <c r="E3" s="356"/>
      <c r="F3" s="356"/>
      <c r="G3" s="357"/>
      <c r="H3" s="336" t="s">
        <v>179</v>
      </c>
      <c r="I3" s="337"/>
      <c r="J3" s="338"/>
    </row>
    <row r="4" spans="1:10" ht="38.25" customHeight="1" x14ac:dyDescent="0.15">
      <c r="A4" s="352"/>
      <c r="B4" s="358"/>
      <c r="C4" s="359"/>
      <c r="D4" s="359"/>
      <c r="E4" s="359"/>
      <c r="F4" s="359"/>
      <c r="G4" s="360"/>
      <c r="H4" s="361" t="s">
        <v>228</v>
      </c>
      <c r="I4" s="362"/>
      <c r="J4" s="363"/>
    </row>
    <row r="5" spans="1:10" ht="38.25" customHeight="1" x14ac:dyDescent="0.15">
      <c r="A5" s="351" t="s">
        <v>100</v>
      </c>
      <c r="B5" s="355"/>
      <c r="C5" s="356"/>
      <c r="D5" s="356"/>
      <c r="E5" s="356"/>
      <c r="F5" s="356"/>
      <c r="G5" s="357"/>
      <c r="H5" s="339" t="s">
        <v>179</v>
      </c>
      <c r="I5" s="340"/>
      <c r="J5" s="341"/>
    </row>
    <row r="6" spans="1:10" ht="38.25" customHeight="1" x14ac:dyDescent="0.15">
      <c r="A6" s="352"/>
      <c r="B6" s="358"/>
      <c r="C6" s="359"/>
      <c r="D6" s="359"/>
      <c r="E6" s="359"/>
      <c r="F6" s="359"/>
      <c r="G6" s="360"/>
      <c r="H6" s="361" t="s">
        <v>228</v>
      </c>
      <c r="I6" s="362"/>
      <c r="J6" s="363"/>
    </row>
    <row r="7" spans="1:10" ht="37.5" customHeight="1" x14ac:dyDescent="0.15">
      <c r="A7" s="351" t="s">
        <v>101</v>
      </c>
      <c r="B7" s="145" t="s">
        <v>179</v>
      </c>
      <c r="C7" s="351" t="s">
        <v>102</v>
      </c>
      <c r="D7" s="353"/>
      <c r="E7" s="345"/>
      <c r="F7" s="345"/>
      <c r="G7" s="345"/>
      <c r="H7" s="345"/>
      <c r="I7" s="345"/>
      <c r="J7" s="347"/>
    </row>
    <row r="8" spans="1:10" ht="32.25" customHeight="1" x14ac:dyDescent="0.15">
      <c r="A8" s="352"/>
      <c r="B8" s="146" t="s">
        <v>180</v>
      </c>
      <c r="C8" s="352"/>
      <c r="D8" s="354"/>
      <c r="E8" s="346"/>
      <c r="F8" s="346"/>
      <c r="G8" s="346"/>
      <c r="H8" s="346"/>
      <c r="I8" s="346"/>
      <c r="J8" s="348"/>
    </row>
    <row r="9" spans="1:10" ht="19.7" customHeight="1" x14ac:dyDescent="0.15">
      <c r="A9" s="75" t="s">
        <v>103</v>
      </c>
      <c r="B9" s="349"/>
      <c r="C9" s="349"/>
      <c r="D9" s="349"/>
      <c r="E9" s="349"/>
      <c r="F9" s="349"/>
      <c r="G9" s="349"/>
      <c r="H9" s="349"/>
      <c r="I9" s="349"/>
      <c r="J9" s="349"/>
    </row>
    <row r="10" spans="1:10" ht="70.7" customHeight="1" x14ac:dyDescent="0.15">
      <c r="A10" s="76" t="s">
        <v>104</v>
      </c>
      <c r="B10" s="350"/>
      <c r="C10" s="350"/>
      <c r="D10" s="350"/>
      <c r="E10" s="350"/>
      <c r="F10" s="350"/>
      <c r="G10" s="350"/>
      <c r="H10" s="350"/>
      <c r="I10" s="350"/>
      <c r="J10" s="350"/>
    </row>
    <row r="11" spans="1:10" ht="70.7" customHeight="1" x14ac:dyDescent="0.15">
      <c r="A11" s="342" t="s">
        <v>105</v>
      </c>
      <c r="B11" s="342"/>
      <c r="C11" s="342"/>
      <c r="D11" s="342"/>
      <c r="E11" s="342"/>
      <c r="F11" s="342"/>
      <c r="G11" s="342"/>
      <c r="H11" s="342"/>
      <c r="I11" s="342"/>
      <c r="J11" s="342"/>
    </row>
    <row r="12" spans="1:10" ht="70.7" customHeight="1" x14ac:dyDescent="0.15">
      <c r="A12" s="343" t="s">
        <v>227</v>
      </c>
      <c r="B12" s="344"/>
      <c r="C12" s="344"/>
      <c r="D12" s="344"/>
      <c r="E12" s="344"/>
      <c r="F12" s="344"/>
      <c r="G12" s="344"/>
      <c r="H12" s="344"/>
      <c r="I12" s="344"/>
      <c r="J12" s="344"/>
    </row>
  </sheetData>
  <sheetProtection algorithmName="SHA-512" hashValue="tszUlh98VR78P5aVq8cUMgLB0Fc6aKavKct6OFEyQ1+gqdjLmRV/bRPjnHeg8hP/AKxB7S08BJkUeyVhkCSq8g==" saltValue="0ajocLqyMM45bjSOPaylHA==" spinCount="100000" sheet="1" objects="1" scenarios="1"/>
  <mergeCells count="22">
    <mergeCell ref="A3:A4"/>
    <mergeCell ref="B3:G4"/>
    <mergeCell ref="A5:A6"/>
    <mergeCell ref="B5:G6"/>
    <mergeCell ref="H4:J4"/>
    <mergeCell ref="H6:J6"/>
    <mergeCell ref="B1:D1"/>
    <mergeCell ref="H3:J3"/>
    <mergeCell ref="H5:J5"/>
    <mergeCell ref="A11:J11"/>
    <mergeCell ref="A12:J12"/>
    <mergeCell ref="G7:G8"/>
    <mergeCell ref="H7:H8"/>
    <mergeCell ref="I7:I8"/>
    <mergeCell ref="J7:J8"/>
    <mergeCell ref="B9:J9"/>
    <mergeCell ref="B10:J10"/>
    <mergeCell ref="A7:A8"/>
    <mergeCell ref="C7:C8"/>
    <mergeCell ref="D7:D8"/>
    <mergeCell ref="E7:E8"/>
    <mergeCell ref="F7:F8"/>
  </mergeCells>
  <phoneticPr fontId="4"/>
  <dataValidations count="4">
    <dataValidation imeMode="halfKatakana" allowBlank="1" showInputMessage="1" showErrorMessage="1" sqref="B9:J9"/>
    <dataValidation type="list" allowBlank="1" showInputMessage="1" showErrorMessage="1" sqref="H5:J5">
      <formula1>"（選択してください）,本店,支店,出張所,その他"</formula1>
    </dataValidation>
    <dataValidation type="list" allowBlank="1" showInputMessage="1" showErrorMessage="1" sqref="B7">
      <formula1>"（選択してください）,普通,当座,その他"</formula1>
    </dataValidation>
    <dataValidation type="list" allowBlank="1" showInputMessage="1" showErrorMessage="1" sqref="H3:J3">
      <formula1>"（選択してください）,銀行,組合,金庫,その他"</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zoomScale="40" zoomScaleNormal="80" zoomScaleSheetLayoutView="40" workbookViewId="0">
      <selection activeCell="C15" sqref="C15"/>
    </sheetView>
  </sheetViews>
  <sheetFormatPr defaultRowHeight="14.25" x14ac:dyDescent="0.15"/>
  <cols>
    <col min="1" max="1" width="8.625" style="79"/>
    <col min="2" max="2" width="8.625" style="78"/>
    <col min="3" max="3" width="83.625" customWidth="1"/>
  </cols>
  <sheetData>
    <row r="1" spans="1:3" ht="30" customHeight="1" x14ac:dyDescent="0.15">
      <c r="A1" s="364" t="s">
        <v>144</v>
      </c>
      <c r="B1" s="364" t="s">
        <v>111</v>
      </c>
      <c r="C1" s="61" t="s">
        <v>106</v>
      </c>
    </row>
    <row r="2" spans="1:3" ht="30" customHeight="1" x14ac:dyDescent="0.15">
      <c r="A2" s="364"/>
      <c r="B2" s="364"/>
      <c r="C2" s="63" t="s">
        <v>110</v>
      </c>
    </row>
    <row r="3" spans="1:3" ht="30" customHeight="1" x14ac:dyDescent="0.15">
      <c r="A3" s="364"/>
      <c r="B3" s="364"/>
      <c r="C3" s="61" t="s">
        <v>50</v>
      </c>
    </row>
    <row r="4" spans="1:3" ht="30" customHeight="1" x14ac:dyDescent="0.15">
      <c r="A4" s="364"/>
      <c r="B4" s="364"/>
      <c r="C4" s="61" t="s">
        <v>39</v>
      </c>
    </row>
    <row r="5" spans="1:3" ht="30" customHeight="1" x14ac:dyDescent="0.15">
      <c r="A5" s="364"/>
      <c r="B5" s="364"/>
      <c r="C5" s="61" t="s">
        <v>40</v>
      </c>
    </row>
    <row r="6" spans="1:3" ht="30" customHeight="1" x14ac:dyDescent="0.15">
      <c r="A6" s="364"/>
      <c r="B6" s="364"/>
      <c r="C6" s="61" t="s">
        <v>41</v>
      </c>
    </row>
    <row r="7" spans="1:3" ht="30" customHeight="1" x14ac:dyDescent="0.15">
      <c r="A7" s="364"/>
      <c r="B7" s="364"/>
      <c r="C7" s="61" t="s">
        <v>45</v>
      </c>
    </row>
    <row r="8" spans="1:3" ht="30" customHeight="1" x14ac:dyDescent="0.15">
      <c r="A8" s="364"/>
      <c r="B8" s="364"/>
      <c r="C8" s="61" t="s">
        <v>51</v>
      </c>
    </row>
    <row r="9" spans="1:3" ht="30" customHeight="1" x14ac:dyDescent="0.15">
      <c r="A9" s="364"/>
      <c r="B9" s="364"/>
      <c r="C9" s="64" t="s">
        <v>220</v>
      </c>
    </row>
    <row r="10" spans="1:3" ht="30" customHeight="1" x14ac:dyDescent="0.15">
      <c r="A10" s="364"/>
      <c r="B10" s="364"/>
      <c r="C10" s="77" t="s">
        <v>109</v>
      </c>
    </row>
    <row r="11" spans="1:3" ht="30" customHeight="1" x14ac:dyDescent="0.15">
      <c r="A11" s="364"/>
      <c r="B11" s="370" t="s">
        <v>112</v>
      </c>
      <c r="C11" s="77" t="s">
        <v>107</v>
      </c>
    </row>
    <row r="12" spans="1:3" ht="30" customHeight="1" x14ac:dyDescent="0.15">
      <c r="A12" s="364"/>
      <c r="B12" s="371"/>
      <c r="C12" s="77" t="s">
        <v>108</v>
      </c>
    </row>
    <row r="13" spans="1:3" ht="30" customHeight="1" x14ac:dyDescent="0.15">
      <c r="A13" s="369" t="s">
        <v>143</v>
      </c>
      <c r="B13" s="372" t="s">
        <v>114</v>
      </c>
      <c r="C13" s="62" t="s">
        <v>46</v>
      </c>
    </row>
    <row r="14" spans="1:3" ht="30" customHeight="1" x14ac:dyDescent="0.15">
      <c r="A14" s="369"/>
      <c r="B14" s="373"/>
      <c r="C14" s="62" t="s">
        <v>47</v>
      </c>
    </row>
    <row r="15" spans="1:3" ht="30" customHeight="1" x14ac:dyDescent="0.15">
      <c r="A15" s="369"/>
      <c r="B15" s="373"/>
      <c r="C15" s="62" t="s">
        <v>48</v>
      </c>
    </row>
    <row r="16" spans="1:3" ht="30" customHeight="1" x14ac:dyDescent="0.15">
      <c r="A16" s="369"/>
      <c r="B16" s="370" t="s">
        <v>113</v>
      </c>
      <c r="C16" s="82" t="s">
        <v>115</v>
      </c>
    </row>
    <row r="17" spans="1:3" ht="30" customHeight="1" x14ac:dyDescent="0.15">
      <c r="A17" s="369"/>
      <c r="B17" s="371"/>
      <c r="C17" s="80" t="s">
        <v>128</v>
      </c>
    </row>
    <row r="18" spans="1:3" ht="30" customHeight="1" x14ac:dyDescent="0.15">
      <c r="A18" s="369"/>
      <c r="B18" s="371"/>
      <c r="C18" s="62" t="s">
        <v>129</v>
      </c>
    </row>
    <row r="19" spans="1:3" ht="30" customHeight="1" x14ac:dyDescent="0.15">
      <c r="A19" s="369"/>
      <c r="B19" s="371"/>
      <c r="C19" s="81" t="s">
        <v>130</v>
      </c>
    </row>
    <row r="20" spans="1:3" ht="30" customHeight="1" x14ac:dyDescent="0.15">
      <c r="A20" s="369"/>
      <c r="B20" s="364" t="s">
        <v>126</v>
      </c>
      <c r="C20" s="62" t="s">
        <v>116</v>
      </c>
    </row>
    <row r="21" spans="1:3" ht="30" customHeight="1" x14ac:dyDescent="0.15">
      <c r="A21" s="369"/>
      <c r="B21" s="364"/>
      <c r="C21" s="62" t="s">
        <v>117</v>
      </c>
    </row>
    <row r="22" spans="1:3" ht="30" customHeight="1" x14ac:dyDescent="0.15">
      <c r="A22" s="369"/>
      <c r="B22" s="364"/>
      <c r="C22" s="62" t="s">
        <v>118</v>
      </c>
    </row>
    <row r="23" spans="1:3" ht="30" customHeight="1" x14ac:dyDescent="0.15">
      <c r="A23" s="369"/>
      <c r="B23" s="364"/>
      <c r="C23" s="62" t="s">
        <v>119</v>
      </c>
    </row>
    <row r="24" spans="1:3" ht="30" customHeight="1" x14ac:dyDescent="0.15">
      <c r="A24" s="369"/>
      <c r="B24" s="364"/>
      <c r="C24" s="62" t="s">
        <v>120</v>
      </c>
    </row>
    <row r="25" spans="1:3" ht="30" customHeight="1" x14ac:dyDescent="0.15">
      <c r="A25" s="369"/>
      <c r="B25" s="364"/>
      <c r="C25" s="62" t="s">
        <v>121</v>
      </c>
    </row>
    <row r="26" spans="1:3" ht="30" customHeight="1" x14ac:dyDescent="0.15">
      <c r="A26" s="369"/>
      <c r="B26" s="364"/>
      <c r="C26" s="62" t="s">
        <v>122</v>
      </c>
    </row>
    <row r="27" spans="1:3" ht="30" customHeight="1" x14ac:dyDescent="0.15">
      <c r="A27" s="369"/>
      <c r="B27" s="364"/>
      <c r="C27" s="62" t="s">
        <v>123</v>
      </c>
    </row>
    <row r="28" spans="1:3" ht="30" customHeight="1" x14ac:dyDescent="0.15">
      <c r="A28" s="369"/>
      <c r="B28" s="364"/>
      <c r="C28" s="62" t="s">
        <v>124</v>
      </c>
    </row>
    <row r="29" spans="1:3" ht="30" customHeight="1" x14ac:dyDescent="0.15">
      <c r="A29" s="369"/>
      <c r="B29" s="364"/>
      <c r="C29" s="62" t="s">
        <v>125</v>
      </c>
    </row>
    <row r="30" spans="1:3" ht="30" customHeight="1" x14ac:dyDescent="0.15">
      <c r="A30" s="369"/>
      <c r="B30" s="365" t="s">
        <v>127</v>
      </c>
      <c r="C30" s="62" t="s">
        <v>131</v>
      </c>
    </row>
    <row r="31" spans="1:3" ht="30" customHeight="1" x14ac:dyDescent="0.15">
      <c r="A31" s="369"/>
      <c r="B31" s="366"/>
      <c r="C31" s="62" t="s">
        <v>132</v>
      </c>
    </row>
    <row r="32" spans="1:3" ht="30" customHeight="1" x14ac:dyDescent="0.15">
      <c r="A32" s="369"/>
      <c r="B32" s="366"/>
      <c r="C32" s="62" t="s">
        <v>133</v>
      </c>
    </row>
    <row r="33" spans="1:3" ht="30" customHeight="1" x14ac:dyDescent="0.15">
      <c r="A33" s="369"/>
      <c r="B33" s="365" t="s">
        <v>138</v>
      </c>
      <c r="C33" s="62" t="s">
        <v>134</v>
      </c>
    </row>
    <row r="34" spans="1:3" ht="30" customHeight="1" x14ac:dyDescent="0.15">
      <c r="A34" s="369"/>
      <c r="B34" s="365"/>
      <c r="C34" s="62" t="s">
        <v>135</v>
      </c>
    </row>
    <row r="35" spans="1:3" ht="30" customHeight="1" x14ac:dyDescent="0.15">
      <c r="A35" s="369"/>
      <c r="B35" s="365"/>
      <c r="C35" s="62" t="s">
        <v>136</v>
      </c>
    </row>
    <row r="36" spans="1:3" ht="30" customHeight="1" x14ac:dyDescent="0.15">
      <c r="A36" s="369"/>
      <c r="B36" s="365"/>
      <c r="C36" s="62" t="s">
        <v>137</v>
      </c>
    </row>
    <row r="37" spans="1:3" ht="30" customHeight="1" x14ac:dyDescent="0.15">
      <c r="A37" s="369"/>
      <c r="B37" s="365"/>
      <c r="C37" s="62" t="s">
        <v>139</v>
      </c>
    </row>
    <row r="38" spans="1:3" ht="30" customHeight="1" x14ac:dyDescent="0.15">
      <c r="A38" s="369"/>
      <c r="B38" s="367" t="s">
        <v>142</v>
      </c>
      <c r="C38" s="62" t="s">
        <v>140</v>
      </c>
    </row>
    <row r="39" spans="1:3" ht="30" customHeight="1" x14ac:dyDescent="0.15">
      <c r="A39" s="369"/>
      <c r="B39" s="368"/>
      <c r="C39" s="62" t="s">
        <v>141</v>
      </c>
    </row>
  </sheetData>
  <sheetProtection algorithmName="SHA-512" hashValue="XI5n4kK8wTmFYPcJdn8zl+DVc5sZPxuIv6FrsjrfvF7Ewt+wMPd004QZ0A0fl7aLFOrVRg8b6xHEOJjm6Grwsw==" saltValue="8VPBDAFsBNq3nu/5TP0HfQ==" spinCount="100000" sheet="1" objects="1" scenarios="1"/>
  <mergeCells count="10">
    <mergeCell ref="A1:A12"/>
    <mergeCell ref="B1:B10"/>
    <mergeCell ref="B11:B12"/>
    <mergeCell ref="B16:B19"/>
    <mergeCell ref="B13:B15"/>
    <mergeCell ref="B20:B29"/>
    <mergeCell ref="B30:B32"/>
    <mergeCell ref="B33:B37"/>
    <mergeCell ref="B38:B39"/>
    <mergeCell ref="A13:A39"/>
  </mergeCells>
  <phoneticPr fontId="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チェックリスト</vt:lpstr>
      <vt:lpstr>交付申請書（第1号様式）</vt:lpstr>
      <vt:lpstr>役員等氏名一覧表（様式1）</vt:lpstr>
      <vt:lpstr>補助事業計画書（様式2-1）</vt:lpstr>
      <vt:lpstr>収支内訳書(様式2-2）</vt:lpstr>
      <vt:lpstr>補助金振込先指定届 (様式５)</vt:lpstr>
      <vt:lpstr>補助対象経費一覧</vt:lpstr>
      <vt:lpstr>'交付申請書（第1号様式）'!Print_Area</vt:lpstr>
      <vt:lpstr>'収支内訳書(様式2-2）'!Print_Area</vt:lpstr>
      <vt:lpstr>'補助金振込先指定届 (様式５)'!Print_Area</vt:lpstr>
      <vt:lpstr>'補助事業計画書（様式2-1）'!Print_Area</vt:lpstr>
      <vt:lpstr>'役員等氏名一覧表（様式1）'!Print_Area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綿貫</cp:lastModifiedBy>
  <cp:lastPrinted>2025-07-02T04:50:53Z</cp:lastPrinted>
  <dcterms:created xsi:type="dcterms:W3CDTF">2025-05-27T05:42:48Z</dcterms:created>
  <dcterms:modified xsi:type="dcterms:W3CDTF">2025-07-02T05:22:33Z</dcterms:modified>
</cp:coreProperties>
</file>