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3 観光戦略G\60_受入環境整備費補助金\03_ホームページ掲載\R7ホームページ\2.要領・様式追加\案の1-3\"/>
    </mc:Choice>
  </mc:AlternateContent>
  <bookViews>
    <workbookView xWindow="0" yWindow="0" windowWidth="23040" windowHeight="8595" tabRatio="805"/>
  </bookViews>
  <sheets>
    <sheet name="実績報告書（第13号様式）" sheetId="17" r:id="rId1"/>
    <sheet name="補助事業報告書（様式3-1) " sheetId="12" r:id="rId2"/>
    <sheet name="収支内訳書（様式３-2）" sheetId="16" r:id="rId3"/>
    <sheet name="補助対象経費一覧" sheetId="15" state="hidden" r:id="rId4"/>
  </sheets>
  <definedNames>
    <definedName name="OLE_LINK1" localSheetId="2">'収支内訳書（様式３-2）'!#REF!</definedName>
    <definedName name="_xlnm.Print_Area" localSheetId="0">'実績報告書（第13号様式）'!$A$1:$U$30</definedName>
    <definedName name="_xlnm.Print_Area" localSheetId="2">'収支内訳書（様式３-2）'!$A$1:$T$51</definedName>
    <definedName name="_xlnm.Print_Area" localSheetId="1">'補助事業報告書（様式3-1) '!$A$1:$O$22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2" l="1"/>
  <c r="C4" i="12"/>
  <c r="T18" i="16" l="1"/>
  <c r="T19" i="16"/>
  <c r="T20" i="16"/>
  <c r="T21" i="16"/>
  <c r="T22" i="16"/>
  <c r="T23" i="16"/>
  <c r="T24" i="16"/>
  <c r="T25" i="16"/>
  <c r="T26" i="16"/>
  <c r="T27" i="16"/>
  <c r="T28" i="16"/>
  <c r="T29" i="16"/>
  <c r="T30" i="16"/>
  <c r="T31" i="16"/>
  <c r="T9" i="16"/>
  <c r="T10" i="16"/>
  <c r="T11" i="16"/>
  <c r="T12" i="16"/>
  <c r="T13" i="16"/>
  <c r="C14" i="12" l="1"/>
  <c r="C12" i="12"/>
  <c r="T8" i="16" l="1"/>
  <c r="T16" i="16"/>
  <c r="T17" i="16"/>
  <c r="F41" i="16" s="1"/>
  <c r="T14" i="16" l="1"/>
  <c r="T32" i="16" l="1"/>
  <c r="T33" i="16" s="1"/>
  <c r="F40" i="16" s="1"/>
  <c r="H41" i="16" s="1"/>
  <c r="T34" i="16" l="1"/>
  <c r="J37" i="16" s="1"/>
  <c r="J45" i="16" l="1"/>
  <c r="G19" i="17"/>
  <c r="G20" i="17" s="1"/>
  <c r="H40" i="16"/>
  <c r="J40" i="16" s="1"/>
  <c r="J46" i="16"/>
  <c r="J47" i="16" l="1"/>
  <c r="J41" i="16"/>
</calcChain>
</file>

<file path=xl/sharedStrings.xml><?xml version="1.0" encoding="utf-8"?>
<sst xmlns="http://schemas.openxmlformats.org/spreadsheetml/2006/main" count="136" uniqueCount="131">
  <si>
    <t>電話番号</t>
    <rPh sb="0" eb="2">
      <t>デンワ</t>
    </rPh>
    <rPh sb="2" eb="4">
      <t>バンゴウ</t>
    </rPh>
    <phoneticPr fontId="3"/>
  </si>
  <si>
    <t>所属・氏名</t>
    <rPh sb="0" eb="2">
      <t>ショゾク</t>
    </rPh>
    <phoneticPr fontId="3"/>
  </si>
  <si>
    <t>補助対象施設</t>
    <rPh sb="0" eb="2">
      <t>ホジョ</t>
    </rPh>
    <rPh sb="2" eb="4">
      <t>タイショウ</t>
    </rPh>
    <rPh sb="4" eb="6">
      <t>シセツ</t>
    </rPh>
    <phoneticPr fontId="3"/>
  </si>
  <si>
    <t>ＦＡＸ番号</t>
    <phoneticPr fontId="3"/>
  </si>
  <si>
    <t>メールアドレス</t>
    <phoneticPr fontId="3"/>
  </si>
  <si>
    <t>住所</t>
    <rPh sb="0" eb="2">
      <t>ジュウショ</t>
    </rPh>
    <phoneticPr fontId="3"/>
  </si>
  <si>
    <t>連絡担当者</t>
    <rPh sb="0" eb="2">
      <t>レンラク</t>
    </rPh>
    <rPh sb="2" eb="5">
      <t>タントウシャ</t>
    </rPh>
    <phoneticPr fontId="3"/>
  </si>
  <si>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3"/>
  </si>
  <si>
    <t xml:space="preserve">〒(   -    )
</t>
    <phoneticPr fontId="3"/>
  </si>
  <si>
    <t>（様式３）補助事業報告書兼収支内訳書　(１／２)　実績報告書用</t>
    <rPh sb="1" eb="3">
      <t>ヨウシキ</t>
    </rPh>
    <phoneticPr fontId="4"/>
  </si>
  <si>
    <t>２ 新たな観光需要への体制整備事業</t>
    <phoneticPr fontId="3"/>
  </si>
  <si>
    <t>自社ホームページのURL</t>
    <phoneticPr fontId="3"/>
  </si>
  <si>
    <t>施設名称①</t>
    <phoneticPr fontId="3"/>
  </si>
  <si>
    <t>施設名称②</t>
    <phoneticPr fontId="3"/>
  </si>
  <si>
    <t xml:space="preserve">〒(　　　-　　　　)
</t>
    <phoneticPr fontId="3"/>
  </si>
  <si>
    <t>施設所在地②</t>
    <rPh sb="0" eb="2">
      <t>シセツ</t>
    </rPh>
    <rPh sb="2" eb="5">
      <t>ショザイチ</t>
    </rPh>
    <phoneticPr fontId="3"/>
  </si>
  <si>
    <t>※複数施設が対象となる場合は、行を追加して記載してください。</t>
    <phoneticPr fontId="3"/>
  </si>
  <si>
    <t>エ　多言語案内・翻訳用タブレット端末の購入に係る費用</t>
    <phoneticPr fontId="3"/>
  </si>
  <si>
    <t>キ　公衆無線ＬＡＮ機器購入に係る費用</t>
    <phoneticPr fontId="3"/>
  </si>
  <si>
    <t>ウ　多言語観光アプリ及び多言語観光ウェブサイトの作成及びリニューアルに係る費用</t>
    <rPh sb="2" eb="5">
      <t>タゲンゴ</t>
    </rPh>
    <rPh sb="12" eb="15">
      <t>タゲンゴ</t>
    </rPh>
    <phoneticPr fontId="3"/>
  </si>
  <si>
    <t>ク　公衆無線ＬＡＮネットワーク回線の設置に係る費用</t>
    <phoneticPr fontId="3"/>
  </si>
  <si>
    <t>①外国人観光客の周遊に資する受入環境整備事業</t>
    <phoneticPr fontId="3"/>
  </si>
  <si>
    <t>１外国人対応整備事業</t>
    <phoneticPr fontId="3"/>
  </si>
  <si>
    <t>ア　多言語観光案内板、デジタルサイネージ、ピクトグラム案内板等の作成・設置に係る費用</t>
    <rPh sb="2" eb="5">
      <t>タゲンゴ</t>
    </rPh>
    <phoneticPr fontId="3"/>
  </si>
  <si>
    <t>イ　多言語観光マップ、多言語観光ガイドブック、多言語観光パンフレット等の作成に係る費用</t>
    <rPh sb="2" eb="5">
      <t>タゲンゴ</t>
    </rPh>
    <rPh sb="11" eb="14">
      <t>タゲンゴ</t>
    </rPh>
    <rPh sb="23" eb="26">
      <t>タゲンゴ</t>
    </rPh>
    <phoneticPr fontId="3"/>
  </si>
  <si>
    <t>オ　音声案内ツールの整備に係る費用</t>
  </si>
  <si>
    <t>カ　多言語案内・翻訳システム機器の購入に係る費用</t>
  </si>
  <si>
    <t>コ　多様な食習慣を持つ外国人観光客に対応したメニューの開発等に係る費用</t>
    <phoneticPr fontId="3"/>
  </si>
  <si>
    <t>２トイレ整備事業</t>
    <phoneticPr fontId="3"/>
  </si>
  <si>
    <t>サ　和式トイレの洋式化に係る費用</t>
    <phoneticPr fontId="3"/>
  </si>
  <si>
    <t>シ　温水洗浄便座の新設に係る費用</t>
    <phoneticPr fontId="3"/>
  </si>
  <si>
    <t>②新たな観光需要への体制整備事業</t>
    <phoneticPr fontId="3"/>
  </si>
  <si>
    <t>１　マイクロツーリズム、アドベンチャーツーリズム、高付加価値化に対応した事業</t>
    <phoneticPr fontId="3"/>
  </si>
  <si>
    <t>ア　マイクロツーリズム、アドベンチャーツーリズム、高付加価値化のコンテンツ開発に係る費用</t>
    <rPh sb="25" eb="26">
      <t>コウ</t>
    </rPh>
    <rPh sb="26" eb="28">
      <t>フカ</t>
    </rPh>
    <rPh sb="28" eb="31">
      <t>カチカ</t>
    </rPh>
    <phoneticPr fontId="3"/>
  </si>
  <si>
    <t>イ　マイクロツーリズム、アドベンチャーツーリズム、高付加価値化のモデルコース・ツアーの造成に係る費用</t>
    <phoneticPr fontId="3"/>
  </si>
  <si>
    <t>ウ　マイクロツーリズム、アドベンチャーツーリズム、高付加価値化のアプリ・ウェブサイト作成に係る費用</t>
    <phoneticPr fontId="3"/>
  </si>
  <si>
    <t>２　スポーツツーリズムをテーマとした観光需要に対応する事業</t>
    <phoneticPr fontId="3"/>
  </si>
  <si>
    <t>エ　サイクルラック・工具・貸出用自転車・自転車用ヘルメットの購入、その他メンテナンスマット等のサイクリストが宿泊する際に活用する物品購入等に係る費用</t>
    <phoneticPr fontId="3"/>
  </si>
  <si>
    <t>オ　スポーツツーリズムをテーマとしたコンテンツ開発に係る費用（ハード事業（施設整備等）を除く）</t>
    <phoneticPr fontId="3"/>
  </si>
  <si>
    <t>カ　スポーツツーリズムをテーマとしたモデルコース・ツアーの造成に係る費用</t>
    <phoneticPr fontId="3"/>
  </si>
  <si>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スポーツツーリズムをテーマとしたアプリ・ウェブサイト作成に係る費用（当補助金で開発・造成した事業に係るもの</t>
    </r>
    <phoneticPr fontId="3"/>
  </si>
  <si>
    <t>３　デジタル技術を活用した観光需要の創出や業務効率化（観光ＤＸ）の推進事業</t>
    <phoneticPr fontId="3"/>
  </si>
  <si>
    <t>ク　モバイル等による非接触型チェックイン、チェックアウトシステムの導入に係る費用</t>
    <phoneticPr fontId="3"/>
  </si>
  <si>
    <t>ケ　宿泊カードのオンライン化（電子宿泊台帳等）に係る費用</t>
    <phoneticPr fontId="3"/>
  </si>
  <si>
    <t>コ　生体認証やモバイル端末によるキーレスシステムに係る費用</t>
    <phoneticPr fontId="3"/>
  </si>
  <si>
    <t>サ　カード決済による非対面決済（カード決済端末等）に係る費用</t>
    <phoneticPr fontId="3"/>
  </si>
  <si>
    <t>シ　セルフレジの設置に係る費用</t>
    <phoneticPr fontId="3"/>
  </si>
  <si>
    <t>ス　従業員間で観光客の状況等を情報共有するための電子機器類の導入に係る費用</t>
    <phoneticPr fontId="3"/>
  </si>
  <si>
    <t>セ　省人化・省力化のための専門家助言指導に係る費用</t>
    <phoneticPr fontId="3"/>
  </si>
  <si>
    <t>ソ　システム開発、設備整備、改修に係る費用</t>
    <phoneticPr fontId="3"/>
  </si>
  <si>
    <t>タ　ビッグデータの分析、活用に係る費用</t>
    <phoneticPr fontId="3"/>
  </si>
  <si>
    <t>チ　デジタルマーケティングの実施に係る費用</t>
    <phoneticPr fontId="3"/>
  </si>
  <si>
    <t>４　サステナブルツーリズムをテーマとした観光需要に対応する事業</t>
    <phoneticPr fontId="3"/>
  </si>
  <si>
    <t>ツ　サステナブルツーリズムをテーマとしたコンテンツ開発に係る費用（ハード事業（施設整備等）を除く）</t>
    <phoneticPr fontId="3"/>
  </si>
  <si>
    <t>テ　サステナブルツーリズムをテーマとしたモデルコース・ツアーの造成に係る費用</t>
    <phoneticPr fontId="3"/>
  </si>
  <si>
    <t>ト　サステナブルツーリズムをテーマとしたアプリ・ウェブサイト作成に係る費用（当補助金で開発・造成した事業に係るもの）</t>
    <phoneticPr fontId="3"/>
  </si>
  <si>
    <t>５　ユニバーサルツーリズムをテーマとした観光需要に対応する事業</t>
    <phoneticPr fontId="3"/>
  </si>
  <si>
    <t>ナ　ユニバーサルツーリズムをテーマとしたコンテンツ開発に係る費用（ハード事業（施設整備等）を除く）</t>
    <phoneticPr fontId="3"/>
  </si>
  <si>
    <t>ニ　ユニバーサルツーリズムをテーマとしたモデルコース・ツアーの造成に係る費用</t>
    <phoneticPr fontId="3"/>
  </si>
  <si>
    <t>ヌ　ユニバーサルツーリズムをテーマとしたアプリ・ウェブサイト作成に係る費用（当補助金で開発・造成した事業に係るもの）</t>
    <phoneticPr fontId="3"/>
  </si>
  <si>
    <t>ネ　スロープ板、手すり、視覚障がい者用誘導ブロック、点字・音声案内等に係る費用</t>
    <phoneticPr fontId="3"/>
  </si>
  <si>
    <t>ノ　車椅子使用者用トイレやオストメイト対応トイレ等に係る費用</t>
    <phoneticPr fontId="3"/>
  </si>
  <si>
    <t>６　災害時対応整備事業</t>
    <phoneticPr fontId="3"/>
  </si>
  <si>
    <t>ハ　非常用電源装置購入に係る費用</t>
    <phoneticPr fontId="3"/>
  </si>
  <si>
    <t>ヒ　非常用電源装置の整備に附随する機器購入に係る費用</t>
    <phoneticPr fontId="3"/>
  </si>
  <si>
    <t>１ 外国人観光客の周遊に資する受入環境整備事業</t>
    <phoneticPr fontId="3"/>
  </si>
  <si>
    <t>（様式３） 補助事業報告書兼収支内訳書　(２／２)　実績報告書用</t>
    <phoneticPr fontId="28" type="Hiragana"/>
  </si>
  <si>
    <t>○支出の部</t>
  </si>
  <si>
    <t>（単位：円）</t>
    <phoneticPr fontId="3"/>
  </si>
  <si>
    <t>１ 外国人観光客の周遊に資する受入環境整備事業　　　</t>
    <phoneticPr fontId="3"/>
  </si>
  <si>
    <t>補助対象品目</t>
    <rPh sb="0" eb="2">
      <t>ホジョ</t>
    </rPh>
    <rPh sb="2" eb="4">
      <t>タイショウ</t>
    </rPh>
    <rPh sb="4" eb="6">
      <t>ヒンモク</t>
    </rPh>
    <phoneticPr fontId="3"/>
  </si>
  <si>
    <t>着手日
（発注・契約日）</t>
    <rPh sb="0" eb="2">
      <t>ちゃくしゅ</t>
    </rPh>
    <rPh sb="2" eb="3">
      <t>び</t>
    </rPh>
    <rPh sb="5" eb="7">
      <t>はっちゅう</t>
    </rPh>
    <rPh sb="10" eb="11">
      <t>にち</t>
    </rPh>
    <phoneticPr fontId="28" type="Hiragana"/>
  </si>
  <si>
    <t>完了日</t>
    <phoneticPr fontId="28" type="Hiragana"/>
  </si>
  <si>
    <t>添付資料
番号</t>
    <rPh sb="0" eb="2">
      <t>てんぷ</t>
    </rPh>
    <rPh sb="2" eb="4">
      <t>しりょう</t>
    </rPh>
    <rPh sb="5" eb="7">
      <t>ばんごう</t>
    </rPh>
    <phoneticPr fontId="28" type="Hiragana"/>
  </si>
  <si>
    <t>施設名称</t>
    <rPh sb="0" eb="2">
      <t>シセツ</t>
    </rPh>
    <rPh sb="2" eb="4">
      <t>メイショウ</t>
    </rPh>
    <phoneticPr fontId="3"/>
  </si>
  <si>
    <t>補助対象経費</t>
    <rPh sb="0" eb="2">
      <t>ほじょ</t>
    </rPh>
    <rPh sb="2" eb="4">
      <t>たいしょう</t>
    </rPh>
    <rPh sb="4" eb="6">
      <t>けいひ</t>
    </rPh>
    <phoneticPr fontId="28" type="Hiragana"/>
  </si>
  <si>
    <t>単価(税抜)</t>
    <rPh sb="0" eb="2">
      <t>たんか</t>
    </rPh>
    <rPh sb="3" eb="4">
      <t>ぜい</t>
    </rPh>
    <rPh sb="4" eb="5">
      <t>ぬ</t>
    </rPh>
    <phoneticPr fontId="28" type="Hiragana"/>
  </si>
  <si>
    <t>数量</t>
    <rPh sb="0" eb="2">
      <t>すうりょう</t>
    </rPh>
    <phoneticPr fontId="28" type="Hiragana"/>
  </si>
  <si>
    <t>計</t>
    <rPh sb="0" eb="1">
      <t>けい</t>
    </rPh>
    <phoneticPr fontId="28" type="Hiragana"/>
  </si>
  <si>
    <t>小計（１ 外国人観光客の周遊に資する受入環境整備事業）・・・（A)</t>
    <rPh sb="0" eb="2">
      <t>ショウケイ</t>
    </rPh>
    <phoneticPr fontId="3"/>
  </si>
  <si>
    <t>小計（２ 新たな観光需要への体制整備事業）・・・（B)</t>
    <rPh sb="0" eb="2">
      <t>ショウケイ</t>
    </rPh>
    <phoneticPr fontId="3"/>
  </si>
  <si>
    <t>補助対象経費＜合計＞・・・（C)【（A)＋（B)】</t>
    <rPh sb="7" eb="9">
      <t>ごうけい</t>
    </rPh>
    <phoneticPr fontId="28" type="Hiragana"/>
  </si>
  <si>
    <t>（C)×１／２・・・（D)</t>
    <phoneticPr fontId="28" type="Hiragana"/>
  </si>
  <si>
    <t>既交付決定済額（E)</t>
    <rPh sb="0" eb="1">
      <t>スデ</t>
    </rPh>
    <rPh sb="1" eb="3">
      <t>コウフ</t>
    </rPh>
    <rPh sb="3" eb="5">
      <t>ケッテイ</t>
    </rPh>
    <rPh sb="5" eb="6">
      <t>ズ</t>
    </rPh>
    <rPh sb="6" eb="7">
      <t>ガク</t>
    </rPh>
    <phoneticPr fontId="3"/>
  </si>
  <si>
    <t>補助金確定額</t>
    <rPh sb="0" eb="3">
      <t>ホジョキン</t>
    </rPh>
    <rPh sb="3" eb="5">
      <t>カクテイ</t>
    </rPh>
    <rPh sb="5" eb="6">
      <t>ガク</t>
    </rPh>
    <phoneticPr fontId="3"/>
  </si>
  <si>
    <t>←（D)に記載の金額のうち、100万円以内でかつ、1,000円未満を切り捨てた金額となります。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3"/>
  </si>
  <si>
    <t>（C)の内訳</t>
    <rPh sb="4" eb="6">
      <t>ウチワケ</t>
    </rPh>
    <phoneticPr fontId="3"/>
  </si>
  <si>
    <t>（D)の内訳</t>
    <rPh sb="4" eb="6">
      <t>ウチワケ</t>
    </rPh>
    <phoneticPr fontId="3"/>
  </si>
  <si>
    <t>（E)の内訳</t>
    <rPh sb="4" eb="6">
      <t>ウチワケ</t>
    </rPh>
    <phoneticPr fontId="3"/>
  </si>
  <si>
    <r>
      <t>（内、２　スポーツツーリズムをテーマとした観光需要に対応する事業への交付申請額を</t>
    </r>
    <r>
      <rPr>
        <u/>
        <sz val="11"/>
        <rFont val="ＭＳ ゴシック"/>
        <family val="3"/>
        <charset val="128"/>
      </rPr>
      <t>除いた</t>
    </r>
    <r>
      <rPr>
        <sz val="11"/>
        <rFont val="ＭＳ ゴシック"/>
        <family val="3"/>
        <charset val="128"/>
      </rPr>
      <t>交付申請額）</t>
    </r>
    <rPh sb="1" eb="2">
      <t>ウチ</t>
    </rPh>
    <rPh sb="34" eb="36">
      <t>コウフ</t>
    </rPh>
    <rPh sb="36" eb="38">
      <t>シンセイ</t>
    </rPh>
    <rPh sb="38" eb="39">
      <t>ガク</t>
    </rPh>
    <rPh sb="40" eb="41">
      <t>ノゾ</t>
    </rPh>
    <rPh sb="43" eb="45">
      <t>コウフ</t>
    </rPh>
    <rPh sb="45" eb="48">
      <t>シンセイガク</t>
    </rPh>
    <phoneticPr fontId="3"/>
  </si>
  <si>
    <r>
      <t>（内、２　スポーツツーリズムをテーマとした観光需要に対応する事業</t>
    </r>
    <r>
      <rPr>
        <u/>
        <sz val="11"/>
        <rFont val="ＭＳ ゴシック"/>
        <family val="3"/>
        <charset val="128"/>
      </rPr>
      <t>のみ</t>
    </r>
    <r>
      <rPr>
        <sz val="11"/>
        <rFont val="ＭＳ ゴシック"/>
        <family val="3"/>
        <charset val="128"/>
      </rPr>
      <t>の交付申請額）</t>
    </r>
    <rPh sb="1" eb="2">
      <t>ウチ</t>
    </rPh>
    <rPh sb="35" eb="37">
      <t>コウフ</t>
    </rPh>
    <rPh sb="37" eb="39">
      <t>シンセイ</t>
    </rPh>
    <rPh sb="39" eb="40">
      <t>ガク</t>
    </rPh>
    <phoneticPr fontId="3"/>
  </si>
  <si>
    <t>○収入の部</t>
  </si>
  <si>
    <t>区　　　　　　　　分</t>
    <phoneticPr fontId="3"/>
  </si>
  <si>
    <t>収入額</t>
    <phoneticPr fontId="3"/>
  </si>
  <si>
    <t>　県　　補　　助　　金</t>
    <phoneticPr fontId="3"/>
  </si>
  <si>
    <t xml:space="preserve">  経　　費　　合　　計</t>
  </si>
  <si>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3"/>
  </si>
  <si>
    <t>　自　　己　　資　　本</t>
    <rPh sb="1" eb="2">
      <t>ジ</t>
    </rPh>
    <rPh sb="4" eb="5">
      <t>オノレ</t>
    </rPh>
    <rPh sb="7" eb="8">
      <t>シ</t>
    </rPh>
    <rPh sb="10" eb="11">
      <t>ホン</t>
    </rPh>
    <phoneticPr fontId="3"/>
  </si>
  <si>
    <t>＜補助事業者の概要＞</t>
    <rPh sb="1" eb="3">
      <t>ホジョ</t>
    </rPh>
    <rPh sb="3" eb="5">
      <t>ジギョウ</t>
    </rPh>
    <rPh sb="5" eb="6">
      <t>シャ</t>
    </rPh>
    <rPh sb="7" eb="9">
      <t>ガイヨウ</t>
    </rPh>
    <phoneticPr fontId="3"/>
  </si>
  <si>
    <t>ケ　マナー啓、日本と外国の生活文化の違いの案内等の作成に係る費用</t>
    <rPh sb="21" eb="23">
      <t>アンナイ</t>
    </rPh>
    <phoneticPr fontId="3"/>
  </si>
  <si>
    <t>神奈川県知事　殿</t>
    <phoneticPr fontId="51"/>
  </si>
  <si>
    <t>所在地</t>
    <phoneticPr fontId="51"/>
  </si>
  <si>
    <t>申請者名</t>
  </si>
  <si>
    <t>代表者職・</t>
  </si>
  <si>
    <t>氏名</t>
    <rPh sb="0" eb="2">
      <t>シメイ</t>
    </rPh>
    <phoneticPr fontId="3"/>
  </si>
  <si>
    <t>円（千円未満切捨て）</t>
    <phoneticPr fontId="51"/>
  </si>
  <si>
    <t>担当者所属</t>
    <phoneticPr fontId="51"/>
  </si>
  <si>
    <t>担当者氏名</t>
    <rPh sb="3" eb="5">
      <t>シメイ</t>
    </rPh>
    <phoneticPr fontId="51"/>
  </si>
  <si>
    <t>電話番号</t>
    <phoneticPr fontId="51"/>
  </si>
  <si>
    <t>メールアドレス</t>
    <phoneticPr fontId="51"/>
  </si>
  <si>
    <t>神奈川県観光客受入環境整備費補助金実績報告書</t>
    <phoneticPr fontId="51"/>
  </si>
  <si>
    <t>第13号様式（第16条関係）（用紙　日本産業規格Ａ４縦長型）</t>
    <phoneticPr fontId="51"/>
  </si>
  <si>
    <t>付け文ス総第</t>
    <rPh sb="0" eb="1">
      <t>ヅ</t>
    </rPh>
    <rPh sb="2" eb="3">
      <t>ブン</t>
    </rPh>
    <rPh sb="4" eb="5">
      <t>ソウ</t>
    </rPh>
    <rPh sb="5" eb="6">
      <t>ダイ</t>
    </rPh>
    <phoneticPr fontId="3"/>
  </si>
  <si>
    <t>号で補助金の交付決定を受けた神奈川県観光客受入環</t>
    <phoneticPr fontId="3"/>
  </si>
  <si>
    <t>境整備費補助金に係る補助事業の実績について、次のとおり報告します。</t>
  </si>
  <si>
    <t>補助事業の内容</t>
  </si>
  <si>
    <t>　別添のとおり</t>
    <phoneticPr fontId="51"/>
  </si>
  <si>
    <t>交付申請額</t>
    <phoneticPr fontId="3"/>
  </si>
  <si>
    <t>実　績　額</t>
    <phoneticPr fontId="3"/>
  </si>
  <si>
    <t>差　引　額</t>
    <phoneticPr fontId="3"/>
  </si>
  <si>
    <t>　(1)　補助事業報告書兼収支内訳書</t>
    <phoneticPr fontId="51"/>
  </si>
  <si>
    <t>添付書類</t>
    <phoneticPr fontId="3"/>
  </si>
  <si>
    <t>１</t>
    <phoneticPr fontId="3"/>
  </si>
  <si>
    <t>２</t>
    <phoneticPr fontId="3"/>
  </si>
  <si>
    <t>３</t>
    <phoneticPr fontId="3"/>
  </si>
  <si>
    <t>　(2)　経費支出を証する書類</t>
    <phoneticPr fontId="51"/>
  </si>
  <si>
    <t>　(3)　その他知事が必要と認める書類</t>
    <phoneticPr fontId="51"/>
  </si>
  <si>
    <t>選択ください</t>
  </si>
  <si>
    <t>施設所在地①</t>
    <phoneticPr fontId="3"/>
  </si>
  <si>
    <t>※複数施設が対象となる場合は、対象施設が分かるよう各項目に施設名を記載するか行を追加して記載してください。</t>
  </si>
  <si>
    <t>＜補助事業で実施した取組み結果及び得られた効果＞</t>
    <rPh sb="13" eb="15">
      <t>ケッカ</t>
    </rPh>
    <rPh sb="15" eb="16">
      <t>オヨ</t>
    </rPh>
    <rPh sb="17" eb="18">
      <t>エ</t>
    </rPh>
    <rPh sb="21" eb="23">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</si>
</sst>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411]ggge&quot;年&quot;m&quot;月&quot;d&quot;日&quot;;@"/>
    <numFmt numFmtId="178" formatCode="#,##0_ ;[Red]\-#,##0\ "/>
    <numFmt numFmtId="179" formatCode="#,##0_ "/>
    <numFmt numFmtId="180" formatCode="#,##0_);[Red]\(#,##0\)"/>
  </numFmts>
  <fonts count="53" x14ac:knownFonts="1">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sz val="11"/>
      <color theme="1"/>
      <name val="ＭＳ 明朝"/>
      <family val="2"/>
      <charset val="128"/>
    </font>
    <font>
      <b/>
      <sz val="14"/>
      <name val="ＭＳ ゴシック"/>
      <family val="3"/>
      <charset val="128"/>
    </font>
    <font>
      <sz val="12"/>
      <name val="ＭＳ ゴシック"/>
      <family val="3"/>
      <charset val="128"/>
    </font>
    <font>
      <sz val="11"/>
      <color theme="1"/>
      <name val="ＭＳ ゴシック"/>
      <family val="3"/>
    </font>
    <font>
      <sz val="11"/>
      <name val="Meiryo UI"/>
      <family val="3"/>
      <charset val="128"/>
    </font>
    <font>
      <sz val="12"/>
      <name val="ＭＳ 明朝"/>
      <family val="2"/>
      <charset val="128"/>
    </font>
    <font>
      <sz val="11"/>
      <name val="ＭＳ 明朝"/>
      <family val="2"/>
      <charset val="128"/>
    </font>
    <font>
      <b/>
      <sz val="14"/>
      <name val="ＭＳ ゴシック"/>
      <family val="3"/>
    </font>
    <font>
      <b/>
      <sz val="12"/>
      <name val="ＭＳ ゴシック"/>
      <family val="3"/>
      <charset val="128"/>
    </font>
    <font>
      <u/>
      <sz val="12"/>
      <color theme="10"/>
      <name val="ＭＳ 明朝"/>
      <family val="2"/>
      <charset val="128"/>
    </font>
    <font>
      <u/>
      <sz val="12"/>
      <name val="ＭＳ 明朝"/>
      <family val="2"/>
      <charset val="128"/>
    </font>
    <font>
      <sz val="11"/>
      <color theme="1"/>
      <name val="ＭＳ ゴシック"/>
      <family val="3"/>
      <charset val="128"/>
    </font>
    <font>
      <b/>
      <sz val="11"/>
      <color rgb="FF7030A0"/>
      <name val="ＭＳ ゴシック"/>
      <family val="3"/>
      <charset val="128"/>
    </font>
    <font>
      <sz val="8"/>
      <color theme="1"/>
      <name val="ＭＳ 明朝"/>
      <family val="2"/>
      <charset val="128"/>
    </font>
    <font>
      <sz val="8"/>
      <color theme="1"/>
      <name val="ＭＳ 明朝"/>
      <family val="1"/>
      <charset val="128"/>
    </font>
    <font>
      <sz val="6"/>
      <color theme="1"/>
      <name val="ＭＳ 明朝"/>
      <family val="2"/>
      <charset val="128"/>
    </font>
    <font>
      <sz val="6"/>
      <color theme="1"/>
      <name val="ＭＳ 明朝"/>
      <family val="1"/>
      <charset val="128"/>
    </font>
    <font>
      <sz val="9"/>
      <color theme="1"/>
      <name val="ＭＳ 明朝"/>
      <family val="2"/>
      <charset val="128"/>
    </font>
    <font>
      <sz val="9"/>
      <color theme="1"/>
      <name val="ＭＳ 明朝"/>
      <family val="1"/>
      <charset val="128"/>
    </font>
    <font>
      <sz val="11"/>
      <color theme="1"/>
      <name val="ＭＳ 明朝"/>
      <family val="1"/>
      <charset val="128"/>
    </font>
    <font>
      <sz val="12"/>
      <color theme="1"/>
      <name val="ＭＳ 明朝"/>
      <family val="2"/>
      <charset val="128"/>
    </font>
    <font>
      <sz val="14"/>
      <color theme="1"/>
      <name val="ＭＳ ゴシック"/>
      <family val="3"/>
    </font>
    <font>
      <sz val="6"/>
      <name val="游ゴシック"/>
      <family val="3"/>
    </font>
    <font>
      <sz val="14"/>
      <color theme="1"/>
      <name val="ＭＳ ゴシック"/>
      <family val="3"/>
      <charset val="128"/>
    </font>
    <font>
      <sz val="12"/>
      <color theme="1"/>
      <name val="ＭＳ ゴシック"/>
      <family val="3"/>
      <charset val="128"/>
    </font>
    <font>
      <sz val="12"/>
      <color theme="1"/>
      <name val="ＭＳ ゴシック"/>
      <family val="3"/>
    </font>
    <font>
      <b/>
      <sz val="12"/>
      <color theme="1"/>
      <name val="ＭＳ ゴシック"/>
      <family val="3"/>
    </font>
    <font>
      <b/>
      <sz val="12"/>
      <color theme="1"/>
      <name val="ＭＳ ゴシック"/>
      <family val="3"/>
      <charset val="128"/>
    </font>
    <font>
      <b/>
      <sz val="14"/>
      <color theme="1"/>
      <name val="ＭＳ ゴシック"/>
      <family val="3"/>
      <charset val="128"/>
    </font>
    <font>
      <b/>
      <sz val="13"/>
      <name val="ＭＳ ゴシック"/>
      <family val="3"/>
      <charset val="128"/>
    </font>
    <font>
      <sz val="9"/>
      <name val="ＭＳ ゴシック"/>
      <family val="3"/>
      <charset val="128"/>
    </font>
    <font>
      <b/>
      <sz val="15"/>
      <name val="ＭＳ ゴシック"/>
      <family val="3"/>
      <charset val="128"/>
    </font>
    <font>
      <b/>
      <sz val="16"/>
      <name val="ＭＳ ゴシック"/>
      <family val="3"/>
      <charset val="128"/>
    </font>
    <font>
      <sz val="14"/>
      <color rgb="FFFF0000"/>
      <name val="ＭＳ ゴシック"/>
      <family val="3"/>
      <charset val="128"/>
    </font>
    <font>
      <b/>
      <sz val="20"/>
      <name val="ＭＳ ゴシック"/>
      <family val="3"/>
      <charset val="128"/>
    </font>
    <font>
      <b/>
      <sz val="20"/>
      <color rgb="FFFF0000"/>
      <name val="ＭＳ ゴシック"/>
      <family val="3"/>
      <charset val="128"/>
    </font>
    <font>
      <sz val="11"/>
      <name val="ＭＳ ゴシック"/>
      <family val="3"/>
    </font>
    <font>
      <u/>
      <sz val="11"/>
      <name val="ＭＳ ゴシック"/>
      <family val="3"/>
      <charset val="128"/>
    </font>
    <font>
      <b/>
      <sz val="18"/>
      <name val="ＭＳ ゴシック"/>
      <family val="3"/>
      <charset val="128"/>
    </font>
    <font>
      <sz val="12"/>
      <name val="ＭＳ ゴシック"/>
      <family val="3"/>
    </font>
    <font>
      <sz val="12"/>
      <name val="ＭＳ 明朝"/>
      <family val="1"/>
      <charset val="128"/>
    </font>
    <font>
      <sz val="14"/>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b/>
      <sz val="9"/>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CE4D6"/>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s>
  <cellStyleXfs count="5">
    <xf numFmtId="0" fontId="0" fillId="0" borderId="0">
      <alignment vertical="center"/>
    </xf>
    <xf numFmtId="0" fontId="1" fillId="0" borderId="0"/>
    <xf numFmtId="0" fontId="15"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9" fillId="0" borderId="0"/>
  </cellStyleXfs>
  <cellXfs count="267">
    <xf numFmtId="0" fontId="0" fillId="0" borderId="0" xfId="0">
      <alignment vertical="center"/>
    </xf>
    <xf numFmtId="0" fontId="5" fillId="0" borderId="0" xfId="1" applyFont="1" applyAlignment="1" applyProtection="1">
      <alignment vertical="center" wrapText="1"/>
    </xf>
    <xf numFmtId="0" fontId="6" fillId="0" borderId="0" xfId="0" applyFont="1" applyProtection="1">
      <alignment vertical="center"/>
    </xf>
    <xf numFmtId="0" fontId="6" fillId="0" borderId="0" xfId="0" applyFont="1">
      <alignment vertical="center"/>
    </xf>
    <xf numFmtId="0" fontId="2" fillId="0" borderId="0" xfId="1" applyFont="1" applyFill="1" applyBorder="1" applyAlignment="1" applyProtection="1">
      <alignment horizontal="center" vertical="center" wrapText="1"/>
    </xf>
    <xf numFmtId="0" fontId="9" fillId="0" borderId="0" xfId="0" applyFont="1">
      <alignment vertical="center"/>
    </xf>
    <xf numFmtId="0" fontId="9" fillId="0" borderId="0" xfId="0" applyFont="1" applyFill="1">
      <alignment vertical="center"/>
    </xf>
    <xf numFmtId="0" fontId="0" fillId="0" borderId="0" xfId="0" applyBorder="1">
      <alignment vertical="center"/>
    </xf>
    <xf numFmtId="0" fontId="0" fillId="0" borderId="0" xfId="0" applyAlignment="1">
      <alignment vertical="center"/>
    </xf>
    <xf numFmtId="0" fontId="10" fillId="0" borderId="0" xfId="0" applyFont="1" applyBorder="1" applyAlignment="1">
      <alignment vertical="top"/>
    </xf>
    <xf numFmtId="0" fontId="2" fillId="0" borderId="0" xfId="1" applyFont="1" applyAlignment="1" applyProtection="1">
      <alignment horizontal="left" vertical="center" wrapText="1"/>
    </xf>
    <xf numFmtId="0" fontId="8" fillId="0" borderId="0" xfId="1" applyFont="1" applyFill="1" applyBorder="1" applyAlignment="1" applyProtection="1">
      <alignment horizontal="center" vertical="center" textRotation="255" wrapText="1"/>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right" vertical="center" wrapText="1"/>
    </xf>
    <xf numFmtId="0" fontId="11" fillId="0" borderId="0" xfId="0" applyFont="1" applyAlignment="1">
      <alignment vertical="center"/>
    </xf>
    <xf numFmtId="0" fontId="12" fillId="0" borderId="0" xfId="0" applyFont="1" applyProtection="1">
      <alignment vertical="center"/>
    </xf>
    <xf numFmtId="0" fontId="11" fillId="0" borderId="0" xfId="0" applyFont="1">
      <alignment vertical="center"/>
    </xf>
    <xf numFmtId="0" fontId="8" fillId="2" borderId="1" xfId="1" applyFont="1" applyFill="1" applyBorder="1" applyAlignment="1" applyProtection="1">
      <alignment horizontal="center" vertical="center" wrapText="1"/>
    </xf>
    <xf numFmtId="0" fontId="17" fillId="0" borderId="1" xfId="0" applyFont="1" applyBorder="1" applyAlignment="1">
      <alignment horizontal="justify" vertical="center"/>
    </xf>
    <xf numFmtId="0" fontId="17" fillId="0" borderId="1" xfId="0" applyFont="1" applyFill="1" applyBorder="1" applyAlignment="1">
      <alignment horizontal="justify" vertical="center"/>
    </xf>
    <xf numFmtId="0" fontId="17" fillId="0" borderId="1" xfId="0" applyFont="1" applyBorder="1" applyAlignment="1">
      <alignment horizontal="justify" vertical="center" wrapText="1"/>
    </xf>
    <xf numFmtId="0" fontId="17" fillId="0" borderId="1" xfId="0" applyFont="1" applyBorder="1">
      <alignment vertical="center"/>
    </xf>
    <xf numFmtId="0" fontId="17" fillId="0" borderId="1" xfId="0" applyFont="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0" fillId="0" borderId="0" xfId="0" applyAlignment="1">
      <alignment horizontal="left" vertical="center" textRotation="255" wrapText="1"/>
    </xf>
    <xf numFmtId="0" fontId="0" fillId="0" borderId="0" xfId="0" applyAlignment="1">
      <alignment vertical="center" textRotation="255" wrapText="1"/>
    </xf>
    <xf numFmtId="0" fontId="27" fillId="0" borderId="0" xfId="0" applyFont="1" applyAlignment="1">
      <alignment vertical="center"/>
    </xf>
    <xf numFmtId="0" fontId="29" fillId="0" borderId="0" xfId="0" applyFont="1" applyAlignment="1">
      <alignment vertical="center"/>
    </xf>
    <xf numFmtId="176" fontId="29" fillId="0" borderId="0" xfId="0" applyNumberFormat="1" applyFont="1" applyAlignment="1">
      <alignment vertical="center"/>
    </xf>
    <xf numFmtId="0" fontId="29" fillId="0" borderId="0" xfId="0" applyFont="1">
      <alignment vertical="center"/>
    </xf>
    <xf numFmtId="0" fontId="30" fillId="0" borderId="0" xfId="0" applyFont="1" applyAlignment="1">
      <alignment horizontal="left" vertical="center"/>
    </xf>
    <xf numFmtId="177" fontId="30" fillId="0" borderId="0" xfId="0" applyNumberFormat="1" applyFont="1" applyAlignment="1">
      <alignment horizontal="left" vertical="center"/>
    </xf>
    <xf numFmtId="176" fontId="30" fillId="0" borderId="0" xfId="0" applyNumberFormat="1" applyFont="1" applyAlignment="1">
      <alignment horizontal="left" vertical="center"/>
    </xf>
    <xf numFmtId="0" fontId="31" fillId="0" borderId="0" xfId="0" applyFont="1">
      <alignment vertical="center"/>
    </xf>
    <xf numFmtId="0" fontId="34" fillId="0" borderId="0" xfId="0" applyFont="1" applyFill="1" applyAlignment="1">
      <alignment horizontal="left" vertical="center"/>
    </xf>
    <xf numFmtId="0" fontId="30" fillId="0" borderId="0" xfId="0" applyFont="1" applyFill="1" applyBorder="1" applyAlignment="1">
      <alignment horizontal="center" vertical="center"/>
    </xf>
    <xf numFmtId="0" fontId="30" fillId="0" borderId="0" xfId="0" applyFont="1" applyBorder="1" applyAlignment="1">
      <alignment horizontal="center" vertical="center"/>
    </xf>
    <xf numFmtId="177" fontId="30" fillId="0" borderId="0" xfId="0" applyNumberFormat="1" applyFont="1" applyBorder="1" applyAlignment="1">
      <alignment horizontal="center" vertical="center"/>
    </xf>
    <xf numFmtId="176" fontId="30" fillId="0" borderId="0" xfId="0" applyNumberFormat="1" applyFont="1" applyBorder="1" applyAlignment="1">
      <alignment horizontal="center" vertical="center"/>
    </xf>
    <xf numFmtId="176" fontId="31" fillId="0" borderId="0" xfId="0" applyNumberFormat="1" applyFont="1" applyAlignment="1">
      <alignment horizontal="right" vertical="center"/>
    </xf>
    <xf numFmtId="0" fontId="30" fillId="0" borderId="0" xfId="0" applyFont="1" applyAlignment="1">
      <alignment horizontal="center" vertical="center"/>
    </xf>
    <xf numFmtId="38" fontId="35" fillId="2" borderId="23" xfId="3" applyFont="1" applyFill="1" applyBorder="1" applyAlignment="1">
      <alignment horizontal="center" vertical="center"/>
    </xf>
    <xf numFmtId="176" fontId="35" fillId="2" borderId="26" xfId="3" applyNumberFormat="1" applyFont="1" applyFill="1" applyBorder="1" applyAlignment="1">
      <alignment horizontal="center" vertical="center"/>
    </xf>
    <xf numFmtId="0" fontId="14" fillId="2" borderId="27" xfId="0" applyFont="1" applyFill="1" applyBorder="1" applyAlignment="1">
      <alignment vertical="center"/>
    </xf>
    <xf numFmtId="38" fontId="2" fillId="2" borderId="33" xfId="3" applyFont="1" applyFill="1" applyBorder="1">
      <alignment vertical="center"/>
    </xf>
    <xf numFmtId="38" fontId="2" fillId="2" borderId="42" xfId="3" applyFont="1" applyFill="1" applyBorder="1">
      <alignment vertical="center"/>
    </xf>
    <xf numFmtId="38" fontId="38" fillId="2" borderId="40" xfId="3" applyFont="1" applyFill="1" applyBorder="1" applyAlignment="1">
      <alignment vertical="center" wrapText="1"/>
    </xf>
    <xf numFmtId="38" fontId="38" fillId="2" borderId="45" xfId="3" applyFont="1" applyFill="1" applyBorder="1" applyAlignment="1">
      <alignment vertical="center" wrapText="1"/>
    </xf>
    <xf numFmtId="0" fontId="31" fillId="0" borderId="0" xfId="0" applyFont="1" applyAlignment="1">
      <alignment horizontal="center" vertical="center"/>
    </xf>
    <xf numFmtId="177" fontId="31" fillId="0" borderId="0" xfId="0" applyNumberFormat="1" applyFont="1">
      <alignment vertical="center"/>
    </xf>
    <xf numFmtId="176" fontId="31" fillId="0" borderId="0" xfId="3" applyNumberFormat="1" applyFont="1">
      <alignment vertical="center"/>
    </xf>
    <xf numFmtId="38" fontId="31" fillId="0" borderId="0" xfId="3" applyFont="1">
      <alignment vertical="center"/>
    </xf>
    <xf numFmtId="176" fontId="31" fillId="0" borderId="0" xfId="3" applyNumberFormat="1" applyFont="1" applyAlignment="1">
      <alignment horizontal="right" vertical="top"/>
    </xf>
    <xf numFmtId="0" fontId="27" fillId="0" borderId="0" xfId="0" applyFont="1" applyBorder="1" applyAlignment="1">
      <alignment vertical="center"/>
    </xf>
    <xf numFmtId="0" fontId="27" fillId="0" borderId="31" xfId="0" applyFont="1" applyBorder="1" applyAlignment="1">
      <alignment horizontal="left" vertical="center"/>
    </xf>
    <xf numFmtId="179" fontId="39" fillId="0" borderId="35" xfId="0" applyNumberFormat="1" applyFont="1" applyBorder="1" applyAlignment="1">
      <alignment horizontal="center" vertical="center"/>
    </xf>
    <xf numFmtId="176" fontId="31" fillId="0" borderId="35" xfId="3" applyNumberFormat="1" applyFont="1" applyBorder="1">
      <alignment vertical="center"/>
    </xf>
    <xf numFmtId="38" fontId="31" fillId="0" borderId="33" xfId="3" applyFont="1" applyBorder="1">
      <alignment vertical="center"/>
    </xf>
    <xf numFmtId="0" fontId="8" fillId="0" borderId="0" xfId="0" applyFont="1" applyBorder="1" applyAlignment="1" applyProtection="1">
      <alignment vertical="center" wrapText="1"/>
    </xf>
    <xf numFmtId="177" fontId="8" fillId="0" borderId="0" xfId="0" applyNumberFormat="1" applyFont="1" applyBorder="1" applyAlignment="1" applyProtection="1">
      <alignment vertical="center" wrapText="1"/>
    </xf>
    <xf numFmtId="0" fontId="41" fillId="0" borderId="0" xfId="0" applyFont="1" applyFill="1" applyBorder="1" applyAlignment="1" applyProtection="1">
      <alignment horizontal="center" vertical="center" wrapText="1"/>
    </xf>
    <xf numFmtId="0" fontId="30" fillId="0" borderId="0" xfId="0" applyFont="1" applyBorder="1" applyAlignment="1">
      <alignment horizontal="left" vertical="center" wrapText="1"/>
    </xf>
    <xf numFmtId="0" fontId="31" fillId="0" borderId="0" xfId="0" applyFont="1" applyFill="1" applyBorder="1" applyAlignment="1">
      <alignment horizontal="left" vertical="top" wrapText="1"/>
    </xf>
    <xf numFmtId="0" fontId="45" fillId="0" borderId="0" xfId="0" applyFont="1">
      <alignment vertical="center"/>
    </xf>
    <xf numFmtId="0" fontId="27" fillId="0" borderId="0" xfId="0" applyFont="1" applyFill="1" applyAlignment="1">
      <alignment horizontal="left" vertical="center"/>
    </xf>
    <xf numFmtId="0" fontId="2" fillId="0" borderId="0" xfId="0" applyFont="1" applyFill="1">
      <alignment vertical="center"/>
    </xf>
    <xf numFmtId="177" fontId="45" fillId="0" borderId="0" xfId="0" applyNumberFormat="1" applyFont="1" applyAlignment="1">
      <alignment horizontal="left" vertical="center"/>
    </xf>
    <xf numFmtId="38" fontId="46" fillId="0" borderId="0" xfId="3" applyFont="1" applyFill="1" applyAlignment="1">
      <alignment horizontal="right"/>
    </xf>
    <xf numFmtId="176" fontId="30" fillId="0" borderId="0" xfId="3" applyNumberFormat="1" applyFont="1" applyAlignment="1">
      <alignment horizontal="left" vertical="center"/>
    </xf>
    <xf numFmtId="0" fontId="47" fillId="0" borderId="0" xfId="0" applyFont="1" applyFill="1" applyBorder="1" applyAlignment="1">
      <alignment horizontal="center" vertical="center"/>
    </xf>
    <xf numFmtId="179" fontId="47" fillId="0" borderId="0" xfId="0" applyNumberFormat="1" applyFont="1" applyFill="1" applyBorder="1" applyAlignment="1">
      <alignment horizontal="center" vertical="center"/>
    </xf>
    <xf numFmtId="176" fontId="30" fillId="0" borderId="0" xfId="3" applyNumberFormat="1" applyFont="1" applyAlignment="1">
      <alignment horizontal="center" vertical="center" wrapText="1"/>
    </xf>
    <xf numFmtId="177" fontId="31" fillId="0" borderId="0" xfId="0" applyNumberFormat="1" applyFont="1" applyAlignment="1">
      <alignment horizontal="left" vertical="center"/>
    </xf>
    <xf numFmtId="0" fontId="32" fillId="0" borderId="0" xfId="0" applyFont="1" applyBorder="1" applyAlignment="1">
      <alignment wrapText="1"/>
    </xf>
    <xf numFmtId="0" fontId="33" fillId="0" borderId="0" xfId="0" applyFont="1" applyBorder="1" applyAlignment="1">
      <alignment wrapText="1"/>
    </xf>
    <xf numFmtId="177" fontId="33" fillId="0" borderId="0" xfId="0" applyNumberFormat="1" applyFont="1" applyBorder="1" applyAlignment="1">
      <alignment wrapText="1"/>
    </xf>
    <xf numFmtId="176" fontId="33" fillId="0" borderId="0" xfId="0" applyNumberFormat="1" applyFont="1" applyBorder="1" applyAlignment="1">
      <alignment wrapText="1"/>
    </xf>
    <xf numFmtId="0" fontId="31" fillId="5" borderId="0" xfId="0" applyFont="1" applyFill="1">
      <alignment vertical="center"/>
    </xf>
    <xf numFmtId="0" fontId="31" fillId="0" borderId="0" xfId="0" applyFont="1" applyAlignment="1">
      <alignment horizontal="left" vertical="center"/>
    </xf>
    <xf numFmtId="38" fontId="8" fillId="2" borderId="40" xfId="3" applyFont="1" applyFill="1" applyBorder="1">
      <alignment vertical="center"/>
    </xf>
    <xf numFmtId="38" fontId="8" fillId="2" borderId="30" xfId="3" applyFont="1" applyFill="1" applyBorder="1">
      <alignment vertical="center"/>
    </xf>
    <xf numFmtId="0" fontId="8" fillId="2" borderId="1" xfId="1" applyFont="1" applyFill="1" applyBorder="1" applyAlignment="1" applyProtection="1">
      <alignment horizontal="center" vertical="center" wrapText="1"/>
    </xf>
    <xf numFmtId="0" fontId="50" fillId="0" borderId="0" xfId="4" applyFont="1" applyFill="1" applyProtection="1">
      <protection locked="0"/>
    </xf>
    <xf numFmtId="0" fontId="50" fillId="0" borderId="0" xfId="4" applyFont="1" applyFill="1" applyProtection="1"/>
    <xf numFmtId="0" fontId="50" fillId="0" borderId="0" xfId="4" applyFont="1" applyFill="1" applyAlignment="1" applyProtection="1">
      <alignment vertical="center"/>
    </xf>
    <xf numFmtId="0" fontId="50" fillId="0" borderId="0" xfId="4" applyFont="1" applyFill="1" applyAlignment="1" applyProtection="1">
      <alignment horizontal="left" vertical="center"/>
    </xf>
    <xf numFmtId="0" fontId="50" fillId="0" borderId="0" xfId="4" applyFont="1" applyFill="1" applyAlignment="1" applyProtection="1">
      <alignment vertical="top" wrapText="1"/>
    </xf>
    <xf numFmtId="0" fontId="50" fillId="0" borderId="0" xfId="4" applyFont="1" applyFill="1" applyAlignment="1" applyProtection="1">
      <alignment vertical="top"/>
    </xf>
    <xf numFmtId="0" fontId="50" fillId="0" borderId="0" xfId="4" applyFont="1" applyFill="1" applyBorder="1" applyProtection="1"/>
    <xf numFmtId="0" fontId="25" fillId="0" borderId="0" xfId="0" applyFont="1">
      <alignment vertical="center"/>
    </xf>
    <xf numFmtId="179" fontId="50" fillId="0" borderId="0" xfId="4" applyNumberFormat="1" applyFont="1" applyFill="1" applyBorder="1" applyAlignment="1" applyProtection="1">
      <alignment vertical="center"/>
    </xf>
    <xf numFmtId="179" fontId="50" fillId="0" borderId="0" xfId="4" applyNumberFormat="1" applyFont="1" applyFill="1" applyBorder="1" applyAlignment="1" applyProtection="1">
      <alignment horizontal="right" vertical="center"/>
    </xf>
    <xf numFmtId="0" fontId="50" fillId="0" borderId="0" xfId="4" applyFont="1" applyFill="1" applyAlignment="1" applyProtection="1">
      <alignment vertical="center"/>
      <protection locked="0"/>
    </xf>
    <xf numFmtId="0" fontId="50" fillId="0" borderId="0" xfId="4" applyFont="1" applyFill="1" applyBorder="1" applyAlignment="1" applyProtection="1">
      <alignment vertical="center"/>
    </xf>
    <xf numFmtId="49" fontId="50" fillId="0" borderId="0" xfId="4" applyNumberFormat="1" applyFont="1" applyFill="1" applyAlignment="1" applyProtection="1">
      <alignment horizontal="left" vertical="center"/>
    </xf>
    <xf numFmtId="49" fontId="50" fillId="0" borderId="0" xfId="4" applyNumberFormat="1" applyFont="1" applyFill="1" applyAlignment="1" applyProtection="1">
      <alignment horizontal="left"/>
    </xf>
    <xf numFmtId="49" fontId="8" fillId="3" borderId="2" xfId="0" applyNumberFormat="1" applyFont="1" applyFill="1" applyBorder="1" applyAlignment="1" applyProtection="1">
      <alignment horizontal="center" vertical="center"/>
      <protection locked="0"/>
    </xf>
    <xf numFmtId="178" fontId="8" fillId="3" borderId="4" xfId="3" applyNumberFormat="1" applyFont="1" applyFill="1" applyBorder="1" applyProtection="1">
      <alignment vertical="center"/>
      <protection locked="0"/>
    </xf>
    <xf numFmtId="49" fontId="8" fillId="3" borderId="18" xfId="0" applyNumberFormat="1" applyFont="1" applyFill="1" applyBorder="1" applyAlignment="1" applyProtection="1">
      <alignment horizontal="center" vertical="center"/>
      <protection locked="0"/>
    </xf>
    <xf numFmtId="178" fontId="8" fillId="3" borderId="39" xfId="3" applyNumberFormat="1" applyFont="1" applyFill="1" applyBorder="1" applyProtection="1">
      <alignment vertical="center"/>
      <protection locked="0"/>
    </xf>
    <xf numFmtId="178" fontId="8" fillId="3" borderId="1" xfId="3" applyNumberFormat="1" applyFont="1" applyFill="1" applyBorder="1" applyProtection="1">
      <alignment vertical="center"/>
      <protection locked="0"/>
    </xf>
    <xf numFmtId="0" fontId="50" fillId="0" borderId="0" xfId="4" applyFont="1" applyFill="1" applyAlignment="1" applyProtection="1">
      <alignment horizontal="left" vertical="center"/>
      <protection locked="0"/>
    </xf>
    <xf numFmtId="0" fontId="50" fillId="0" borderId="0" xfId="4" applyFont="1" applyFill="1" applyAlignment="1" applyProtection="1">
      <alignment horizontal="left" vertical="center"/>
    </xf>
    <xf numFmtId="0" fontId="50" fillId="0" borderId="0" xfId="4" applyFont="1" applyFill="1" applyAlignment="1" applyProtection="1">
      <alignment horizontal="center" vertical="center"/>
    </xf>
    <xf numFmtId="177" fontId="50" fillId="0" borderId="0" xfId="4" applyNumberFormat="1" applyFont="1" applyFill="1" applyBorder="1" applyAlignment="1" applyProtection="1">
      <alignment horizontal="right" vertical="center"/>
      <protection locked="0"/>
    </xf>
    <xf numFmtId="0" fontId="50" fillId="0" borderId="0" xfId="4" applyFont="1" applyFill="1" applyAlignment="1" applyProtection="1">
      <alignment horizontal="left" vertical="center" shrinkToFit="1"/>
      <protection locked="0"/>
    </xf>
    <xf numFmtId="179" fontId="50" fillId="0" borderId="0" xfId="4" applyNumberFormat="1" applyFont="1" applyFill="1" applyBorder="1" applyAlignment="1" applyProtection="1">
      <alignment horizontal="right" vertical="center"/>
      <protection locked="0"/>
    </xf>
    <xf numFmtId="177" fontId="25" fillId="0" borderId="0" xfId="3" applyNumberFormat="1" applyFont="1" applyAlignment="1" applyProtection="1">
      <alignment horizontal="right" vertical="center"/>
      <protection locked="0"/>
    </xf>
    <xf numFmtId="0" fontId="50" fillId="0" borderId="0" xfId="4" applyFont="1" applyFill="1" applyAlignment="1" applyProtection="1">
      <alignment horizontal="center" vertical="center"/>
      <protection locked="0"/>
    </xf>
    <xf numFmtId="179" fontId="50" fillId="0" borderId="0" xfId="4" applyNumberFormat="1" applyFont="1" applyFill="1" applyBorder="1" applyAlignment="1" applyProtection="1">
      <alignment horizontal="right" vertical="center"/>
    </xf>
    <xf numFmtId="0" fontId="13" fillId="0" borderId="13" xfId="0" applyFont="1" applyFill="1" applyBorder="1" applyAlignment="1">
      <alignment horizontal="center" vertical="center" wrapText="1"/>
    </xf>
    <xf numFmtId="0" fontId="52" fillId="0" borderId="13" xfId="0" applyFont="1" applyFill="1" applyBorder="1" applyAlignment="1">
      <alignment horizontal="left" vertical="center" wrapText="1"/>
    </xf>
    <xf numFmtId="0" fontId="2" fillId="0" borderId="0" xfId="1" applyFont="1" applyAlignment="1" applyProtection="1">
      <alignment horizontal="left" vertical="center" wrapText="1"/>
    </xf>
    <xf numFmtId="0" fontId="7" fillId="0" borderId="0" xfId="1" applyFont="1" applyAlignment="1" applyProtection="1">
      <alignment horizontal="left" vertical="center" wrapText="1"/>
    </xf>
    <xf numFmtId="0" fontId="8" fillId="2" borderId="1" xfId="1" applyFont="1" applyFill="1" applyBorder="1" applyAlignment="1" applyProtection="1">
      <alignment horizontal="center" vertical="center" wrapText="1"/>
    </xf>
    <xf numFmtId="0" fontId="8" fillId="3" borderId="1" xfId="1" applyFont="1" applyFill="1" applyBorder="1" applyAlignment="1" applyProtection="1">
      <alignment horizontal="left" vertical="center" wrapText="1"/>
    </xf>
    <xf numFmtId="0" fontId="8" fillId="2" borderId="2"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36" fillId="3" borderId="2" xfId="1" applyFont="1" applyFill="1" applyBorder="1" applyAlignment="1" applyProtection="1">
      <alignment horizontal="center" vertical="center" wrapText="1"/>
      <protection locked="0"/>
    </xf>
    <xf numFmtId="0" fontId="36" fillId="3" borderId="6" xfId="1" applyFont="1" applyFill="1" applyBorder="1" applyAlignment="1" applyProtection="1">
      <alignment horizontal="center" vertical="center" wrapText="1"/>
      <protection locked="0"/>
    </xf>
    <xf numFmtId="0" fontId="16" fillId="3" borderId="11" xfId="2" applyFont="1" applyFill="1" applyBorder="1" applyAlignment="1" applyProtection="1">
      <alignment horizontal="left" vertical="center" wrapText="1"/>
      <protection locked="0"/>
    </xf>
    <xf numFmtId="0" fontId="8" fillId="3" borderId="6" xfId="1" applyFont="1" applyFill="1" applyBorder="1" applyAlignment="1" applyProtection="1">
      <alignment horizontal="left" vertical="center" wrapText="1"/>
      <protection locked="0"/>
    </xf>
    <xf numFmtId="0" fontId="8" fillId="3" borderId="3" xfId="1" applyFont="1" applyFill="1" applyBorder="1" applyAlignment="1" applyProtection="1">
      <alignment horizontal="left" vertical="center" wrapText="1"/>
      <protection locked="0"/>
    </xf>
    <xf numFmtId="0" fontId="14" fillId="0" borderId="56" xfId="1" applyFont="1" applyBorder="1" applyAlignment="1" applyProtection="1">
      <alignment horizontal="left" vertical="center" wrapText="1"/>
    </xf>
    <xf numFmtId="0" fontId="2" fillId="3" borderId="5"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8" fillId="3" borderId="2" xfId="1" applyFont="1" applyFill="1" applyBorder="1" applyAlignment="1" applyProtection="1">
      <alignment horizontal="left" vertical="center" wrapText="1"/>
      <protection locked="0"/>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8" fillId="2" borderId="7" xfId="1" applyFont="1" applyFill="1" applyBorder="1" applyAlignment="1" applyProtection="1">
      <alignment horizontal="center" vertical="center" textRotation="255" wrapText="1"/>
    </xf>
    <xf numFmtId="0" fontId="8" fillId="2" borderId="12" xfId="1" applyFont="1" applyFill="1" applyBorder="1" applyAlignment="1" applyProtection="1">
      <alignment horizontal="center" vertical="center" textRotation="255" wrapText="1"/>
    </xf>
    <xf numFmtId="0" fontId="8" fillId="2" borderId="4" xfId="1" applyFont="1" applyFill="1" applyBorder="1" applyAlignment="1" applyProtection="1">
      <alignment horizontal="center" vertical="center" textRotation="255" wrapText="1"/>
    </xf>
    <xf numFmtId="0" fontId="8" fillId="3" borderId="1" xfId="1" applyFont="1" applyFill="1" applyBorder="1" applyAlignment="1" applyProtection="1">
      <alignment horizontal="left" vertical="center" wrapText="1"/>
      <protection locked="0"/>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0" xfId="0" applyFont="1" applyFill="1" applyBorder="1" applyAlignment="1">
      <alignment horizontal="left" vertical="top"/>
    </xf>
    <xf numFmtId="0" fontId="7" fillId="3" borderId="5" xfId="0" applyFont="1" applyFill="1" applyBorder="1" applyAlignment="1" applyProtection="1">
      <alignment horizontal="left" vertical="top" wrapText="1"/>
      <protection locked="0"/>
    </xf>
    <xf numFmtId="0" fontId="7" fillId="3" borderId="13"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8" fillId="2" borderId="1" xfId="1" applyFont="1" applyFill="1" applyBorder="1" applyAlignment="1" applyProtection="1">
      <alignment horizontal="center" vertical="center" textRotation="255" wrapText="1"/>
    </xf>
    <xf numFmtId="0" fontId="8" fillId="3" borderId="2" xfId="1" applyFont="1" applyFill="1" applyBorder="1" applyAlignment="1" applyProtection="1">
      <alignment horizontal="left" vertical="center" wrapText="1"/>
    </xf>
    <xf numFmtId="0" fontId="8" fillId="3" borderId="6" xfId="1" applyFont="1" applyFill="1" applyBorder="1" applyAlignment="1" applyProtection="1">
      <alignment horizontal="left" vertical="center" wrapText="1"/>
    </xf>
    <xf numFmtId="0" fontId="8" fillId="3" borderId="3" xfId="1" applyFont="1" applyFill="1" applyBorder="1" applyAlignment="1" applyProtection="1">
      <alignment horizontal="left" vertical="center" wrapText="1"/>
    </xf>
    <xf numFmtId="0" fontId="8" fillId="2" borderId="6" xfId="1" applyFont="1" applyFill="1" applyBorder="1" applyAlignment="1" applyProtection="1">
      <alignment horizontal="center" vertical="center" wrapText="1"/>
    </xf>
    <xf numFmtId="0" fontId="48" fillId="0" borderId="51" xfId="0" applyFont="1" applyBorder="1" applyAlignment="1">
      <alignment horizontal="center" vertical="center"/>
    </xf>
    <xf numFmtId="0" fontId="48" fillId="0" borderId="52" xfId="0" applyFont="1" applyBorder="1" applyAlignment="1">
      <alignment horizontal="center" vertical="center"/>
    </xf>
    <xf numFmtId="0" fontId="48" fillId="0" borderId="53" xfId="0" applyFont="1" applyBorder="1" applyAlignment="1">
      <alignment horizontal="center" vertical="center"/>
    </xf>
    <xf numFmtId="179" fontId="47" fillId="4" borderId="53" xfId="0" applyNumberFormat="1" applyFont="1" applyFill="1" applyBorder="1" applyAlignment="1">
      <alignment horizontal="center" vertical="center"/>
    </xf>
    <xf numFmtId="179" fontId="47" fillId="4" borderId="54" xfId="0" applyNumberFormat="1" applyFont="1" applyFill="1" applyBorder="1" applyAlignment="1">
      <alignment horizontal="center" vertical="center"/>
    </xf>
    <xf numFmtId="179" fontId="47" fillId="4" borderId="55" xfId="0" applyNumberFormat="1" applyFont="1" applyFill="1" applyBorder="1" applyAlignment="1">
      <alignment horizontal="center" vertical="center"/>
    </xf>
    <xf numFmtId="38"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Alignment="1">
      <alignment horizontal="left" vertical="top" wrapText="1"/>
    </xf>
    <xf numFmtId="0" fontId="45" fillId="0" borderId="0" xfId="0" applyFont="1" applyBorder="1" applyAlignment="1">
      <alignment horizontal="left" vertical="top" wrapText="1"/>
    </xf>
    <xf numFmtId="38" fontId="11" fillId="0" borderId="0" xfId="3" applyFont="1" applyFill="1" applyAlignment="1">
      <alignment horizontal="right"/>
    </xf>
    <xf numFmtId="38" fontId="46" fillId="0" borderId="0" xfId="3" applyFont="1" applyFill="1" applyAlignment="1">
      <alignment horizontal="right"/>
    </xf>
    <xf numFmtId="0" fontId="47" fillId="0" borderId="48" xfId="0" applyFont="1" applyBorder="1" applyAlignment="1">
      <alignment horizontal="center" vertical="center"/>
    </xf>
    <xf numFmtId="0" fontId="47" fillId="0" borderId="29" xfId="0" applyFont="1" applyBorder="1" applyAlignment="1">
      <alignment horizontal="center" vertical="center"/>
    </xf>
    <xf numFmtId="0" fontId="47" fillId="0" borderId="49" xfId="0" applyFont="1" applyBorder="1" applyAlignment="1">
      <alignment horizontal="center" vertical="center"/>
    </xf>
    <xf numFmtId="0" fontId="47" fillId="0" borderId="18" xfId="0" applyFont="1" applyBorder="1" applyAlignment="1">
      <alignment horizontal="center" vertical="center"/>
    </xf>
    <xf numFmtId="0" fontId="47" fillId="0" borderId="50" xfId="0" applyFont="1" applyBorder="1" applyAlignment="1">
      <alignment horizontal="center" vertical="center"/>
    </xf>
    <xf numFmtId="0" fontId="47" fillId="0" borderId="41" xfId="0" applyFont="1" applyBorder="1" applyAlignment="1">
      <alignment horizontal="center" vertical="center"/>
    </xf>
    <xf numFmtId="0" fontId="47" fillId="0" borderId="3" xfId="0" applyFont="1" applyBorder="1" applyAlignment="1">
      <alignment horizontal="center" vertical="center"/>
    </xf>
    <xf numFmtId="0" fontId="47" fillId="0" borderId="1" xfId="0" applyFont="1" applyBorder="1" applyAlignment="1">
      <alignment horizontal="center" vertical="center"/>
    </xf>
    <xf numFmtId="179" fontId="47" fillId="4" borderId="1" xfId="0" applyNumberFormat="1" applyFont="1" applyFill="1" applyBorder="1" applyAlignment="1">
      <alignment horizontal="center" vertical="center"/>
    </xf>
    <xf numFmtId="179" fontId="47" fillId="4" borderId="2" xfId="0" applyNumberFormat="1" applyFont="1" applyFill="1" applyBorder="1" applyAlignment="1">
      <alignment horizontal="center" vertical="center"/>
    </xf>
    <xf numFmtId="179" fontId="47" fillId="4" borderId="30" xfId="0" applyNumberFormat="1" applyFont="1" applyFill="1" applyBorder="1" applyAlignment="1">
      <alignment horizontal="center" vertical="center"/>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180" fontId="42" fillId="4" borderId="1" xfId="0" applyNumberFormat="1" applyFont="1" applyFill="1" applyBorder="1" applyAlignment="1">
      <alignment horizontal="right" vertical="center" wrapText="1"/>
    </xf>
    <xf numFmtId="180" fontId="5" fillId="4" borderId="1" xfId="0" applyNumberFormat="1" applyFont="1" applyFill="1" applyBorder="1" applyAlignment="1">
      <alignment horizontal="right" vertical="center" wrapText="1"/>
    </xf>
    <xf numFmtId="3" fontId="44" fillId="4" borderId="1" xfId="0" applyNumberFormat="1" applyFont="1" applyFill="1" applyBorder="1" applyAlignment="1">
      <alignment horizontal="center" vertical="center" wrapText="1"/>
    </xf>
    <xf numFmtId="176" fontId="31" fillId="0" borderId="0" xfId="3" applyNumberFormat="1"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8"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8" fillId="3" borderId="28"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177" fontId="8" fillId="3" borderId="2" xfId="0" applyNumberFormat="1" applyFont="1" applyFill="1" applyBorder="1" applyAlignment="1" applyProtection="1">
      <alignment horizontal="center" vertical="center"/>
      <protection locked="0"/>
    </xf>
    <xf numFmtId="177" fontId="8" fillId="3" borderId="3" xfId="0" applyNumberFormat="1" applyFont="1" applyFill="1" applyBorder="1" applyAlignment="1" applyProtection="1">
      <alignment horizontal="center" vertical="center"/>
      <protection locked="0"/>
    </xf>
    <xf numFmtId="49" fontId="36" fillId="3" borderId="2" xfId="0" applyNumberFormat="1" applyFont="1" applyFill="1" applyBorder="1" applyAlignment="1" applyProtection="1">
      <alignment horizontal="left" vertical="center"/>
      <protection locked="0"/>
    </xf>
    <xf numFmtId="49" fontId="36" fillId="3" borderId="3" xfId="0" applyNumberFormat="1" applyFont="1" applyFill="1" applyBorder="1" applyAlignment="1" applyProtection="1">
      <alignment horizontal="left" vertical="center"/>
      <protection locked="0"/>
    </xf>
    <xf numFmtId="0" fontId="8" fillId="3" borderId="24" xfId="0" applyFont="1" applyFill="1" applyBorder="1" applyAlignment="1" applyProtection="1">
      <alignment horizontal="right" vertical="center"/>
      <protection locked="0"/>
    </xf>
    <xf numFmtId="0" fontId="8" fillId="3" borderId="25" xfId="0" applyFont="1" applyFill="1" applyBorder="1" applyAlignment="1" applyProtection="1">
      <alignment horizontal="right" vertical="center"/>
      <protection locked="0"/>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8" fillId="3" borderId="4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38" fontId="8" fillId="3" borderId="2" xfId="3" applyFont="1" applyFill="1" applyBorder="1" applyAlignment="1" applyProtection="1">
      <alignment horizontal="right" vertical="center"/>
      <protection locked="0"/>
    </xf>
    <xf numFmtId="38" fontId="8" fillId="3" borderId="3" xfId="3" applyFont="1" applyFill="1" applyBorder="1" applyAlignment="1" applyProtection="1">
      <alignment horizontal="right" vertical="center"/>
      <protection locked="0"/>
    </xf>
    <xf numFmtId="0" fontId="37" fillId="2" borderId="37"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43" xfId="0" applyFont="1" applyFill="1" applyBorder="1" applyAlignment="1">
      <alignment horizontal="center" vertical="center"/>
    </xf>
    <xf numFmtId="0" fontId="37" fillId="2" borderId="44" xfId="0" applyFont="1" applyFill="1" applyBorder="1" applyAlignment="1">
      <alignment horizontal="center" vertical="center"/>
    </xf>
    <xf numFmtId="0" fontId="37" fillId="2" borderId="23" xfId="0" applyFont="1" applyFill="1" applyBorder="1" applyAlignment="1">
      <alignment horizontal="center" vertical="center"/>
    </xf>
    <xf numFmtId="0" fontId="40" fillId="0" borderId="5"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46" xfId="0" applyFont="1" applyBorder="1" applyAlignment="1" applyProtection="1">
      <alignment horizontal="center" vertical="center" wrapText="1"/>
    </xf>
    <xf numFmtId="38" fontId="40" fillId="4" borderId="47" xfId="0" applyNumberFormat="1" applyFont="1" applyFill="1" applyBorder="1" applyAlignment="1" applyProtection="1">
      <alignment horizontal="center" vertical="center" wrapText="1"/>
    </xf>
    <xf numFmtId="38" fontId="40" fillId="4" borderId="35" xfId="0" applyNumberFormat="1" applyFont="1" applyFill="1" applyBorder="1" applyAlignment="1" applyProtection="1">
      <alignment horizontal="center" vertical="center" wrapText="1"/>
    </xf>
    <xf numFmtId="0" fontId="40" fillId="4" borderId="33" xfId="0" applyFont="1" applyFill="1" applyBorder="1" applyAlignment="1" applyProtection="1">
      <alignment horizontal="center" vertical="center" wrapText="1"/>
    </xf>
    <xf numFmtId="0" fontId="30" fillId="0" borderId="27" xfId="0" applyFont="1" applyBorder="1" applyAlignment="1">
      <alignment horizontal="left" vertical="center" wrapText="1"/>
    </xf>
    <xf numFmtId="0" fontId="30" fillId="0" borderId="0" xfId="0" applyFont="1" applyBorder="1" applyAlignment="1">
      <alignment horizontal="left" vertical="center" wrapText="1"/>
    </xf>
    <xf numFmtId="38" fontId="8" fillId="3" borderId="1" xfId="3" applyFont="1" applyFill="1" applyBorder="1" applyAlignment="1" applyProtection="1">
      <alignment horizontal="right" vertical="center"/>
      <protection locked="0"/>
    </xf>
    <xf numFmtId="49" fontId="36" fillId="3" borderId="2" xfId="0" applyNumberFormat="1" applyFont="1" applyFill="1" applyBorder="1" applyAlignment="1" applyProtection="1">
      <alignment horizontal="left" vertical="center" wrapText="1"/>
      <protection locked="0"/>
    </xf>
    <xf numFmtId="49" fontId="36" fillId="3" borderId="3" xfId="0" applyNumberFormat="1" applyFont="1" applyFill="1" applyBorder="1" applyAlignment="1" applyProtection="1">
      <alignment horizontal="left" vertical="center" wrapText="1"/>
      <protection locked="0"/>
    </xf>
    <xf numFmtId="0" fontId="7" fillId="2" borderId="34"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14" fillId="2" borderId="3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8" fillId="3" borderId="37"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8" fillId="3" borderId="39" xfId="0" applyFont="1" applyFill="1" applyBorder="1" applyAlignment="1" applyProtection="1">
      <alignment horizontal="left" vertical="center" wrapText="1"/>
      <protection locked="0"/>
    </xf>
    <xf numFmtId="177" fontId="8" fillId="3" borderId="18" xfId="0" applyNumberFormat="1" applyFont="1" applyFill="1" applyBorder="1" applyAlignment="1" applyProtection="1">
      <alignment horizontal="center" vertical="center"/>
      <protection locked="0"/>
    </xf>
    <xf numFmtId="177" fontId="8" fillId="3" borderId="29" xfId="0" applyNumberFormat="1" applyFont="1" applyFill="1" applyBorder="1" applyAlignment="1" applyProtection="1">
      <alignment horizontal="center" vertical="center"/>
      <protection locked="0"/>
    </xf>
    <xf numFmtId="49" fontId="36" fillId="3" borderId="18" xfId="0" applyNumberFormat="1" applyFont="1" applyFill="1" applyBorder="1" applyAlignment="1" applyProtection="1">
      <alignment horizontal="left" vertical="center" wrapText="1"/>
      <protection locked="0"/>
    </xf>
    <xf numFmtId="49" fontId="36" fillId="3" borderId="29" xfId="0" applyNumberFormat="1" applyFont="1" applyFill="1" applyBorder="1" applyAlignment="1" applyProtection="1">
      <alignment horizontal="left" vertical="center" wrapText="1"/>
      <protection locked="0"/>
    </xf>
    <xf numFmtId="38" fontId="8" fillId="3" borderId="18" xfId="3" applyFont="1" applyFill="1" applyBorder="1" applyAlignment="1" applyProtection="1">
      <alignment horizontal="right" vertical="center"/>
      <protection locked="0"/>
    </xf>
    <xf numFmtId="38" fontId="8" fillId="3" borderId="29" xfId="3" applyFont="1" applyFill="1" applyBorder="1" applyAlignment="1" applyProtection="1">
      <alignment horizontal="right" vertical="center"/>
      <protection locked="0"/>
    </xf>
    <xf numFmtId="0" fontId="32" fillId="0" borderId="0" xfId="0" applyFont="1" applyBorder="1" applyAlignment="1">
      <alignment horizontal="left" vertical="top" wrapText="1"/>
    </xf>
    <xf numFmtId="0" fontId="33" fillId="0" borderId="0" xfId="0" applyFont="1" applyBorder="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5" fillId="2" borderId="15"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22"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177" fontId="35" fillId="2" borderId="17" xfId="0" applyNumberFormat="1" applyFont="1" applyFill="1" applyBorder="1" applyAlignment="1">
      <alignment horizontal="center" vertical="center" wrapText="1"/>
    </xf>
    <xf numFmtId="177" fontId="35" fillId="2" borderId="16" xfId="0" applyNumberFormat="1" applyFont="1" applyFill="1" applyBorder="1" applyAlignment="1">
      <alignment horizontal="center" vertical="center" wrapText="1"/>
    </xf>
    <xf numFmtId="177" fontId="35" fillId="2" borderId="23" xfId="0" applyNumberFormat="1" applyFont="1" applyFill="1" applyBorder="1" applyAlignment="1">
      <alignment horizontal="center" vertical="center" wrapText="1"/>
    </xf>
    <xf numFmtId="177" fontId="35" fillId="2" borderId="22" xfId="0" applyNumberFormat="1"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22" xfId="0" applyFont="1" applyFill="1" applyBorder="1" applyAlignment="1">
      <alignment horizontal="center" vertical="center" wrapText="1"/>
    </xf>
    <xf numFmtId="38" fontId="35" fillId="2" borderId="18" xfId="3" applyFont="1" applyFill="1" applyBorder="1" applyAlignment="1">
      <alignment horizontal="center" vertical="center"/>
    </xf>
    <xf numFmtId="38" fontId="35" fillId="2" borderId="19" xfId="3" applyFont="1" applyFill="1" applyBorder="1" applyAlignment="1">
      <alignment horizontal="center" vertical="center"/>
    </xf>
    <xf numFmtId="38" fontId="35" fillId="2" borderId="20" xfId="3" applyFont="1" applyFill="1" applyBorder="1" applyAlignment="1">
      <alignment horizontal="center" vertical="center"/>
    </xf>
    <xf numFmtId="176" fontId="35" fillId="2" borderId="24" xfId="3" applyNumberFormat="1" applyFont="1" applyFill="1" applyBorder="1" applyAlignment="1">
      <alignment horizontal="center" vertical="center"/>
    </xf>
    <xf numFmtId="176" fontId="35" fillId="2" borderId="25" xfId="3" applyNumberFormat="1" applyFont="1" applyFill="1" applyBorder="1" applyAlignment="1">
      <alignment horizontal="center" vertical="center"/>
    </xf>
    <xf numFmtId="0" fontId="0" fillId="0" borderId="1" xfId="0" applyBorder="1" applyAlignment="1">
      <alignment horizontal="center" vertical="top" textRotation="255" wrapText="1"/>
    </xf>
    <xf numFmtId="0" fontId="19" fillId="0" borderId="1" xfId="0" applyFont="1" applyBorder="1" applyAlignment="1">
      <alignment horizontal="center" vertical="top" textRotation="255" wrapText="1"/>
    </xf>
    <xf numFmtId="0" fontId="20" fillId="0" borderId="1" xfId="0" applyFont="1" applyBorder="1" applyAlignment="1">
      <alignment horizontal="center" vertical="top" textRotation="255" wrapText="1"/>
    </xf>
    <xf numFmtId="0" fontId="0" fillId="0" borderId="1" xfId="0" applyBorder="1" applyAlignment="1">
      <alignment horizontal="center" vertical="top" textRotation="255"/>
    </xf>
    <xf numFmtId="0" fontId="21" fillId="0" borderId="1" xfId="0" applyFont="1" applyBorder="1" applyAlignment="1">
      <alignment horizontal="center" vertical="top" textRotation="255" wrapText="1"/>
    </xf>
    <xf numFmtId="0" fontId="22" fillId="0" borderId="1" xfId="0" applyFont="1" applyBorder="1" applyAlignment="1">
      <alignment horizontal="center" vertical="top" textRotation="255" wrapText="1"/>
    </xf>
    <xf numFmtId="0" fontId="23" fillId="0" borderId="1" xfId="0" applyFont="1" applyBorder="1" applyAlignment="1">
      <alignment horizontal="center" vertical="top" textRotation="255" wrapText="1"/>
    </xf>
    <xf numFmtId="0" fontId="24" fillId="0" borderId="1" xfId="0" applyFont="1" applyBorder="1" applyAlignment="1">
      <alignment horizontal="center" vertical="top" textRotation="255" wrapText="1"/>
    </xf>
    <xf numFmtId="0" fontId="6" fillId="0" borderId="1" xfId="0" applyFont="1" applyBorder="1" applyAlignment="1">
      <alignment horizontal="center" vertical="top" textRotation="255" wrapText="1"/>
    </xf>
    <xf numFmtId="0" fontId="25" fillId="0" borderId="1" xfId="0" applyFont="1" applyBorder="1" applyAlignment="1">
      <alignment horizontal="center" vertical="top" textRotation="255" wrapText="1"/>
    </xf>
  </cellXfs>
  <cellStyles count="5">
    <cellStyle name="ハイパーリンク" xfId="2" builtinId="8"/>
    <cellStyle name="桁区切り" xfId="3" builtinId="6"/>
    <cellStyle name="標準" xfId="0" builtinId="0"/>
    <cellStyle name="標準 2" xfId="1"/>
    <cellStyle name="標準 2 2" xfId="4"/>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21</xdr:col>
      <xdr:colOff>75596</xdr:colOff>
      <xdr:row>1</xdr:row>
      <xdr:rowOff>21167</xdr:rowOff>
    </xdr:from>
    <xdr:to>
      <xdr:col>27</xdr:col>
      <xdr:colOff>313267</xdr:colOff>
      <xdr:row>12</xdr:row>
      <xdr:rowOff>10583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76446" y="325967"/>
          <a:ext cx="2180771" cy="3342216"/>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28</xdr:col>
      <xdr:colOff>21167</xdr:colOff>
      <xdr:row>0</xdr:row>
      <xdr:rowOff>0</xdr:rowOff>
    </xdr:from>
    <xdr:to>
      <xdr:col>48</xdr:col>
      <xdr:colOff>306916</xdr:colOff>
      <xdr:row>30</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6500" y="0"/>
          <a:ext cx="6847416" cy="921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47625</xdr:colOff>
      <xdr:row>0</xdr:row>
      <xdr:rowOff>0</xdr:rowOff>
    </xdr:from>
    <xdr:to>
      <xdr:col>18</xdr:col>
      <xdr:colOff>253546</xdr:colOff>
      <xdr:row>8</xdr:row>
      <xdr:rowOff>222249</xdr:rowOff>
    </xdr:to>
    <xdr:sp macro="" textlink="">
      <xdr:nvSpPr>
        <xdr:cNvPr id="3" name="正方形/長方形 2">
          <a:extLst>
            <a:ext uri="{FF2B5EF4-FFF2-40B4-BE49-F238E27FC236}">
              <a16:creationId xmlns:a16="http://schemas.microsoft.com/office/drawing/2014/main" id="{00000000-0008-0000-0100-000002000000}"/>
            </a:ext>
          </a:extLst>
        </xdr:cNvPr>
        <xdr:cNvSpPr/>
      </xdr:nvSpPr>
      <xdr:spPr>
        <a:xfrm>
          <a:off x="8858250" y="0"/>
          <a:ext cx="2206171" cy="3365499"/>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twoCellAnchor editAs="oneCell">
    <xdr:from>
      <xdr:col>18</xdr:col>
      <xdr:colOff>535781</xdr:colOff>
      <xdr:row>0</xdr:row>
      <xdr:rowOff>0</xdr:rowOff>
    </xdr:from>
    <xdr:to>
      <xdr:col>31</xdr:col>
      <xdr:colOff>504559</xdr:colOff>
      <xdr:row>23</xdr:row>
      <xdr:rowOff>46037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6656" y="0"/>
          <a:ext cx="8898466" cy="930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301625</xdr:colOff>
      <xdr:row>0</xdr:row>
      <xdr:rowOff>0</xdr:rowOff>
    </xdr:from>
    <xdr:to>
      <xdr:col>40</xdr:col>
      <xdr:colOff>409431</xdr:colOff>
      <xdr:row>51</xdr:row>
      <xdr:rowOff>100445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1125" y="0"/>
          <a:ext cx="13077681" cy="2572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27215</xdr:colOff>
      <xdr:row>0</xdr:row>
      <xdr:rowOff>163286</xdr:rowOff>
    </xdr:from>
    <xdr:to>
      <xdr:col>21</xdr:col>
      <xdr:colOff>280761</xdr:colOff>
      <xdr:row>9</xdr:row>
      <xdr:rowOff>226785</xdr:rowOff>
    </xdr:to>
    <xdr:sp macro="" textlink="">
      <xdr:nvSpPr>
        <xdr:cNvPr id="5" name="正方形/長方形 4">
          <a:extLst>
            <a:ext uri="{FF2B5EF4-FFF2-40B4-BE49-F238E27FC236}">
              <a16:creationId xmlns:a16="http://schemas.microsoft.com/office/drawing/2014/main" id="{00000000-0008-0000-0100-000002000000}"/>
            </a:ext>
          </a:extLst>
        </xdr:cNvPr>
        <xdr:cNvSpPr/>
      </xdr:nvSpPr>
      <xdr:spPr>
        <a:xfrm>
          <a:off x="13198929" y="163286"/>
          <a:ext cx="2212975" cy="3329213"/>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パスワード：</a:t>
          </a:r>
          <a:r>
            <a:rPr kumimoji="1" lang="en-US" altLang="ja-JP" sz="1100">
              <a:solidFill>
                <a:sysClr val="windowText" lastClr="000000"/>
              </a:solidFill>
              <a:effectLst/>
              <a:latin typeface="+mn-lt"/>
              <a:ea typeface="+mn-ea"/>
              <a:cs typeface="+mn-cs"/>
            </a:rPr>
            <a:t>0289</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校閲</a:t>
          </a:r>
          <a:r>
            <a:rPr kumimoji="1" lang="ja-JP" altLang="ja-JP" sz="1100" baseline="0">
              <a:solidFill>
                <a:sysClr val="windowText" lastClr="000000"/>
              </a:solidFill>
              <a:effectLst/>
              <a:latin typeface="+mn-lt"/>
              <a:ea typeface="+mn-ea"/>
              <a:cs typeface="+mn-cs"/>
            </a:rPr>
            <a:t>］タブ、もしくは保護を解除したいシートのタブを右クリック</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シート保護の解除</a:t>
          </a:r>
          <a:r>
            <a:rPr kumimoji="1"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b="1" u="sng">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セルに入力されている</a:t>
          </a:r>
          <a:r>
            <a:rPr kumimoji="1" lang="ja-JP" altLang="ja-JP" sz="1100" b="1" u="sng">
              <a:solidFill>
                <a:sysClr val="windowText" lastClr="000000"/>
              </a:solidFill>
              <a:effectLst/>
              <a:latin typeface="+mn-lt"/>
              <a:ea typeface="+mn-ea"/>
              <a:cs typeface="+mn-cs"/>
            </a:rPr>
            <a:t>計算式を変更、削除しないように注意してください。</a:t>
          </a:r>
          <a:endParaRPr lang="ja-JP" altLang="ja-JP">
            <a:solidFill>
              <a:sysClr val="windowText" lastClr="000000"/>
            </a:solidFill>
            <a:effectLst/>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algn="l"/>
          <a:endParaRPr kumimoji="1" lang="ja-JP" altLang="en-US" sz="1100" b="1" u="sng">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Zeros="0" tabSelected="1" view="pageBreakPreview" zoomScale="90" zoomScaleNormal="100" zoomScaleSheetLayoutView="90" workbookViewId="0"/>
  </sheetViews>
  <sheetFormatPr defaultColWidth="4.25" defaultRowHeight="24" customHeight="1" x14ac:dyDescent="0.15"/>
  <cols>
    <col min="1" max="7" width="4.25" style="85" collapsed="1"/>
    <col min="8" max="10" width="2.625" style="85" customWidth="1" collapsed="1"/>
    <col min="11" max="16384" width="4.25" style="85" collapsed="1"/>
  </cols>
  <sheetData>
    <row r="1" spans="1:21" ht="24" customHeight="1" x14ac:dyDescent="0.15">
      <c r="A1" s="84"/>
      <c r="B1" s="104" t="s">
        <v>111</v>
      </c>
      <c r="C1" s="104"/>
      <c r="D1" s="104"/>
      <c r="E1" s="104"/>
      <c r="F1" s="104"/>
      <c r="G1" s="104"/>
      <c r="H1" s="104"/>
      <c r="I1" s="104"/>
      <c r="J1" s="104"/>
      <c r="K1" s="104"/>
      <c r="L1" s="104"/>
      <c r="M1" s="104"/>
      <c r="N1" s="104"/>
      <c r="O1" s="104"/>
    </row>
    <row r="2" spans="1:21" ht="24" customHeight="1" x14ac:dyDescent="0.15">
      <c r="A2" s="84"/>
    </row>
    <row r="3" spans="1:21" ht="24" customHeight="1" x14ac:dyDescent="0.15">
      <c r="A3" s="84"/>
      <c r="D3" s="105" t="s">
        <v>110</v>
      </c>
      <c r="E3" s="105"/>
      <c r="F3" s="105"/>
      <c r="G3" s="105"/>
      <c r="H3" s="105"/>
      <c r="I3" s="105"/>
      <c r="J3" s="105"/>
      <c r="K3" s="105"/>
      <c r="L3" s="105"/>
      <c r="M3" s="105"/>
      <c r="N3" s="105"/>
      <c r="O3" s="105"/>
      <c r="P3" s="105"/>
      <c r="Q3" s="105"/>
      <c r="R3" s="105"/>
    </row>
    <row r="4" spans="1:21" ht="24" customHeight="1" x14ac:dyDescent="0.15">
      <c r="A4" s="84"/>
    </row>
    <row r="5" spans="1:21" ht="24" customHeight="1" x14ac:dyDescent="0.15">
      <c r="A5" s="84"/>
      <c r="N5" s="106"/>
      <c r="O5" s="106"/>
      <c r="P5" s="106"/>
      <c r="Q5" s="106"/>
      <c r="R5" s="106"/>
      <c r="S5" s="106"/>
      <c r="T5" s="86"/>
    </row>
    <row r="6" spans="1:21" ht="24" customHeight="1" x14ac:dyDescent="0.15">
      <c r="A6" s="84"/>
      <c r="B6" s="104" t="s">
        <v>100</v>
      </c>
      <c r="C6" s="104"/>
      <c r="D6" s="104"/>
      <c r="E6" s="104"/>
      <c r="F6" s="86"/>
      <c r="G6" s="86"/>
    </row>
    <row r="7" spans="1:21" ht="24" customHeight="1" x14ac:dyDescent="0.15">
      <c r="A7" s="84"/>
      <c r="I7" s="86"/>
      <c r="J7" s="87" t="s">
        <v>101</v>
      </c>
      <c r="K7" s="87"/>
      <c r="L7" s="87"/>
      <c r="M7" s="107"/>
      <c r="N7" s="107"/>
      <c r="O7" s="107"/>
      <c r="P7" s="107"/>
      <c r="Q7" s="107"/>
      <c r="R7" s="107"/>
      <c r="S7" s="107"/>
      <c r="T7" s="107"/>
      <c r="U7" s="107"/>
    </row>
    <row r="8" spans="1:21" ht="24" customHeight="1" x14ac:dyDescent="0.15">
      <c r="A8" s="84"/>
      <c r="I8" s="86"/>
      <c r="J8" s="86" t="s">
        <v>102</v>
      </c>
      <c r="K8" s="86"/>
      <c r="L8" s="86"/>
      <c r="M8" s="103"/>
      <c r="N8" s="103"/>
      <c r="O8" s="103"/>
      <c r="P8" s="103"/>
      <c r="Q8" s="103"/>
      <c r="R8" s="103"/>
      <c r="S8" s="103"/>
      <c r="T8" s="103"/>
      <c r="U8" s="103"/>
    </row>
    <row r="9" spans="1:21" ht="24" customHeight="1" x14ac:dyDescent="0.15">
      <c r="A9" s="84"/>
      <c r="I9" s="88"/>
      <c r="J9" s="86" t="s">
        <v>103</v>
      </c>
      <c r="K9" s="86"/>
      <c r="L9" s="86"/>
      <c r="M9" s="103"/>
      <c r="N9" s="103"/>
      <c r="O9" s="103"/>
      <c r="P9" s="103"/>
      <c r="Q9" s="103"/>
      <c r="R9" s="103"/>
      <c r="S9" s="103"/>
      <c r="T9" s="103"/>
      <c r="U9" s="103"/>
    </row>
    <row r="10" spans="1:21" ht="24" customHeight="1" x14ac:dyDescent="0.15">
      <c r="A10" s="84"/>
      <c r="I10" s="89"/>
      <c r="J10" s="86" t="s">
        <v>104</v>
      </c>
      <c r="K10" s="86"/>
      <c r="L10" s="86"/>
      <c r="M10" s="103"/>
      <c r="N10" s="103"/>
      <c r="O10" s="103"/>
      <c r="P10" s="103"/>
      <c r="Q10" s="86"/>
      <c r="R10" s="86"/>
      <c r="S10" s="86"/>
      <c r="T10" s="86"/>
      <c r="U10" s="86"/>
    </row>
    <row r="11" spans="1:21" ht="24" customHeight="1" x14ac:dyDescent="0.15">
      <c r="A11" s="84"/>
      <c r="M11" s="87"/>
      <c r="N11" s="87"/>
      <c r="O11" s="87"/>
      <c r="P11" s="87"/>
      <c r="Q11" s="87"/>
      <c r="R11" s="87"/>
      <c r="S11" s="87"/>
      <c r="T11" s="87"/>
      <c r="U11" s="87"/>
    </row>
    <row r="12" spans="1:21" ht="24" customHeight="1" x14ac:dyDescent="0.15">
      <c r="A12" s="84"/>
      <c r="B12" s="109"/>
      <c r="C12" s="109"/>
      <c r="D12" s="109"/>
      <c r="E12" s="109"/>
      <c r="F12" s="104" t="s">
        <v>112</v>
      </c>
      <c r="G12" s="104"/>
      <c r="H12" s="104"/>
      <c r="I12" s="110"/>
      <c r="J12" s="110"/>
      <c r="K12" s="104" t="s">
        <v>113</v>
      </c>
      <c r="L12" s="104"/>
      <c r="M12" s="104"/>
      <c r="N12" s="104"/>
      <c r="O12" s="104"/>
      <c r="P12" s="104"/>
      <c r="Q12" s="104"/>
      <c r="R12" s="104"/>
      <c r="S12" s="104"/>
      <c r="T12" s="104"/>
    </row>
    <row r="13" spans="1:21" ht="24" customHeight="1" x14ac:dyDescent="0.15">
      <c r="A13" s="84"/>
      <c r="B13" s="91" t="s">
        <v>114</v>
      </c>
    </row>
    <row r="14" spans="1:21" ht="24" customHeight="1" x14ac:dyDescent="0.15">
      <c r="A14" s="84"/>
      <c r="B14" s="91"/>
    </row>
    <row r="15" spans="1:21" ht="24" customHeight="1" x14ac:dyDescent="0.15">
      <c r="A15" s="84"/>
      <c r="B15" s="96" t="s">
        <v>122</v>
      </c>
      <c r="C15" s="86" t="s">
        <v>115</v>
      </c>
      <c r="D15" s="86"/>
      <c r="E15" s="86"/>
    </row>
    <row r="16" spans="1:21" ht="24" customHeight="1" x14ac:dyDescent="0.15">
      <c r="A16" s="84"/>
      <c r="B16" s="97"/>
      <c r="C16" s="104" t="s">
        <v>116</v>
      </c>
      <c r="D16" s="104"/>
      <c r="E16" s="104"/>
    </row>
    <row r="17" spans="1:21" ht="24" customHeight="1" x14ac:dyDescent="0.15">
      <c r="A17" s="84"/>
      <c r="B17" s="97"/>
    </row>
    <row r="18" spans="1:21" s="86" customFormat="1" ht="24" customHeight="1" x14ac:dyDescent="0.15">
      <c r="A18" s="94"/>
      <c r="B18" s="96" t="s">
        <v>123</v>
      </c>
      <c r="C18" s="86" t="s">
        <v>117</v>
      </c>
      <c r="G18" s="108"/>
      <c r="H18" s="108"/>
      <c r="I18" s="108"/>
      <c r="J18" s="108"/>
      <c r="K18" s="86" t="s">
        <v>105</v>
      </c>
    </row>
    <row r="19" spans="1:21" s="86" customFormat="1" ht="24" customHeight="1" x14ac:dyDescent="0.15">
      <c r="A19" s="94"/>
      <c r="B19" s="96"/>
      <c r="C19" s="92" t="s">
        <v>118</v>
      </c>
      <c r="D19" s="92"/>
      <c r="E19" s="92"/>
      <c r="F19" s="92"/>
      <c r="G19" s="111">
        <f>'収支内訳書（様式３-2）'!J37</f>
        <v>0</v>
      </c>
      <c r="H19" s="111"/>
      <c r="I19" s="111"/>
      <c r="J19" s="111"/>
      <c r="K19" s="86" t="s">
        <v>105</v>
      </c>
    </row>
    <row r="20" spans="1:21" s="86" customFormat="1" ht="24" customHeight="1" x14ac:dyDescent="0.15">
      <c r="A20" s="94"/>
      <c r="B20" s="96"/>
      <c r="C20" s="95" t="s">
        <v>119</v>
      </c>
      <c r="D20" s="95"/>
      <c r="E20" s="95"/>
      <c r="F20" s="95"/>
      <c r="G20" s="111" t="str">
        <f>IF(G18-G19=0, "0", G18-G19)</f>
        <v>0</v>
      </c>
      <c r="H20" s="111"/>
      <c r="I20" s="111"/>
      <c r="J20" s="111"/>
      <c r="K20" s="86" t="s">
        <v>105</v>
      </c>
    </row>
    <row r="21" spans="1:21" ht="24" customHeight="1" x14ac:dyDescent="0.15">
      <c r="A21" s="84"/>
      <c r="B21" s="97"/>
      <c r="C21" s="90"/>
      <c r="D21" s="90"/>
      <c r="E21" s="90"/>
      <c r="F21" s="90"/>
      <c r="G21" s="93"/>
      <c r="H21" s="93"/>
      <c r="I21" s="93"/>
      <c r="J21" s="93"/>
      <c r="K21" s="86"/>
    </row>
    <row r="22" spans="1:21" ht="24" customHeight="1" x14ac:dyDescent="0.15">
      <c r="A22" s="84"/>
      <c r="B22" s="96" t="s">
        <v>124</v>
      </c>
      <c r="C22" s="86" t="s">
        <v>121</v>
      </c>
      <c r="D22" s="86"/>
      <c r="E22" s="86"/>
    </row>
    <row r="23" spans="1:21" ht="24" customHeight="1" x14ac:dyDescent="0.15">
      <c r="A23" s="84"/>
      <c r="C23" s="87" t="s">
        <v>120</v>
      </c>
    </row>
    <row r="24" spans="1:21" ht="24" customHeight="1" x14ac:dyDescent="0.15">
      <c r="A24" s="84"/>
      <c r="C24" s="87" t="s">
        <v>125</v>
      </c>
    </row>
    <row r="25" spans="1:21" ht="24" customHeight="1" x14ac:dyDescent="0.15">
      <c r="A25" s="84"/>
      <c r="C25" s="87" t="s">
        <v>126</v>
      </c>
    </row>
    <row r="26" spans="1:21" ht="24" customHeight="1" x14ac:dyDescent="0.15">
      <c r="A26" s="84"/>
      <c r="C26" s="87"/>
      <c r="D26" s="87"/>
      <c r="E26" s="87"/>
      <c r="F26" s="87"/>
      <c r="G26" s="87"/>
      <c r="H26" s="87"/>
      <c r="I26" s="87"/>
      <c r="J26" s="87"/>
      <c r="K26" s="87"/>
      <c r="L26" s="87"/>
      <c r="M26" s="87"/>
      <c r="N26" s="87"/>
      <c r="O26" s="87"/>
      <c r="P26" s="87"/>
      <c r="Q26" s="87"/>
      <c r="R26" s="87"/>
      <c r="S26" s="87"/>
    </row>
    <row r="27" spans="1:21" ht="24" customHeight="1" x14ac:dyDescent="0.15">
      <c r="A27" s="84"/>
      <c r="C27" s="87"/>
      <c r="D27" s="87"/>
      <c r="E27" s="87"/>
      <c r="F27" s="87"/>
      <c r="G27" s="87"/>
      <c r="H27" s="87"/>
      <c r="I27" s="87"/>
      <c r="J27" s="87"/>
      <c r="K27" s="104" t="s">
        <v>106</v>
      </c>
      <c r="L27" s="104"/>
      <c r="M27" s="104"/>
      <c r="N27" s="104"/>
      <c r="O27" s="103"/>
      <c r="P27" s="103"/>
      <c r="Q27" s="103"/>
      <c r="R27" s="103"/>
      <c r="S27" s="103"/>
      <c r="T27" s="103"/>
      <c r="U27" s="103"/>
    </row>
    <row r="28" spans="1:21" ht="24" customHeight="1" x14ac:dyDescent="0.15">
      <c r="A28" s="84"/>
      <c r="C28" s="87"/>
      <c r="D28" s="87"/>
      <c r="E28" s="87"/>
      <c r="F28" s="87"/>
      <c r="G28" s="87"/>
      <c r="H28" s="87"/>
      <c r="I28" s="87"/>
      <c r="J28" s="87"/>
      <c r="K28" s="104" t="s">
        <v>107</v>
      </c>
      <c r="L28" s="104"/>
      <c r="M28" s="104"/>
      <c r="N28" s="104"/>
      <c r="O28" s="103"/>
      <c r="P28" s="103"/>
      <c r="Q28" s="103"/>
      <c r="R28" s="103"/>
      <c r="S28" s="103"/>
      <c r="T28" s="103"/>
      <c r="U28" s="103"/>
    </row>
    <row r="29" spans="1:21" ht="24" customHeight="1" x14ac:dyDescent="0.15">
      <c r="A29" s="84"/>
      <c r="C29" s="87"/>
      <c r="D29" s="87"/>
      <c r="E29" s="87"/>
      <c r="F29" s="87"/>
      <c r="G29" s="87"/>
      <c r="H29" s="87"/>
      <c r="I29" s="87"/>
      <c r="J29" s="87"/>
      <c r="K29" s="104" t="s">
        <v>108</v>
      </c>
      <c r="L29" s="104"/>
      <c r="M29" s="104"/>
      <c r="N29" s="104"/>
      <c r="O29" s="103"/>
      <c r="P29" s="103"/>
      <c r="Q29" s="103"/>
      <c r="R29" s="103"/>
      <c r="S29" s="103"/>
      <c r="T29" s="103"/>
      <c r="U29" s="103"/>
    </row>
    <row r="30" spans="1:21" ht="24" customHeight="1" x14ac:dyDescent="0.15">
      <c r="A30" s="84"/>
      <c r="C30" s="87"/>
      <c r="D30" s="87"/>
      <c r="E30" s="87"/>
      <c r="F30" s="87"/>
      <c r="G30" s="87"/>
      <c r="H30" s="87"/>
      <c r="I30" s="87"/>
      <c r="J30" s="87"/>
      <c r="K30" s="104" t="s">
        <v>109</v>
      </c>
      <c r="L30" s="104"/>
      <c r="M30" s="104"/>
      <c r="N30" s="104"/>
      <c r="O30" s="103"/>
      <c r="P30" s="103"/>
      <c r="Q30" s="103"/>
      <c r="R30" s="103"/>
      <c r="S30" s="103"/>
      <c r="T30" s="103"/>
      <c r="U30" s="103"/>
    </row>
  </sheetData>
  <sheetProtection algorithmName="SHA-512" hashValue="PYuL+K9r5W7qQh/c7NDBj5PB62KJ9PcV6go3fb+QTm1DaGzlQx0ukZbOPvkosNtMdr5Qv4pYVksAU2iNMZfH2A==" saltValue="H2UxoOKoEa6lXUDMr5VVJw==" spinCount="100000" sheet="1" objects="1" scenarios="1"/>
  <mergeCells count="25">
    <mergeCell ref="K29:N29"/>
    <mergeCell ref="O29:U29"/>
    <mergeCell ref="K30:N30"/>
    <mergeCell ref="O30:U30"/>
    <mergeCell ref="B12:E12"/>
    <mergeCell ref="F12:H12"/>
    <mergeCell ref="I12:J12"/>
    <mergeCell ref="K12:T12"/>
    <mergeCell ref="K27:N27"/>
    <mergeCell ref="O27:U27"/>
    <mergeCell ref="K28:N28"/>
    <mergeCell ref="O28:U28"/>
    <mergeCell ref="G19:J19"/>
    <mergeCell ref="G20:J20"/>
    <mergeCell ref="M9:U9"/>
    <mergeCell ref="M10:N10"/>
    <mergeCell ref="O10:P10"/>
    <mergeCell ref="C16:E16"/>
    <mergeCell ref="G18:J18"/>
    <mergeCell ref="M8:U8"/>
    <mergeCell ref="B1:O1"/>
    <mergeCell ref="D3:R3"/>
    <mergeCell ref="N5:S5"/>
    <mergeCell ref="B6:E6"/>
    <mergeCell ref="M7:U7"/>
  </mergeCells>
  <phoneticPr fontId="3"/>
  <conditionalFormatting sqref="M7:U7 O27:U30">
    <cfRule type="containsBlanks" dxfId="5" priority="7">
      <formula>LEN(TRIM(M7))=0</formula>
    </cfRule>
  </conditionalFormatting>
  <conditionalFormatting sqref="N5:S5">
    <cfRule type="containsBlanks" dxfId="4" priority="6">
      <formula>LEN(TRIM(N5))=0</formula>
    </cfRule>
  </conditionalFormatting>
  <conditionalFormatting sqref="G18:J18">
    <cfRule type="containsBlanks" dxfId="3" priority="5">
      <formula>LEN(TRIM(G18))=0</formula>
    </cfRule>
  </conditionalFormatting>
  <conditionalFormatting sqref="B12:E12">
    <cfRule type="containsBlanks" dxfId="2" priority="4">
      <formula>LEN(TRIM(B12))=0</formula>
    </cfRule>
  </conditionalFormatting>
  <conditionalFormatting sqref="M10:P10 M8:U9">
    <cfRule type="containsBlanks" dxfId="1" priority="2">
      <formula>LEN(TRIM(M8))=0</formula>
    </cfRule>
  </conditionalFormatting>
  <conditionalFormatting sqref="I12:J12">
    <cfRule type="containsBlanks" dxfId="0" priority="1">
      <formula>LEN(TRIM(I12))=0</formula>
    </cfRule>
  </conditionalFormatting>
  <pageMargins left="0.70866141732283472" right="0.39370078740157483" top="0.59055118110236227" bottom="0.59055118110236227" header="0.31496062992125984" footer="0.31496062992125984"/>
  <pageSetup paperSize="9" scale="93" orientation="portrait" r:id="rId1"/>
  <ignoredErrors>
    <ignoredError sqref="B15:B2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Zeros="0" view="pageBreakPreview" zoomScale="80" zoomScaleNormal="100" zoomScaleSheetLayoutView="80" workbookViewId="0">
      <selection activeCell="A21" sqref="A21:O21"/>
    </sheetView>
  </sheetViews>
  <sheetFormatPr defaultRowHeight="14.25" x14ac:dyDescent="0.15"/>
  <cols>
    <col min="1" max="1" width="5.625" customWidth="1"/>
    <col min="2" max="2" width="21" customWidth="1"/>
    <col min="3" max="7" width="6" customWidth="1"/>
    <col min="8" max="10" width="6" style="3" customWidth="1"/>
    <col min="11" max="14" width="6" customWidth="1"/>
    <col min="15" max="15" width="17.75" customWidth="1"/>
    <col min="16" max="20" width="8.75" customWidth="1"/>
  </cols>
  <sheetData>
    <row r="1" spans="1:16" ht="18" customHeight="1" x14ac:dyDescent="0.15">
      <c r="A1" s="114" t="s">
        <v>9</v>
      </c>
      <c r="B1" s="114"/>
      <c r="C1" s="114"/>
      <c r="D1" s="114"/>
      <c r="E1" s="114"/>
      <c r="F1" s="114"/>
      <c r="G1" s="114"/>
      <c r="H1" s="114"/>
      <c r="I1" s="114"/>
      <c r="J1" s="114"/>
      <c r="K1" s="114"/>
      <c r="L1" s="114"/>
      <c r="M1" s="114"/>
      <c r="N1" s="114"/>
      <c r="O1" s="114"/>
    </row>
    <row r="2" spans="1:16" ht="18" customHeight="1" x14ac:dyDescent="0.15">
      <c r="A2" s="10"/>
      <c r="B2" s="10"/>
      <c r="C2" s="10"/>
      <c r="D2" s="10"/>
      <c r="E2" s="10"/>
      <c r="F2" s="10"/>
      <c r="G2" s="1"/>
      <c r="H2" s="1"/>
      <c r="I2" s="2"/>
      <c r="J2" s="2"/>
    </row>
    <row r="3" spans="1:16" ht="30.75" customHeight="1" x14ac:dyDescent="0.15">
      <c r="A3" s="115" t="s">
        <v>98</v>
      </c>
      <c r="B3" s="115"/>
      <c r="C3" s="115"/>
      <c r="D3" s="115"/>
      <c r="E3" s="115"/>
      <c r="F3" s="115"/>
      <c r="G3" s="125" t="s">
        <v>16</v>
      </c>
      <c r="H3" s="125"/>
      <c r="I3" s="125"/>
      <c r="J3" s="125"/>
      <c r="K3" s="125"/>
      <c r="L3" s="125"/>
      <c r="M3" s="125"/>
      <c r="N3" s="125"/>
      <c r="O3" s="125"/>
    </row>
    <row r="4" spans="1:16" ht="31.9" customHeight="1" x14ac:dyDescent="0.15">
      <c r="A4" s="116" t="s">
        <v>7</v>
      </c>
      <c r="B4" s="116"/>
      <c r="C4" s="117" t="str">
        <f>IF('実績報告書（第13号様式）'!M9="", '実績報告書（第13号様式）'!M10&amp;" "&amp;'実績報告書（第13号様式）'!O10, '実績報告書（第13号様式）'!M8&amp;" "&amp;'実績報告書（第13号様式）'!M9&amp;" "&amp;'実績報告書（第13号様式）'!M10&amp;" "&amp;'実績報告書（第13号様式）'!O10)</f>
        <v xml:space="preserve"> </v>
      </c>
      <c r="D4" s="117"/>
      <c r="E4" s="117"/>
      <c r="F4" s="117"/>
      <c r="G4" s="117"/>
      <c r="H4" s="117"/>
      <c r="I4" s="117"/>
      <c r="J4" s="117"/>
      <c r="K4" s="117"/>
      <c r="L4" s="117"/>
      <c r="M4" s="117"/>
      <c r="N4" s="117"/>
      <c r="O4" s="117"/>
    </row>
    <row r="5" spans="1:16" ht="28.15" customHeight="1" x14ac:dyDescent="0.15">
      <c r="A5" s="118" t="s">
        <v>11</v>
      </c>
      <c r="B5" s="119"/>
      <c r="C5" s="120" t="s">
        <v>127</v>
      </c>
      <c r="D5" s="121"/>
      <c r="E5" s="122"/>
      <c r="F5" s="123"/>
      <c r="G5" s="123"/>
      <c r="H5" s="123"/>
      <c r="I5" s="123"/>
      <c r="J5" s="123"/>
      <c r="K5" s="123"/>
      <c r="L5" s="123"/>
      <c r="M5" s="123"/>
      <c r="N5" s="123"/>
      <c r="O5" s="124"/>
    </row>
    <row r="6" spans="1:16" ht="34.15" customHeight="1" x14ac:dyDescent="0.15">
      <c r="A6" s="133" t="s">
        <v>2</v>
      </c>
      <c r="B6" s="83" t="s">
        <v>12</v>
      </c>
      <c r="C6" s="129"/>
      <c r="D6" s="123"/>
      <c r="E6" s="123"/>
      <c r="F6" s="123"/>
      <c r="G6" s="123"/>
      <c r="H6" s="123"/>
      <c r="I6" s="123"/>
      <c r="J6" s="123"/>
      <c r="K6" s="123"/>
      <c r="L6" s="123"/>
      <c r="M6" s="123"/>
      <c r="N6" s="123"/>
      <c r="O6" s="124"/>
    </row>
    <row r="7" spans="1:16" ht="39" customHeight="1" x14ac:dyDescent="0.15">
      <c r="A7" s="134"/>
      <c r="B7" s="83" t="s">
        <v>128</v>
      </c>
      <c r="C7" s="136" t="s">
        <v>14</v>
      </c>
      <c r="D7" s="136"/>
      <c r="E7" s="136"/>
      <c r="F7" s="136"/>
      <c r="G7" s="136"/>
      <c r="H7" s="136"/>
      <c r="I7" s="136"/>
      <c r="J7" s="136"/>
      <c r="K7" s="136"/>
      <c r="L7" s="136"/>
      <c r="M7" s="136"/>
      <c r="N7" s="136"/>
      <c r="O7" s="136"/>
    </row>
    <row r="8" spans="1:16" ht="48.6" customHeight="1" x14ac:dyDescent="0.15">
      <c r="A8" s="134"/>
      <c r="B8" s="83" t="s">
        <v>13</v>
      </c>
      <c r="C8" s="129"/>
      <c r="D8" s="123"/>
      <c r="E8" s="123"/>
      <c r="F8" s="123"/>
      <c r="G8" s="123"/>
      <c r="H8" s="123"/>
      <c r="I8" s="123"/>
      <c r="J8" s="123"/>
      <c r="K8" s="123"/>
      <c r="L8" s="123"/>
      <c r="M8" s="123"/>
      <c r="N8" s="123"/>
      <c r="O8" s="124"/>
    </row>
    <row r="9" spans="1:16" ht="49.15" customHeight="1" x14ac:dyDescent="0.15">
      <c r="A9" s="135"/>
      <c r="B9" s="83" t="s">
        <v>15</v>
      </c>
      <c r="C9" s="136" t="s">
        <v>14</v>
      </c>
      <c r="D9" s="136"/>
      <c r="E9" s="136"/>
      <c r="F9" s="136"/>
      <c r="G9" s="136"/>
      <c r="H9" s="136"/>
      <c r="I9" s="136"/>
      <c r="J9" s="136"/>
      <c r="K9" s="136"/>
      <c r="L9" s="136"/>
      <c r="M9" s="136"/>
      <c r="N9" s="136"/>
      <c r="O9" s="136"/>
    </row>
    <row r="10" spans="1:16" ht="15.6" customHeight="1" x14ac:dyDescent="0.15">
      <c r="A10" s="11"/>
      <c r="B10" s="12"/>
      <c r="C10" s="13"/>
      <c r="D10" s="13"/>
      <c r="E10" s="13"/>
      <c r="F10" s="13"/>
      <c r="G10" s="13"/>
      <c r="H10" s="12"/>
      <c r="I10" s="12"/>
      <c r="J10" s="12"/>
      <c r="K10" s="13"/>
      <c r="L10" s="13"/>
      <c r="M10" s="13"/>
      <c r="N10" s="13"/>
      <c r="O10" s="13"/>
      <c r="P10" s="7"/>
    </row>
    <row r="11" spans="1:16" s="8" customFormat="1" ht="15.75" x14ac:dyDescent="0.15">
      <c r="A11" s="9"/>
      <c r="B11" s="9"/>
      <c r="C11" s="9"/>
      <c r="D11" s="9"/>
      <c r="E11" s="9"/>
      <c r="F11" s="9"/>
      <c r="G11" s="9"/>
      <c r="H11" s="9"/>
      <c r="I11" s="9"/>
      <c r="J11" s="9"/>
      <c r="K11" s="14"/>
      <c r="L11" s="14"/>
      <c r="M11" s="14"/>
      <c r="N11" s="14"/>
      <c r="O11" s="14"/>
    </row>
    <row r="12" spans="1:16" ht="30" customHeight="1" x14ac:dyDescent="0.15">
      <c r="A12" s="143" t="s">
        <v>6</v>
      </c>
      <c r="B12" s="17" t="s">
        <v>1</v>
      </c>
      <c r="C12" s="117" t="str">
        <f>'実績報告書（第13号様式）'!O27&amp;" "&amp;'実績報告書（第13号様式）'!O28</f>
        <v xml:space="preserve"> </v>
      </c>
      <c r="D12" s="117"/>
      <c r="E12" s="117"/>
      <c r="F12" s="117"/>
      <c r="G12" s="117"/>
      <c r="H12" s="117"/>
      <c r="I12" s="117"/>
      <c r="J12" s="117"/>
      <c r="K12" s="117"/>
      <c r="L12" s="117"/>
      <c r="M12" s="117"/>
      <c r="N12" s="117"/>
      <c r="O12" s="117"/>
    </row>
    <row r="13" spans="1:16" ht="32.450000000000003" customHeight="1" x14ac:dyDescent="0.15">
      <c r="A13" s="143"/>
      <c r="B13" s="17" t="s">
        <v>5</v>
      </c>
      <c r="C13" s="129" t="s">
        <v>8</v>
      </c>
      <c r="D13" s="123"/>
      <c r="E13" s="123"/>
      <c r="F13" s="123"/>
      <c r="G13" s="123"/>
      <c r="H13" s="123"/>
      <c r="I13" s="123"/>
      <c r="J13" s="123"/>
      <c r="K13" s="123"/>
      <c r="L13" s="123"/>
      <c r="M13" s="123"/>
      <c r="N13" s="123"/>
      <c r="O13" s="124"/>
    </row>
    <row r="14" spans="1:16" ht="25.15" customHeight="1" x14ac:dyDescent="0.15">
      <c r="A14" s="143"/>
      <c r="B14" s="17" t="s">
        <v>0</v>
      </c>
      <c r="C14" s="144">
        <f>'実績報告書（第13号様式）'!O29</f>
        <v>0</v>
      </c>
      <c r="D14" s="145"/>
      <c r="E14" s="145"/>
      <c r="F14" s="145"/>
      <c r="G14" s="146"/>
      <c r="H14" s="118" t="s">
        <v>3</v>
      </c>
      <c r="I14" s="147"/>
      <c r="J14" s="119"/>
      <c r="K14" s="129"/>
      <c r="L14" s="123"/>
      <c r="M14" s="123"/>
      <c r="N14" s="123"/>
      <c r="O14" s="124"/>
    </row>
    <row r="15" spans="1:16" ht="25.9" customHeight="1" x14ac:dyDescent="0.15">
      <c r="A15" s="143"/>
      <c r="B15" s="17" t="s">
        <v>4</v>
      </c>
      <c r="C15" s="117">
        <f>'実績報告書（第13号様式）'!O30</f>
        <v>0</v>
      </c>
      <c r="D15" s="117"/>
      <c r="E15" s="117"/>
      <c r="F15" s="117"/>
      <c r="G15" s="117"/>
      <c r="H15" s="117"/>
      <c r="I15" s="117"/>
      <c r="J15" s="117"/>
      <c r="K15" s="117"/>
      <c r="L15" s="117"/>
      <c r="M15" s="117"/>
      <c r="N15" s="117"/>
      <c r="O15" s="117"/>
    </row>
    <row r="16" spans="1:16" ht="19.899999999999999" customHeight="1" x14ac:dyDescent="0.15">
      <c r="A16" s="11"/>
      <c r="B16" s="12"/>
      <c r="C16" s="4"/>
      <c r="D16" s="4"/>
      <c r="E16" s="4"/>
      <c r="F16" s="4"/>
      <c r="G16" s="1"/>
      <c r="H16" s="1"/>
      <c r="I16" s="15"/>
      <c r="J16" s="15"/>
      <c r="K16" s="16"/>
      <c r="L16" s="16"/>
      <c r="M16" s="16"/>
      <c r="N16" s="16"/>
      <c r="O16" s="16"/>
    </row>
    <row r="17" spans="1:15" s="6" customFormat="1" ht="33.6" customHeight="1" thickBot="1" x14ac:dyDescent="0.2">
      <c r="A17" s="112" t="s">
        <v>130</v>
      </c>
      <c r="B17" s="112"/>
      <c r="C17" s="112"/>
      <c r="D17" s="112"/>
      <c r="E17" s="112"/>
      <c r="F17" s="112"/>
      <c r="G17" s="112"/>
      <c r="H17" s="112"/>
      <c r="I17" s="112"/>
      <c r="J17" s="113" t="s">
        <v>129</v>
      </c>
      <c r="K17" s="113"/>
      <c r="L17" s="113"/>
      <c r="M17" s="113"/>
      <c r="N17" s="113"/>
      <c r="O17" s="113"/>
    </row>
    <row r="18" spans="1:15" s="6" customFormat="1" ht="27.6" customHeight="1" x14ac:dyDescent="0.15">
      <c r="A18" s="130" t="s">
        <v>65</v>
      </c>
      <c r="B18" s="131"/>
      <c r="C18" s="131"/>
      <c r="D18" s="131"/>
      <c r="E18" s="131"/>
      <c r="F18" s="131"/>
      <c r="G18" s="131"/>
      <c r="H18" s="131"/>
      <c r="I18" s="131"/>
      <c r="J18" s="131"/>
      <c r="K18" s="131"/>
      <c r="L18" s="131"/>
      <c r="M18" s="131"/>
      <c r="N18" s="131"/>
      <c r="O18" s="132"/>
    </row>
    <row r="19" spans="1:15" s="5" customFormat="1" ht="71.099999999999994" customHeight="1" thickBot="1" x14ac:dyDescent="0.2">
      <c r="A19" s="140"/>
      <c r="B19" s="141"/>
      <c r="C19" s="141"/>
      <c r="D19" s="141"/>
      <c r="E19" s="141"/>
      <c r="F19" s="141"/>
      <c r="G19" s="141"/>
      <c r="H19" s="141"/>
      <c r="I19" s="141"/>
      <c r="J19" s="141"/>
      <c r="K19" s="141"/>
      <c r="L19" s="141"/>
      <c r="M19" s="141"/>
      <c r="N19" s="141"/>
      <c r="O19" s="142"/>
    </row>
    <row r="20" spans="1:15" s="5" customFormat="1" ht="21.75" customHeight="1" x14ac:dyDescent="0.15">
      <c r="A20" s="137" t="s">
        <v>10</v>
      </c>
      <c r="B20" s="138"/>
      <c r="C20" s="138"/>
      <c r="D20" s="138"/>
      <c r="E20" s="138"/>
      <c r="F20" s="138"/>
      <c r="G20" s="138"/>
      <c r="H20" s="138"/>
      <c r="I20" s="138"/>
      <c r="J20" s="138"/>
      <c r="K20" s="138"/>
      <c r="L20" s="138"/>
      <c r="M20" s="138"/>
      <c r="N20" s="138"/>
      <c r="O20" s="139"/>
    </row>
    <row r="21" spans="1:15" s="5" customFormat="1" ht="91.35" customHeight="1" thickBot="1" x14ac:dyDescent="0.2">
      <c r="A21" s="126"/>
      <c r="B21" s="127"/>
      <c r="C21" s="127"/>
      <c r="D21" s="127"/>
      <c r="E21" s="127"/>
      <c r="F21" s="127"/>
      <c r="G21" s="127"/>
      <c r="H21" s="127"/>
      <c r="I21" s="127"/>
      <c r="J21" s="127"/>
      <c r="K21" s="127"/>
      <c r="L21" s="127"/>
      <c r="M21" s="127"/>
      <c r="N21" s="127"/>
      <c r="O21" s="128"/>
    </row>
  </sheetData>
  <sheetProtection algorithmName="SHA-512" hashValue="lvDaPMHxaB3u3ZZO09zmBeQQeu1ayeOX0fYo2E0LeYk7uazo4c5dRHo+im6ZLIRtHbRgIvt/n42dveY15w//yA==" saltValue="OdwNVgUHNwb1ObqO2jVa0Q==" spinCount="100000" sheet="1" objects="1" scenarios="1"/>
  <mergeCells count="26">
    <mergeCell ref="A21:O21"/>
    <mergeCell ref="K14:O14"/>
    <mergeCell ref="C15:O15"/>
    <mergeCell ref="A18:O18"/>
    <mergeCell ref="A6:A9"/>
    <mergeCell ref="C6:O6"/>
    <mergeCell ref="C7:O7"/>
    <mergeCell ref="C8:O8"/>
    <mergeCell ref="A20:O20"/>
    <mergeCell ref="C9:O9"/>
    <mergeCell ref="A19:O19"/>
    <mergeCell ref="A12:A15"/>
    <mergeCell ref="C12:O12"/>
    <mergeCell ref="C13:O13"/>
    <mergeCell ref="C14:G14"/>
    <mergeCell ref="H14:J14"/>
    <mergeCell ref="A17:I17"/>
    <mergeCell ref="J17:O17"/>
    <mergeCell ref="A1:O1"/>
    <mergeCell ref="A3:F3"/>
    <mergeCell ref="A4:B4"/>
    <mergeCell ref="C4:O4"/>
    <mergeCell ref="A5:B5"/>
    <mergeCell ref="C5:D5"/>
    <mergeCell ref="E5:O5"/>
    <mergeCell ref="G3:O3"/>
  </mergeCells>
  <phoneticPr fontId="3"/>
  <dataValidations count="1">
    <dataValidation type="list" allowBlank="1" showInputMessage="1" showErrorMessage="1" sqref="C5:D5">
      <formula1>"選択ください,無,有"</formula1>
    </dataValidation>
  </dataValidations>
  <pageMargins left="0.7" right="0.7" top="0.75" bottom="0.75" header="0.3" footer="0.3"/>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Zeros="0" view="pageBreakPreview" zoomScale="70" zoomScaleNormal="40" zoomScaleSheetLayoutView="70" workbookViewId="0"/>
  </sheetViews>
  <sheetFormatPr defaultColWidth="9" defaultRowHeight="21.6" customHeight="1" x14ac:dyDescent="0.15"/>
  <cols>
    <col min="1" max="1" width="7.25" style="50" customWidth="1"/>
    <col min="2" max="9" width="7.25" style="35" customWidth="1"/>
    <col min="10" max="13" width="10.5" style="51" customWidth="1"/>
    <col min="14" max="17" width="7.25" style="35" customWidth="1"/>
    <col min="18" max="18" width="7.375" style="52" customWidth="1"/>
    <col min="19" max="19" width="7.125" style="53" customWidth="1"/>
    <col min="20" max="20" width="21" style="52" customWidth="1"/>
    <col min="21" max="21" width="25.625" style="35" customWidth="1"/>
    <col min="22" max="16384" width="9" style="35"/>
  </cols>
  <sheetData>
    <row r="1" spans="1:20" s="31" customFormat="1" ht="18" customHeight="1" x14ac:dyDescent="0.15">
      <c r="A1" s="28" t="s">
        <v>66</v>
      </c>
      <c r="B1" s="29"/>
      <c r="C1" s="29"/>
      <c r="D1" s="29"/>
      <c r="E1" s="29"/>
      <c r="F1" s="29"/>
      <c r="G1" s="29"/>
      <c r="H1" s="30"/>
      <c r="I1" s="29"/>
      <c r="J1" s="30"/>
      <c r="K1" s="29"/>
    </row>
    <row r="2" spans="1:20" ht="20.100000000000001" customHeight="1" x14ac:dyDescent="0.15">
      <c r="A2" s="32"/>
      <c r="B2" s="32"/>
      <c r="C2" s="32"/>
      <c r="D2" s="32"/>
      <c r="E2" s="32"/>
      <c r="F2" s="32"/>
      <c r="G2" s="32"/>
      <c r="H2" s="32"/>
      <c r="I2" s="32"/>
      <c r="J2" s="33"/>
      <c r="K2" s="33"/>
      <c r="L2" s="33"/>
      <c r="M2" s="33"/>
      <c r="N2" s="32"/>
      <c r="O2" s="32"/>
      <c r="P2" s="32"/>
      <c r="Q2" s="32"/>
      <c r="R2" s="34"/>
      <c r="S2" s="32"/>
      <c r="T2" s="34"/>
    </row>
    <row r="3" spans="1:20" ht="15.6" customHeight="1" x14ac:dyDescent="0.15">
      <c r="A3" s="227"/>
      <c r="B3" s="228"/>
      <c r="C3" s="228"/>
      <c r="D3" s="228"/>
      <c r="E3" s="228"/>
      <c r="F3" s="228"/>
      <c r="G3" s="228"/>
      <c r="H3" s="228"/>
      <c r="I3" s="228"/>
      <c r="J3" s="228"/>
      <c r="K3" s="228"/>
      <c r="L3" s="228"/>
      <c r="M3" s="228"/>
      <c r="N3" s="228"/>
      <c r="O3" s="228"/>
      <c r="P3" s="228"/>
      <c r="Q3" s="228"/>
      <c r="R3" s="228"/>
      <c r="S3" s="228"/>
      <c r="T3" s="228"/>
    </row>
    <row r="4" spans="1:20" ht="20.100000000000001" customHeight="1" thickBot="1" x14ac:dyDescent="0.2">
      <c r="A4" s="36" t="s">
        <v>67</v>
      </c>
      <c r="B4" s="37"/>
      <c r="C4" s="37"/>
      <c r="D4" s="37"/>
      <c r="E4" s="37"/>
      <c r="F4" s="37"/>
      <c r="G4" s="37"/>
      <c r="H4" s="37"/>
      <c r="I4" s="38"/>
      <c r="J4" s="39"/>
      <c r="K4" s="39"/>
      <c r="L4" s="39"/>
      <c r="M4" s="39"/>
      <c r="N4" s="38"/>
      <c r="O4" s="38"/>
      <c r="P4" s="38"/>
      <c r="Q4" s="38"/>
      <c r="R4" s="40"/>
      <c r="S4" s="38"/>
      <c r="T4" s="41" t="s">
        <v>68</v>
      </c>
    </row>
    <row r="5" spans="1:20" ht="37.35" customHeight="1" thickBot="1" x14ac:dyDescent="0.2">
      <c r="A5" s="229" t="s">
        <v>69</v>
      </c>
      <c r="B5" s="230"/>
      <c r="C5" s="230"/>
      <c r="D5" s="230"/>
      <c r="E5" s="230"/>
      <c r="F5" s="230"/>
      <c r="G5" s="230"/>
      <c r="H5" s="230"/>
      <c r="I5" s="230"/>
      <c r="J5" s="230"/>
      <c r="K5" s="230"/>
      <c r="L5" s="230"/>
      <c r="M5" s="230"/>
      <c r="N5" s="230"/>
      <c r="O5" s="230"/>
      <c r="P5" s="230"/>
      <c r="Q5" s="230"/>
      <c r="R5" s="230"/>
      <c r="S5" s="230"/>
      <c r="T5" s="231"/>
    </row>
    <row r="6" spans="1:20" s="42" customFormat="1" ht="27" customHeight="1" x14ac:dyDescent="0.15">
      <c r="A6" s="232"/>
      <c r="B6" s="234" t="s">
        <v>70</v>
      </c>
      <c r="C6" s="235"/>
      <c r="D6" s="235"/>
      <c r="E6" s="235"/>
      <c r="F6" s="235"/>
      <c r="G6" s="235"/>
      <c r="H6" s="235"/>
      <c r="I6" s="236"/>
      <c r="J6" s="240" t="s">
        <v>71</v>
      </c>
      <c r="K6" s="241"/>
      <c r="L6" s="244" t="s">
        <v>72</v>
      </c>
      <c r="M6" s="245"/>
      <c r="N6" s="248" t="s">
        <v>73</v>
      </c>
      <c r="O6" s="248" t="s">
        <v>74</v>
      </c>
      <c r="P6" s="250"/>
      <c r="Q6" s="252" t="s">
        <v>75</v>
      </c>
      <c r="R6" s="253"/>
      <c r="S6" s="253"/>
      <c r="T6" s="254"/>
    </row>
    <row r="7" spans="1:20" ht="23.45" customHeight="1" thickBot="1" x14ac:dyDescent="0.2">
      <c r="A7" s="233"/>
      <c r="B7" s="237"/>
      <c r="C7" s="238"/>
      <c r="D7" s="238"/>
      <c r="E7" s="238"/>
      <c r="F7" s="238"/>
      <c r="G7" s="238"/>
      <c r="H7" s="238"/>
      <c r="I7" s="239"/>
      <c r="J7" s="242"/>
      <c r="K7" s="243"/>
      <c r="L7" s="246"/>
      <c r="M7" s="247"/>
      <c r="N7" s="249"/>
      <c r="O7" s="249"/>
      <c r="P7" s="251"/>
      <c r="Q7" s="255" t="s">
        <v>76</v>
      </c>
      <c r="R7" s="256"/>
      <c r="S7" s="43" t="s">
        <v>77</v>
      </c>
      <c r="T7" s="44" t="s">
        <v>78</v>
      </c>
    </row>
    <row r="8" spans="1:20" ht="49.5" customHeight="1" x14ac:dyDescent="0.15">
      <c r="A8" s="45"/>
      <c r="B8" s="181"/>
      <c r="C8" s="182"/>
      <c r="D8" s="182"/>
      <c r="E8" s="182"/>
      <c r="F8" s="182"/>
      <c r="G8" s="182"/>
      <c r="H8" s="182"/>
      <c r="I8" s="183"/>
      <c r="J8" s="221"/>
      <c r="K8" s="222"/>
      <c r="L8" s="221"/>
      <c r="M8" s="222"/>
      <c r="N8" s="100"/>
      <c r="O8" s="223"/>
      <c r="P8" s="224"/>
      <c r="Q8" s="225"/>
      <c r="R8" s="226"/>
      <c r="S8" s="99"/>
      <c r="T8" s="82">
        <f>ROUNDDOWN(Q8*S8,4)</f>
        <v>0</v>
      </c>
    </row>
    <row r="9" spans="1:20" ht="49.5" customHeight="1" x14ac:dyDescent="0.15">
      <c r="A9" s="45"/>
      <c r="B9" s="181"/>
      <c r="C9" s="182"/>
      <c r="D9" s="182"/>
      <c r="E9" s="182"/>
      <c r="F9" s="182"/>
      <c r="G9" s="182"/>
      <c r="H9" s="182"/>
      <c r="I9" s="183"/>
      <c r="J9" s="184"/>
      <c r="K9" s="185"/>
      <c r="L9" s="184"/>
      <c r="M9" s="185"/>
      <c r="N9" s="98"/>
      <c r="O9" s="211"/>
      <c r="P9" s="212"/>
      <c r="Q9" s="194"/>
      <c r="R9" s="195"/>
      <c r="S9" s="99"/>
      <c r="T9" s="82">
        <f t="shared" ref="T9:T13" si="0">ROUNDDOWN(Q9*S9,4)</f>
        <v>0</v>
      </c>
    </row>
    <row r="10" spans="1:20" ht="49.5" customHeight="1" x14ac:dyDescent="0.15">
      <c r="A10" s="45"/>
      <c r="B10" s="181"/>
      <c r="C10" s="182"/>
      <c r="D10" s="182"/>
      <c r="E10" s="182"/>
      <c r="F10" s="182"/>
      <c r="G10" s="182"/>
      <c r="H10" s="182"/>
      <c r="I10" s="183"/>
      <c r="J10" s="184"/>
      <c r="K10" s="185"/>
      <c r="L10" s="184"/>
      <c r="M10" s="185"/>
      <c r="N10" s="98"/>
      <c r="O10" s="186"/>
      <c r="P10" s="187"/>
      <c r="Q10" s="194"/>
      <c r="R10" s="195"/>
      <c r="S10" s="99"/>
      <c r="T10" s="82">
        <f t="shared" si="0"/>
        <v>0</v>
      </c>
    </row>
    <row r="11" spans="1:20" ht="49.5" customHeight="1" x14ac:dyDescent="0.15">
      <c r="A11" s="45"/>
      <c r="B11" s="181"/>
      <c r="C11" s="182"/>
      <c r="D11" s="182"/>
      <c r="E11" s="182"/>
      <c r="F11" s="182"/>
      <c r="G11" s="182"/>
      <c r="H11" s="182"/>
      <c r="I11" s="182"/>
      <c r="J11" s="184"/>
      <c r="K11" s="185"/>
      <c r="L11" s="184"/>
      <c r="M11" s="185"/>
      <c r="N11" s="98"/>
      <c r="O11" s="186"/>
      <c r="P11" s="187"/>
      <c r="Q11" s="194"/>
      <c r="R11" s="195"/>
      <c r="S11" s="99"/>
      <c r="T11" s="82">
        <f t="shared" si="0"/>
        <v>0</v>
      </c>
    </row>
    <row r="12" spans="1:20" ht="49.5" customHeight="1" x14ac:dyDescent="0.15">
      <c r="A12" s="45"/>
      <c r="B12" s="181"/>
      <c r="C12" s="182"/>
      <c r="D12" s="182"/>
      <c r="E12" s="182"/>
      <c r="F12" s="182"/>
      <c r="G12" s="182"/>
      <c r="H12" s="182"/>
      <c r="I12" s="182"/>
      <c r="J12" s="184"/>
      <c r="K12" s="185"/>
      <c r="L12" s="184"/>
      <c r="M12" s="185"/>
      <c r="N12" s="98"/>
      <c r="O12" s="186"/>
      <c r="P12" s="187"/>
      <c r="Q12" s="194"/>
      <c r="R12" s="195"/>
      <c r="S12" s="99"/>
      <c r="T12" s="82">
        <f t="shared" si="0"/>
        <v>0</v>
      </c>
    </row>
    <row r="13" spans="1:20" ht="49.5" customHeight="1" thickBot="1" x14ac:dyDescent="0.2">
      <c r="A13" s="45"/>
      <c r="B13" s="181"/>
      <c r="C13" s="182"/>
      <c r="D13" s="182"/>
      <c r="E13" s="182"/>
      <c r="F13" s="182"/>
      <c r="G13" s="182"/>
      <c r="H13" s="182"/>
      <c r="I13" s="182"/>
      <c r="J13" s="184"/>
      <c r="K13" s="185"/>
      <c r="L13" s="184"/>
      <c r="M13" s="185"/>
      <c r="N13" s="98"/>
      <c r="O13" s="186"/>
      <c r="P13" s="187"/>
      <c r="Q13" s="188"/>
      <c r="R13" s="189"/>
      <c r="S13" s="99"/>
      <c r="T13" s="82">
        <f t="shared" si="0"/>
        <v>0</v>
      </c>
    </row>
    <row r="14" spans="1:20" ht="25.35" customHeight="1" thickBot="1" x14ac:dyDescent="0.2">
      <c r="A14" s="190" t="s">
        <v>79</v>
      </c>
      <c r="B14" s="191"/>
      <c r="C14" s="191"/>
      <c r="D14" s="191"/>
      <c r="E14" s="191"/>
      <c r="F14" s="191"/>
      <c r="G14" s="191"/>
      <c r="H14" s="191"/>
      <c r="I14" s="191"/>
      <c r="J14" s="191"/>
      <c r="K14" s="191"/>
      <c r="L14" s="191"/>
      <c r="M14" s="191"/>
      <c r="N14" s="191"/>
      <c r="O14" s="191"/>
      <c r="P14" s="191"/>
      <c r="Q14" s="191"/>
      <c r="R14" s="191"/>
      <c r="S14" s="191"/>
      <c r="T14" s="46">
        <f>SUM(T8:T13)</f>
        <v>0</v>
      </c>
    </row>
    <row r="15" spans="1:20" ht="25.35" customHeight="1" thickBot="1" x14ac:dyDescent="0.2">
      <c r="A15" s="213" t="s">
        <v>10</v>
      </c>
      <c r="B15" s="214"/>
      <c r="C15" s="214"/>
      <c r="D15" s="214"/>
      <c r="E15" s="214"/>
      <c r="F15" s="214"/>
      <c r="G15" s="214"/>
      <c r="H15" s="214"/>
      <c r="I15" s="214"/>
      <c r="J15" s="214"/>
      <c r="K15" s="214"/>
      <c r="L15" s="214"/>
      <c r="M15" s="214"/>
      <c r="N15" s="214"/>
      <c r="O15" s="214"/>
      <c r="P15" s="214"/>
      <c r="Q15" s="214"/>
      <c r="R15" s="214"/>
      <c r="S15" s="214"/>
      <c r="T15" s="215"/>
    </row>
    <row r="16" spans="1:20" ht="49.5" customHeight="1" x14ac:dyDescent="0.15">
      <c r="A16" s="216"/>
      <c r="B16" s="218"/>
      <c r="C16" s="219"/>
      <c r="D16" s="219"/>
      <c r="E16" s="219"/>
      <c r="F16" s="219"/>
      <c r="G16" s="219"/>
      <c r="H16" s="219"/>
      <c r="I16" s="220"/>
      <c r="J16" s="221"/>
      <c r="K16" s="222"/>
      <c r="L16" s="221"/>
      <c r="M16" s="222"/>
      <c r="N16" s="100"/>
      <c r="O16" s="223"/>
      <c r="P16" s="224"/>
      <c r="Q16" s="225"/>
      <c r="R16" s="226"/>
      <c r="S16" s="101"/>
      <c r="T16" s="81">
        <f t="shared" ref="T16:T31" si="1">ROUNDDOWN(Q16*S16,4)</f>
        <v>0</v>
      </c>
    </row>
    <row r="17" spans="1:20" ht="49.5" customHeight="1" x14ac:dyDescent="0.15">
      <c r="A17" s="217"/>
      <c r="B17" s="192"/>
      <c r="C17" s="183"/>
      <c r="D17" s="183"/>
      <c r="E17" s="183"/>
      <c r="F17" s="183"/>
      <c r="G17" s="183"/>
      <c r="H17" s="183"/>
      <c r="I17" s="193"/>
      <c r="J17" s="184"/>
      <c r="K17" s="185"/>
      <c r="L17" s="184"/>
      <c r="M17" s="185"/>
      <c r="N17" s="98"/>
      <c r="O17" s="211"/>
      <c r="P17" s="212"/>
      <c r="Q17" s="194"/>
      <c r="R17" s="195"/>
      <c r="S17" s="102"/>
      <c r="T17" s="81">
        <f t="shared" si="1"/>
        <v>0</v>
      </c>
    </row>
    <row r="18" spans="1:20" ht="49.5" customHeight="1" x14ac:dyDescent="0.15">
      <c r="A18" s="216"/>
      <c r="B18" s="181"/>
      <c r="C18" s="182"/>
      <c r="D18" s="182"/>
      <c r="E18" s="182"/>
      <c r="F18" s="182"/>
      <c r="G18" s="182"/>
      <c r="H18" s="182"/>
      <c r="I18" s="183"/>
      <c r="J18" s="184"/>
      <c r="K18" s="185"/>
      <c r="L18" s="184"/>
      <c r="M18" s="185"/>
      <c r="N18" s="98"/>
      <c r="O18" s="211"/>
      <c r="P18" s="212"/>
      <c r="Q18" s="194"/>
      <c r="R18" s="195"/>
      <c r="S18" s="102"/>
      <c r="T18" s="81">
        <f t="shared" si="1"/>
        <v>0</v>
      </c>
    </row>
    <row r="19" spans="1:20" ht="49.5" customHeight="1" x14ac:dyDescent="0.15">
      <c r="A19" s="216"/>
      <c r="B19" s="181"/>
      <c r="C19" s="182"/>
      <c r="D19" s="182"/>
      <c r="E19" s="182"/>
      <c r="F19" s="182"/>
      <c r="G19" s="182"/>
      <c r="H19" s="182"/>
      <c r="I19" s="183"/>
      <c r="J19" s="184"/>
      <c r="K19" s="185"/>
      <c r="L19" s="184"/>
      <c r="M19" s="185"/>
      <c r="N19" s="98"/>
      <c r="O19" s="186"/>
      <c r="P19" s="187"/>
      <c r="Q19" s="210"/>
      <c r="R19" s="210"/>
      <c r="S19" s="102"/>
      <c r="T19" s="81">
        <f t="shared" si="1"/>
        <v>0</v>
      </c>
    </row>
    <row r="20" spans="1:20" ht="49.5" customHeight="1" x14ac:dyDescent="0.15">
      <c r="A20" s="216"/>
      <c r="B20" s="181"/>
      <c r="C20" s="182"/>
      <c r="D20" s="182"/>
      <c r="E20" s="182"/>
      <c r="F20" s="182"/>
      <c r="G20" s="182"/>
      <c r="H20" s="182"/>
      <c r="I20" s="183"/>
      <c r="J20" s="184"/>
      <c r="K20" s="185"/>
      <c r="L20" s="184"/>
      <c r="M20" s="185"/>
      <c r="N20" s="98"/>
      <c r="O20" s="186"/>
      <c r="P20" s="187"/>
      <c r="Q20" s="210"/>
      <c r="R20" s="210"/>
      <c r="S20" s="102"/>
      <c r="T20" s="81">
        <f t="shared" si="1"/>
        <v>0</v>
      </c>
    </row>
    <row r="21" spans="1:20" ht="49.5" customHeight="1" x14ac:dyDescent="0.15">
      <c r="A21" s="216"/>
      <c r="B21" s="192"/>
      <c r="C21" s="183"/>
      <c r="D21" s="183"/>
      <c r="E21" s="183"/>
      <c r="F21" s="183"/>
      <c r="G21" s="183"/>
      <c r="H21" s="183"/>
      <c r="I21" s="193"/>
      <c r="J21" s="184"/>
      <c r="K21" s="185"/>
      <c r="L21" s="184"/>
      <c r="M21" s="185"/>
      <c r="N21" s="98"/>
      <c r="O21" s="186"/>
      <c r="P21" s="187"/>
      <c r="Q21" s="210"/>
      <c r="R21" s="210"/>
      <c r="S21" s="102"/>
      <c r="T21" s="81">
        <f t="shared" si="1"/>
        <v>0</v>
      </c>
    </row>
    <row r="22" spans="1:20" ht="49.5" customHeight="1" x14ac:dyDescent="0.15">
      <c r="A22" s="216"/>
      <c r="B22" s="192"/>
      <c r="C22" s="183"/>
      <c r="D22" s="183"/>
      <c r="E22" s="183"/>
      <c r="F22" s="183"/>
      <c r="G22" s="183"/>
      <c r="H22" s="183"/>
      <c r="I22" s="193"/>
      <c r="J22" s="184"/>
      <c r="K22" s="185"/>
      <c r="L22" s="184"/>
      <c r="M22" s="185"/>
      <c r="N22" s="98"/>
      <c r="O22" s="186"/>
      <c r="P22" s="187"/>
      <c r="Q22" s="210"/>
      <c r="R22" s="210"/>
      <c r="S22" s="102"/>
      <c r="T22" s="81">
        <f t="shared" si="1"/>
        <v>0</v>
      </c>
    </row>
    <row r="23" spans="1:20" ht="49.5" customHeight="1" x14ac:dyDescent="0.15">
      <c r="A23" s="216"/>
      <c r="B23" s="181"/>
      <c r="C23" s="182"/>
      <c r="D23" s="182"/>
      <c r="E23" s="182"/>
      <c r="F23" s="182"/>
      <c r="G23" s="182"/>
      <c r="H23" s="182"/>
      <c r="I23" s="183"/>
      <c r="J23" s="184"/>
      <c r="K23" s="185"/>
      <c r="L23" s="184"/>
      <c r="M23" s="185"/>
      <c r="N23" s="98"/>
      <c r="O23" s="186"/>
      <c r="P23" s="187"/>
      <c r="Q23" s="210"/>
      <c r="R23" s="210"/>
      <c r="S23" s="102"/>
      <c r="T23" s="81">
        <f t="shared" si="1"/>
        <v>0</v>
      </c>
    </row>
    <row r="24" spans="1:20" ht="49.5" customHeight="1" x14ac:dyDescent="0.15">
      <c r="A24" s="216"/>
      <c r="B24" s="192"/>
      <c r="C24" s="183"/>
      <c r="D24" s="183"/>
      <c r="E24" s="183"/>
      <c r="F24" s="183"/>
      <c r="G24" s="183"/>
      <c r="H24" s="183"/>
      <c r="I24" s="193"/>
      <c r="J24" s="184"/>
      <c r="K24" s="185"/>
      <c r="L24" s="184"/>
      <c r="M24" s="185"/>
      <c r="N24" s="98"/>
      <c r="O24" s="186"/>
      <c r="P24" s="187"/>
      <c r="Q24" s="210"/>
      <c r="R24" s="210"/>
      <c r="S24" s="102"/>
      <c r="T24" s="81">
        <f t="shared" si="1"/>
        <v>0</v>
      </c>
    </row>
    <row r="25" spans="1:20" ht="49.5" customHeight="1" x14ac:dyDescent="0.15">
      <c r="A25" s="216"/>
      <c r="B25" s="192"/>
      <c r="C25" s="183"/>
      <c r="D25" s="183"/>
      <c r="E25" s="183"/>
      <c r="F25" s="183"/>
      <c r="G25" s="183"/>
      <c r="H25" s="183"/>
      <c r="I25" s="193"/>
      <c r="J25" s="184"/>
      <c r="K25" s="185"/>
      <c r="L25" s="184"/>
      <c r="M25" s="185"/>
      <c r="N25" s="98"/>
      <c r="O25" s="186"/>
      <c r="P25" s="187"/>
      <c r="Q25" s="210"/>
      <c r="R25" s="210"/>
      <c r="S25" s="102"/>
      <c r="T25" s="81">
        <f t="shared" si="1"/>
        <v>0</v>
      </c>
    </row>
    <row r="26" spans="1:20" ht="49.5" customHeight="1" x14ac:dyDescent="0.15">
      <c r="A26" s="216"/>
      <c r="B26" s="192"/>
      <c r="C26" s="183"/>
      <c r="D26" s="183"/>
      <c r="E26" s="183"/>
      <c r="F26" s="183"/>
      <c r="G26" s="183"/>
      <c r="H26" s="183"/>
      <c r="I26" s="193"/>
      <c r="J26" s="184"/>
      <c r="K26" s="185"/>
      <c r="L26" s="184"/>
      <c r="M26" s="185"/>
      <c r="N26" s="98"/>
      <c r="O26" s="186"/>
      <c r="P26" s="187"/>
      <c r="Q26" s="210"/>
      <c r="R26" s="210"/>
      <c r="S26" s="102"/>
      <c r="T26" s="81">
        <f t="shared" si="1"/>
        <v>0</v>
      </c>
    </row>
    <row r="27" spans="1:20" ht="49.5" customHeight="1" x14ac:dyDescent="0.15">
      <c r="A27" s="216"/>
      <c r="B27" s="192"/>
      <c r="C27" s="183"/>
      <c r="D27" s="183"/>
      <c r="E27" s="183"/>
      <c r="F27" s="183"/>
      <c r="G27" s="183"/>
      <c r="H27" s="183"/>
      <c r="I27" s="193"/>
      <c r="J27" s="184"/>
      <c r="K27" s="185"/>
      <c r="L27" s="184"/>
      <c r="M27" s="185"/>
      <c r="N27" s="98"/>
      <c r="O27" s="186"/>
      <c r="P27" s="187"/>
      <c r="Q27" s="210"/>
      <c r="R27" s="210"/>
      <c r="S27" s="102"/>
      <c r="T27" s="81">
        <f t="shared" si="1"/>
        <v>0</v>
      </c>
    </row>
    <row r="28" spans="1:20" ht="49.5" customHeight="1" x14ac:dyDescent="0.15">
      <c r="A28" s="216"/>
      <c r="B28" s="192"/>
      <c r="C28" s="183"/>
      <c r="D28" s="183"/>
      <c r="E28" s="183"/>
      <c r="F28" s="183"/>
      <c r="G28" s="183"/>
      <c r="H28" s="183"/>
      <c r="I28" s="193"/>
      <c r="J28" s="184"/>
      <c r="K28" s="185"/>
      <c r="L28" s="184"/>
      <c r="M28" s="185"/>
      <c r="N28" s="98"/>
      <c r="O28" s="186"/>
      <c r="P28" s="187"/>
      <c r="Q28" s="210"/>
      <c r="R28" s="210"/>
      <c r="S28" s="102"/>
      <c r="T28" s="81">
        <f t="shared" si="1"/>
        <v>0</v>
      </c>
    </row>
    <row r="29" spans="1:20" ht="49.5" customHeight="1" x14ac:dyDescent="0.15">
      <c r="A29" s="216"/>
      <c r="B29" s="192"/>
      <c r="C29" s="183"/>
      <c r="D29" s="183"/>
      <c r="E29" s="183"/>
      <c r="F29" s="183"/>
      <c r="G29" s="183"/>
      <c r="H29" s="183"/>
      <c r="I29" s="193"/>
      <c r="J29" s="184"/>
      <c r="K29" s="185"/>
      <c r="L29" s="184"/>
      <c r="M29" s="185"/>
      <c r="N29" s="98"/>
      <c r="O29" s="186"/>
      <c r="P29" s="187"/>
      <c r="Q29" s="194"/>
      <c r="R29" s="195"/>
      <c r="S29" s="102"/>
      <c r="T29" s="81">
        <f t="shared" si="1"/>
        <v>0</v>
      </c>
    </row>
    <row r="30" spans="1:20" ht="49.5" customHeight="1" x14ac:dyDescent="0.15">
      <c r="A30" s="216"/>
      <c r="B30" s="192"/>
      <c r="C30" s="183"/>
      <c r="D30" s="183"/>
      <c r="E30" s="183"/>
      <c r="F30" s="183"/>
      <c r="G30" s="183"/>
      <c r="H30" s="183"/>
      <c r="I30" s="193"/>
      <c r="J30" s="184"/>
      <c r="K30" s="185"/>
      <c r="L30" s="184"/>
      <c r="M30" s="185"/>
      <c r="N30" s="98"/>
      <c r="O30" s="186"/>
      <c r="P30" s="187"/>
      <c r="Q30" s="194"/>
      <c r="R30" s="195"/>
      <c r="S30" s="102"/>
      <c r="T30" s="81">
        <f t="shared" si="1"/>
        <v>0</v>
      </c>
    </row>
    <row r="31" spans="1:20" ht="49.5" customHeight="1" thickBot="1" x14ac:dyDescent="0.2">
      <c r="A31" s="216"/>
      <c r="B31" s="181"/>
      <c r="C31" s="182"/>
      <c r="D31" s="182"/>
      <c r="E31" s="182"/>
      <c r="F31" s="182"/>
      <c r="G31" s="182"/>
      <c r="H31" s="182"/>
      <c r="I31" s="183"/>
      <c r="J31" s="184"/>
      <c r="K31" s="185"/>
      <c r="L31" s="184"/>
      <c r="M31" s="185"/>
      <c r="N31" s="98"/>
      <c r="O31" s="186"/>
      <c r="P31" s="187"/>
      <c r="Q31" s="188"/>
      <c r="R31" s="189"/>
      <c r="S31" s="99"/>
      <c r="T31" s="81">
        <f t="shared" si="1"/>
        <v>0</v>
      </c>
    </row>
    <row r="32" spans="1:20" ht="25.35" customHeight="1" thickBot="1" x14ac:dyDescent="0.2">
      <c r="A32" s="190" t="s">
        <v>80</v>
      </c>
      <c r="B32" s="191"/>
      <c r="C32" s="191"/>
      <c r="D32" s="191"/>
      <c r="E32" s="191"/>
      <c r="F32" s="191"/>
      <c r="G32" s="191"/>
      <c r="H32" s="191"/>
      <c r="I32" s="191"/>
      <c r="J32" s="191"/>
      <c r="K32" s="191"/>
      <c r="L32" s="191"/>
      <c r="M32" s="191"/>
      <c r="N32" s="191"/>
      <c r="O32" s="191"/>
      <c r="P32" s="191"/>
      <c r="Q32" s="191"/>
      <c r="R32" s="191"/>
      <c r="S32" s="191"/>
      <c r="T32" s="47">
        <f>SUM(T16:T31)</f>
        <v>0</v>
      </c>
    </row>
    <row r="33" spans="1:21" ht="40.35" customHeight="1" x14ac:dyDescent="0.15">
      <c r="A33" s="196" t="s">
        <v>81</v>
      </c>
      <c r="B33" s="197"/>
      <c r="C33" s="197"/>
      <c r="D33" s="197"/>
      <c r="E33" s="197"/>
      <c r="F33" s="197"/>
      <c r="G33" s="197"/>
      <c r="H33" s="197"/>
      <c r="I33" s="197"/>
      <c r="J33" s="197"/>
      <c r="K33" s="197"/>
      <c r="L33" s="197"/>
      <c r="M33" s="197"/>
      <c r="N33" s="197"/>
      <c r="O33" s="197"/>
      <c r="P33" s="197"/>
      <c r="Q33" s="197"/>
      <c r="R33" s="197"/>
      <c r="S33" s="198"/>
      <c r="T33" s="48">
        <f>SUM(T14,T32)</f>
        <v>0</v>
      </c>
    </row>
    <row r="34" spans="1:21" ht="37.35" customHeight="1" thickBot="1" x14ac:dyDescent="0.2">
      <c r="A34" s="199" t="s">
        <v>82</v>
      </c>
      <c r="B34" s="200"/>
      <c r="C34" s="200"/>
      <c r="D34" s="200"/>
      <c r="E34" s="200"/>
      <c r="F34" s="200"/>
      <c r="G34" s="200"/>
      <c r="H34" s="200"/>
      <c r="I34" s="200"/>
      <c r="J34" s="200"/>
      <c r="K34" s="200"/>
      <c r="L34" s="200"/>
      <c r="M34" s="200"/>
      <c r="N34" s="200"/>
      <c r="O34" s="200"/>
      <c r="P34" s="200"/>
      <c r="Q34" s="200"/>
      <c r="R34" s="200"/>
      <c r="S34" s="201"/>
      <c r="T34" s="49">
        <f>ROUNDDOWN(T33*1/2,4)</f>
        <v>0</v>
      </c>
    </row>
    <row r="35" spans="1:21" ht="44.25" customHeight="1" thickBot="1" x14ac:dyDescent="0.2">
      <c r="T35" s="54"/>
    </row>
    <row r="36" spans="1:21" ht="29.45" customHeight="1" thickBot="1" x14ac:dyDescent="0.2">
      <c r="B36" s="55"/>
      <c r="C36" s="55"/>
      <c r="D36" s="55"/>
      <c r="E36" s="55"/>
      <c r="F36" s="56" t="s">
        <v>83</v>
      </c>
      <c r="G36" s="57"/>
      <c r="H36" s="58"/>
      <c r="I36" s="59"/>
      <c r="J36" s="54"/>
      <c r="K36" s="35"/>
      <c r="L36" s="35"/>
      <c r="M36" s="35"/>
      <c r="R36" s="35"/>
      <c r="S36" s="35"/>
      <c r="T36" s="35"/>
    </row>
    <row r="37" spans="1:21" ht="66" customHeight="1" thickBot="1" x14ac:dyDescent="0.2">
      <c r="A37" s="60"/>
      <c r="B37" s="60"/>
      <c r="C37" s="60"/>
      <c r="D37" s="60"/>
      <c r="E37" s="60"/>
      <c r="F37" s="202" t="s">
        <v>84</v>
      </c>
      <c r="G37" s="203"/>
      <c r="H37" s="203"/>
      <c r="I37" s="204"/>
      <c r="J37" s="205">
        <f>MIN(T34,1000000,ROUNDDOWN(T34,-3))</f>
        <v>0</v>
      </c>
      <c r="K37" s="206"/>
      <c r="L37" s="206"/>
      <c r="M37" s="206"/>
      <c r="N37" s="207"/>
      <c r="O37" s="208" t="s">
        <v>85</v>
      </c>
      <c r="P37" s="209"/>
      <c r="Q37" s="209"/>
      <c r="R37" s="209"/>
      <c r="S37" s="209"/>
      <c r="T37" s="209"/>
    </row>
    <row r="38" spans="1:21" ht="14.25" customHeight="1" x14ac:dyDescent="0.15">
      <c r="A38" s="60"/>
      <c r="B38" s="60"/>
      <c r="C38" s="60"/>
      <c r="D38" s="60"/>
      <c r="E38" s="60"/>
      <c r="F38" s="60"/>
      <c r="G38" s="60"/>
      <c r="H38" s="60"/>
      <c r="I38" s="60"/>
      <c r="J38" s="61"/>
      <c r="K38" s="61"/>
      <c r="L38" s="61"/>
      <c r="M38" s="61"/>
      <c r="N38" s="60"/>
      <c r="O38" s="60"/>
      <c r="P38" s="60"/>
      <c r="Q38" s="60"/>
      <c r="R38" s="60"/>
      <c r="S38" s="60"/>
      <c r="T38" s="60"/>
      <c r="U38" s="60"/>
    </row>
    <row r="39" spans="1:21" ht="30" customHeight="1" x14ac:dyDescent="0.15">
      <c r="A39" s="60"/>
      <c r="B39" s="60"/>
      <c r="C39" s="60"/>
      <c r="D39" s="60"/>
      <c r="E39" s="60"/>
      <c r="F39" s="179" t="s">
        <v>86</v>
      </c>
      <c r="G39" s="179"/>
      <c r="H39" s="179" t="s">
        <v>87</v>
      </c>
      <c r="I39" s="179"/>
      <c r="J39" s="180" t="s">
        <v>88</v>
      </c>
      <c r="K39" s="180"/>
      <c r="L39" s="180"/>
      <c r="M39" s="180"/>
      <c r="N39" s="180"/>
      <c r="O39" s="60"/>
      <c r="P39" s="60"/>
      <c r="Q39" s="62"/>
      <c r="R39" s="63"/>
      <c r="S39" s="63"/>
      <c r="T39" s="63"/>
    </row>
    <row r="40" spans="1:21" ht="67.5" customHeight="1" x14ac:dyDescent="0.15">
      <c r="A40" s="60"/>
      <c r="B40" s="171" t="s">
        <v>89</v>
      </c>
      <c r="C40" s="171"/>
      <c r="D40" s="171"/>
      <c r="E40" s="172"/>
      <c r="F40" s="173">
        <f ca="1">T33-F41</f>
        <v>0</v>
      </c>
      <c r="G40" s="173"/>
      <c r="H40" s="174">
        <f ca="1">IF(MOD((F40/2)*10,1) &gt; F41/2,ROUNDUP((F40/2),0)+1,ROUNDUP((F40/2),0))</f>
        <v>0</v>
      </c>
      <c r="I40" s="174"/>
      <c r="J40" s="175">
        <f ca="1">IF(H40&gt;1000000,1000000,IF(MOD(INT(H41/100),10)=0,FLOOR(H40,1000),IF(H41=0,IF(MOD(H40,1000)&gt;MOD(H41,1000),FLOOR(H40,1000),FLOOR(H40,1000)),IF(MOD(H40,1000)&gt;MOD(H41,1000),FLOOR(H40,1000)+1000,FLOOR(H40,1000))))
)</f>
        <v>0</v>
      </c>
      <c r="K40" s="175"/>
      <c r="L40" s="175"/>
      <c r="M40" s="175"/>
      <c r="N40" s="175"/>
      <c r="Q40" s="64"/>
      <c r="R40" s="176"/>
      <c r="S40" s="176"/>
      <c r="T40" s="176"/>
    </row>
    <row r="41" spans="1:21" ht="54" customHeight="1" x14ac:dyDescent="0.15">
      <c r="A41" s="60"/>
      <c r="B41" s="177" t="s">
        <v>90</v>
      </c>
      <c r="C41" s="177"/>
      <c r="D41" s="177"/>
      <c r="E41" s="178"/>
      <c r="F41" s="174">
        <f ca="1">SUMIF(B16:I31,補助対象経費一覧!C16,T16:T31)+SUMIF(B16:I31,補助対象経費一覧!C17,T16:T31)+SUMIF(B16:I31,補助対象経費一覧!C18,T16:T31)+SUMIF(B16:I31,補助対象経費一覧!C19,T16:T31)</f>
        <v>0</v>
      </c>
      <c r="G41" s="174"/>
      <c r="H41" s="174">
        <f ca="1">IF(MOD((F41/2)*10,1) &gt; F40/2,ROUNDUP((F41/2),0)+1,ROUNDUP((F41/2),0))</f>
        <v>0</v>
      </c>
      <c r="I41" s="174"/>
      <c r="J41" s="175" t="str">
        <f ca="1">IF(J37 - J40 = 0, "-", J37 - J40)</f>
        <v>-</v>
      </c>
      <c r="K41" s="175"/>
      <c r="L41" s="175"/>
      <c r="M41" s="175"/>
      <c r="N41" s="175"/>
      <c r="Q41" s="64"/>
    </row>
    <row r="42" spans="1:21" ht="39" customHeight="1" x14ac:dyDescent="0.15">
      <c r="B42" s="65"/>
      <c r="C42" s="65"/>
      <c r="D42" s="65"/>
      <c r="E42" s="65"/>
      <c r="F42" s="65"/>
      <c r="G42" s="65"/>
      <c r="H42" s="65"/>
      <c r="I42" s="65"/>
      <c r="J42" s="157"/>
      <c r="K42" s="157"/>
      <c r="L42" s="157"/>
      <c r="M42" s="157"/>
      <c r="N42" s="157"/>
      <c r="Q42" s="64"/>
    </row>
    <row r="43" spans="1:21" ht="20.100000000000001" customHeight="1" thickBot="1" x14ac:dyDescent="0.2">
      <c r="A43" s="66" t="s">
        <v>91</v>
      </c>
      <c r="B43" s="67"/>
      <c r="C43" s="67"/>
      <c r="D43" s="67"/>
      <c r="E43" s="67"/>
      <c r="F43" s="67"/>
      <c r="G43" s="67"/>
      <c r="H43" s="67"/>
      <c r="I43" s="65"/>
      <c r="J43" s="68"/>
      <c r="K43" s="68"/>
      <c r="L43" s="158" t="s">
        <v>68</v>
      </c>
      <c r="M43" s="158"/>
      <c r="N43" s="159"/>
      <c r="Q43" s="69"/>
      <c r="R43" s="70"/>
    </row>
    <row r="44" spans="1:21" ht="25.35" customHeight="1" x14ac:dyDescent="0.15">
      <c r="B44" s="160" t="s">
        <v>92</v>
      </c>
      <c r="C44" s="161"/>
      <c r="D44" s="161"/>
      <c r="E44" s="161"/>
      <c r="F44" s="161"/>
      <c r="G44" s="161"/>
      <c r="H44" s="161"/>
      <c r="I44" s="162"/>
      <c r="J44" s="162" t="s">
        <v>93</v>
      </c>
      <c r="K44" s="162"/>
      <c r="L44" s="162"/>
      <c r="M44" s="163"/>
      <c r="N44" s="164"/>
      <c r="Q44" s="71"/>
      <c r="R44" s="70"/>
    </row>
    <row r="45" spans="1:21" ht="25.35" customHeight="1" x14ac:dyDescent="0.15">
      <c r="B45" s="165" t="s">
        <v>97</v>
      </c>
      <c r="C45" s="166"/>
      <c r="D45" s="166"/>
      <c r="E45" s="166"/>
      <c r="F45" s="166"/>
      <c r="G45" s="166"/>
      <c r="H45" s="166"/>
      <c r="I45" s="167"/>
      <c r="J45" s="168">
        <f>T33-J37</f>
        <v>0</v>
      </c>
      <c r="K45" s="168"/>
      <c r="L45" s="168"/>
      <c r="M45" s="169"/>
      <c r="N45" s="170"/>
      <c r="Q45" s="71"/>
      <c r="R45" s="70"/>
    </row>
    <row r="46" spans="1:21" ht="25.35" customHeight="1" thickBot="1" x14ac:dyDescent="0.2">
      <c r="B46" s="165" t="s">
        <v>94</v>
      </c>
      <c r="C46" s="166"/>
      <c r="D46" s="166"/>
      <c r="E46" s="166"/>
      <c r="F46" s="166"/>
      <c r="G46" s="166"/>
      <c r="H46" s="166"/>
      <c r="I46" s="167"/>
      <c r="J46" s="168">
        <f>J37</f>
        <v>0</v>
      </c>
      <c r="K46" s="168"/>
      <c r="L46" s="168"/>
      <c r="M46" s="169"/>
      <c r="N46" s="170"/>
      <c r="Q46" s="72"/>
      <c r="R46" s="70"/>
    </row>
    <row r="47" spans="1:21" ht="25.35" customHeight="1" thickTop="1" thickBot="1" x14ac:dyDescent="0.2">
      <c r="B47" s="148" t="s">
        <v>95</v>
      </c>
      <c r="C47" s="149"/>
      <c r="D47" s="149"/>
      <c r="E47" s="149"/>
      <c r="F47" s="149"/>
      <c r="G47" s="149"/>
      <c r="H47" s="149"/>
      <c r="I47" s="150"/>
      <c r="J47" s="151">
        <f>J45+J46</f>
        <v>0</v>
      </c>
      <c r="K47" s="151"/>
      <c r="L47" s="151"/>
      <c r="M47" s="152"/>
      <c r="N47" s="153"/>
      <c r="Q47" s="72"/>
      <c r="R47" s="73"/>
      <c r="S47" s="154"/>
      <c r="T47" s="155"/>
    </row>
    <row r="48" spans="1:21" ht="20.100000000000001" customHeight="1" x14ac:dyDescent="0.15">
      <c r="J48" s="74"/>
      <c r="K48" s="74"/>
      <c r="L48" s="74"/>
      <c r="M48" s="74"/>
      <c r="N48" s="32"/>
      <c r="O48" s="32"/>
      <c r="P48" s="32"/>
      <c r="Q48" s="32"/>
      <c r="R48" s="70"/>
    </row>
    <row r="49" spans="1:20" ht="20.100000000000001" customHeight="1" x14ac:dyDescent="0.15">
      <c r="A49" s="75"/>
      <c r="B49" s="75"/>
      <c r="C49" s="75"/>
      <c r="D49" s="75"/>
      <c r="E49" s="75"/>
      <c r="F49" s="75"/>
      <c r="G49" s="75"/>
      <c r="H49" s="75"/>
      <c r="I49" s="76"/>
      <c r="J49" s="77"/>
      <c r="K49" s="77"/>
      <c r="L49" s="77"/>
      <c r="M49" s="77"/>
      <c r="N49" s="76"/>
      <c r="O49" s="76"/>
      <c r="P49" s="76"/>
      <c r="Q49" s="76"/>
      <c r="R49" s="78"/>
      <c r="S49" s="76"/>
      <c r="T49" s="78"/>
    </row>
    <row r="50" spans="1:20" s="79" customFormat="1" ht="82.5" customHeight="1" x14ac:dyDescent="0.15">
      <c r="A50" s="156" t="s">
        <v>96</v>
      </c>
      <c r="B50" s="156"/>
      <c r="C50" s="156"/>
      <c r="D50" s="156"/>
      <c r="E50" s="156"/>
      <c r="F50" s="156"/>
      <c r="G50" s="156"/>
      <c r="H50" s="156"/>
      <c r="I50" s="156"/>
      <c r="J50" s="156"/>
      <c r="K50" s="156"/>
      <c r="L50" s="156"/>
      <c r="M50" s="156"/>
      <c r="N50" s="156"/>
      <c r="O50" s="156"/>
      <c r="P50" s="156"/>
      <c r="Q50" s="156"/>
      <c r="R50" s="156"/>
      <c r="S50" s="156"/>
      <c r="T50" s="156"/>
    </row>
    <row r="52" spans="1:20" ht="21.6" customHeight="1" x14ac:dyDescent="0.15">
      <c r="A52" s="80"/>
      <c r="B52" s="80"/>
    </row>
  </sheetData>
  <sheetProtection algorithmName="SHA-512" hashValue="r4ZtNiCQuFwDUdKam+8+TpLAx8vXTpgsBOWUDd4qwKRq5oaTJIqOp42XvmvxUdshLhareG+8jQr8F1LNxmtSTw==" saltValue="6hlUH6VwNKJ/mMSdvdNHKw==" spinCount="100000" sheet="1" objects="1" scenarios="1"/>
  <dataConsolidate/>
  <mergeCells count="153">
    <mergeCell ref="A3:T3"/>
    <mergeCell ref="A5:T5"/>
    <mergeCell ref="A6:A7"/>
    <mergeCell ref="B6:I7"/>
    <mergeCell ref="J6:K7"/>
    <mergeCell ref="L6:M7"/>
    <mergeCell ref="N6:N7"/>
    <mergeCell ref="O6:P7"/>
    <mergeCell ref="Q6:T6"/>
    <mergeCell ref="Q7:R7"/>
    <mergeCell ref="B8:I8"/>
    <mergeCell ref="J8:K8"/>
    <mergeCell ref="L8:M8"/>
    <mergeCell ref="O8:P8"/>
    <mergeCell ref="Q8:R8"/>
    <mergeCell ref="B9:I9"/>
    <mergeCell ref="J9:K9"/>
    <mergeCell ref="L9:M9"/>
    <mergeCell ref="O9:P9"/>
    <mergeCell ref="Q9:R9"/>
    <mergeCell ref="B10:I10"/>
    <mergeCell ref="J10:K10"/>
    <mergeCell ref="L10:M10"/>
    <mergeCell ref="O10:P10"/>
    <mergeCell ref="Q10:R10"/>
    <mergeCell ref="B11:I11"/>
    <mergeCell ref="J11:K11"/>
    <mergeCell ref="L11:M11"/>
    <mergeCell ref="O11:P11"/>
    <mergeCell ref="Q11:R11"/>
    <mergeCell ref="B12:I12"/>
    <mergeCell ref="J12:K12"/>
    <mergeCell ref="L12:M12"/>
    <mergeCell ref="O12:P12"/>
    <mergeCell ref="Q12:R12"/>
    <mergeCell ref="B13:I13"/>
    <mergeCell ref="J13:K13"/>
    <mergeCell ref="L13:M13"/>
    <mergeCell ref="O13:P13"/>
    <mergeCell ref="Q13:R13"/>
    <mergeCell ref="L17:M17"/>
    <mergeCell ref="O17:P17"/>
    <mergeCell ref="Q17:R17"/>
    <mergeCell ref="B18:I18"/>
    <mergeCell ref="J18:K18"/>
    <mergeCell ref="L18:M18"/>
    <mergeCell ref="O18:P18"/>
    <mergeCell ref="Q18:R18"/>
    <mergeCell ref="A14:S14"/>
    <mergeCell ref="A15:T15"/>
    <mergeCell ref="A16:A31"/>
    <mergeCell ref="B16:I16"/>
    <mergeCell ref="J16:K16"/>
    <mergeCell ref="L16:M16"/>
    <mergeCell ref="O16:P16"/>
    <mergeCell ref="Q16:R16"/>
    <mergeCell ref="B17:I17"/>
    <mergeCell ref="J17:K17"/>
    <mergeCell ref="B19:I19"/>
    <mergeCell ref="J19:K19"/>
    <mergeCell ref="L19:M19"/>
    <mergeCell ref="O19:P19"/>
    <mergeCell ref="Q19:R19"/>
    <mergeCell ref="B20:I20"/>
    <mergeCell ref="J20:K20"/>
    <mergeCell ref="L20:M20"/>
    <mergeCell ref="O20:P20"/>
    <mergeCell ref="Q20:R20"/>
    <mergeCell ref="B21:I21"/>
    <mergeCell ref="J21:K21"/>
    <mergeCell ref="L21:M21"/>
    <mergeCell ref="O21:P21"/>
    <mergeCell ref="Q21:R21"/>
    <mergeCell ref="B22:I22"/>
    <mergeCell ref="J22:K22"/>
    <mergeCell ref="L22:M22"/>
    <mergeCell ref="O22:P22"/>
    <mergeCell ref="Q22:R22"/>
    <mergeCell ref="B23:I23"/>
    <mergeCell ref="J23:K23"/>
    <mergeCell ref="L23:M23"/>
    <mergeCell ref="O23:P23"/>
    <mergeCell ref="Q23:R23"/>
    <mergeCell ref="B24:I24"/>
    <mergeCell ref="J24:K24"/>
    <mergeCell ref="L24:M24"/>
    <mergeCell ref="O24:P24"/>
    <mergeCell ref="Q24:R24"/>
    <mergeCell ref="B25:I25"/>
    <mergeCell ref="J25:K25"/>
    <mergeCell ref="L25:M25"/>
    <mergeCell ref="O25:P25"/>
    <mergeCell ref="Q25:R25"/>
    <mergeCell ref="B26:I26"/>
    <mergeCell ref="J26:K26"/>
    <mergeCell ref="L26:M26"/>
    <mergeCell ref="O26:P26"/>
    <mergeCell ref="Q26:R26"/>
    <mergeCell ref="B27:I27"/>
    <mergeCell ref="J27:K27"/>
    <mergeCell ref="L27:M27"/>
    <mergeCell ref="O27:P27"/>
    <mergeCell ref="Q27:R27"/>
    <mergeCell ref="B28:I28"/>
    <mergeCell ref="J28:K28"/>
    <mergeCell ref="L28:M28"/>
    <mergeCell ref="O28:P28"/>
    <mergeCell ref="Q28:R28"/>
    <mergeCell ref="B29:I29"/>
    <mergeCell ref="J29:K29"/>
    <mergeCell ref="L29:M29"/>
    <mergeCell ref="O29:P29"/>
    <mergeCell ref="Q29:R29"/>
    <mergeCell ref="B30:I30"/>
    <mergeCell ref="J30:K30"/>
    <mergeCell ref="L30:M30"/>
    <mergeCell ref="O30:P30"/>
    <mergeCell ref="Q30:R30"/>
    <mergeCell ref="A33:S33"/>
    <mergeCell ref="A34:S34"/>
    <mergeCell ref="F37:I37"/>
    <mergeCell ref="J37:N37"/>
    <mergeCell ref="O37:T37"/>
    <mergeCell ref="F39:G39"/>
    <mergeCell ref="H39:I39"/>
    <mergeCell ref="J39:N39"/>
    <mergeCell ref="B31:I31"/>
    <mergeCell ref="J31:K31"/>
    <mergeCell ref="L31:M31"/>
    <mergeCell ref="O31:P31"/>
    <mergeCell ref="Q31:R31"/>
    <mergeCell ref="A32:S32"/>
    <mergeCell ref="B40:E40"/>
    <mergeCell ref="F40:G40"/>
    <mergeCell ref="H40:I40"/>
    <mergeCell ref="J40:N40"/>
    <mergeCell ref="R40:T40"/>
    <mergeCell ref="B41:E41"/>
    <mergeCell ref="F41:G41"/>
    <mergeCell ref="H41:I41"/>
    <mergeCell ref="J41:N41"/>
    <mergeCell ref="B47:I47"/>
    <mergeCell ref="J47:N47"/>
    <mergeCell ref="S47:T47"/>
    <mergeCell ref="A50:T50"/>
    <mergeCell ref="J42:N42"/>
    <mergeCell ref="L43:N43"/>
    <mergeCell ref="B44:I44"/>
    <mergeCell ref="J44:N44"/>
    <mergeCell ref="B46:I46"/>
    <mergeCell ref="J46:N46"/>
    <mergeCell ref="B45:I45"/>
    <mergeCell ref="J45:N45"/>
  </mergeCells>
  <phoneticPr fontId="3"/>
  <dataValidations count="1">
    <dataValidation type="whole" errorStyle="warning" allowBlank="1" showInputMessage="1" showErrorMessage="1" errorTitle="500万円以下の金額を入力してください。" error="交付申請可能金額は500万円以内です。_x000a_また、入力値は整数に限ります。_x000a_" sqref="J37:N37 Q39">
      <formula1>0</formula1>
      <formula2>5000000</formula2>
    </dataValidation>
  </dataValidations>
  <pageMargins left="0.43307086614173229" right="0.43307086614173229" top="0.43307086614173229" bottom="0.51181102362204722" header="0.31496062992125984" footer="0.31496062992125984"/>
  <pageSetup paperSize="9" scale="4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補助対象経費一覧!$C$1:$C$12</xm:f>
          </x14:formula1>
          <xm:sqref>B8:I13</xm:sqref>
        </x14:dataValidation>
        <x14:dataValidation type="list" allowBlank="1" showInputMessage="1" showErrorMessage="1">
          <x14:formula1>
            <xm:f>補助対象経費一覧!$C$13:$C$39</xm:f>
          </x14:formula1>
          <xm:sqref>B16:I31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view="pageBreakPreview" topLeftCell="B13" zoomScale="85" zoomScaleNormal="80" zoomScaleSheetLayoutView="85" workbookViewId="0">
      <selection activeCell="C19" sqref="C19"/>
    </sheetView>
  </sheetViews>
  <sheetFormatPr defaultRowHeight="14.25" x14ac:dyDescent="0.15"/>
  <cols>
    <col min="1" max="1" width="9" style="26"/>
    <col min="2" max="2" width="9" style="27"/>
    <col min="3" max="3" width="83.625" customWidth="1"/>
  </cols>
  <sheetData>
    <row r="1" spans="1:3" ht="30" customHeight="1" x14ac:dyDescent="0.15">
      <c r="A1" s="257" t="s">
        <v>21</v>
      </c>
      <c r="B1" s="257" t="s">
        <v>22</v>
      </c>
      <c r="C1" s="18" t="s">
        <v>23</v>
      </c>
    </row>
    <row r="2" spans="1:3" ht="30" customHeight="1" x14ac:dyDescent="0.15">
      <c r="A2" s="257"/>
      <c r="B2" s="257"/>
      <c r="C2" s="20" t="s">
        <v>24</v>
      </c>
    </row>
    <row r="3" spans="1:3" ht="30" customHeight="1" x14ac:dyDescent="0.15">
      <c r="A3" s="257"/>
      <c r="B3" s="257"/>
      <c r="C3" s="18" t="s">
        <v>19</v>
      </c>
    </row>
    <row r="4" spans="1:3" ht="30" customHeight="1" x14ac:dyDescent="0.15">
      <c r="A4" s="257"/>
      <c r="B4" s="257"/>
      <c r="C4" s="18" t="s">
        <v>17</v>
      </c>
    </row>
    <row r="5" spans="1:3" ht="30" customHeight="1" x14ac:dyDescent="0.15">
      <c r="A5" s="257"/>
      <c r="B5" s="257"/>
      <c r="C5" s="18" t="s">
        <v>25</v>
      </c>
    </row>
    <row r="6" spans="1:3" ht="30" customHeight="1" x14ac:dyDescent="0.15">
      <c r="A6" s="257"/>
      <c r="B6" s="257"/>
      <c r="C6" s="18" t="s">
        <v>26</v>
      </c>
    </row>
    <row r="7" spans="1:3" ht="30" customHeight="1" x14ac:dyDescent="0.15">
      <c r="A7" s="257"/>
      <c r="B7" s="257"/>
      <c r="C7" s="18" t="s">
        <v>18</v>
      </c>
    </row>
    <row r="8" spans="1:3" ht="30" customHeight="1" x14ac:dyDescent="0.15">
      <c r="A8" s="257"/>
      <c r="B8" s="257"/>
      <c r="C8" s="18" t="s">
        <v>20</v>
      </c>
    </row>
    <row r="9" spans="1:3" ht="30" customHeight="1" x14ac:dyDescent="0.15">
      <c r="A9" s="257"/>
      <c r="B9" s="257"/>
      <c r="C9" s="21" t="s">
        <v>99</v>
      </c>
    </row>
    <row r="10" spans="1:3" ht="30" customHeight="1" x14ac:dyDescent="0.15">
      <c r="A10" s="257"/>
      <c r="B10" s="257"/>
      <c r="C10" s="22" t="s">
        <v>27</v>
      </c>
    </row>
    <row r="11" spans="1:3" ht="30" customHeight="1" x14ac:dyDescent="0.15">
      <c r="A11" s="257"/>
      <c r="B11" s="258" t="s">
        <v>28</v>
      </c>
      <c r="C11" s="22" t="s">
        <v>29</v>
      </c>
    </row>
    <row r="12" spans="1:3" ht="30" customHeight="1" x14ac:dyDescent="0.15">
      <c r="A12" s="257"/>
      <c r="B12" s="259"/>
      <c r="C12" s="22" t="s">
        <v>30</v>
      </c>
    </row>
    <row r="13" spans="1:3" ht="30" customHeight="1" x14ac:dyDescent="0.15">
      <c r="A13" s="260" t="s">
        <v>31</v>
      </c>
      <c r="B13" s="261" t="s">
        <v>32</v>
      </c>
      <c r="C13" s="19" t="s">
        <v>33</v>
      </c>
    </row>
    <row r="14" spans="1:3" ht="30" customHeight="1" x14ac:dyDescent="0.15">
      <c r="A14" s="260"/>
      <c r="B14" s="262"/>
      <c r="C14" s="19" t="s">
        <v>34</v>
      </c>
    </row>
    <row r="15" spans="1:3" ht="30" customHeight="1" x14ac:dyDescent="0.15">
      <c r="A15" s="260"/>
      <c r="B15" s="262"/>
      <c r="C15" s="19" t="s">
        <v>35</v>
      </c>
    </row>
    <row r="16" spans="1:3" ht="30" customHeight="1" x14ac:dyDescent="0.15">
      <c r="A16" s="260"/>
      <c r="B16" s="258" t="s">
        <v>36</v>
      </c>
      <c r="C16" s="23" t="s">
        <v>37</v>
      </c>
    </row>
    <row r="17" spans="1:3" ht="30" customHeight="1" x14ac:dyDescent="0.15">
      <c r="A17" s="260"/>
      <c r="B17" s="259"/>
      <c r="C17" s="24" t="s">
        <v>38</v>
      </c>
    </row>
    <row r="18" spans="1:3" ht="30" customHeight="1" x14ac:dyDescent="0.15">
      <c r="A18" s="260"/>
      <c r="B18" s="259"/>
      <c r="C18" s="19" t="s">
        <v>39</v>
      </c>
    </row>
    <row r="19" spans="1:3" ht="30" customHeight="1" x14ac:dyDescent="0.15">
      <c r="A19" s="260"/>
      <c r="B19" s="259"/>
      <c r="C19" s="25" t="s">
        <v>40</v>
      </c>
    </row>
    <row r="20" spans="1:3" ht="30" customHeight="1" x14ac:dyDescent="0.15">
      <c r="A20" s="260"/>
      <c r="B20" s="257" t="s">
        <v>41</v>
      </c>
      <c r="C20" s="19" t="s">
        <v>42</v>
      </c>
    </row>
    <row r="21" spans="1:3" ht="30" customHeight="1" x14ac:dyDescent="0.15">
      <c r="A21" s="260"/>
      <c r="B21" s="257"/>
      <c r="C21" s="19" t="s">
        <v>43</v>
      </c>
    </row>
    <row r="22" spans="1:3" ht="30" customHeight="1" x14ac:dyDescent="0.15">
      <c r="A22" s="260"/>
      <c r="B22" s="257"/>
      <c r="C22" s="19" t="s">
        <v>44</v>
      </c>
    </row>
    <row r="23" spans="1:3" ht="30" customHeight="1" x14ac:dyDescent="0.15">
      <c r="A23" s="260"/>
      <c r="B23" s="257"/>
      <c r="C23" s="19" t="s">
        <v>45</v>
      </c>
    </row>
    <row r="24" spans="1:3" ht="30" customHeight="1" x14ac:dyDescent="0.15">
      <c r="A24" s="260"/>
      <c r="B24" s="257"/>
      <c r="C24" s="19" t="s">
        <v>46</v>
      </c>
    </row>
    <row r="25" spans="1:3" ht="30" customHeight="1" x14ac:dyDescent="0.15">
      <c r="A25" s="260"/>
      <c r="B25" s="257"/>
      <c r="C25" s="19" t="s">
        <v>47</v>
      </c>
    </row>
    <row r="26" spans="1:3" ht="30" customHeight="1" x14ac:dyDescent="0.15">
      <c r="A26" s="260"/>
      <c r="B26" s="257"/>
      <c r="C26" s="19" t="s">
        <v>48</v>
      </c>
    </row>
    <row r="27" spans="1:3" ht="30" customHeight="1" x14ac:dyDescent="0.15">
      <c r="A27" s="260"/>
      <c r="B27" s="257"/>
      <c r="C27" s="19" t="s">
        <v>49</v>
      </c>
    </row>
    <row r="28" spans="1:3" ht="30" customHeight="1" x14ac:dyDescent="0.15">
      <c r="A28" s="260"/>
      <c r="B28" s="257"/>
      <c r="C28" s="19" t="s">
        <v>50</v>
      </c>
    </row>
    <row r="29" spans="1:3" ht="30" customHeight="1" x14ac:dyDescent="0.15">
      <c r="A29" s="260"/>
      <c r="B29" s="257"/>
      <c r="C29" s="19" t="s">
        <v>51</v>
      </c>
    </row>
    <row r="30" spans="1:3" ht="30" customHeight="1" x14ac:dyDescent="0.15">
      <c r="A30" s="260"/>
      <c r="B30" s="263" t="s">
        <v>52</v>
      </c>
      <c r="C30" s="19" t="s">
        <v>53</v>
      </c>
    </row>
    <row r="31" spans="1:3" ht="30" customHeight="1" x14ac:dyDescent="0.15">
      <c r="A31" s="260"/>
      <c r="B31" s="264"/>
      <c r="C31" s="19" t="s">
        <v>54</v>
      </c>
    </row>
    <row r="32" spans="1:3" ht="30" customHeight="1" x14ac:dyDescent="0.15">
      <c r="A32" s="260"/>
      <c r="B32" s="264"/>
      <c r="C32" s="19" t="s">
        <v>55</v>
      </c>
    </row>
    <row r="33" spans="1:3" ht="30" customHeight="1" x14ac:dyDescent="0.15">
      <c r="A33" s="260"/>
      <c r="B33" s="263" t="s">
        <v>56</v>
      </c>
      <c r="C33" s="19" t="s">
        <v>57</v>
      </c>
    </row>
    <row r="34" spans="1:3" ht="30" customHeight="1" x14ac:dyDescent="0.15">
      <c r="A34" s="260"/>
      <c r="B34" s="263"/>
      <c r="C34" s="19" t="s">
        <v>58</v>
      </c>
    </row>
    <row r="35" spans="1:3" ht="30" customHeight="1" x14ac:dyDescent="0.15">
      <c r="A35" s="260"/>
      <c r="B35" s="263"/>
      <c r="C35" s="19" t="s">
        <v>59</v>
      </c>
    </row>
    <row r="36" spans="1:3" ht="30" customHeight="1" x14ac:dyDescent="0.15">
      <c r="A36" s="260"/>
      <c r="B36" s="263"/>
      <c r="C36" s="19" t="s">
        <v>60</v>
      </c>
    </row>
    <row r="37" spans="1:3" ht="30" customHeight="1" x14ac:dyDescent="0.15">
      <c r="A37" s="260"/>
      <c r="B37" s="263"/>
      <c r="C37" s="19" t="s">
        <v>61</v>
      </c>
    </row>
    <row r="38" spans="1:3" ht="30" customHeight="1" x14ac:dyDescent="0.15">
      <c r="A38" s="260"/>
      <c r="B38" s="265" t="s">
        <v>62</v>
      </c>
      <c r="C38" s="19" t="s">
        <v>63</v>
      </c>
    </row>
    <row r="39" spans="1:3" ht="30" customHeight="1" x14ac:dyDescent="0.15">
      <c r="A39" s="260"/>
      <c r="B39" s="266"/>
      <c r="C39" s="19" t="s">
        <v>64</v>
      </c>
    </row>
  </sheetData>
  <mergeCells count="10">
    <mergeCell ref="A1:A12"/>
    <mergeCell ref="B1:B10"/>
    <mergeCell ref="B11:B12"/>
    <mergeCell ref="A13:A39"/>
    <mergeCell ref="B13:B15"/>
    <mergeCell ref="B16:B19"/>
    <mergeCell ref="B20:B29"/>
    <mergeCell ref="B30:B32"/>
    <mergeCell ref="B33:B37"/>
    <mergeCell ref="B38:B39"/>
  </mergeCells>
  <phoneticPr fontId="3"/>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実績報告書（第13号様式）</vt:lpstr>
      <vt:lpstr>補助事業報告書（様式3-1) </vt:lpstr>
      <vt:lpstr>収支内訳書（様式３-2）</vt:lpstr>
      <vt:lpstr>補助対象経費一覧</vt:lpstr>
      <vt:lpstr>'実績報告書（第13号様式）'!Print_Area</vt:lpstr>
      <vt:lpstr>'収支内訳書（様式３-2）'!Print_Area</vt:lpstr>
      <vt:lpstr>'補助事業報告書（様式3-1)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綿貫</cp:lastModifiedBy>
  <cp:lastPrinted>2025-06-13T00:52:16Z</cp:lastPrinted>
  <dcterms:created xsi:type="dcterms:W3CDTF">2021-06-14T08:57:43Z</dcterms:created>
  <dcterms:modified xsi:type="dcterms:W3CDTF">2025-06-26T06:35:43Z</dcterms:modified>
</cp:coreProperties>
</file>