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360"/>
  </bookViews>
  <sheets>
    <sheet name="別紙１　事業計画書" sheetId="19" r:id="rId1"/>
    <sheet name="別紙２-1　所要額調書（出向先）" sheetId="1" r:id="rId2"/>
    <sheet name="別紙２-２ 基礎経費支出予定算定額" sheetId="11" r:id="rId3"/>
    <sheet name="別紙２‐３　派遣経費算定額" sheetId="25" r:id="rId4"/>
    <sheet name="別紙３　補助要件・成果指標等" sheetId="20" r:id="rId5"/>
    <sheet name="別紙４_歳入・歳出予算書（抄本）" sheetId="26" r:id="rId6"/>
    <sheet name="別紙５_口座振込申出書" sheetId="27" r:id="rId7"/>
    <sheet name="付表_役員等氏名一覧表" sheetId="28" r:id="rId8"/>
    <sheet name="支出参考" sheetId="21" r:id="rId9"/>
  </sheets>
  <definedNames>
    <definedName name="_Key1" localSheetId="2" hidden="1">#REF!</definedName>
    <definedName name="_Key1" localSheetId="3" hidden="1">#REF!</definedName>
    <definedName name="_Key1" hidden="1">#REF!</definedName>
    <definedName name="_Key2" localSheetId="2" hidden="1">#REF!</definedName>
    <definedName name="_Key2" localSheetId="3" hidden="1">#REF!</definedName>
    <definedName name="_Key2"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_xlnm.Print_Area" localSheetId="8">支出参考!$A$1:$G$40</definedName>
    <definedName name="_xlnm.Print_Area" localSheetId="0">'別紙１　事業計画書'!$A$1:$H$20</definedName>
    <definedName name="_xlnm.Print_Area" localSheetId="1">'別紙２-1　所要額調書（出向先）'!$A$1:$H$30</definedName>
    <definedName name="_xlnm.Print_Area" localSheetId="2">'別紙２-２ 基礎経費支出予定算定額'!$A$1:$G$51</definedName>
    <definedName name="_xlnm.Print_Area" localSheetId="3">'別紙２‐３　派遣経費算定額'!$A$1:$U$26</definedName>
    <definedName name="_xlnm.Print_Area" localSheetId="4">'別紙３　補助要件・成果指標等'!$A$1:$G$35</definedName>
  </definedNames>
  <calcPr calcId="162913"/>
</workbook>
</file>

<file path=xl/calcChain.xml><?xml version="1.0" encoding="utf-8"?>
<calcChain xmlns="http://schemas.openxmlformats.org/spreadsheetml/2006/main">
  <c r="Q2" i="25" l="1"/>
  <c r="P8" i="25" l="1"/>
  <c r="P9" i="25"/>
  <c r="P10" i="25"/>
  <c r="P11" i="25"/>
  <c r="P12" i="25"/>
  <c r="P13" i="25"/>
  <c r="P14" i="25"/>
  <c r="P15" i="25"/>
  <c r="P16" i="25"/>
  <c r="P17" i="25"/>
  <c r="P18" i="25"/>
  <c r="P19" i="25"/>
  <c r="P20" i="25"/>
  <c r="P21" i="25"/>
  <c r="P7" i="25"/>
  <c r="R12" i="25" l="1"/>
  <c r="R13" i="25"/>
  <c r="R14" i="25"/>
  <c r="R15" i="25"/>
  <c r="R16" i="25"/>
  <c r="R17" i="25"/>
  <c r="R18" i="25"/>
  <c r="R19" i="25"/>
  <c r="F22" i="25"/>
  <c r="Q8" i="25"/>
  <c r="Q9" i="25"/>
  <c r="Q10" i="25"/>
  <c r="Q11" i="25"/>
  <c r="Q12" i="25"/>
  <c r="Q13" i="25"/>
  <c r="Q14" i="25"/>
  <c r="Q15" i="25"/>
  <c r="Q16" i="25"/>
  <c r="Q17" i="25"/>
  <c r="Q18" i="25"/>
  <c r="Q19" i="25"/>
  <c r="Q20" i="25"/>
  <c r="Q21" i="25"/>
  <c r="Q7" i="25"/>
  <c r="Q22" i="25" s="1"/>
  <c r="R8" i="25"/>
  <c r="R9" i="25"/>
  <c r="R10" i="25"/>
  <c r="R11" i="25"/>
  <c r="R20" i="25"/>
  <c r="R21" i="25"/>
  <c r="R7" i="25" l="1"/>
  <c r="D9" i="26" l="1"/>
  <c r="P22" i="25" l="1"/>
  <c r="B22" i="25"/>
  <c r="B20" i="1" s="1"/>
  <c r="U21" i="25"/>
  <c r="U20" i="25"/>
  <c r="U19" i="25"/>
  <c r="U18" i="25"/>
  <c r="U17" i="25"/>
  <c r="U16" i="25"/>
  <c r="U15" i="25"/>
  <c r="U14" i="25"/>
  <c r="U13" i="25"/>
  <c r="U12" i="25"/>
  <c r="U11" i="25"/>
  <c r="U10" i="25"/>
  <c r="U9" i="25"/>
  <c r="U8" i="25"/>
  <c r="U7" i="25"/>
  <c r="A20" i="1" l="1"/>
  <c r="D11" i="26" s="1"/>
  <c r="D17" i="26" s="1"/>
  <c r="U22" i="25"/>
  <c r="R22" i="25"/>
  <c r="F21" i="11"/>
  <c r="F47" i="11"/>
  <c r="G3" i="11" l="1"/>
  <c r="E5" i="20" s="1"/>
  <c r="B13" i="1" l="1"/>
  <c r="C13" i="1" s="1"/>
  <c r="D20" i="1" l="1"/>
  <c r="C20" i="1"/>
  <c r="F7" i="1"/>
  <c r="F37" i="11" l="1"/>
  <c r="F27" i="11"/>
  <c r="F13" i="11"/>
  <c r="F7" i="11"/>
  <c r="A13" i="1" l="1"/>
  <c r="D13" i="1" s="1"/>
  <c r="A26" i="1" s="1"/>
  <c r="B26" i="1" s="1"/>
  <c r="C26" i="1" s="1"/>
  <c r="B9" i="26" s="1"/>
  <c r="B17" i="26" s="1"/>
</calcChain>
</file>

<file path=xl/sharedStrings.xml><?xml version="1.0" encoding="utf-8"?>
<sst xmlns="http://schemas.openxmlformats.org/spreadsheetml/2006/main" count="325" uniqueCount="250">
  <si>
    <t>総事業費</t>
    <rPh sb="0" eb="4">
      <t>ソウジギョウヒ</t>
    </rPh>
    <phoneticPr fontId="1"/>
  </si>
  <si>
    <t>寄付金
その他の
収入額</t>
    <rPh sb="0" eb="3">
      <t>キフキン</t>
    </rPh>
    <rPh sb="6" eb="7">
      <t>タ</t>
    </rPh>
    <rPh sb="9" eb="11">
      <t>シュウニュウ</t>
    </rPh>
    <rPh sb="11" eb="12">
      <t>ガク</t>
    </rPh>
    <phoneticPr fontId="1"/>
  </si>
  <si>
    <t>A</t>
    <phoneticPr fontId="1"/>
  </si>
  <si>
    <t>B</t>
    <phoneticPr fontId="1"/>
  </si>
  <si>
    <t>円</t>
    <rPh sb="0" eb="1">
      <t>エン</t>
    </rPh>
    <phoneticPr fontId="1"/>
  </si>
  <si>
    <t>（A－B）　C</t>
    <phoneticPr fontId="1"/>
  </si>
  <si>
    <t>D</t>
    <phoneticPr fontId="1"/>
  </si>
  <si>
    <t>F</t>
    <phoneticPr fontId="1"/>
  </si>
  <si>
    <t>G</t>
    <phoneticPr fontId="1"/>
  </si>
  <si>
    <t>H</t>
    <phoneticPr fontId="1"/>
  </si>
  <si>
    <t>J</t>
    <phoneticPr fontId="1"/>
  </si>
  <si>
    <t>人</t>
    <rPh sb="0" eb="1">
      <t>ヒト</t>
    </rPh>
    <phoneticPr fontId="1"/>
  </si>
  <si>
    <t>円</t>
    <rPh sb="0" eb="1">
      <t>エン</t>
    </rPh>
    <phoneticPr fontId="1"/>
  </si>
  <si>
    <t>区分</t>
  </si>
  <si>
    <t>積算内訳</t>
  </si>
  <si>
    <t>人件費</t>
    <rPh sb="0" eb="3">
      <t>ジンケンヒ</t>
    </rPh>
    <phoneticPr fontId="9"/>
  </si>
  <si>
    <t>手当</t>
    <rPh sb="0" eb="2">
      <t>テアテ</t>
    </rPh>
    <phoneticPr fontId="9"/>
  </si>
  <si>
    <t>旅費</t>
    <rPh sb="0" eb="2">
      <t>リョヒ</t>
    </rPh>
    <phoneticPr fontId="9"/>
  </si>
  <si>
    <t>需用費</t>
    <rPh sb="0" eb="3">
      <t>ジュヨウヒ</t>
    </rPh>
    <phoneticPr fontId="9"/>
  </si>
  <si>
    <t>消耗品費</t>
    <rPh sb="0" eb="3">
      <t>ショウモウヒン</t>
    </rPh>
    <rPh sb="3" eb="4">
      <t>ヒ</t>
    </rPh>
    <phoneticPr fontId="9"/>
  </si>
  <si>
    <t>印刷製本費</t>
    <rPh sb="0" eb="2">
      <t>インサツ</t>
    </rPh>
    <rPh sb="2" eb="4">
      <t>セイホン</t>
    </rPh>
    <rPh sb="4" eb="5">
      <t>ヒ</t>
    </rPh>
    <phoneticPr fontId="9"/>
  </si>
  <si>
    <t>会議費</t>
    <rPh sb="0" eb="3">
      <t>カイギヒ</t>
    </rPh>
    <phoneticPr fontId="9"/>
  </si>
  <si>
    <t>図書購入費</t>
    <rPh sb="0" eb="2">
      <t>トショ</t>
    </rPh>
    <rPh sb="2" eb="5">
      <t>コウニュウヒ</t>
    </rPh>
    <phoneticPr fontId="9"/>
  </si>
  <si>
    <t>　</t>
    <phoneticPr fontId="13"/>
  </si>
  <si>
    <t>役務費</t>
    <rPh sb="0" eb="2">
      <t>エキム</t>
    </rPh>
    <rPh sb="2" eb="3">
      <t>ヒ</t>
    </rPh>
    <phoneticPr fontId="9"/>
  </si>
  <si>
    <t>通信運搬費</t>
    <rPh sb="0" eb="2">
      <t>ツウシン</t>
    </rPh>
    <rPh sb="2" eb="5">
      <t>ウンパンヒ</t>
    </rPh>
    <phoneticPr fontId="9"/>
  </si>
  <si>
    <t>雑役務費</t>
    <rPh sb="0" eb="3">
      <t>ザツエキム</t>
    </rPh>
    <rPh sb="3" eb="4">
      <t>ヒ</t>
    </rPh>
    <phoneticPr fontId="9"/>
  </si>
  <si>
    <t>使用料及び賃借料</t>
    <rPh sb="0" eb="3">
      <t>シヨウリョウ</t>
    </rPh>
    <rPh sb="3" eb="4">
      <t>オヨ</t>
    </rPh>
    <rPh sb="5" eb="8">
      <t>チンシャクリョウ</t>
    </rPh>
    <phoneticPr fontId="9"/>
  </si>
  <si>
    <t>教育担当者経費</t>
    <rPh sb="0" eb="2">
      <t>キョウイク</t>
    </rPh>
    <rPh sb="2" eb="5">
      <t>タントウシャ</t>
    </rPh>
    <rPh sb="5" eb="7">
      <t>ケイヒ</t>
    </rPh>
    <phoneticPr fontId="9"/>
  </si>
  <si>
    <t>備品購入費</t>
    <rPh sb="0" eb="2">
      <t>ビヒン</t>
    </rPh>
    <rPh sb="2" eb="5">
      <t>コウニュウヒ</t>
    </rPh>
    <phoneticPr fontId="9"/>
  </si>
  <si>
    <t>合計</t>
  </si>
  <si>
    <t>法人名</t>
    <rPh sb="0" eb="3">
      <t>ホウジンメイ</t>
    </rPh>
    <phoneticPr fontId="13"/>
  </si>
  <si>
    <t xml:space="preserve"> </t>
    <phoneticPr fontId="13"/>
  </si>
  <si>
    <t>差引額</t>
    <rPh sb="0" eb="2">
      <t>サシヒキ</t>
    </rPh>
    <rPh sb="2" eb="3">
      <t>ガク</t>
    </rPh>
    <phoneticPr fontId="1"/>
  </si>
  <si>
    <t>E</t>
    <phoneticPr fontId="1"/>
  </si>
  <si>
    <t>I</t>
    <phoneticPr fontId="1"/>
  </si>
  <si>
    <t>設置者名
（申請予定者）</t>
    <rPh sb="0" eb="2">
      <t>セッチ</t>
    </rPh>
    <rPh sb="2" eb="3">
      <t>シャ</t>
    </rPh>
    <rPh sb="3" eb="4">
      <t>メイ</t>
    </rPh>
    <rPh sb="6" eb="8">
      <t>シンセイ</t>
    </rPh>
    <rPh sb="8" eb="11">
      <t>ヨテイシャ</t>
    </rPh>
    <phoneticPr fontId="13"/>
  </si>
  <si>
    <t>所在地</t>
    <rPh sb="0" eb="3">
      <t>ショザイチ</t>
    </rPh>
    <phoneticPr fontId="13"/>
  </si>
  <si>
    <t>e-mail</t>
    <phoneticPr fontId="13"/>
  </si>
  <si>
    <t>対 象 経 費 の 内 容 に つ い て</t>
    <rPh sb="10" eb="11">
      <t>ナイ</t>
    </rPh>
    <rPh sb="12" eb="13">
      <t>カタチ</t>
    </rPh>
    <phoneticPr fontId="10"/>
  </si>
  <si>
    <t>内　　　　　　容</t>
    <rPh sb="0" eb="1">
      <t>ナイ</t>
    </rPh>
    <rPh sb="7" eb="8">
      <t>カタチ</t>
    </rPh>
    <phoneticPr fontId="10"/>
  </si>
  <si>
    <t>人　　　　　件　　　　　費</t>
    <rPh sb="0" eb="1">
      <t>ヒト</t>
    </rPh>
    <rPh sb="6" eb="7">
      <t>ケン</t>
    </rPh>
    <rPh sb="12" eb="13">
      <t>ヒ</t>
    </rPh>
    <phoneticPr fontId="9"/>
  </si>
  <si>
    <t>手　　　　　　　　　　　　当</t>
    <rPh sb="0" eb="1">
      <t>テ</t>
    </rPh>
    <rPh sb="13" eb="14">
      <t>トウ</t>
    </rPh>
    <phoneticPr fontId="9"/>
  </si>
  <si>
    <t>旅　　　　　　　　　　　　費</t>
    <rPh sb="0" eb="1">
      <t>タビ</t>
    </rPh>
    <rPh sb="13" eb="14">
      <t>ヒ</t>
    </rPh>
    <phoneticPr fontId="9"/>
  </si>
  <si>
    <t>需　　　　用　　　　費</t>
    <rPh sb="0" eb="1">
      <t>モトメ</t>
    </rPh>
    <rPh sb="5" eb="6">
      <t>ヨウ</t>
    </rPh>
    <rPh sb="10" eb="11">
      <t>ヒ</t>
    </rPh>
    <phoneticPr fontId="9"/>
  </si>
  <si>
    <t>消　耗　品　費</t>
    <rPh sb="0" eb="1">
      <t>ショウ</t>
    </rPh>
    <rPh sb="2" eb="3">
      <t>モウ</t>
    </rPh>
    <rPh sb="4" eb="5">
      <t>ヒン</t>
    </rPh>
    <rPh sb="6" eb="7">
      <t>ヒ</t>
    </rPh>
    <phoneticPr fontId="9"/>
  </si>
  <si>
    <t>印　刷　製　本　費</t>
    <rPh sb="0" eb="1">
      <t>シルシ</t>
    </rPh>
    <rPh sb="2" eb="3">
      <t>サツ</t>
    </rPh>
    <rPh sb="4" eb="5">
      <t>セイ</t>
    </rPh>
    <rPh sb="6" eb="7">
      <t>ホン</t>
    </rPh>
    <rPh sb="8" eb="9">
      <t>ヒ</t>
    </rPh>
    <phoneticPr fontId="9"/>
  </si>
  <si>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0"/>
  </si>
  <si>
    <t>会　　議　　費</t>
    <rPh sb="0" eb="1">
      <t>カイ</t>
    </rPh>
    <rPh sb="3" eb="4">
      <t>ギ</t>
    </rPh>
    <rPh sb="6" eb="7">
      <t>ヒ</t>
    </rPh>
    <phoneticPr fontId="9"/>
  </si>
  <si>
    <t>図　書　購　入　費</t>
    <rPh sb="0" eb="1">
      <t>ズ</t>
    </rPh>
    <rPh sb="2" eb="3">
      <t>ショ</t>
    </rPh>
    <rPh sb="4" eb="5">
      <t>コウ</t>
    </rPh>
    <rPh sb="6" eb="7">
      <t>イ</t>
    </rPh>
    <rPh sb="8" eb="9">
      <t>ヒ</t>
    </rPh>
    <phoneticPr fontId="9"/>
  </si>
  <si>
    <t>本事業に必要な図書購入費（本事業で使用する書籍やDVD教材の購入にかかる経費などです）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0"/>
  </si>
  <si>
    <t>役　　務　　費</t>
    <rPh sb="0" eb="1">
      <t>エキ</t>
    </rPh>
    <rPh sb="3" eb="4">
      <t>ツトム</t>
    </rPh>
    <rPh sb="6" eb="7">
      <t>ヒ</t>
    </rPh>
    <phoneticPr fontId="9"/>
  </si>
  <si>
    <t>通　信　運　搬　費</t>
    <rPh sb="0" eb="1">
      <t>ツウ</t>
    </rPh>
    <rPh sb="2" eb="3">
      <t>シン</t>
    </rPh>
    <rPh sb="4" eb="5">
      <t>ウン</t>
    </rPh>
    <rPh sb="6" eb="7">
      <t>ハン</t>
    </rPh>
    <rPh sb="8" eb="9">
      <t>ヒ</t>
    </rPh>
    <phoneticPr fontId="9"/>
  </si>
  <si>
    <t>本事業に必要な郵便料、宅急便料金（例えば、郵便料として切手、葉書、小包、速達、書留等の料金が考えられます）</t>
    <rPh sb="0" eb="1">
      <t>ホン</t>
    </rPh>
    <rPh sb="1" eb="3">
      <t>ジギョウ</t>
    </rPh>
    <rPh sb="4" eb="6">
      <t>ヒツヨウ</t>
    </rPh>
    <rPh sb="7" eb="9">
      <t>ユウビン</t>
    </rPh>
    <rPh sb="9" eb="10">
      <t>リョウ</t>
    </rPh>
    <rPh sb="11" eb="14">
      <t>タッキュウビン</t>
    </rPh>
    <rPh sb="14" eb="16">
      <t>リョウキン</t>
    </rPh>
    <rPh sb="17" eb="18">
      <t>タト</t>
    </rPh>
    <rPh sb="21" eb="24">
      <t>ユウビンリョウ</t>
    </rPh>
    <rPh sb="27" eb="29">
      <t>キッテ</t>
    </rPh>
    <rPh sb="30" eb="32">
      <t>ハガキ</t>
    </rPh>
    <rPh sb="33" eb="35">
      <t>コズツミ</t>
    </rPh>
    <rPh sb="36" eb="38">
      <t>ソクタツ</t>
    </rPh>
    <rPh sb="39" eb="41">
      <t>カキトメ</t>
    </rPh>
    <rPh sb="41" eb="42">
      <t>トウ</t>
    </rPh>
    <rPh sb="43" eb="45">
      <t>リョウキン</t>
    </rPh>
    <rPh sb="46" eb="47">
      <t>カンガ</t>
    </rPh>
    <phoneticPr fontId="10"/>
  </si>
  <si>
    <t>雑　　役　　務　　費</t>
    <rPh sb="0" eb="1">
      <t>ザツ</t>
    </rPh>
    <rPh sb="3" eb="4">
      <t>エキ</t>
    </rPh>
    <rPh sb="6" eb="7">
      <t>ツトム</t>
    </rPh>
    <rPh sb="9" eb="10">
      <t>ヒ</t>
    </rPh>
    <phoneticPr fontId="9"/>
  </si>
  <si>
    <t>備  品  購  入  費</t>
    <rPh sb="0" eb="1">
      <t>ソナエ</t>
    </rPh>
    <rPh sb="3" eb="4">
      <t>ヒン</t>
    </rPh>
    <rPh sb="6" eb="7">
      <t>コウ</t>
    </rPh>
    <rPh sb="9" eb="10">
      <t>イ</t>
    </rPh>
    <rPh sb="12" eb="13">
      <t>ヒ</t>
    </rPh>
    <phoneticPr fontId="9"/>
  </si>
  <si>
    <t>手　　　　　　　　　　当</t>
    <rPh sb="0" eb="1">
      <t>テ</t>
    </rPh>
    <rPh sb="11" eb="12">
      <t>トウ</t>
    </rPh>
    <phoneticPr fontId="9"/>
  </si>
  <si>
    <t>本事業にかかるその他役務費</t>
    <rPh sb="0" eb="1">
      <t>ホン</t>
    </rPh>
    <rPh sb="1" eb="3">
      <t>ジギョウ</t>
    </rPh>
    <rPh sb="9" eb="10">
      <t>タ</t>
    </rPh>
    <rPh sb="10" eb="12">
      <t>エキム</t>
    </rPh>
    <rPh sb="12" eb="13">
      <t>ヒ</t>
    </rPh>
    <phoneticPr fontId="10"/>
  </si>
  <si>
    <t>TEL</t>
    <phoneticPr fontId="1"/>
  </si>
  <si>
    <t>事務手続きに関する
問合せ先</t>
    <rPh sb="0" eb="2">
      <t>ジム</t>
    </rPh>
    <rPh sb="2" eb="4">
      <t>テツヅ</t>
    </rPh>
    <rPh sb="6" eb="7">
      <t>カン</t>
    </rPh>
    <rPh sb="10" eb="11">
      <t>ト</t>
    </rPh>
    <rPh sb="11" eb="12">
      <t>ア</t>
    </rPh>
    <rPh sb="13" eb="14">
      <t>サキ</t>
    </rPh>
    <phoneticPr fontId="13"/>
  </si>
  <si>
    <t>事務担当者経費</t>
    <rPh sb="0" eb="2">
      <t>ジム</t>
    </rPh>
    <rPh sb="2" eb="5">
      <t>タントウシャ</t>
    </rPh>
    <rPh sb="5" eb="7">
      <t>ケイヒ</t>
    </rPh>
    <phoneticPr fontId="9"/>
  </si>
  <si>
    <t>看護責任者経費</t>
    <rPh sb="0" eb="2">
      <t>カンゴ</t>
    </rPh>
    <rPh sb="2" eb="5">
      <t>セキニンシャ</t>
    </rPh>
    <rPh sb="5" eb="7">
      <t>ケイヒ</t>
    </rPh>
    <phoneticPr fontId="9"/>
  </si>
  <si>
    <t>項目</t>
    <rPh sb="0" eb="2">
      <t>コウモク</t>
    </rPh>
    <phoneticPr fontId="1"/>
  </si>
  <si>
    <t>施設名</t>
    <rPh sb="0" eb="2">
      <t>シセツ</t>
    </rPh>
    <rPh sb="2" eb="3">
      <t>メイ</t>
    </rPh>
    <phoneticPr fontId="13"/>
  </si>
  <si>
    <t>出向の概要</t>
    <rPh sb="0" eb="2">
      <t>シュッコウ</t>
    </rPh>
    <rPh sb="3" eb="5">
      <t>ガイヨウ</t>
    </rPh>
    <phoneticPr fontId="1"/>
  </si>
  <si>
    <t>出向期間</t>
    <rPh sb="0" eb="2">
      <t>シュッコウ</t>
    </rPh>
    <rPh sb="2" eb="4">
      <t>キカン</t>
    </rPh>
    <phoneticPr fontId="1"/>
  </si>
  <si>
    <t>氏名</t>
    <rPh sb="0" eb="2">
      <t>シメイ</t>
    </rPh>
    <phoneticPr fontId="1"/>
  </si>
  <si>
    <t>職種</t>
    <rPh sb="0" eb="2">
      <t>ショクシュ</t>
    </rPh>
    <phoneticPr fontId="1"/>
  </si>
  <si>
    <t>令和　年　月　日～令和　年　月　日（所定労働日数：　日）</t>
    <rPh sb="0" eb="2">
      <t>レイワ</t>
    </rPh>
    <rPh sb="3" eb="4">
      <t>ネン</t>
    </rPh>
    <rPh sb="5" eb="6">
      <t>ガツ</t>
    </rPh>
    <rPh sb="7" eb="8">
      <t>ヒ</t>
    </rPh>
    <rPh sb="9" eb="11">
      <t>レイワ</t>
    </rPh>
    <rPh sb="12" eb="13">
      <t>ネン</t>
    </rPh>
    <rPh sb="14" eb="15">
      <t>ガツ</t>
    </rPh>
    <rPh sb="16" eb="17">
      <t>ヒ</t>
    </rPh>
    <phoneticPr fontId="13"/>
  </si>
  <si>
    <r>
      <t xml:space="preserve">出向者
</t>
    </r>
    <r>
      <rPr>
        <sz val="10"/>
        <rFont val="ＭＳ Ｐゴシック"/>
        <family val="3"/>
        <charset val="128"/>
        <scheme val="minor"/>
      </rPr>
      <t>※複数人の場合は、適宜行を追加してください。</t>
    </r>
    <rPh sb="0" eb="2">
      <t>シュッコウ</t>
    </rPh>
    <rPh sb="2" eb="3">
      <t>シャ</t>
    </rPh>
    <rPh sb="5" eb="7">
      <t>フクスウ</t>
    </rPh>
    <rPh sb="7" eb="8">
      <t>ニン</t>
    </rPh>
    <rPh sb="9" eb="11">
      <t>バアイ</t>
    </rPh>
    <phoneticPr fontId="1"/>
  </si>
  <si>
    <t>施設名</t>
    <rPh sb="0" eb="2">
      <t>シセツ</t>
    </rPh>
    <phoneticPr fontId="1"/>
  </si>
  <si>
    <t>設置者名</t>
    <rPh sb="0" eb="2">
      <t>セッチ</t>
    </rPh>
    <rPh sb="2" eb="3">
      <t>シャ</t>
    </rPh>
    <rPh sb="3" eb="4">
      <t>メイ</t>
    </rPh>
    <phoneticPr fontId="13"/>
  </si>
  <si>
    <t>令和　年　月　日</t>
    <rPh sb="0" eb="2">
      <t>レイワ</t>
    </rPh>
    <rPh sb="3" eb="4">
      <t>ネン</t>
    </rPh>
    <rPh sb="5" eb="6">
      <t>ガツ</t>
    </rPh>
    <rPh sb="7" eb="8">
      <t>ニチ</t>
    </rPh>
    <phoneticPr fontId="30"/>
  </si>
  <si>
    <t>経験年数
(R7.3.31時点)</t>
    <rPh sb="0" eb="2">
      <t>ケイケン</t>
    </rPh>
    <rPh sb="2" eb="4">
      <t>ネンスウ</t>
    </rPh>
    <rPh sb="13" eb="15">
      <t>ジテン</t>
    </rPh>
    <phoneticPr fontId="1"/>
  </si>
  <si>
    <t>基礎経費
の分</t>
    <rPh sb="0" eb="2">
      <t>キソ</t>
    </rPh>
    <rPh sb="2" eb="4">
      <t>ケイヒ</t>
    </rPh>
    <rPh sb="6" eb="7">
      <t>ブン</t>
    </rPh>
    <phoneticPr fontId="1"/>
  </si>
  <si>
    <t>出向看護
職員数</t>
    <rPh sb="0" eb="2">
      <t>シュッコウ</t>
    </rPh>
    <rPh sb="2" eb="4">
      <t>カンゴ</t>
    </rPh>
    <rPh sb="5" eb="7">
      <t>ショクイン</t>
    </rPh>
    <rPh sb="7" eb="8">
      <t>スウ</t>
    </rPh>
    <phoneticPr fontId="1"/>
  </si>
  <si>
    <t>施設名</t>
    <rPh sb="0" eb="2">
      <t>シセツ</t>
    </rPh>
    <rPh sb="2" eb="3">
      <t>メイ</t>
    </rPh>
    <phoneticPr fontId="1"/>
  </si>
  <si>
    <t>２  　A欄「総事業費」には、貴施設のかながわ地域看護師養成事業にかかる総事業費を記入すること。</t>
    <rPh sb="5" eb="6">
      <t>ラン</t>
    </rPh>
    <rPh sb="7" eb="11">
      <t>ソウジギョウヒ</t>
    </rPh>
    <rPh sb="15" eb="16">
      <t>キ</t>
    </rPh>
    <rPh sb="16" eb="18">
      <t>シセツ</t>
    </rPh>
    <rPh sb="23" eb="30">
      <t>チイキカンゴシヨウセイ</t>
    </rPh>
    <rPh sb="30" eb="32">
      <t>ジギョウ</t>
    </rPh>
    <rPh sb="36" eb="40">
      <t>ソウジギョウヒ</t>
    </rPh>
    <rPh sb="41" eb="43">
      <t>キニュウ</t>
    </rPh>
    <phoneticPr fontId="1"/>
  </si>
  <si>
    <t>３  　B欄「寄付金その他の収入額」には、本事業の対象経費に使途を特定した寄付金その他収入を記入すること。</t>
    <rPh sb="5" eb="6">
      <t>ラン</t>
    </rPh>
    <rPh sb="7" eb="10">
      <t>キフキン</t>
    </rPh>
    <rPh sb="12" eb="13">
      <t>タ</t>
    </rPh>
    <rPh sb="14" eb="16">
      <t>シュウニュウ</t>
    </rPh>
    <rPh sb="16" eb="17">
      <t>ガク</t>
    </rPh>
    <rPh sb="21" eb="22">
      <t>ホン</t>
    </rPh>
    <rPh sb="22" eb="24">
      <t>ジギョウ</t>
    </rPh>
    <rPh sb="25" eb="27">
      <t>タイショウ</t>
    </rPh>
    <rPh sb="27" eb="29">
      <t>ケイヒ</t>
    </rPh>
    <rPh sb="30" eb="32">
      <t>シト</t>
    </rPh>
    <rPh sb="33" eb="35">
      <t>トクテイ</t>
    </rPh>
    <rPh sb="37" eb="40">
      <t>キフキン</t>
    </rPh>
    <rPh sb="42" eb="43">
      <t>タ</t>
    </rPh>
    <rPh sb="43" eb="45">
      <t>シュウニュウ</t>
    </rPh>
    <rPh sb="46" eb="48">
      <t>キニュウ</t>
    </rPh>
    <phoneticPr fontId="1"/>
  </si>
  <si>
    <t>支出予定額(単位：円)</t>
    <rPh sb="2" eb="4">
      <t>ヨテイ</t>
    </rPh>
    <rPh sb="6" eb="8">
      <t>タンイ</t>
    </rPh>
    <rPh sb="9" eb="10">
      <t>エン</t>
    </rPh>
    <phoneticPr fontId="13"/>
  </si>
  <si>
    <t>１　基礎経費</t>
    <phoneticPr fontId="1"/>
  </si>
  <si>
    <t>基準額</t>
    <rPh sb="0" eb="1">
      <t>モト</t>
    </rPh>
    <rPh sb="1" eb="2">
      <t>ジュン</t>
    </rPh>
    <rPh sb="2" eb="3">
      <t>ガク</t>
    </rPh>
    <phoneticPr fontId="1"/>
  </si>
  <si>
    <t>対象経費の
支出予定額</t>
    <rPh sb="0" eb="2">
      <t>タイショウ</t>
    </rPh>
    <rPh sb="2" eb="4">
      <t>ケイヒ</t>
    </rPh>
    <rPh sb="6" eb="8">
      <t>シシュツ</t>
    </rPh>
    <rPh sb="8" eb="10">
      <t>ヨテイ</t>
    </rPh>
    <rPh sb="10" eb="11">
      <t>ガク</t>
    </rPh>
    <phoneticPr fontId="1"/>
  </si>
  <si>
    <t>３　補助所要額</t>
    <rPh sb="2" eb="4">
      <t>ホジョ</t>
    </rPh>
    <rPh sb="4" eb="6">
      <t>ショヨウ</t>
    </rPh>
    <rPh sb="6" eb="7">
      <t>ガク</t>
    </rPh>
    <phoneticPr fontId="1"/>
  </si>
  <si>
    <t>１　  青色のセルに入力すること。白色の欄（自動計算）には入力しないこと。</t>
    <rPh sb="4" eb="6">
      <t>アオイロ</t>
    </rPh>
    <rPh sb="17" eb="19">
      <t>ハクショク</t>
    </rPh>
    <rPh sb="20" eb="21">
      <t>ラン</t>
    </rPh>
    <rPh sb="22" eb="24">
      <t>ジドウ</t>
    </rPh>
    <rPh sb="24" eb="26">
      <t>ケイサン</t>
    </rPh>
    <rPh sb="29" eb="31">
      <t>ニュウリョク</t>
    </rPh>
    <phoneticPr fontId="1"/>
  </si>
  <si>
    <t>出向元事業主と出向先事業主間の打合せや、出向者の面談等を行う場合等の旅費</t>
    <rPh sb="0" eb="2">
      <t>シュッコウ</t>
    </rPh>
    <rPh sb="2" eb="3">
      <t>モト</t>
    </rPh>
    <rPh sb="3" eb="5">
      <t>ジギョウ</t>
    </rPh>
    <rPh sb="5" eb="6">
      <t>ヌシ</t>
    </rPh>
    <rPh sb="7" eb="13">
      <t>シュッコウサキジギョウヌシ</t>
    </rPh>
    <rPh sb="13" eb="14">
      <t>カン</t>
    </rPh>
    <rPh sb="15" eb="17">
      <t>ウチアワ</t>
    </rPh>
    <rPh sb="20" eb="22">
      <t>シュッコウ</t>
    </rPh>
    <rPh sb="22" eb="23">
      <t>シャ</t>
    </rPh>
    <rPh sb="24" eb="26">
      <t>メンダン</t>
    </rPh>
    <rPh sb="26" eb="27">
      <t>トウ</t>
    </rPh>
    <rPh sb="28" eb="29">
      <t>オコナ</t>
    </rPh>
    <rPh sb="30" eb="32">
      <t>バアイ</t>
    </rPh>
    <rPh sb="34" eb="36">
      <t>リョヒ</t>
    </rPh>
    <phoneticPr fontId="10"/>
  </si>
  <si>
    <t>本事業に必要な消耗品費（本事業に必要な衛生材料などの医療用消耗品や薬品類等の購入にかかる経費も含まれます）</t>
    <rPh sb="0" eb="1">
      <t>ホン</t>
    </rPh>
    <rPh sb="1" eb="3">
      <t>ジギョウ</t>
    </rPh>
    <rPh sb="4" eb="6">
      <t>ヒツヨウ</t>
    </rPh>
    <rPh sb="7" eb="10">
      <t>ショウモウヒン</t>
    </rPh>
    <rPh sb="10" eb="11">
      <t>ヒ</t>
    </rPh>
    <rPh sb="12" eb="13">
      <t>ホン</t>
    </rPh>
    <rPh sb="13" eb="15">
      <t>ジギョウ</t>
    </rPh>
    <rPh sb="16" eb="18">
      <t>ヒツヨウ</t>
    </rPh>
    <rPh sb="19" eb="21">
      <t>エイセイ</t>
    </rPh>
    <rPh sb="21" eb="23">
      <t>ザイリョウ</t>
    </rPh>
    <rPh sb="26" eb="29">
      <t>イリョウヨウ</t>
    </rPh>
    <rPh sb="29" eb="32">
      <t>ショウモウヒン</t>
    </rPh>
    <rPh sb="33" eb="35">
      <t>ヤクヒン</t>
    </rPh>
    <rPh sb="35" eb="36">
      <t>ルイ</t>
    </rPh>
    <rPh sb="36" eb="37">
      <t>トウ</t>
    </rPh>
    <rPh sb="38" eb="40">
      <t>コウニュウ</t>
    </rPh>
    <rPh sb="44" eb="46">
      <t>ケイヒ</t>
    </rPh>
    <rPh sb="47" eb="48">
      <t>フク</t>
    </rPh>
    <phoneticPr fontId="10"/>
  </si>
  <si>
    <t>本事業にかかる会議の開催に必要な経費（病院職員のお茶代などの計上は好ましくありません）</t>
    <rPh sb="0" eb="1">
      <t>ホン</t>
    </rPh>
    <rPh sb="1" eb="3">
      <t>ジギョウ</t>
    </rPh>
    <rPh sb="7" eb="9">
      <t>カイギ</t>
    </rPh>
    <rPh sb="10" eb="12">
      <t>カイサイ</t>
    </rPh>
    <rPh sb="13" eb="15">
      <t>ヒツヨウ</t>
    </rPh>
    <rPh sb="16" eb="18">
      <t>ケイヒ</t>
    </rPh>
    <rPh sb="19" eb="21">
      <t>ビョウイン</t>
    </rPh>
    <rPh sb="21" eb="23">
      <t>ショクイン</t>
    </rPh>
    <rPh sb="25" eb="27">
      <t>チャダイ</t>
    </rPh>
    <rPh sb="30" eb="32">
      <t>ケイジョウ</t>
    </rPh>
    <rPh sb="33" eb="34">
      <t>コノ</t>
    </rPh>
    <phoneticPr fontId="10"/>
  </si>
  <si>
    <t>本事業に用いる器材等のリース料や外部の会議室を使用する場合などの賃借にかかる経費</t>
    <rPh sb="0" eb="1">
      <t>ホン</t>
    </rPh>
    <rPh sb="1" eb="3">
      <t>ジギョウ</t>
    </rPh>
    <rPh sb="4" eb="5">
      <t>モチ</t>
    </rPh>
    <rPh sb="7" eb="9">
      <t>キザイ</t>
    </rPh>
    <rPh sb="9" eb="10">
      <t>トウ</t>
    </rPh>
    <rPh sb="14" eb="15">
      <t>リョウ</t>
    </rPh>
    <rPh sb="16" eb="18">
      <t>ガイブ</t>
    </rPh>
    <rPh sb="19" eb="22">
      <t>カイギシツ</t>
    </rPh>
    <rPh sb="23" eb="25">
      <t>シヨウ</t>
    </rPh>
    <rPh sb="27" eb="29">
      <t>バアイ</t>
    </rPh>
    <rPh sb="32" eb="34">
      <t>チンシャク</t>
    </rPh>
    <rPh sb="38" eb="40">
      <t>ケイヒ</t>
    </rPh>
    <phoneticPr fontId="10"/>
  </si>
  <si>
    <t>本事業で使用する器具機械その他備品等のうち、比較的長期の使用に耐えうる物品の購入にかかる経費</t>
    <rPh sb="0" eb="1">
      <t>ホン</t>
    </rPh>
    <rPh sb="1" eb="3">
      <t>ジギョウ</t>
    </rPh>
    <rPh sb="4" eb="6">
      <t>シヨウ</t>
    </rPh>
    <rPh sb="8" eb="10">
      <t>キグ</t>
    </rPh>
    <rPh sb="10" eb="12">
      <t>キカイ</t>
    </rPh>
    <rPh sb="14" eb="15">
      <t>ホカ</t>
    </rPh>
    <rPh sb="15" eb="17">
      <t>ビヒン</t>
    </rPh>
    <rPh sb="17" eb="18">
      <t>トウ</t>
    </rPh>
    <rPh sb="22" eb="25">
      <t>ヒカクテキ</t>
    </rPh>
    <rPh sb="25" eb="27">
      <t>チョウキ</t>
    </rPh>
    <rPh sb="28" eb="30">
      <t>シヨウ</t>
    </rPh>
    <rPh sb="31" eb="32">
      <t>タ</t>
    </rPh>
    <rPh sb="35" eb="36">
      <t>モノ</t>
    </rPh>
    <rPh sb="38" eb="40">
      <t>コウニュウ</t>
    </rPh>
    <rPh sb="44" eb="46">
      <t>ケイヒ</t>
    </rPh>
    <phoneticPr fontId="10"/>
  </si>
  <si>
    <t>（基　　礎　　経　　費）</t>
    <rPh sb="1" eb="2">
      <t>モト</t>
    </rPh>
    <rPh sb="4" eb="5">
      <t>イシズエ</t>
    </rPh>
    <rPh sb="7" eb="8">
      <t>キョウ</t>
    </rPh>
    <rPh sb="10" eb="11">
      <t>ヒ</t>
    </rPh>
    <phoneticPr fontId="9"/>
  </si>
  <si>
    <t>（看護師等派遣経費）</t>
    <rPh sb="1" eb="4">
      <t>カンゴシ</t>
    </rPh>
    <rPh sb="4" eb="5">
      <t>トウ</t>
    </rPh>
    <rPh sb="5" eb="7">
      <t>ハケン</t>
    </rPh>
    <rPh sb="7" eb="9">
      <t>ケイヒ</t>
    </rPh>
    <phoneticPr fontId="9"/>
  </si>
  <si>
    <t>給与等額</t>
    <phoneticPr fontId="1"/>
  </si>
  <si>
    <r>
      <t>出向者の基本給、各種手当等</t>
    </r>
    <r>
      <rPr>
        <sz val="12"/>
        <color rgb="FFFF0000"/>
        <rFont val="HGPｺﾞｼｯｸE"/>
        <family val="3"/>
        <charset val="128"/>
      </rPr>
      <t>（臨時に支払われた賃金、３か月を超える期間ごとに支払われる賃金（賞与等）、社会保険料等、退職引当金は除く）</t>
    </r>
    <r>
      <rPr>
        <sz val="12"/>
        <rFont val="HGPｺﾞｼｯｸE"/>
        <family val="3"/>
        <charset val="128"/>
      </rPr>
      <t xml:space="preserve">
</t>
    </r>
    <r>
      <rPr>
        <sz val="8"/>
        <rFont val="HGPｺﾞｼｯｸE"/>
        <family val="3"/>
        <charset val="128"/>
      </rPr>
      <t>＊算出根拠を監査等で説明ができるようにしておく必要があります。</t>
    </r>
    <rPh sb="0" eb="2">
      <t>シュッコウ</t>
    </rPh>
    <rPh sb="2" eb="3">
      <t>シャ</t>
    </rPh>
    <rPh sb="4" eb="7">
      <t>キホンキュウ</t>
    </rPh>
    <rPh sb="8" eb="10">
      <t>カクシュ</t>
    </rPh>
    <rPh sb="10" eb="12">
      <t>テアテ</t>
    </rPh>
    <rPh sb="12" eb="13">
      <t>トウ</t>
    </rPh>
    <rPh sb="14" eb="16">
      <t>リンジ</t>
    </rPh>
    <rPh sb="17" eb="19">
      <t>シハラ</t>
    </rPh>
    <rPh sb="22" eb="24">
      <t>チンギン</t>
    </rPh>
    <rPh sb="27" eb="28">
      <t>ゲツ</t>
    </rPh>
    <rPh sb="29" eb="30">
      <t>コ</t>
    </rPh>
    <rPh sb="32" eb="34">
      <t>キカン</t>
    </rPh>
    <rPh sb="37" eb="39">
      <t>シハラ</t>
    </rPh>
    <rPh sb="42" eb="44">
      <t>チンギン</t>
    </rPh>
    <rPh sb="47" eb="48">
      <t>トウ</t>
    </rPh>
    <rPh sb="55" eb="56">
      <t>トウ</t>
    </rPh>
    <rPh sb="68" eb="70">
      <t>サンシュツ</t>
    </rPh>
    <rPh sb="70" eb="72">
      <t>コンキョ</t>
    </rPh>
    <phoneticPr fontId="1"/>
  </si>
  <si>
    <r>
      <rPr>
        <sz val="12"/>
        <rFont val="HGPｺﾞｼｯｸE"/>
        <family val="3"/>
        <charset val="128"/>
      </rPr>
      <t>事務担当者のかながわ地域看護師養成事業の業務にかかる人件費又は手当</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＊手当とは事務担当者の本事業の業務にかかる対価が時間外手当やその他特別手当などにより支給される場合を想定しています。</t>
    </r>
    <rPh sb="20" eb="22">
      <t>ギョウム</t>
    </rPh>
    <rPh sb="26" eb="29">
      <t>ジンケンヒ</t>
    </rPh>
    <rPh sb="29" eb="30">
      <t>マタ</t>
    </rPh>
    <rPh sb="31" eb="33">
      <t>テアテ</t>
    </rPh>
    <rPh sb="35" eb="36">
      <t>ホン</t>
    </rPh>
    <rPh sb="36" eb="38">
      <t>ジギョウ</t>
    </rPh>
    <rPh sb="39" eb="41">
      <t>ジュウジ</t>
    </rPh>
    <rPh sb="43" eb="45">
      <t>ギョウム</t>
    </rPh>
    <rPh sb="45" eb="47">
      <t>ジカン</t>
    </rPh>
    <rPh sb="48" eb="50">
      <t>セイリ</t>
    </rPh>
    <rPh sb="59" eb="60">
      <t>タ</t>
    </rPh>
    <rPh sb="61" eb="63">
      <t>ギョウム</t>
    </rPh>
    <rPh sb="67" eb="70">
      <t>ジンケンヒ</t>
    </rPh>
    <rPh sb="72" eb="73">
      <t>ス</t>
    </rPh>
    <rPh sb="74" eb="75">
      <t>ワ</t>
    </rPh>
    <rPh sb="77" eb="79">
      <t>ビョウイン</t>
    </rPh>
    <rPh sb="79" eb="80">
      <t>トウ</t>
    </rPh>
    <rPh sb="84" eb="86">
      <t>カンサ</t>
    </rPh>
    <rPh sb="86" eb="87">
      <t>トウ</t>
    </rPh>
    <rPh sb="88" eb="90">
      <t>セツメイ</t>
    </rPh>
    <rPh sb="101" eb="103">
      <t>ヒツヨウ</t>
    </rPh>
    <rPh sb="111" eb="113">
      <t>テアテ</t>
    </rPh>
    <rPh sb="121" eb="122">
      <t>ホン</t>
    </rPh>
    <rPh sb="122" eb="124">
      <t>ジギョウ</t>
    </rPh>
    <rPh sb="125" eb="127">
      <t>ギョウム</t>
    </rPh>
    <rPh sb="131" eb="133">
      <t>タイカ</t>
    </rPh>
    <rPh sb="134" eb="137">
      <t>ジカンガイ</t>
    </rPh>
    <rPh sb="137" eb="139">
      <t>テアテ</t>
    </rPh>
    <rPh sb="142" eb="143">
      <t>タ</t>
    </rPh>
    <rPh sb="143" eb="145">
      <t>トクベツ</t>
    </rPh>
    <rPh sb="145" eb="147">
      <t>テアテ</t>
    </rPh>
    <rPh sb="152" eb="154">
      <t>シキュウ</t>
    </rPh>
    <rPh sb="157" eb="159">
      <t>バアイ</t>
    </rPh>
    <rPh sb="160" eb="162">
      <t>ソウテイ</t>
    </rPh>
    <phoneticPr fontId="10"/>
  </si>
  <si>
    <r>
      <rPr>
        <sz val="12"/>
        <rFont val="HGPｺﾞｼｯｸE"/>
        <family val="3"/>
        <charset val="128"/>
      </rPr>
      <t>看護責任者のかながわ地域看護師養成事業の業務にかかる人件費又は手当</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＊手当とは看護責任者の本事業の業務にかかる対価が時間外手当やその他特別手当などにより支給される場合を想定しています。</t>
    </r>
    <rPh sb="0" eb="2">
      <t>カンゴ</t>
    </rPh>
    <rPh sb="2" eb="4">
      <t>セキニン</t>
    </rPh>
    <rPh sb="20" eb="22">
      <t>ギョウム</t>
    </rPh>
    <rPh sb="26" eb="29">
      <t>ジンケンヒ</t>
    </rPh>
    <rPh sb="29" eb="30">
      <t>マタ</t>
    </rPh>
    <rPh sb="31" eb="33">
      <t>テアテ</t>
    </rPh>
    <rPh sb="115" eb="117">
      <t>カンゴ</t>
    </rPh>
    <rPh sb="117" eb="119">
      <t>セキニン</t>
    </rPh>
    <phoneticPr fontId="10"/>
  </si>
  <si>
    <r>
      <rPr>
        <sz val="12"/>
        <rFont val="HGPｺﾞｼｯｸE"/>
        <family val="3"/>
        <charset val="128"/>
      </rPr>
      <t xml:space="preserve">教育担当者のかながわ地域看護師養成事業の業務にかかる人件費又は手当
</t>
    </r>
    <r>
      <rPr>
        <sz val="12"/>
        <color rgb="FFFF0000"/>
        <rFont val="HGPｺﾞｼｯｸE"/>
        <family val="3"/>
        <charset val="128"/>
      </rPr>
      <t>※出向先事業主のみ計上できます。</t>
    </r>
    <r>
      <rPr>
        <sz val="8"/>
        <rFont val="HGPｺﾞｼｯｸE"/>
        <family val="3"/>
        <charset val="128"/>
      </rPr>
      <t xml:space="preserve">
＊本事業に従事した業務時間を整理しておくなど、その他の業務にかかる人件費との棲み分けを病院等において監査等で説明ができるようにしておく必要があります。
＊手当とは教育担当者の本事業の業務にかかる対価が時間外手当やその他特別手当などにより支給される場合を想定しています。</t>
    </r>
    <rPh sb="0" eb="2">
      <t>キョウイク</t>
    </rPh>
    <rPh sb="2" eb="4">
      <t>タントウ</t>
    </rPh>
    <rPh sb="20" eb="22">
      <t>ギョウム</t>
    </rPh>
    <rPh sb="26" eb="29">
      <t>ジンケンヒ</t>
    </rPh>
    <rPh sb="29" eb="30">
      <t>マタ</t>
    </rPh>
    <rPh sb="31" eb="33">
      <t>テアテ</t>
    </rPh>
    <rPh sb="35" eb="41">
      <t>シュッコウサキジギョウヌシ</t>
    </rPh>
    <rPh sb="43" eb="45">
      <t>ケイジョウ</t>
    </rPh>
    <rPh sb="132" eb="134">
      <t>キョウイク</t>
    </rPh>
    <rPh sb="134" eb="136">
      <t>タントウ</t>
    </rPh>
    <phoneticPr fontId="10"/>
  </si>
  <si>
    <t>事業開始日</t>
    <rPh sb="0" eb="2">
      <t>ジギョウ</t>
    </rPh>
    <rPh sb="2" eb="4">
      <t>カイシ</t>
    </rPh>
    <rPh sb="4" eb="5">
      <t>ビ</t>
    </rPh>
    <phoneticPr fontId="30"/>
  </si>
  <si>
    <t>事業完了日</t>
    <rPh sb="0" eb="2">
      <t>ジギョウ</t>
    </rPh>
    <rPh sb="2" eb="4">
      <t>カンリョウ</t>
    </rPh>
    <rPh sb="4" eb="5">
      <t>ビ</t>
    </rPh>
    <phoneticPr fontId="1"/>
  </si>
  <si>
    <t>令和　年　月　日</t>
    <rPh sb="0" eb="2">
      <t>レイワ</t>
    </rPh>
    <rPh sb="3" eb="4">
      <t>ネン</t>
    </rPh>
    <rPh sb="5" eb="6">
      <t>ツキ</t>
    </rPh>
    <rPh sb="7" eb="8">
      <t>ヒ</t>
    </rPh>
    <phoneticPr fontId="30"/>
  </si>
  <si>
    <t>通番</t>
    <rPh sb="0" eb="2">
      <t>ツウバン</t>
    </rPh>
    <phoneticPr fontId="1"/>
  </si>
  <si>
    <t>所定
労働日数</t>
    <rPh sb="0" eb="2">
      <t>ショテイ</t>
    </rPh>
    <rPh sb="3" eb="5">
      <t>ロウドウ</t>
    </rPh>
    <rPh sb="5" eb="7">
      <t>ニッスウ</t>
    </rPh>
    <phoneticPr fontId="1"/>
  </si>
  <si>
    <t>出向開始日</t>
    <rPh sb="0" eb="2">
      <t>シュッコウ</t>
    </rPh>
    <rPh sb="2" eb="5">
      <t>カイシビ</t>
    </rPh>
    <phoneticPr fontId="1"/>
  </si>
  <si>
    <t>出向終了日</t>
    <rPh sb="0" eb="2">
      <t>シュッコウ</t>
    </rPh>
    <rPh sb="2" eb="5">
      <t>シュウリョウビ</t>
    </rPh>
    <phoneticPr fontId="1"/>
  </si>
  <si>
    <t>出向元
負担割合</t>
    <rPh sb="0" eb="2">
      <t>シュッコウ</t>
    </rPh>
    <rPh sb="2" eb="3">
      <t>モト</t>
    </rPh>
    <rPh sb="4" eb="6">
      <t>フタン</t>
    </rPh>
    <rPh sb="6" eb="8">
      <t>ワリアイ</t>
    </rPh>
    <phoneticPr fontId="1"/>
  </si>
  <si>
    <t>C</t>
    <phoneticPr fontId="1"/>
  </si>
  <si>
    <t>K</t>
    <phoneticPr fontId="1"/>
  </si>
  <si>
    <t>L</t>
    <phoneticPr fontId="1"/>
  </si>
  <si>
    <t>M</t>
    <phoneticPr fontId="1"/>
  </si>
  <si>
    <t>日</t>
    <rPh sb="0" eb="1">
      <t>ニチ</t>
    </rPh>
    <phoneticPr fontId="1"/>
  </si>
  <si>
    <t>％</t>
    <phoneticPr fontId="1"/>
  </si>
  <si>
    <t>基準額</t>
    <rPh sb="0" eb="2">
      <t>キジュン</t>
    </rPh>
    <rPh sb="2" eb="3">
      <t>ガク</t>
    </rPh>
    <phoneticPr fontId="1"/>
  </si>
  <si>
    <t>算定額</t>
    <rPh sb="0" eb="2">
      <t>サンテイ</t>
    </rPh>
    <rPh sb="2" eb="3">
      <t>ガク</t>
    </rPh>
    <phoneticPr fontId="1"/>
  </si>
  <si>
    <t>円／時間</t>
    <rPh sb="0" eb="1">
      <t>エン</t>
    </rPh>
    <rPh sb="2" eb="4">
      <t>ジカン</t>
    </rPh>
    <phoneticPr fontId="1"/>
  </si>
  <si>
    <t>時間外労働手当
（１時間あたり）</t>
    <rPh sb="0" eb="2">
      <t>ジカン</t>
    </rPh>
    <rPh sb="2" eb="3">
      <t>ガイ</t>
    </rPh>
    <rPh sb="3" eb="5">
      <t>ロウドウ</t>
    </rPh>
    <rPh sb="5" eb="7">
      <t>テアテ</t>
    </rPh>
    <rPh sb="10" eb="12">
      <t>ジカン</t>
    </rPh>
    <phoneticPr fontId="1"/>
  </si>
  <si>
    <t>休日労働手当
（１時間あたり）</t>
    <rPh sb="0" eb="2">
      <t>キュウジツ</t>
    </rPh>
    <rPh sb="2" eb="4">
      <t>ロウドウ</t>
    </rPh>
    <rPh sb="4" eb="6">
      <t>テアテ</t>
    </rPh>
    <rPh sb="9" eb="11">
      <t>ジカン</t>
    </rPh>
    <phoneticPr fontId="1"/>
  </si>
  <si>
    <t>時間</t>
    <rPh sb="0" eb="2">
      <t>ジカン</t>
    </rPh>
    <phoneticPr fontId="1"/>
  </si>
  <si>
    <t>時間外労働
（期間中）</t>
    <rPh sb="0" eb="2">
      <t>ジカン</t>
    </rPh>
    <rPh sb="2" eb="3">
      <t>ガイ</t>
    </rPh>
    <rPh sb="3" eb="5">
      <t>ロウドウ</t>
    </rPh>
    <rPh sb="7" eb="10">
      <t>キカンチュウ</t>
    </rPh>
    <phoneticPr fontId="1"/>
  </si>
  <si>
    <t>休日労働
（期間中）</t>
    <rPh sb="0" eb="2">
      <t>キュウジツ</t>
    </rPh>
    <rPh sb="2" eb="4">
      <t>ロウドウ</t>
    </rPh>
    <rPh sb="6" eb="9">
      <t>キカンチュウ</t>
    </rPh>
    <phoneticPr fontId="1"/>
  </si>
  <si>
    <t>月</t>
    <rPh sb="0" eb="1">
      <t>ツキ</t>
    </rPh>
    <phoneticPr fontId="1"/>
  </si>
  <si>
    <t>Ｊ</t>
    <phoneticPr fontId="1"/>
  </si>
  <si>
    <t>月日</t>
    <rPh sb="0" eb="2">
      <t>ツキヒ</t>
    </rPh>
    <phoneticPr fontId="1"/>
  </si>
  <si>
    <t>有</t>
    <rPh sb="0" eb="1">
      <t>アリ</t>
    </rPh>
    <phoneticPr fontId="1"/>
  </si>
  <si>
    <t>無</t>
    <rPh sb="0" eb="1">
      <t>ナ</t>
    </rPh>
    <phoneticPr fontId="1"/>
  </si>
  <si>
    <t>計</t>
    <rPh sb="0" eb="1">
      <t>ケイ</t>
    </rPh>
    <phoneticPr fontId="1"/>
  </si>
  <si>
    <t>N</t>
    <phoneticPr fontId="1"/>
  </si>
  <si>
    <t>補助所要額
（M*3/4）</t>
    <rPh sb="0" eb="2">
      <t>ホジョ</t>
    </rPh>
    <rPh sb="2" eb="4">
      <t>ショヨウ</t>
    </rPh>
    <rPh sb="4" eb="5">
      <t>ガク</t>
    </rPh>
    <phoneticPr fontId="1"/>
  </si>
  <si>
    <t>選定額
(CとＬの
少ない方）</t>
    <rPh sb="0" eb="2">
      <t>センテイ</t>
    </rPh>
    <rPh sb="2" eb="3">
      <t>ガク</t>
    </rPh>
    <phoneticPr fontId="1"/>
  </si>
  <si>
    <t>基礎額</t>
    <rPh sb="0" eb="2">
      <t>キソ</t>
    </rPh>
    <rPh sb="2" eb="3">
      <t>ガク</t>
    </rPh>
    <phoneticPr fontId="1"/>
  </si>
  <si>
    <t>１　青色のセルに入力すること。ピンク色の欄には入力しないこと。</t>
    <rPh sb="2" eb="4">
      <t>アオイロ</t>
    </rPh>
    <rPh sb="18" eb="19">
      <t>イロ</t>
    </rPh>
    <rPh sb="20" eb="21">
      <t>ラン</t>
    </rPh>
    <rPh sb="23" eb="25">
      <t>ニュウリョク</t>
    </rPh>
    <phoneticPr fontId="1"/>
  </si>
  <si>
    <t>２　数値を入れた場合は、セル横の積算内訳を入力すること</t>
    <rPh sb="2" eb="4">
      <t>スウチ</t>
    </rPh>
    <rPh sb="5" eb="6">
      <t>イ</t>
    </rPh>
    <rPh sb="8" eb="10">
      <t>バアイ</t>
    </rPh>
    <rPh sb="14" eb="15">
      <t>ヨコ</t>
    </rPh>
    <rPh sb="16" eb="18">
      <t>セキサン</t>
    </rPh>
    <rPh sb="18" eb="20">
      <t>ウチワケ</t>
    </rPh>
    <rPh sb="21" eb="23">
      <t>ニュウリョク</t>
    </rPh>
    <phoneticPr fontId="1"/>
  </si>
  <si>
    <t>別紙１</t>
    <rPh sb="0" eb="2">
      <t>ベッシ</t>
    </rPh>
    <phoneticPr fontId="1"/>
  </si>
  <si>
    <t>別紙２－１</t>
    <rPh sb="0" eb="2">
      <t>ベッシ</t>
    </rPh>
    <phoneticPr fontId="1"/>
  </si>
  <si>
    <t>別紙２‐３</t>
    <rPh sb="0" eb="2">
      <t>ベッシ</t>
    </rPh>
    <phoneticPr fontId="1"/>
  </si>
  <si>
    <t>別紙２-２</t>
    <rPh sb="0" eb="2">
      <t>ベッシ</t>
    </rPh>
    <phoneticPr fontId="9"/>
  </si>
  <si>
    <t>別紙３</t>
    <rPh sb="0" eb="2">
      <t>ベッシ</t>
    </rPh>
    <phoneticPr fontId="13"/>
  </si>
  <si>
    <t>要件</t>
    <rPh sb="0" eb="2">
      <t>ヨウケン</t>
    </rPh>
    <phoneticPr fontId="13"/>
  </si>
  <si>
    <t>在籍型出向である</t>
    <rPh sb="0" eb="2">
      <t>ザイセキ</t>
    </rPh>
    <rPh sb="2" eb="3">
      <t>ガタ</t>
    </rPh>
    <rPh sb="3" eb="5">
      <t>シュッコウ</t>
    </rPh>
    <phoneticPr fontId="1"/>
  </si>
  <si>
    <t>労使間の協定が締結されており、出向する看護職員本人の同意を得ている</t>
    <rPh sb="0" eb="3">
      <t>ロウシカン</t>
    </rPh>
    <rPh sb="4" eb="6">
      <t>キョウテイ</t>
    </rPh>
    <rPh sb="7" eb="9">
      <t>テイケツ</t>
    </rPh>
    <rPh sb="15" eb="17">
      <t>シュッコウ</t>
    </rPh>
    <rPh sb="19" eb="21">
      <t>カンゴ</t>
    </rPh>
    <rPh sb="21" eb="23">
      <t>ショクイン</t>
    </rPh>
    <rPh sb="23" eb="25">
      <t>ホンニン</t>
    </rPh>
    <rPh sb="26" eb="28">
      <t>ドウイ</t>
    </rPh>
    <rPh sb="29" eb="30">
      <t>エ</t>
    </rPh>
    <phoneticPr fontId="1"/>
  </si>
  <si>
    <t>出向元事業主と出向先事業主との間で出向契約が締結されている</t>
    <rPh sb="0" eb="2">
      <t>シュッコウ</t>
    </rPh>
    <rPh sb="2" eb="3">
      <t>モト</t>
    </rPh>
    <rPh sb="3" eb="6">
      <t>ジギョウヌシ</t>
    </rPh>
    <rPh sb="7" eb="10">
      <t>シュッコウサキ</t>
    </rPh>
    <rPh sb="10" eb="13">
      <t>ジギョウヌシ</t>
    </rPh>
    <rPh sb="15" eb="16">
      <t>アイダ</t>
    </rPh>
    <rPh sb="17" eb="19">
      <t>シュッコウ</t>
    </rPh>
    <rPh sb="19" eb="21">
      <t>ケイヤク</t>
    </rPh>
    <rPh sb="22" eb="24">
      <t>テイケツ</t>
    </rPh>
    <phoneticPr fontId="1"/>
  </si>
  <si>
    <t>出向元事業主と出向先事業主が、資本的、経済的、組織的関連性等からみて、独立性がある</t>
    <rPh sb="0" eb="2">
      <t>シュッコウ</t>
    </rPh>
    <rPh sb="2" eb="3">
      <t>モト</t>
    </rPh>
    <rPh sb="3" eb="6">
      <t>ジギョウヌシ</t>
    </rPh>
    <rPh sb="7" eb="10">
      <t>シュッコウサキ</t>
    </rPh>
    <rPh sb="10" eb="13">
      <t>ジギョウヌシ</t>
    </rPh>
    <rPh sb="15" eb="18">
      <t>シホンテキ</t>
    </rPh>
    <rPh sb="19" eb="22">
      <t>ケイザイテキ</t>
    </rPh>
    <rPh sb="23" eb="26">
      <t>ソシキテキ</t>
    </rPh>
    <rPh sb="26" eb="29">
      <t>カンレンセイ</t>
    </rPh>
    <rPh sb="29" eb="30">
      <t>トウ</t>
    </rPh>
    <rPh sb="35" eb="37">
      <t>ドクリツ</t>
    </rPh>
    <rPh sb="37" eb="38">
      <t>セイ</t>
    </rPh>
    <phoneticPr fontId="1"/>
  </si>
  <si>
    <t>出向先で勤務する日数が40日／年以上である</t>
    <rPh sb="0" eb="2">
      <t>シュッコウ</t>
    </rPh>
    <rPh sb="2" eb="3">
      <t>サキ</t>
    </rPh>
    <rPh sb="4" eb="6">
      <t>キンム</t>
    </rPh>
    <rPh sb="8" eb="10">
      <t>ニッスウ</t>
    </rPh>
    <rPh sb="13" eb="14">
      <t>ニチ</t>
    </rPh>
    <rPh sb="15" eb="16">
      <t>ネン</t>
    </rPh>
    <rPh sb="16" eb="18">
      <t>イジョウ</t>
    </rPh>
    <phoneticPr fontId="1"/>
  </si>
  <si>
    <t>本年度以前における本補助金の受給実績が３回未満である</t>
    <rPh sb="0" eb="3">
      <t>ホンネンド</t>
    </rPh>
    <rPh sb="3" eb="5">
      <t>イゼン</t>
    </rPh>
    <rPh sb="9" eb="10">
      <t>ホン</t>
    </rPh>
    <rPh sb="10" eb="13">
      <t>ホジョキン</t>
    </rPh>
    <rPh sb="14" eb="16">
      <t>ジュキュウ</t>
    </rPh>
    <rPh sb="16" eb="18">
      <t>ジッセキ</t>
    </rPh>
    <rPh sb="20" eb="21">
      <t>カイ</t>
    </rPh>
    <rPh sb="21" eb="23">
      <t>ミマン</t>
    </rPh>
    <phoneticPr fontId="1"/>
  </si>
  <si>
    <t>（１）補助要件の確認</t>
    <rPh sb="3" eb="5">
      <t>ホジョ</t>
    </rPh>
    <rPh sb="5" eb="7">
      <t>ヨウケン</t>
    </rPh>
    <rPh sb="8" eb="10">
      <t>カクニン</t>
    </rPh>
    <phoneticPr fontId="13"/>
  </si>
  <si>
    <t>出向先
負担割合</t>
    <rPh sb="0" eb="3">
      <t>シュッコウサキ</t>
    </rPh>
    <rPh sb="4" eb="6">
      <t>フタン</t>
    </rPh>
    <rPh sb="6" eb="8">
      <t>ワリアイ</t>
    </rPh>
    <phoneticPr fontId="1"/>
  </si>
  <si>
    <t>施設名：</t>
    <rPh sb="0" eb="2">
      <t>シセツ</t>
    </rPh>
    <rPh sb="2" eb="3">
      <t>メイ</t>
    </rPh>
    <phoneticPr fontId="1"/>
  </si>
  <si>
    <t>　</t>
    <phoneticPr fontId="1"/>
  </si>
  <si>
    <t>算定額
(DとFの
少ない方）</t>
    <rPh sb="0" eb="2">
      <t>サンテイ</t>
    </rPh>
    <rPh sb="2" eb="3">
      <t>ガク</t>
    </rPh>
    <phoneticPr fontId="1"/>
  </si>
  <si>
    <t>算定額計
(G+Ｋ）</t>
    <rPh sb="0" eb="2">
      <t>サンテイ</t>
    </rPh>
    <rPh sb="2" eb="3">
      <t>ガク</t>
    </rPh>
    <rPh sb="3" eb="4">
      <t>ケイ</t>
    </rPh>
    <phoneticPr fontId="1"/>
  </si>
  <si>
    <t>〇</t>
    <phoneticPr fontId="1"/>
  </si>
  <si>
    <t>×</t>
    <phoneticPr fontId="1"/>
  </si>
  <si>
    <t>基本給
・諸手当
（月額）</t>
    <rPh sb="0" eb="2">
      <t>キホン</t>
    </rPh>
    <rPh sb="2" eb="3">
      <t>キュウ</t>
    </rPh>
    <rPh sb="5" eb="8">
      <t>ショテアテ</t>
    </rPh>
    <rPh sb="10" eb="12">
      <t>ゲツガク</t>
    </rPh>
    <phoneticPr fontId="1"/>
  </si>
  <si>
    <t>令和７年度かながわ地域看護師養成事業　基礎経費支出予定算定額</t>
    <rPh sb="19" eb="21">
      <t>キソ</t>
    </rPh>
    <rPh sb="21" eb="23">
      <t>ケイヒ</t>
    </rPh>
    <rPh sb="23" eb="25">
      <t>シシュツ</t>
    </rPh>
    <rPh sb="25" eb="27">
      <t>ヨテイ</t>
    </rPh>
    <rPh sb="27" eb="29">
      <t>サンテイ</t>
    </rPh>
    <rPh sb="29" eb="30">
      <t>ガク</t>
    </rPh>
    <phoneticPr fontId="10"/>
  </si>
  <si>
    <t>令和７年度かながわ地域看護師養成事業看護師等派遣経費算定額</t>
    <rPh sb="24" eb="26">
      <t>ケイヒ</t>
    </rPh>
    <rPh sb="26" eb="28">
      <t>サンテイ</t>
    </rPh>
    <rPh sb="28" eb="29">
      <t>ガク</t>
    </rPh>
    <phoneticPr fontId="13"/>
  </si>
  <si>
    <t>令和７年度かながわ地域看護師養成事業　補助要件・成果指標等</t>
    <rPh sb="19" eb="21">
      <t>ホジョ</t>
    </rPh>
    <rPh sb="21" eb="23">
      <t>ヨウケン</t>
    </rPh>
    <rPh sb="24" eb="26">
      <t>セイカ</t>
    </rPh>
    <rPh sb="26" eb="28">
      <t>シヒョウ</t>
    </rPh>
    <rPh sb="28" eb="29">
      <t>トウ</t>
    </rPh>
    <phoneticPr fontId="13"/>
  </si>
  <si>
    <t>令和７年度かながわ地域看護師養成事業　事業計画書（出向先事業主）</t>
    <rPh sb="0" eb="2">
      <t>レイワ</t>
    </rPh>
    <rPh sb="3" eb="4">
      <t>ネン</t>
    </rPh>
    <rPh sb="4" eb="5">
      <t>ド</t>
    </rPh>
    <rPh sb="19" eb="21">
      <t>ジギョウ</t>
    </rPh>
    <rPh sb="21" eb="23">
      <t>ケイカク</t>
    </rPh>
    <rPh sb="23" eb="24">
      <t>ショ</t>
    </rPh>
    <rPh sb="25" eb="27">
      <t>シュッコウ</t>
    </rPh>
    <rPh sb="27" eb="28">
      <t>サキ</t>
    </rPh>
    <rPh sb="28" eb="30">
      <t>ジギョウ</t>
    </rPh>
    <rPh sb="30" eb="31">
      <t>ヌシ</t>
    </rPh>
    <phoneticPr fontId="13"/>
  </si>
  <si>
    <t>令和７年度かながわ地域看護師養成事業　所要額調書（出向先事業主）</t>
    <rPh sb="0" eb="2">
      <t>レイワ</t>
    </rPh>
    <rPh sb="3" eb="4">
      <t>ネン</t>
    </rPh>
    <rPh sb="4" eb="5">
      <t>ド</t>
    </rPh>
    <rPh sb="19" eb="21">
      <t>ショヨウ</t>
    </rPh>
    <rPh sb="21" eb="22">
      <t>ガク</t>
    </rPh>
    <rPh sb="22" eb="24">
      <t>チョウショ</t>
    </rPh>
    <rPh sb="27" eb="28">
      <t>サキ</t>
    </rPh>
    <phoneticPr fontId="1"/>
  </si>
  <si>
    <t>（２）出向元施設との連携体制に係る変化（期待する効果）</t>
    <rPh sb="3" eb="5">
      <t>シュッコウ</t>
    </rPh>
    <rPh sb="5" eb="6">
      <t>モト</t>
    </rPh>
    <rPh sb="6" eb="8">
      <t>シセツ</t>
    </rPh>
    <rPh sb="10" eb="12">
      <t>レンケイ</t>
    </rPh>
    <rPh sb="12" eb="14">
      <t>タイセイ</t>
    </rPh>
    <rPh sb="15" eb="16">
      <t>カカ</t>
    </rPh>
    <rPh sb="17" eb="19">
      <t>ヘンカ</t>
    </rPh>
    <rPh sb="20" eb="22">
      <t>キタイ</t>
    </rPh>
    <rPh sb="24" eb="26">
      <t>コウカ</t>
    </rPh>
    <phoneticPr fontId="1"/>
  </si>
  <si>
    <t>（３）成果指標（定量指標）</t>
    <rPh sb="3" eb="5">
      <t>セイカ</t>
    </rPh>
    <rPh sb="5" eb="7">
      <t>シヒョウ</t>
    </rPh>
    <rPh sb="8" eb="10">
      <t>テイリョウ</t>
    </rPh>
    <rPh sb="10" eb="12">
      <t>シヒョウ</t>
    </rPh>
    <phoneticPr fontId="13"/>
  </si>
  <si>
    <t>項目</t>
    <rPh sb="0" eb="2">
      <t>コウモク</t>
    </rPh>
    <phoneticPr fontId="1"/>
  </si>
  <si>
    <t>令和6年度（１年間）</t>
    <rPh sb="0" eb="2">
      <t>レイワ</t>
    </rPh>
    <rPh sb="3" eb="4">
      <t>ネン</t>
    </rPh>
    <rPh sb="4" eb="5">
      <t>ド</t>
    </rPh>
    <rPh sb="7" eb="9">
      <t>ネンカン</t>
    </rPh>
    <phoneticPr fontId="1"/>
  </si>
  <si>
    <t>出向者が勤務する病棟の平均在院日数</t>
    <rPh sb="0" eb="3">
      <t>シュッコウシャ</t>
    </rPh>
    <rPh sb="4" eb="6">
      <t>キンム</t>
    </rPh>
    <rPh sb="8" eb="10">
      <t>ビョウトウ</t>
    </rPh>
    <rPh sb="11" eb="13">
      <t>ヘイキン</t>
    </rPh>
    <rPh sb="13" eb="15">
      <t>ザイイン</t>
    </rPh>
    <rPh sb="15" eb="17">
      <t>ニッスウ</t>
    </rPh>
    <phoneticPr fontId="1"/>
  </si>
  <si>
    <t>（４）平均在院日数（令和６年度）</t>
    <rPh sb="3" eb="5">
      <t>ヘイキン</t>
    </rPh>
    <rPh sb="5" eb="7">
      <t>ザイイン</t>
    </rPh>
    <rPh sb="7" eb="9">
      <t>ニッスウ</t>
    </rPh>
    <rPh sb="10" eb="12">
      <t>レイワ</t>
    </rPh>
    <rPh sb="13" eb="14">
      <t>ネン</t>
    </rPh>
    <rPh sb="14" eb="15">
      <t>ド</t>
    </rPh>
    <phoneticPr fontId="13"/>
  </si>
  <si>
    <t>平均在院日数</t>
    <rPh sb="0" eb="2">
      <t>ヘイキン</t>
    </rPh>
    <rPh sb="2" eb="4">
      <t>ザイイン</t>
    </rPh>
    <rPh sb="4" eb="6">
      <t>ニッスウ</t>
    </rPh>
    <phoneticPr fontId="1"/>
  </si>
  <si>
    <t>その他（　　　　　　　　　　　　　　　　　）</t>
    <rPh sb="2" eb="3">
      <t>タ</t>
    </rPh>
    <phoneticPr fontId="1"/>
  </si>
  <si>
    <t>２　看護師等派遣経費（詳細は別紙２－３のとおり）</t>
    <rPh sb="11" eb="13">
      <t>ショウサイ</t>
    </rPh>
    <rPh sb="14" eb="16">
      <t>ベッシ</t>
    </rPh>
    <phoneticPr fontId="1"/>
  </si>
  <si>
    <t>出向者</t>
    <rPh sb="0" eb="2">
      <t>シュッコウ</t>
    </rPh>
    <rPh sb="2" eb="3">
      <t>シャ</t>
    </rPh>
    <phoneticPr fontId="1"/>
  </si>
  <si>
    <t>R</t>
    <phoneticPr fontId="1"/>
  </si>
  <si>
    <t>S</t>
    <phoneticPr fontId="1"/>
  </si>
  <si>
    <t>出向先
算定額</t>
    <rPh sb="0" eb="2">
      <t>シュッコウ</t>
    </rPh>
    <rPh sb="2" eb="3">
      <t>サキ</t>
    </rPh>
    <rPh sb="4" eb="6">
      <t>サンテイ</t>
    </rPh>
    <rPh sb="6" eb="7">
      <t>ガク</t>
    </rPh>
    <phoneticPr fontId="1"/>
  </si>
  <si>
    <t>「かながわ地域看護師養成ガイド」を用いて送り出された出向看護職員を受け入れる事業主である</t>
    <rPh sb="5" eb="7">
      <t>チイキ</t>
    </rPh>
    <rPh sb="7" eb="10">
      <t>カンゴシ</t>
    </rPh>
    <rPh sb="10" eb="12">
      <t>ヨウセイ</t>
    </rPh>
    <rPh sb="17" eb="18">
      <t>モチ</t>
    </rPh>
    <rPh sb="20" eb="21">
      <t>オク</t>
    </rPh>
    <rPh sb="22" eb="23">
      <t>ダ</t>
    </rPh>
    <rPh sb="26" eb="28">
      <t>シュッコウ</t>
    </rPh>
    <rPh sb="28" eb="30">
      <t>カンゴ</t>
    </rPh>
    <rPh sb="30" eb="32">
      <t>ショクイン</t>
    </rPh>
    <rPh sb="33" eb="34">
      <t>ウ</t>
    </rPh>
    <rPh sb="35" eb="36">
      <t>イ</t>
    </rPh>
    <rPh sb="38" eb="41">
      <t>ジギョウヌシ</t>
    </rPh>
    <phoneticPr fontId="1"/>
  </si>
  <si>
    <t>患者満足度等調査の「看護に関する項目」における満足度（出向前後の比較）</t>
    <rPh sb="0" eb="2">
      <t>カンジャ</t>
    </rPh>
    <rPh sb="2" eb="5">
      <t>マンゾクド</t>
    </rPh>
    <rPh sb="5" eb="6">
      <t>トウ</t>
    </rPh>
    <rPh sb="6" eb="8">
      <t>チョウサ</t>
    </rPh>
    <rPh sb="10" eb="12">
      <t>カンゴ</t>
    </rPh>
    <rPh sb="13" eb="14">
      <t>カン</t>
    </rPh>
    <rPh sb="16" eb="18">
      <t>コウモク</t>
    </rPh>
    <rPh sb="23" eb="26">
      <t>マンゾクド</t>
    </rPh>
    <rPh sb="27" eb="29">
      <t>シュッコウ</t>
    </rPh>
    <rPh sb="29" eb="31">
      <t>ゼンゴ</t>
    </rPh>
    <rPh sb="32" eb="34">
      <t>ヒカク</t>
    </rPh>
    <phoneticPr fontId="1"/>
  </si>
  <si>
    <t>現状
（令和6年度）</t>
    <rPh sb="0" eb="2">
      <t>ゲンジョウ</t>
    </rPh>
    <rPh sb="4" eb="6">
      <t>レイワ</t>
    </rPh>
    <rPh sb="7" eb="8">
      <t>ネン</t>
    </rPh>
    <rPh sb="8" eb="9">
      <t>ド</t>
    </rPh>
    <phoneticPr fontId="1"/>
  </si>
  <si>
    <t>目標
（令和7年度）</t>
    <rPh sb="0" eb="2">
      <t>モクヒョウ</t>
    </rPh>
    <rPh sb="4" eb="6">
      <t>レイワ</t>
    </rPh>
    <rPh sb="7" eb="8">
      <t>ネン</t>
    </rPh>
    <rPh sb="8" eb="9">
      <t>ド</t>
    </rPh>
    <phoneticPr fontId="1"/>
  </si>
  <si>
    <t>（様式１付表）</t>
    <rPh sb="1" eb="3">
      <t>ヨウシキ</t>
    </rPh>
    <rPh sb="4" eb="6">
      <t>フヒョウ</t>
    </rPh>
    <phoneticPr fontId="10"/>
  </si>
  <si>
    <t>役員等氏名一覧表</t>
    <rPh sb="0" eb="2">
      <t>ヤクイン</t>
    </rPh>
    <rPh sb="2" eb="3">
      <t>トウ</t>
    </rPh>
    <rPh sb="3" eb="5">
      <t>シメイ</t>
    </rPh>
    <rPh sb="5" eb="7">
      <t>イチラン</t>
    </rPh>
    <rPh sb="7" eb="8">
      <t>ヒョウ</t>
    </rPh>
    <phoneticPr fontId="10"/>
  </si>
  <si>
    <t>№</t>
    <phoneticPr fontId="30"/>
  </si>
  <si>
    <t>役職名</t>
    <rPh sb="0" eb="3">
      <t>ヤクショクメイ</t>
    </rPh>
    <phoneticPr fontId="10"/>
  </si>
  <si>
    <t>氏 名</t>
    <rPh sb="0" eb="1">
      <t>シ</t>
    </rPh>
    <rPh sb="2" eb="3">
      <t>メイ</t>
    </rPh>
    <phoneticPr fontId="10"/>
  </si>
  <si>
    <t>生年月日
(大正T,昭和S,平成H)</t>
    <phoneticPr fontId="30"/>
  </si>
  <si>
    <t>性別
(M･F)</t>
    <rPh sb="0" eb="2">
      <t>セイベツ</t>
    </rPh>
    <phoneticPr fontId="10"/>
  </si>
  <si>
    <t>住    所</t>
    <rPh sb="0" eb="1">
      <t>ジュウ</t>
    </rPh>
    <rPh sb="5" eb="6">
      <t>ショ</t>
    </rPh>
    <phoneticPr fontId="10"/>
  </si>
  <si>
    <t>ｶﾅ</t>
    <phoneticPr fontId="30"/>
  </si>
  <si>
    <t>漢字</t>
    <rPh sb="0" eb="2">
      <t>カンジ</t>
    </rPh>
    <phoneticPr fontId="30"/>
  </si>
  <si>
    <t>元号</t>
    <rPh sb="0" eb="2">
      <t>ゲンゴウ</t>
    </rPh>
    <phoneticPr fontId="30"/>
  </si>
  <si>
    <t>年</t>
    <rPh sb="0" eb="1">
      <t>ネン</t>
    </rPh>
    <phoneticPr fontId="30"/>
  </si>
  <si>
    <t>月</t>
    <rPh sb="0" eb="1">
      <t>ツキ</t>
    </rPh>
    <phoneticPr fontId="30"/>
  </si>
  <si>
    <t>日</t>
    <rPh sb="0" eb="1">
      <t>ヒ</t>
    </rPh>
    <phoneticPr fontId="30"/>
  </si>
  <si>
    <t>令和７年　月　日現在</t>
    <rPh sb="0" eb="2">
      <t>レイワ</t>
    </rPh>
    <rPh sb="5" eb="6">
      <t>ガツ</t>
    </rPh>
    <phoneticPr fontId="46"/>
  </si>
  <si>
    <t>記載された全ての者は、申請者、代表者又は役員に暴力団員がいないことを確認するため、</t>
    <phoneticPr fontId="46"/>
  </si>
  <si>
    <t>本様式に記載された情報を神奈川県警察本部に照会することについて、同意しております。</t>
  </si>
  <si>
    <r>
      <t>法人（団体）名　　</t>
    </r>
    <r>
      <rPr>
        <sz val="11"/>
        <color theme="1"/>
        <rFont val="ＭＳ Ｐゴシック"/>
        <family val="2"/>
        <scheme val="minor"/>
      </rPr>
      <t>　　　　　　　</t>
    </r>
    <phoneticPr fontId="46"/>
  </si>
  <si>
    <r>
      <t>代表者氏名　</t>
    </r>
    <r>
      <rPr>
        <sz val="11"/>
        <color theme="1"/>
        <rFont val="ＭＳ Ｐゴシック"/>
        <family val="2"/>
        <scheme val="minor"/>
      </rPr>
      <t>　　　　　　　　　</t>
    </r>
    <phoneticPr fontId="46"/>
  </si>
  <si>
    <t>（注）</t>
    <phoneticPr fontId="46"/>
  </si>
  <si>
    <t>(1) 補助事業者が個人の場合、申請者について記載</t>
  </si>
  <si>
    <t>(2) 補助事業者が法人の場合、代表者及び全ての役員について記載</t>
  </si>
  <si>
    <t>(3) 補助事業者が法人格を持たない団体の場合、当該団体の代表者について記載</t>
  </si>
  <si>
    <t>（別紙５）</t>
    <rPh sb="1" eb="3">
      <t>ベッシ</t>
    </rPh>
    <phoneticPr fontId="46"/>
  </si>
  <si>
    <t>口座振込申出書</t>
    <rPh sb="0" eb="2">
      <t>コウザ</t>
    </rPh>
    <rPh sb="2" eb="4">
      <t>フリコ</t>
    </rPh>
    <rPh sb="4" eb="7">
      <t>モウシデショ</t>
    </rPh>
    <phoneticPr fontId="13"/>
  </si>
  <si>
    <t>金融機関名</t>
    <rPh sb="0" eb="2">
      <t>キンユウ</t>
    </rPh>
    <rPh sb="2" eb="4">
      <t>キカン</t>
    </rPh>
    <rPh sb="4" eb="5">
      <t>メイ</t>
    </rPh>
    <phoneticPr fontId="13"/>
  </si>
  <si>
    <t>銀行・信用金庫・信用組合</t>
    <rPh sb="0" eb="2">
      <t>ギンコウ</t>
    </rPh>
    <rPh sb="3" eb="5">
      <t>シンヨウ</t>
    </rPh>
    <rPh sb="5" eb="7">
      <t>キンコ</t>
    </rPh>
    <rPh sb="8" eb="10">
      <t>シンヨウ</t>
    </rPh>
    <rPh sb="10" eb="12">
      <t>クミアイ</t>
    </rPh>
    <phoneticPr fontId="13"/>
  </si>
  <si>
    <t>本店・支店</t>
    <rPh sb="0" eb="2">
      <t>ホンテン</t>
    </rPh>
    <rPh sb="3" eb="5">
      <t>シテン</t>
    </rPh>
    <phoneticPr fontId="13"/>
  </si>
  <si>
    <t>口座種類</t>
    <rPh sb="0" eb="2">
      <t>コウザ</t>
    </rPh>
    <rPh sb="2" eb="4">
      <t>シュルイ</t>
    </rPh>
    <phoneticPr fontId="13"/>
  </si>
  <si>
    <t>普通　・　当座</t>
    <rPh sb="0" eb="2">
      <t>フツウ</t>
    </rPh>
    <rPh sb="5" eb="7">
      <t>トウザ</t>
    </rPh>
    <phoneticPr fontId="13"/>
  </si>
  <si>
    <t>口座番号</t>
    <rPh sb="0" eb="2">
      <t>コウザ</t>
    </rPh>
    <rPh sb="2" eb="4">
      <t>バンゴウ</t>
    </rPh>
    <phoneticPr fontId="13"/>
  </si>
  <si>
    <t>フリガナ</t>
    <phoneticPr fontId="13"/>
  </si>
  <si>
    <t>口座名義人</t>
    <rPh sb="0" eb="2">
      <t>コウザ</t>
    </rPh>
    <rPh sb="2" eb="5">
      <t>メイギニン</t>
    </rPh>
    <phoneticPr fontId="13"/>
  </si>
  <si>
    <t>※金融機関名や口座種類では、該当種別を選択してください。</t>
    <rPh sb="1" eb="3">
      <t>キンユウ</t>
    </rPh>
    <rPh sb="3" eb="5">
      <t>キカン</t>
    </rPh>
    <rPh sb="5" eb="6">
      <t>メイ</t>
    </rPh>
    <rPh sb="7" eb="9">
      <t>コウザ</t>
    </rPh>
    <rPh sb="9" eb="11">
      <t>シュルイ</t>
    </rPh>
    <rPh sb="14" eb="16">
      <t>ガイトウ</t>
    </rPh>
    <rPh sb="16" eb="18">
      <t>シュベツ</t>
    </rPh>
    <rPh sb="19" eb="21">
      <t>センタク</t>
    </rPh>
    <phoneticPr fontId="13"/>
  </si>
  <si>
    <t>令和　　年　　月　　日</t>
    <rPh sb="0" eb="2">
      <t>レイワ</t>
    </rPh>
    <rPh sb="4" eb="5">
      <t>ネン</t>
    </rPh>
    <rPh sb="7" eb="8">
      <t>ガツ</t>
    </rPh>
    <rPh sb="10" eb="11">
      <t>ニチ</t>
    </rPh>
    <phoneticPr fontId="13"/>
  </si>
  <si>
    <t>神奈川県知事　殿</t>
    <rPh sb="0" eb="4">
      <t>カナガワケン</t>
    </rPh>
    <rPh sb="4" eb="6">
      <t>チジ</t>
    </rPh>
    <rPh sb="7" eb="8">
      <t>ドノ</t>
    </rPh>
    <phoneticPr fontId="13"/>
  </si>
  <si>
    <t>郵便番号</t>
    <rPh sb="0" eb="2">
      <t>ユウビン</t>
    </rPh>
    <rPh sb="2" eb="4">
      <t>バンゴウ</t>
    </rPh>
    <phoneticPr fontId="13"/>
  </si>
  <si>
    <t>住所</t>
    <rPh sb="0" eb="2">
      <t>ジュウショ</t>
    </rPh>
    <phoneticPr fontId="13"/>
  </si>
  <si>
    <t>法人名</t>
    <rPh sb="0" eb="2">
      <t>ホウジン</t>
    </rPh>
    <rPh sb="2" eb="3">
      <t>メイ</t>
    </rPh>
    <phoneticPr fontId="13"/>
  </si>
  <si>
    <t>代表者の職名及び氏名</t>
    <rPh sb="0" eb="3">
      <t>ダイヒョウシャ</t>
    </rPh>
    <rPh sb="4" eb="5">
      <t>ショク</t>
    </rPh>
    <rPh sb="5" eb="6">
      <t>メイ</t>
    </rPh>
    <rPh sb="6" eb="7">
      <t>オヨ</t>
    </rPh>
    <rPh sb="8" eb="10">
      <t>シメイ</t>
    </rPh>
    <phoneticPr fontId="13"/>
  </si>
  <si>
    <t>令和７年度 神奈川県地域医療介護総合確保基金事業費補助金 歳入・歳出予算書(抄本)</t>
    <rPh sb="6" eb="10">
      <t>カナガワケン</t>
    </rPh>
    <rPh sb="10" eb="12">
      <t>チイキ</t>
    </rPh>
    <rPh sb="12" eb="14">
      <t>イリョウ</t>
    </rPh>
    <rPh sb="14" eb="16">
      <t>カイゴ</t>
    </rPh>
    <rPh sb="16" eb="18">
      <t>ソウゴウ</t>
    </rPh>
    <rPh sb="18" eb="20">
      <t>カクホ</t>
    </rPh>
    <rPh sb="20" eb="22">
      <t>キキン</t>
    </rPh>
    <rPh sb="22" eb="25">
      <t>ジギョウヒ</t>
    </rPh>
    <rPh sb="25" eb="28">
      <t>ホジョキン</t>
    </rPh>
    <rPh sb="29" eb="31">
      <t>サイニュウ</t>
    </rPh>
    <rPh sb="32" eb="34">
      <t>サイシュツ</t>
    </rPh>
    <rPh sb="34" eb="37">
      <t>ヨサンショ</t>
    </rPh>
    <rPh sb="38" eb="40">
      <t>ショウホン</t>
    </rPh>
    <phoneticPr fontId="13"/>
  </si>
  <si>
    <t>かながわ地域看護師養成事業補助</t>
    <rPh sb="4" eb="11">
      <t>チイキカンゴシヨウセイ</t>
    </rPh>
    <rPh sb="11" eb="13">
      <t>ジギョウ</t>
    </rPh>
    <rPh sb="13" eb="15">
      <t>ホジョ</t>
    </rPh>
    <phoneticPr fontId="30"/>
  </si>
  <si>
    <t>（単位：円）</t>
    <rPh sb="1" eb="3">
      <t>タンイ</t>
    </rPh>
    <rPh sb="4" eb="5">
      <t>エン</t>
    </rPh>
    <phoneticPr fontId="13"/>
  </si>
  <si>
    <t>歳入（収入）</t>
    <rPh sb="0" eb="2">
      <t>サイニュウ</t>
    </rPh>
    <rPh sb="3" eb="5">
      <t>シュウニュウ</t>
    </rPh>
    <phoneticPr fontId="13"/>
  </si>
  <si>
    <t>歳出(支出）</t>
    <rPh sb="0" eb="2">
      <t>サイシュツ</t>
    </rPh>
    <rPh sb="3" eb="5">
      <t>シシュツ</t>
    </rPh>
    <phoneticPr fontId="13"/>
  </si>
  <si>
    <t>科目</t>
    <rPh sb="0" eb="2">
      <t>カモク</t>
    </rPh>
    <phoneticPr fontId="13"/>
  </si>
  <si>
    <t>金額</t>
    <rPh sb="0" eb="2">
      <t>キンガク</t>
    </rPh>
    <phoneticPr fontId="13"/>
  </si>
  <si>
    <t>科目</t>
    <rPh sb="0" eb="2">
      <t>カモク</t>
    </rPh>
    <phoneticPr fontId="30"/>
  </si>
  <si>
    <t>県補助金（補助所要額）</t>
    <rPh sb="0" eb="1">
      <t>ケン</t>
    </rPh>
    <rPh sb="1" eb="4">
      <t>ホジョキン</t>
    </rPh>
    <rPh sb="5" eb="7">
      <t>ホジョ</t>
    </rPh>
    <rPh sb="7" eb="9">
      <t>ショヨウ</t>
    </rPh>
    <rPh sb="9" eb="10">
      <t>ガク</t>
    </rPh>
    <phoneticPr fontId="13"/>
  </si>
  <si>
    <t>基礎経費</t>
    <rPh sb="0" eb="2">
      <t>キソ</t>
    </rPh>
    <rPh sb="2" eb="4">
      <t>ケイヒ</t>
    </rPh>
    <phoneticPr fontId="1"/>
  </si>
  <si>
    <t>自己資金</t>
    <rPh sb="0" eb="2">
      <t>ジコ</t>
    </rPh>
    <rPh sb="2" eb="4">
      <t>シキン</t>
    </rPh>
    <phoneticPr fontId="13"/>
  </si>
  <si>
    <t>看護師等派遣経費</t>
    <rPh sb="0" eb="3">
      <t>カンゴシ</t>
    </rPh>
    <rPh sb="3" eb="4">
      <t>トウ</t>
    </rPh>
    <rPh sb="4" eb="6">
      <t>ハケン</t>
    </rPh>
    <rPh sb="6" eb="8">
      <t>ケイヒ</t>
    </rPh>
    <phoneticPr fontId="1"/>
  </si>
  <si>
    <t>計</t>
    <rPh sb="0" eb="1">
      <t>ケイ</t>
    </rPh>
    <phoneticPr fontId="13"/>
  </si>
  <si>
    <t>令和　年　月　日</t>
    <rPh sb="5" eb="6">
      <t>ガツ</t>
    </rPh>
    <rPh sb="7" eb="8">
      <t>ニチ</t>
    </rPh>
    <phoneticPr fontId="13"/>
  </si>
  <si>
    <t>原本と相違ないことを証明する。</t>
    <rPh sb="0" eb="2">
      <t>ゲンポン</t>
    </rPh>
    <rPh sb="3" eb="5">
      <t>ソウイ</t>
    </rPh>
    <rPh sb="10" eb="12">
      <t>ショウメイ</t>
    </rPh>
    <phoneticPr fontId="13"/>
  </si>
  <si>
    <t>所在地　</t>
    <rPh sb="0" eb="3">
      <t>ショザイチ</t>
    </rPh>
    <phoneticPr fontId="13"/>
  </si>
  <si>
    <t>団体名　</t>
    <rPh sb="0" eb="2">
      <t>ダンタイ</t>
    </rPh>
    <rPh sb="2" eb="3">
      <t>メイ</t>
    </rPh>
    <phoneticPr fontId="13"/>
  </si>
  <si>
    <t>代表者名　</t>
    <rPh sb="0" eb="3">
      <t>ダイヒョウシャ</t>
    </rPh>
    <rPh sb="3" eb="4">
      <t>メイ</t>
    </rPh>
    <phoneticPr fontId="13"/>
  </si>
  <si>
    <t>寄付金</t>
    <rPh sb="0" eb="3">
      <t>キフキン</t>
    </rPh>
    <phoneticPr fontId="46"/>
  </si>
  <si>
    <t>２　  出向元の「出向直前の給与等・諸手当単価」については、出向元事業者に確認の上、入力すること</t>
    <rPh sb="4" eb="6">
      <t>シュッコウ</t>
    </rPh>
    <rPh sb="6" eb="7">
      <t>モト</t>
    </rPh>
    <rPh sb="9" eb="11">
      <t>シュッコウ</t>
    </rPh>
    <rPh sb="11" eb="13">
      <t>チョクゼン</t>
    </rPh>
    <rPh sb="14" eb="16">
      <t>キュウヨ</t>
    </rPh>
    <rPh sb="16" eb="17">
      <t>トウ</t>
    </rPh>
    <rPh sb="18" eb="21">
      <t>ショテアテ</t>
    </rPh>
    <rPh sb="21" eb="23">
      <t>タンカ</t>
    </rPh>
    <rPh sb="30" eb="32">
      <t>シュッコウ</t>
    </rPh>
    <rPh sb="32" eb="33">
      <t>モト</t>
    </rPh>
    <rPh sb="33" eb="36">
      <t>ジギョウシャ</t>
    </rPh>
    <rPh sb="37" eb="39">
      <t>カクニン</t>
    </rPh>
    <rPh sb="40" eb="41">
      <t>ウエ</t>
    </rPh>
    <rPh sb="42" eb="44">
      <t>ニュウリョク</t>
    </rPh>
    <phoneticPr fontId="1"/>
  </si>
  <si>
    <r>
      <t>出向者を出向先で受け入れた場合の</t>
    </r>
    <r>
      <rPr>
        <sz val="12"/>
        <rFont val="ＭＳ 明朝"/>
        <family val="1"/>
        <charset val="128"/>
      </rPr>
      <t>給与・諸手当想定単価（出向先）</t>
    </r>
    <rPh sb="0" eb="3">
      <t>シュッコウシャ</t>
    </rPh>
    <rPh sb="4" eb="6">
      <t>シュッコウ</t>
    </rPh>
    <rPh sb="6" eb="7">
      <t>サキ</t>
    </rPh>
    <rPh sb="8" eb="9">
      <t>ウ</t>
    </rPh>
    <rPh sb="10" eb="11">
      <t>イ</t>
    </rPh>
    <rPh sb="13" eb="15">
      <t>バアイ</t>
    </rPh>
    <rPh sb="16" eb="18">
      <t>キュウヨ</t>
    </rPh>
    <rPh sb="19" eb="22">
      <t>ショテアテ</t>
    </rPh>
    <rPh sb="22" eb="24">
      <t>ソウテイ</t>
    </rPh>
    <rPh sb="24" eb="26">
      <t>タンカ</t>
    </rPh>
    <rPh sb="27" eb="29">
      <t>シュッコウ</t>
    </rPh>
    <rPh sb="29" eb="30">
      <t>サキ</t>
    </rPh>
    <phoneticPr fontId="1"/>
  </si>
  <si>
    <t>３　  「出向者を出向先で受け入れた場合の給与・諸手当想定単価」については、給与体系表などといった客観的にわかる根拠資料を必ず提出すること</t>
    <rPh sb="38" eb="40">
      <t>キュウヨ</t>
    </rPh>
    <rPh sb="40" eb="42">
      <t>タイケイ</t>
    </rPh>
    <rPh sb="42" eb="43">
      <t>ヒョウ</t>
    </rPh>
    <rPh sb="49" eb="52">
      <t>キャッカンテキ</t>
    </rPh>
    <rPh sb="56" eb="58">
      <t>コンキョ</t>
    </rPh>
    <rPh sb="58" eb="60">
      <t>シリョウ</t>
    </rPh>
    <rPh sb="61" eb="62">
      <t>カナラ</t>
    </rPh>
    <rPh sb="63" eb="65">
      <t>テイシュツ</t>
    </rPh>
    <phoneticPr fontId="1"/>
  </si>
  <si>
    <t>出向期間中の労働時間等</t>
    <rPh sb="0" eb="2">
      <t>シュッコウ</t>
    </rPh>
    <rPh sb="2" eb="5">
      <t>キカンチュウ</t>
    </rPh>
    <rPh sb="6" eb="8">
      <t>ロウドウ</t>
    </rPh>
    <rPh sb="8" eb="10">
      <t>ジカン</t>
    </rPh>
    <rPh sb="10" eb="11">
      <t>トウ</t>
    </rPh>
    <phoneticPr fontId="1"/>
  </si>
  <si>
    <t>出向直前の給与・諸手当単価等
（出向元）</t>
    <rPh sb="0" eb="2">
      <t>シュッコウ</t>
    </rPh>
    <rPh sb="2" eb="4">
      <t>チョクゼン</t>
    </rPh>
    <rPh sb="5" eb="7">
      <t>キュウヨ</t>
    </rPh>
    <rPh sb="8" eb="11">
      <t>ショテアテ</t>
    </rPh>
    <rPh sb="11" eb="13">
      <t>タンカ</t>
    </rPh>
    <rPh sb="13" eb="14">
      <t>トウ</t>
    </rPh>
    <rPh sb="16" eb="18">
      <t>シュッコウ</t>
    </rPh>
    <rPh sb="18" eb="19">
      <t>モト</t>
    </rPh>
    <phoneticPr fontId="1"/>
  </si>
  <si>
    <t>出向直前1か月の所定労働日数</t>
    <rPh sb="0" eb="2">
      <t>シュッコウ</t>
    </rPh>
    <rPh sb="2" eb="4">
      <t>チョクゼン</t>
    </rPh>
    <rPh sb="6" eb="7">
      <t>ゲツ</t>
    </rPh>
    <rPh sb="8" eb="10">
      <t>ショテイ</t>
    </rPh>
    <rPh sb="10" eb="12">
      <t>ロウドウ</t>
    </rPh>
    <rPh sb="12" eb="14">
      <t>ニッスウ</t>
    </rPh>
    <phoneticPr fontId="1"/>
  </si>
  <si>
    <t>日</t>
    <rPh sb="0" eb="1">
      <t>ヒ</t>
    </rPh>
    <phoneticPr fontId="1"/>
  </si>
  <si>
    <t>F</t>
    <phoneticPr fontId="1"/>
  </si>
  <si>
    <t>T=Q*Ｓ</t>
    <phoneticPr fontId="1"/>
  </si>
  <si>
    <t>A</t>
    <phoneticPr fontId="1"/>
  </si>
  <si>
    <t>P=2300</t>
    <phoneticPr fontId="1"/>
  </si>
  <si>
    <t>Q=MIN(O,P)*E</t>
    <phoneticPr fontId="1"/>
  </si>
  <si>
    <t xml:space="preserve">
出向における給与差額
（1日当たり）</t>
    <rPh sb="1" eb="3">
      <t>シュッコウ</t>
    </rPh>
    <rPh sb="7" eb="9">
      <t>キュウヨ</t>
    </rPh>
    <rPh sb="9" eb="11">
      <t>サガク</t>
    </rPh>
    <rPh sb="14" eb="15">
      <t>ニチ</t>
    </rPh>
    <rPh sb="15" eb="16">
      <t>ア</t>
    </rPh>
    <phoneticPr fontId="1"/>
  </si>
  <si>
    <t>O=|(J-G)+(K-H)*M+(L-I)*N)|/F</t>
    <phoneticPr fontId="1"/>
  </si>
  <si>
    <t>申請者（出向先事業主）</t>
    <rPh sb="0" eb="3">
      <t>シンセイシャ</t>
    </rPh>
    <rPh sb="4" eb="7">
      <t>シュッコウサキ</t>
    </rPh>
    <rPh sb="7" eb="10">
      <t>ジギョウヌシ</t>
    </rPh>
    <phoneticPr fontId="1"/>
  </si>
  <si>
    <t>出向元事業主</t>
    <rPh sb="0" eb="2">
      <t>シュッコウ</t>
    </rPh>
    <rPh sb="2" eb="3">
      <t>モト</t>
    </rPh>
    <rPh sb="3" eb="6">
      <t>ジギョウヌシ</t>
    </rPh>
    <phoneticPr fontId="1"/>
  </si>
  <si>
    <t>出向の目的
（出向元選定理由）</t>
    <rPh sb="0" eb="2">
      <t>シュッコウ</t>
    </rPh>
    <rPh sb="3" eb="5">
      <t>モクテキ</t>
    </rPh>
    <rPh sb="7" eb="9">
      <t>シュッコウ</t>
    </rPh>
    <rPh sb="9" eb="10">
      <t>モト</t>
    </rPh>
    <rPh sb="10" eb="12">
      <t>センテイ</t>
    </rPh>
    <rPh sb="12" eb="14">
      <t>リユウ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</si>
</sst>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0_);[Red]\(#,##0\)"/>
    <numFmt numFmtId="178" formatCode="0_);[Red]\(0\)"/>
    <numFmt numFmtId="179" formatCode="[$-411]ggge&quot;年&quot;m&quot;月&quot;d&quot;日&quot;;@"/>
    <numFmt numFmtId="180" formatCode="#,##0_ "/>
  </numFmts>
  <fonts count="4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4"/>
      <color theme="1"/>
      <name val="ＭＳ Ｐゴシック"/>
      <family val="3"/>
      <charset val="128"/>
      <scheme val="minor"/>
    </font>
    <font>
      <sz val="11"/>
      <name val="ＭＳ Ｐ明朝"/>
      <family val="1"/>
      <charset val="128"/>
    </font>
    <font>
      <sz val="11"/>
      <name val="ＭＳ 明朝"/>
      <family val="1"/>
      <charset val="128"/>
    </font>
    <font>
      <sz val="9"/>
      <name val="ＭＳ 明朝"/>
      <family val="1"/>
      <charset val="128"/>
    </font>
    <font>
      <sz val="6"/>
      <name val="ＭＳ Ｐ明朝"/>
      <family val="1"/>
      <charset val="128"/>
    </font>
    <font>
      <sz val="6"/>
      <name val="ＭＳ Ｐゴシック"/>
      <family val="3"/>
      <charset val="128"/>
    </font>
    <font>
      <i/>
      <sz val="20"/>
      <name val="ＭＳ 明朝"/>
      <family val="1"/>
      <charset val="128"/>
    </font>
    <font>
      <sz val="12"/>
      <name val="ＭＳ 明朝"/>
      <family val="1"/>
      <charset val="128"/>
    </font>
    <font>
      <sz val="6"/>
      <name val="ＭＳ 明朝"/>
      <family val="1"/>
      <charset val="128"/>
    </font>
    <font>
      <sz val="10.5"/>
      <name val="ＭＳ 明朝"/>
      <family val="1"/>
      <charset val="128"/>
    </font>
    <font>
      <sz val="11"/>
      <color theme="1"/>
      <name val="ＭＳ Ｐゴシック"/>
      <family val="3"/>
      <charset val="128"/>
      <scheme val="minor"/>
    </font>
    <font>
      <sz val="11"/>
      <name val="ＭＳ Ｐゴシック"/>
      <family val="3"/>
      <charset val="128"/>
    </font>
    <font>
      <sz val="11"/>
      <color theme="1"/>
      <name val="ＭＳ 明朝"/>
      <family val="1"/>
      <charset val="128"/>
    </font>
    <font>
      <sz val="11"/>
      <name val="ＭＳ ゴシック"/>
      <family val="3"/>
      <charset val="128"/>
    </font>
    <font>
      <sz val="18"/>
      <name val="ＭＳ ゴシック"/>
      <family val="3"/>
      <charset val="128"/>
    </font>
    <font>
      <sz val="11"/>
      <name val="HGPｺﾞｼｯｸE"/>
      <family val="3"/>
      <charset val="128"/>
    </font>
    <font>
      <sz val="12"/>
      <name val="HGPｺﾞｼｯｸE"/>
      <family val="3"/>
      <charset val="128"/>
    </font>
    <font>
      <u/>
      <sz val="10"/>
      <name val="HGPｺﾞｼｯｸE"/>
      <family val="3"/>
      <charset val="128"/>
    </font>
    <font>
      <sz val="16"/>
      <name val="HGPｺﾞｼｯｸE"/>
      <family val="3"/>
      <charset val="128"/>
    </font>
    <font>
      <sz val="8"/>
      <name val="HGPｺﾞｼｯｸE"/>
      <family val="3"/>
      <charset val="128"/>
    </font>
    <font>
      <sz val="13"/>
      <name val="HGPｺﾞｼｯｸE"/>
      <family val="3"/>
      <charset val="128"/>
    </font>
    <font>
      <b/>
      <sz val="10.5"/>
      <name val="ＭＳ 明朝"/>
      <family val="1"/>
      <charset val="128"/>
    </font>
    <font>
      <sz val="12"/>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ajor"/>
    </font>
    <font>
      <sz val="14"/>
      <name val="ＭＳ Ｐゴシック"/>
      <family val="3"/>
      <charset val="128"/>
      <scheme val="minor"/>
    </font>
    <font>
      <sz val="12"/>
      <color rgb="FFFF0000"/>
      <name val="HGPｺﾞｼｯｸE"/>
      <family val="3"/>
      <charset val="128"/>
    </font>
    <font>
      <sz val="16"/>
      <name val="ＭＳ Ｐゴシック"/>
      <family val="3"/>
      <charset val="128"/>
      <scheme val="minor"/>
    </font>
    <font>
      <sz val="12"/>
      <color theme="1"/>
      <name val="ＭＳ 明朝"/>
      <family val="1"/>
      <charset val="128"/>
    </font>
    <font>
      <sz val="10"/>
      <name val="ＭＳ 明朝"/>
      <family val="1"/>
      <charset val="128"/>
    </font>
    <font>
      <sz val="9"/>
      <name val="ＭＳ Ｐゴシック"/>
      <family val="2"/>
      <scheme val="minor"/>
    </font>
    <font>
      <sz val="11"/>
      <name val="ＭＳ Ｐゴシック"/>
      <family val="2"/>
      <scheme val="minor"/>
    </font>
    <font>
      <sz val="8"/>
      <name val="ＭＳ 明朝"/>
      <family val="1"/>
      <charset val="128"/>
    </font>
    <font>
      <sz val="14"/>
      <name val="ＭＳ 明朝"/>
      <family val="1"/>
      <charset val="128"/>
    </font>
    <font>
      <sz val="18"/>
      <name val="ＭＳ 明朝"/>
      <family val="1"/>
      <charset val="128"/>
    </font>
    <font>
      <sz val="18"/>
      <name val="ＭＳ Ｐゴシック"/>
      <family val="2"/>
      <charset val="128"/>
      <scheme val="minor"/>
    </font>
    <font>
      <sz val="11"/>
      <name val="ＭＳ Ｐゴシック"/>
      <family val="2"/>
      <charset val="128"/>
      <scheme val="minor"/>
    </font>
    <font>
      <sz val="10"/>
      <color theme="1"/>
      <name val="ＭＳ 明朝"/>
      <family val="1"/>
      <charset val="128"/>
    </font>
    <font>
      <sz val="13"/>
      <color theme="1"/>
      <name val="ＭＳ 明朝"/>
      <family val="1"/>
      <charset val="128"/>
    </font>
    <font>
      <sz val="6"/>
      <name val="ＭＳ 明朝"/>
      <family val="2"/>
      <charset val="128"/>
    </font>
    <font>
      <sz val="16"/>
      <name val="ＭＳ 明朝"/>
      <family val="1"/>
      <charset val="128"/>
    </font>
  </fonts>
  <fills count="8">
    <fill>
      <patternFill patternType="none"/>
    </fill>
    <fill>
      <patternFill patternType="gray125"/>
    </fill>
    <fill>
      <patternFill patternType="solid">
        <fgColor theme="8" tint="0.59999389629810485"/>
        <bgColor indexed="64"/>
      </patternFill>
    </fill>
    <fill>
      <patternFill patternType="solid">
        <fgColor indexed="45"/>
        <bgColor indexed="64"/>
      </patternFill>
    </fill>
    <fill>
      <patternFill patternType="solid">
        <fgColor theme="0"/>
        <bgColor indexed="64"/>
      </patternFill>
    </fill>
    <fill>
      <patternFill patternType="solid">
        <fgColor indexed="22"/>
        <bgColor indexed="64"/>
      </patternFill>
    </fill>
    <fill>
      <patternFill patternType="solid">
        <fgColor theme="8" tint="0.79998168889431442"/>
        <bgColor indexed="64"/>
      </patternFill>
    </fill>
    <fill>
      <patternFill patternType="solid">
        <fgColor rgb="FFFFFFCC"/>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ashed">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thin">
        <color auto="1"/>
      </left>
      <right/>
      <top style="dashed">
        <color auto="1"/>
      </top>
      <bottom style="thin">
        <color auto="1"/>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style="dashed">
        <color auto="1"/>
      </bottom>
      <diagonal/>
    </border>
    <border>
      <left/>
      <right/>
      <top style="dashed">
        <color auto="1"/>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medium">
        <color auto="1"/>
      </bottom>
      <diagonal/>
    </border>
    <border>
      <left/>
      <right style="thin">
        <color auto="1"/>
      </right>
      <top style="thin">
        <color indexed="64"/>
      </top>
      <bottom style="medium">
        <color auto="1"/>
      </bottom>
      <diagonal/>
    </border>
    <border>
      <left style="medium">
        <color indexed="64"/>
      </left>
      <right/>
      <top style="medium">
        <color indexed="64"/>
      </top>
      <bottom style="thin">
        <color auto="1"/>
      </bottom>
      <diagonal/>
    </border>
    <border>
      <left/>
      <right style="thin">
        <color auto="1"/>
      </right>
      <top style="medium">
        <color indexed="64"/>
      </top>
      <bottom style="thin">
        <color auto="1"/>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style="double">
        <color indexed="64"/>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xf numFmtId="38" fontId="2" fillId="0" borderId="0" applyFont="0" applyFill="0" applyBorder="0" applyAlignment="0" applyProtection="0">
      <alignment vertical="center"/>
    </xf>
    <xf numFmtId="0" fontId="6" fillId="0" borderId="0"/>
    <xf numFmtId="0" fontId="7" fillId="0" borderId="0"/>
    <xf numFmtId="38" fontId="6" fillId="0" borderId="0" applyFont="0" applyFill="0" applyBorder="0" applyAlignment="0" applyProtection="0"/>
    <xf numFmtId="0" fontId="16" fillId="0" borderId="0"/>
    <xf numFmtId="0" fontId="7" fillId="0" borderId="0">
      <alignment vertical="center"/>
    </xf>
    <xf numFmtId="0" fontId="12" fillId="0" borderId="0">
      <alignment vertical="center"/>
    </xf>
    <xf numFmtId="0" fontId="12" fillId="0" borderId="0">
      <alignment vertical="center"/>
    </xf>
  </cellStyleXfs>
  <cellXfs count="391">
    <xf numFmtId="0" fontId="0" fillId="0" borderId="0" xfId="0"/>
    <xf numFmtId="0" fontId="3" fillId="0" borderId="2"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4" fillId="0" borderId="3" xfId="0" applyFont="1" applyBorder="1" applyAlignment="1">
      <alignment horizontal="center" vertical="center"/>
    </xf>
    <xf numFmtId="0" fontId="12" fillId="0" borderId="14" xfId="2" applyFont="1" applyBorder="1" applyAlignment="1">
      <alignment vertical="center"/>
    </xf>
    <xf numFmtId="0" fontId="12" fillId="0" borderId="0" xfId="2" applyFont="1" applyAlignment="1">
      <alignment vertical="center"/>
    </xf>
    <xf numFmtId="0" fontId="12" fillId="0" borderId="1" xfId="2" applyFont="1" applyBorder="1" applyAlignment="1">
      <alignment horizontal="distributed" vertical="center" justifyLastLine="1"/>
    </xf>
    <xf numFmtId="0" fontId="7" fillId="0" borderId="0" xfId="3" applyFont="1" applyAlignment="1">
      <alignment vertical="center"/>
    </xf>
    <xf numFmtId="176" fontId="0" fillId="0" borderId="0" xfId="2" applyNumberFormat="1" applyFont="1" applyAlignment="1">
      <alignment horizontal="right"/>
    </xf>
    <xf numFmtId="0" fontId="12" fillId="0" borderId="0" xfId="7" applyFont="1">
      <alignment vertical="center"/>
    </xf>
    <xf numFmtId="0" fontId="12" fillId="0" borderId="0" xfId="7" applyFont="1" applyAlignment="1">
      <alignment horizontal="right" vertical="center"/>
    </xf>
    <xf numFmtId="0" fontId="17" fillId="0" borderId="1" xfId="2" applyFont="1" applyBorder="1" applyAlignment="1">
      <alignment horizontal="distributed" vertical="center" justifyLastLine="1"/>
    </xf>
    <xf numFmtId="0" fontId="18" fillId="0" borderId="0" xfId="3" applyFont="1" applyAlignment="1">
      <alignment vertical="center"/>
    </xf>
    <xf numFmtId="0" fontId="12" fillId="0" borderId="0" xfId="7">
      <alignment vertical="center"/>
    </xf>
    <xf numFmtId="0" fontId="12" fillId="0" borderId="0" xfId="7" applyAlignment="1">
      <alignment vertical="center" shrinkToFit="1"/>
    </xf>
    <xf numFmtId="0" fontId="12" fillId="0" borderId="0" xfId="7" applyAlignment="1">
      <alignment horizontal="center" vertical="center"/>
    </xf>
    <xf numFmtId="0" fontId="3" fillId="0" borderId="18"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8" xfId="0" applyFont="1" applyFill="1" applyBorder="1" applyAlignment="1">
      <alignment horizontal="right" vertical="center"/>
    </xf>
    <xf numFmtId="0" fontId="4" fillId="0" borderId="0" xfId="0" applyFont="1" applyFill="1" applyBorder="1" applyAlignment="1">
      <alignment horizontal="right" vertical="center"/>
    </xf>
    <xf numFmtId="38" fontId="4" fillId="0" borderId="18" xfId="1" applyFont="1" applyFill="1" applyBorder="1" applyAlignment="1">
      <alignment vertical="center"/>
    </xf>
    <xf numFmtId="38" fontId="4" fillId="0" borderId="0" xfId="1" applyFont="1" applyFill="1" applyBorder="1" applyAlignment="1">
      <alignment vertical="center"/>
    </xf>
    <xf numFmtId="0" fontId="7" fillId="0" borderId="0" xfId="7" applyFont="1">
      <alignment vertical="center"/>
    </xf>
    <xf numFmtId="0" fontId="7" fillId="0" borderId="0" xfId="7" applyFont="1" applyAlignment="1">
      <alignment vertical="center" wrapText="1"/>
    </xf>
    <xf numFmtId="0" fontId="20" fillId="0" borderId="0" xfId="2" applyFont="1"/>
    <xf numFmtId="0" fontId="21" fillId="0" borderId="0" xfId="2" applyFont="1"/>
    <xf numFmtId="0" fontId="22" fillId="0" borderId="0" xfId="2" applyFont="1" applyAlignment="1">
      <alignment vertical="center"/>
    </xf>
    <xf numFmtId="0" fontId="21" fillId="0" borderId="0" xfId="2" applyFont="1" applyAlignment="1">
      <alignment vertical="center"/>
    </xf>
    <xf numFmtId="0" fontId="21" fillId="0" borderId="13" xfId="2" applyFont="1" applyBorder="1"/>
    <xf numFmtId="0" fontId="21" fillId="0" borderId="17" xfId="2" applyFont="1" applyBorder="1"/>
    <xf numFmtId="0" fontId="21" fillId="0" borderId="18" xfId="2" applyFont="1" applyBorder="1"/>
    <xf numFmtId="0" fontId="21" fillId="0" borderId="19" xfId="2" applyFont="1" applyBorder="1"/>
    <xf numFmtId="0" fontId="21" fillId="0" borderId="3" xfId="2" applyFont="1" applyBorder="1"/>
    <xf numFmtId="0" fontId="21" fillId="0" borderId="21" xfId="2" applyFont="1" applyBorder="1" applyAlignment="1">
      <alignment vertical="center"/>
    </xf>
    <xf numFmtId="0" fontId="21" fillId="0" borderId="19" xfId="2" applyFont="1" applyBorder="1" applyAlignment="1">
      <alignment vertical="center"/>
    </xf>
    <xf numFmtId="0" fontId="21" fillId="0" borderId="12" xfId="2" applyFont="1" applyBorder="1"/>
    <xf numFmtId="0" fontId="21" fillId="0" borderId="20" xfId="2" applyFont="1" applyBorder="1"/>
    <xf numFmtId="0" fontId="21" fillId="0" borderId="21" xfId="2" applyFont="1" applyBorder="1"/>
    <xf numFmtId="0" fontId="21" fillId="0" borderId="4" xfId="2" applyFont="1" applyBorder="1"/>
    <xf numFmtId="0" fontId="21" fillId="0" borderId="0" xfId="2" applyFont="1" applyBorder="1"/>
    <xf numFmtId="0" fontId="21" fillId="0" borderId="5" xfId="2" applyFont="1" applyBorder="1"/>
    <xf numFmtId="0" fontId="20" fillId="0" borderId="0" xfId="2" applyFont="1" applyBorder="1"/>
    <xf numFmtId="0" fontId="20" fillId="0" borderId="14" xfId="2" applyFont="1" applyBorder="1"/>
    <xf numFmtId="0" fontId="7" fillId="0" borderId="0" xfId="7" applyFont="1" applyBorder="1" applyAlignment="1">
      <alignment horizontal="center" vertical="center"/>
    </xf>
    <xf numFmtId="0" fontId="27" fillId="6" borderId="33" xfId="7" applyFont="1" applyFill="1" applyBorder="1" applyAlignment="1">
      <alignment vertical="center" shrinkToFit="1"/>
    </xf>
    <xf numFmtId="0" fontId="27" fillId="6" borderId="1" xfId="7" applyFont="1" applyFill="1" applyBorder="1" applyAlignment="1">
      <alignment vertical="center" wrapText="1"/>
    </xf>
    <xf numFmtId="0" fontId="27" fillId="6" borderId="1" xfId="7" applyFont="1" applyFill="1" applyBorder="1" applyAlignment="1">
      <alignment vertical="center" shrinkToFit="1"/>
    </xf>
    <xf numFmtId="0" fontId="27" fillId="6" borderId="1" xfId="7" applyFont="1" applyFill="1" applyBorder="1" applyAlignment="1">
      <alignment vertical="center" wrapText="1" shrinkToFit="1"/>
    </xf>
    <xf numFmtId="0" fontId="27" fillId="6" borderId="36" xfId="7" applyFont="1" applyFill="1" applyBorder="1" applyAlignment="1">
      <alignment vertical="center" shrinkToFit="1"/>
    </xf>
    <xf numFmtId="0" fontId="27" fillId="6" borderId="2" xfId="7" applyFont="1" applyFill="1" applyBorder="1">
      <alignment vertical="center"/>
    </xf>
    <xf numFmtId="0" fontId="27" fillId="6" borderId="36" xfId="7" applyFont="1" applyFill="1" applyBorder="1" applyAlignment="1">
      <alignment vertical="center" wrapText="1"/>
    </xf>
    <xf numFmtId="0" fontId="4" fillId="0" borderId="0" xfId="0" applyFont="1" applyBorder="1" applyAlignment="1">
      <alignment vertical="center"/>
    </xf>
    <xf numFmtId="0" fontId="4" fillId="0" borderId="18" xfId="0" applyFont="1" applyBorder="1" applyAlignment="1">
      <alignment horizontal="center" vertical="center"/>
    </xf>
    <xf numFmtId="0" fontId="4" fillId="0" borderId="6" xfId="0" applyFont="1" applyFill="1" applyBorder="1" applyAlignment="1">
      <alignment horizontal="right" vertical="center"/>
    </xf>
    <xf numFmtId="38" fontId="4" fillId="0" borderId="9" xfId="1" applyFont="1" applyFill="1" applyBorder="1" applyAlignment="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2" borderId="0" xfId="0" applyFont="1" applyFill="1" applyBorder="1" applyAlignment="1">
      <alignment horizontal="right" vertical="center"/>
    </xf>
    <xf numFmtId="177" fontId="4" fillId="0" borderId="0" xfId="1" applyNumberFormat="1" applyFont="1" applyFill="1" applyBorder="1" applyAlignment="1">
      <alignment vertical="center"/>
    </xf>
    <xf numFmtId="177" fontId="4" fillId="2" borderId="0" xfId="0" applyNumberFormat="1" applyFont="1" applyFill="1" applyBorder="1" applyAlignment="1">
      <alignment vertical="center"/>
    </xf>
    <xf numFmtId="0" fontId="4" fillId="0" borderId="18" xfId="0" applyFont="1" applyBorder="1" applyAlignment="1">
      <alignment horizontal="center" vertical="center" wrapText="1"/>
    </xf>
    <xf numFmtId="0" fontId="4" fillId="4" borderId="18" xfId="0" applyFont="1" applyFill="1" applyBorder="1" applyAlignment="1">
      <alignment horizontal="right" vertical="center"/>
    </xf>
    <xf numFmtId="38" fontId="4" fillId="4" borderId="18" xfId="0" applyNumberFormat="1" applyFont="1" applyFill="1" applyBorder="1" applyAlignment="1">
      <alignment vertical="center"/>
    </xf>
    <xf numFmtId="38" fontId="4" fillId="0" borderId="18" xfId="0" applyNumberFormat="1" applyFont="1" applyFill="1" applyBorder="1" applyAlignment="1">
      <alignment vertical="center"/>
    </xf>
    <xf numFmtId="0" fontId="4" fillId="6" borderId="6" xfId="0" applyFont="1" applyFill="1" applyBorder="1" applyAlignment="1">
      <alignment horizontal="right" vertical="center"/>
    </xf>
    <xf numFmtId="38" fontId="4" fillId="0" borderId="9" xfId="0" applyNumberFormat="1" applyFont="1" applyFill="1" applyBorder="1" applyAlignment="1">
      <alignment vertical="center"/>
    </xf>
    <xf numFmtId="0" fontId="27" fillId="0" borderId="0" xfId="7" applyFont="1">
      <alignment vertical="center"/>
    </xf>
    <xf numFmtId="0" fontId="4" fillId="0" borderId="9" xfId="0" applyFont="1" applyFill="1" applyBorder="1" applyAlignment="1">
      <alignment vertical="center"/>
    </xf>
    <xf numFmtId="0" fontId="7" fillId="0" borderId="0" xfId="7" applyFont="1" applyBorder="1" applyAlignment="1">
      <alignment horizontal="center" vertical="center"/>
    </xf>
    <xf numFmtId="177" fontId="12" fillId="0" borderId="0" xfId="7" applyNumberFormat="1" applyFont="1" applyAlignment="1">
      <alignment vertical="center"/>
    </xf>
    <xf numFmtId="177" fontId="12" fillId="0" borderId="0" xfId="7" applyNumberFormat="1" applyFont="1" applyAlignment="1">
      <alignment horizontal="center" vertical="center"/>
    </xf>
    <xf numFmtId="177" fontId="12" fillId="0" borderId="52" xfId="7" applyNumberFormat="1" applyFont="1" applyBorder="1" applyAlignment="1">
      <alignment horizontal="center" vertical="center"/>
    </xf>
    <xf numFmtId="177" fontId="12" fillId="0" borderId="52" xfId="7" applyNumberFormat="1" applyFont="1" applyBorder="1" applyAlignment="1">
      <alignment horizontal="center" vertical="center" wrapText="1" shrinkToFit="1"/>
    </xf>
    <xf numFmtId="177" fontId="12" fillId="0" borderId="52" xfId="7" applyNumberFormat="1" applyFont="1" applyBorder="1" applyAlignment="1">
      <alignment horizontal="center" vertical="center" wrapText="1"/>
    </xf>
    <xf numFmtId="177" fontId="12" fillId="0" borderId="3" xfId="7" applyNumberFormat="1" applyFont="1" applyBorder="1" applyAlignment="1">
      <alignment horizontal="center" vertical="center"/>
    </xf>
    <xf numFmtId="177" fontId="12" fillId="0" borderId="3" xfId="7" applyNumberFormat="1" applyFont="1" applyBorder="1" applyAlignment="1">
      <alignment horizontal="center" vertical="center" wrapText="1" shrinkToFit="1"/>
    </xf>
    <xf numFmtId="177" fontId="12" fillId="0" borderId="3" xfId="7" applyNumberFormat="1" applyFont="1" applyBorder="1" applyAlignment="1">
      <alignment horizontal="center" vertical="center" wrapText="1"/>
    </xf>
    <xf numFmtId="177" fontId="12" fillId="0" borderId="1" xfId="7" applyNumberFormat="1" applyFont="1" applyBorder="1" applyAlignment="1">
      <alignment vertical="center"/>
    </xf>
    <xf numFmtId="177" fontId="12" fillId="0" borderId="50" xfId="7" applyNumberFormat="1" applyFont="1" applyBorder="1" applyAlignment="1">
      <alignment horizontal="center" vertical="center"/>
    </xf>
    <xf numFmtId="177" fontId="12" fillId="0" borderId="3" xfId="7" applyNumberFormat="1" applyFont="1" applyBorder="1" applyAlignment="1">
      <alignment vertical="center"/>
    </xf>
    <xf numFmtId="177" fontId="12" fillId="0" borderId="0" xfId="3" applyNumberFormat="1" applyFont="1" applyAlignment="1">
      <alignment vertical="center"/>
    </xf>
    <xf numFmtId="177" fontId="35" fillId="0" borderId="0" xfId="0" applyNumberFormat="1" applyFont="1" applyAlignment="1">
      <alignment vertical="center"/>
    </xf>
    <xf numFmtId="0" fontId="7" fillId="0" borderId="1" xfId="7" applyFont="1" applyFill="1" applyBorder="1" applyAlignment="1">
      <alignment horizontal="center" vertical="center"/>
    </xf>
    <xf numFmtId="177" fontId="36" fillId="0" borderId="51" xfId="7" applyNumberFormat="1" applyFont="1" applyBorder="1" applyAlignment="1">
      <alignment horizontal="center" vertical="center" wrapText="1" shrinkToFit="1"/>
    </xf>
    <xf numFmtId="177" fontId="35" fillId="0" borderId="15" xfId="0" applyNumberFormat="1" applyFont="1" applyBorder="1" applyAlignment="1">
      <alignment vertical="center"/>
    </xf>
    <xf numFmtId="177" fontId="39" fillId="0" borderId="51" xfId="7" applyNumberFormat="1" applyFont="1" applyBorder="1" applyAlignment="1">
      <alignment horizontal="center" vertical="center" wrapText="1" shrinkToFit="1"/>
    </xf>
    <xf numFmtId="0" fontId="4"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1" fillId="0" borderId="0" xfId="2" applyFont="1" applyAlignment="1">
      <alignment horizontal="center" vertical="center"/>
    </xf>
    <xf numFmtId="177" fontId="12" fillId="0" borderId="1" xfId="7" applyNumberFormat="1" applyFont="1" applyBorder="1" applyAlignment="1">
      <alignment horizontal="center" vertical="center"/>
    </xf>
    <xf numFmtId="0" fontId="15" fillId="0" borderId="0" xfId="0" applyFont="1" applyAlignment="1">
      <alignment vertical="center"/>
    </xf>
    <xf numFmtId="0" fontId="5" fillId="0" borderId="0" xfId="0" applyFont="1" applyAlignment="1">
      <alignment horizontal="center" vertical="center"/>
    </xf>
    <xf numFmtId="0" fontId="34" fillId="0" borderId="0" xfId="2" applyFont="1" applyAlignment="1">
      <alignment vertical="center"/>
    </xf>
    <xf numFmtId="0" fontId="7" fillId="0" borderId="0" xfId="2" applyFont="1" applyAlignment="1">
      <alignment vertical="center"/>
    </xf>
    <xf numFmtId="0" fontId="7" fillId="0" borderId="0" xfId="2" applyFont="1" applyAlignment="1">
      <alignment horizontal="right" vertical="center"/>
    </xf>
    <xf numFmtId="0" fontId="12" fillId="0" borderId="0" xfId="2" applyFont="1" applyAlignment="1">
      <alignment horizontal="right" vertical="center"/>
    </xf>
    <xf numFmtId="0" fontId="12" fillId="0" borderId="13" xfId="2" applyFont="1" applyBorder="1" applyAlignment="1">
      <alignment vertical="center"/>
    </xf>
    <xf numFmtId="0" fontId="12" fillId="0" borderId="17" xfId="2" applyFont="1" applyBorder="1" applyAlignment="1">
      <alignment vertical="center"/>
    </xf>
    <xf numFmtId="0" fontId="14" fillId="0" borderId="0" xfId="2" applyFont="1" applyAlignment="1">
      <alignment vertical="center"/>
    </xf>
    <xf numFmtId="0" fontId="14" fillId="0" borderId="18" xfId="2" applyFont="1" applyBorder="1" applyAlignment="1">
      <alignment vertical="center"/>
    </xf>
    <xf numFmtId="0" fontId="14" fillId="0" borderId="19" xfId="2" applyFont="1" applyBorder="1" applyAlignment="1">
      <alignment vertical="center"/>
    </xf>
    <xf numFmtId="0" fontId="14" fillId="0" borderId="0" xfId="2" applyFont="1" applyBorder="1" applyAlignment="1">
      <alignment vertical="center"/>
    </xf>
    <xf numFmtId="0" fontId="14" fillId="0" borderId="0" xfId="2" applyFont="1" applyBorder="1" applyAlignment="1">
      <alignment horizontal="distributed" vertical="center"/>
    </xf>
    <xf numFmtId="0" fontId="8" fillId="0" borderId="0" xfId="2" applyFont="1" applyAlignment="1">
      <alignment vertical="center"/>
    </xf>
    <xf numFmtId="38" fontId="14" fillId="0" borderId="0" xfId="1" applyFont="1" applyAlignment="1">
      <alignment vertical="center"/>
    </xf>
    <xf numFmtId="38" fontId="14" fillId="0" borderId="18" xfId="1" applyFont="1" applyBorder="1" applyAlignment="1">
      <alignment vertical="center"/>
    </xf>
    <xf numFmtId="38" fontId="14" fillId="0" borderId="0" xfId="1" applyFont="1" applyBorder="1" applyAlignment="1">
      <alignment vertical="center"/>
    </xf>
    <xf numFmtId="38" fontId="14" fillId="0" borderId="0" xfId="1" applyFont="1" applyBorder="1" applyAlignment="1">
      <alignment horizontal="center" vertical="center"/>
    </xf>
    <xf numFmtId="38" fontId="14" fillId="0" borderId="19" xfId="1" applyFont="1" applyBorder="1" applyAlignment="1">
      <alignment vertical="center"/>
    </xf>
    <xf numFmtId="38" fontId="12" fillId="0" borderId="0" xfId="1" applyFont="1" applyAlignment="1">
      <alignment vertical="center"/>
    </xf>
    <xf numFmtId="0" fontId="14" fillId="0" borderId="0" xfId="2" applyFont="1" applyBorder="1" applyAlignment="1">
      <alignment horizontal="center" vertical="center"/>
    </xf>
    <xf numFmtId="0" fontId="14" fillId="0" borderId="13" xfId="2" applyFont="1" applyBorder="1" applyAlignment="1">
      <alignment vertical="center"/>
    </xf>
    <xf numFmtId="0" fontId="14" fillId="0" borderId="16" xfId="2" applyFont="1" applyBorder="1" applyAlignment="1">
      <alignment vertical="center"/>
    </xf>
    <xf numFmtId="49" fontId="14" fillId="0" borderId="17" xfId="2" applyNumberFormat="1" applyFont="1" applyBorder="1" applyAlignment="1">
      <alignment vertical="center" shrinkToFit="1"/>
    </xf>
    <xf numFmtId="176" fontId="40" fillId="3" borderId="12" xfId="2" applyNumberFormat="1" applyFont="1" applyFill="1" applyBorder="1" applyAlignment="1">
      <alignment vertical="center"/>
    </xf>
    <xf numFmtId="176" fontId="40" fillId="0" borderId="12" xfId="2" applyNumberFormat="1" applyFont="1" applyBorder="1" applyAlignment="1">
      <alignment vertical="center"/>
    </xf>
    <xf numFmtId="176" fontId="40" fillId="0" borderId="12" xfId="2" applyNumberFormat="1" applyFont="1" applyFill="1" applyBorder="1" applyAlignment="1">
      <alignment vertical="center"/>
    </xf>
    <xf numFmtId="38" fontId="40" fillId="0" borderId="12" xfId="1" applyFont="1" applyBorder="1" applyAlignment="1">
      <alignment vertical="center"/>
    </xf>
    <xf numFmtId="176" fontId="40" fillId="3" borderId="45" xfId="2" applyNumberFormat="1" applyFont="1" applyFill="1" applyBorder="1" applyAlignment="1">
      <alignment vertical="center"/>
    </xf>
    <xf numFmtId="0" fontId="12" fillId="4" borderId="0" xfId="2" applyFont="1" applyFill="1" applyBorder="1" applyAlignment="1">
      <alignment horizontal="center" vertical="center"/>
    </xf>
    <xf numFmtId="177" fontId="13" fillId="0" borderId="3" xfId="7" applyNumberFormat="1" applyFont="1" applyBorder="1" applyAlignment="1">
      <alignment horizontal="center" vertical="center"/>
    </xf>
    <xf numFmtId="177" fontId="12" fillId="0" borderId="2" xfId="7" applyNumberFormat="1" applyFont="1" applyBorder="1" applyAlignment="1">
      <alignment vertical="center"/>
    </xf>
    <xf numFmtId="177" fontId="12" fillId="0" borderId="53" xfId="7" applyNumberFormat="1" applyFont="1" applyBorder="1" applyAlignment="1">
      <alignment vertical="center"/>
    </xf>
    <xf numFmtId="0" fontId="0" fillId="0" borderId="0" xfId="0" applyAlignment="1">
      <alignment vertical="center"/>
    </xf>
    <xf numFmtId="0" fontId="36" fillId="0" borderId="1" xfId="7"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pplyAlignment="1">
      <alignment vertical="center"/>
    </xf>
    <xf numFmtId="0" fontId="41" fillId="0" borderId="0" xfId="0" applyFont="1" applyAlignment="1">
      <alignment horizontal="left" vertical="center"/>
    </xf>
    <xf numFmtId="0" fontId="7" fillId="0" borderId="0" xfId="0" applyFont="1" applyAlignment="1">
      <alignment horizontal="left" vertical="center"/>
    </xf>
    <xf numFmtId="0" fontId="36" fillId="0" borderId="0" xfId="0" applyFont="1" applyAlignment="1">
      <alignment horizontal="left" vertical="center"/>
    </xf>
    <xf numFmtId="0" fontId="7" fillId="0" borderId="0" xfId="0" applyFont="1" applyAlignment="1">
      <alignment horizontal="center" vertical="center"/>
    </xf>
    <xf numFmtId="0" fontId="7"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17" fillId="0" borderId="1" xfId="0" applyFont="1" applyBorder="1" applyAlignment="1">
      <alignment horizontal="left" vertical="center"/>
    </xf>
    <xf numFmtId="0" fontId="44" fillId="0" borderId="1" xfId="0" applyFont="1" applyBorder="1" applyAlignment="1">
      <alignment horizontal="left" vertical="center"/>
    </xf>
    <xf numFmtId="0" fontId="17" fillId="0" borderId="1" xfId="0" applyNumberFormat="1" applyFont="1" applyBorder="1" applyAlignment="1">
      <alignment horizontal="center" vertical="center" wrapText="1"/>
    </xf>
    <xf numFmtId="178" fontId="17" fillId="0" borderId="1" xfId="0" applyNumberFormat="1" applyFont="1" applyBorder="1" applyAlignment="1">
      <alignment horizontal="center" vertical="center" wrapText="1"/>
    </xf>
    <xf numFmtId="0" fontId="45" fillId="0" borderId="1" xfId="0" applyFont="1" applyBorder="1" applyAlignment="1">
      <alignment horizontal="center" vertical="center" wrapText="1"/>
    </xf>
    <xf numFmtId="0" fontId="44" fillId="0" borderId="1" xfId="0" applyFont="1" applyBorder="1" applyAlignment="1">
      <alignment horizontal="left" vertical="center" wrapText="1"/>
    </xf>
    <xf numFmtId="0" fontId="35" fillId="0" borderId="0" xfId="0" applyFont="1" applyAlignment="1">
      <alignment vertical="center"/>
    </xf>
    <xf numFmtId="0" fontId="12" fillId="0" borderId="0" xfId="7" applyAlignment="1">
      <alignment vertical="center"/>
    </xf>
    <xf numFmtId="0" fontId="12" fillId="0" borderId="0" xfId="7" applyAlignment="1">
      <alignment horizontal="right" vertical="center"/>
    </xf>
    <xf numFmtId="0" fontId="12" fillId="0" borderId="3" xfId="7" applyBorder="1" applyAlignment="1">
      <alignment horizontal="distributed" vertical="center"/>
    </xf>
    <xf numFmtId="0" fontId="12" fillId="0" borderId="5" xfId="7" applyBorder="1" applyAlignment="1">
      <alignment horizontal="center" vertical="center"/>
    </xf>
    <xf numFmtId="49" fontId="12" fillId="0" borderId="54" xfId="7" applyNumberFormat="1" applyBorder="1" applyAlignment="1">
      <alignment horizontal="center" vertical="center"/>
    </xf>
    <xf numFmtId="49" fontId="12" fillId="0" borderId="55" xfId="7" applyNumberFormat="1" applyBorder="1" applyAlignment="1">
      <alignment horizontal="center" vertical="center"/>
    </xf>
    <xf numFmtId="0" fontId="12" fillId="0" borderId="56" xfId="7" applyBorder="1" applyAlignment="1">
      <alignment horizontal="distributed" vertical="center"/>
    </xf>
    <xf numFmtId="179" fontId="12" fillId="0" borderId="0" xfId="7" applyNumberFormat="1" applyAlignment="1">
      <alignment horizontal="left" vertical="center" indent="1"/>
    </xf>
    <xf numFmtId="0" fontId="12" fillId="0" borderId="0" xfId="7" applyBorder="1" applyAlignment="1">
      <alignment vertical="center"/>
    </xf>
    <xf numFmtId="0" fontId="12" fillId="0" borderId="0" xfId="7" applyBorder="1" applyAlignment="1">
      <alignment horizontal="right" vertical="center"/>
    </xf>
    <xf numFmtId="0" fontId="12" fillId="0" borderId="0" xfId="8">
      <alignment vertical="center"/>
    </xf>
    <xf numFmtId="0" fontId="12" fillId="0" borderId="0" xfId="8" applyAlignment="1">
      <alignment horizontal="right" vertical="center"/>
    </xf>
    <xf numFmtId="0" fontId="12" fillId="0" borderId="1" xfId="8" applyBorder="1" applyAlignment="1">
      <alignment horizontal="center" vertical="center"/>
    </xf>
    <xf numFmtId="0" fontId="12" fillId="0" borderId="12" xfId="8" applyBorder="1">
      <alignment vertical="center"/>
    </xf>
    <xf numFmtId="180" fontId="12" fillId="0" borderId="2" xfId="8" applyNumberFormat="1" applyBorder="1">
      <alignment vertical="center"/>
    </xf>
    <xf numFmtId="180" fontId="12" fillId="0" borderId="2" xfId="8" applyNumberFormat="1" applyFill="1" applyBorder="1">
      <alignment vertical="center"/>
    </xf>
    <xf numFmtId="0" fontId="12" fillId="0" borderId="12" xfId="8" applyFill="1" applyBorder="1">
      <alignment vertical="center"/>
    </xf>
    <xf numFmtId="180" fontId="12" fillId="0" borderId="12" xfId="8" applyNumberFormat="1" applyFill="1" applyBorder="1">
      <alignment vertical="center"/>
    </xf>
    <xf numFmtId="0" fontId="12" fillId="0" borderId="0" xfId="8" applyFill="1">
      <alignment vertical="center"/>
    </xf>
    <xf numFmtId="0" fontId="12" fillId="0" borderId="3" xfId="8" applyBorder="1">
      <alignment vertical="center"/>
    </xf>
    <xf numFmtId="180" fontId="12" fillId="0" borderId="3" xfId="8" applyNumberFormat="1" applyBorder="1">
      <alignment vertical="center"/>
    </xf>
    <xf numFmtId="180" fontId="12" fillId="0" borderId="3" xfId="8" applyNumberFormat="1" applyFill="1" applyBorder="1">
      <alignment vertical="center"/>
    </xf>
    <xf numFmtId="180" fontId="12" fillId="0" borderId="1" xfId="8" applyNumberFormat="1" applyBorder="1">
      <alignment vertical="center"/>
    </xf>
    <xf numFmtId="180" fontId="12" fillId="0" borderId="1" xfId="8" applyNumberFormat="1" applyBorder="1" applyAlignment="1">
      <alignment horizontal="center" vertical="center"/>
    </xf>
    <xf numFmtId="177" fontId="12" fillId="0" borderId="51" xfId="7" applyNumberFormat="1" applyFont="1" applyBorder="1" applyAlignment="1">
      <alignment horizontal="center" vertical="center" wrapText="1" shrinkToFit="1"/>
    </xf>
    <xf numFmtId="177" fontId="36" fillId="0" borderId="3" xfId="7" applyNumberFormat="1" applyFont="1" applyBorder="1" applyAlignment="1">
      <alignment horizontal="center" vertical="center" wrapText="1" shrinkToFit="1"/>
    </xf>
    <xf numFmtId="177" fontId="35" fillId="0" borderId="53" xfId="0" applyNumberFormat="1" applyFont="1" applyBorder="1" applyAlignment="1">
      <alignment vertical="center"/>
    </xf>
    <xf numFmtId="0" fontId="29" fillId="6" borderId="48" xfId="0" applyFont="1" applyFill="1" applyBorder="1" applyAlignment="1">
      <alignment horizontal="center" vertical="center"/>
    </xf>
    <xf numFmtId="0" fontId="29" fillId="6" borderId="49"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9" xfId="0" applyFont="1" applyFill="1" applyBorder="1" applyAlignment="1">
      <alignment horizontal="center" vertical="center"/>
    </xf>
    <xf numFmtId="0" fontId="27" fillId="6" borderId="41" xfId="7" applyFont="1" applyFill="1" applyBorder="1" applyAlignment="1">
      <alignment vertical="center" textRotation="255"/>
    </xf>
    <xf numFmtId="0" fontId="15" fillId="6" borderId="25" xfId="0" applyFont="1" applyFill="1" applyBorder="1" applyAlignment="1">
      <alignment vertical="center" textRotation="255"/>
    </xf>
    <xf numFmtId="0" fontId="15" fillId="0" borderId="42" xfId="0" applyFont="1" applyBorder="1" applyAlignment="1">
      <alignment vertical="center"/>
    </xf>
    <xf numFmtId="0" fontId="27" fillId="6" borderId="33" xfId="7" applyFont="1" applyFill="1" applyBorder="1" applyAlignment="1">
      <alignment vertical="center" wrapText="1"/>
    </xf>
    <xf numFmtId="0" fontId="15" fillId="6" borderId="1" xfId="0" applyFont="1" applyFill="1" applyBorder="1" applyAlignment="1">
      <alignment vertical="center"/>
    </xf>
    <xf numFmtId="0" fontId="27" fillId="6" borderId="33" xfId="7" applyFont="1" applyFill="1" applyBorder="1" applyAlignment="1">
      <alignment horizontal="center" vertical="center"/>
    </xf>
    <xf numFmtId="0" fontId="15" fillId="6" borderId="33" xfId="0" applyFont="1" applyFill="1" applyBorder="1" applyAlignment="1">
      <alignment horizontal="center" vertical="center"/>
    </xf>
    <xf numFmtId="0" fontId="27" fillId="6" borderId="33" xfId="7" applyFont="1" applyFill="1" applyBorder="1" applyAlignment="1">
      <alignment horizontal="center" vertical="center" wrapText="1"/>
    </xf>
    <xf numFmtId="0" fontId="15" fillId="6" borderId="34" xfId="0" applyFont="1" applyFill="1" applyBorder="1" applyAlignment="1">
      <alignment horizontal="center" vertical="center"/>
    </xf>
    <xf numFmtId="0" fontId="12" fillId="0" borderId="1" xfId="7" applyBorder="1" applyAlignment="1">
      <alignment vertical="center"/>
    </xf>
    <xf numFmtId="0" fontId="0" fillId="0" borderId="1" xfId="0" applyBorder="1" applyAlignment="1">
      <alignment vertical="center"/>
    </xf>
    <xf numFmtId="0" fontId="12" fillId="0" borderId="1" xfId="7" applyBorder="1" applyAlignment="1">
      <alignment vertical="center" wrapText="1"/>
    </xf>
    <xf numFmtId="0" fontId="0" fillId="0" borderId="35" xfId="0" applyBorder="1" applyAlignment="1">
      <alignment vertical="center"/>
    </xf>
    <xf numFmtId="0" fontId="12" fillId="0" borderId="1" xfId="7" applyBorder="1" applyAlignment="1">
      <alignment horizontal="left" vertical="center"/>
    </xf>
    <xf numFmtId="0" fontId="12" fillId="0" borderId="35" xfId="7" applyBorder="1" applyAlignment="1">
      <alignment horizontal="left" vertical="center"/>
    </xf>
    <xf numFmtId="0" fontId="12" fillId="0" borderId="23" xfId="7" applyBorder="1" applyAlignment="1">
      <alignment horizontal="left" vertical="center"/>
    </xf>
    <xf numFmtId="0" fontId="12" fillId="0" borderId="32" xfId="7" applyBorder="1" applyAlignment="1">
      <alignment horizontal="left" vertical="center"/>
    </xf>
    <xf numFmtId="0" fontId="12" fillId="0" borderId="24" xfId="7" applyBorder="1" applyAlignment="1">
      <alignment horizontal="left" vertical="center"/>
    </xf>
    <xf numFmtId="0" fontId="17" fillId="0" borderId="23" xfId="0" applyFont="1" applyBorder="1" applyAlignment="1">
      <alignment horizontal="center" vertical="center"/>
    </xf>
    <xf numFmtId="0" fontId="17" fillId="0" borderId="32" xfId="0" applyFont="1" applyBorder="1" applyAlignment="1">
      <alignment horizontal="center" vertical="center"/>
    </xf>
    <xf numFmtId="0" fontId="17" fillId="0" borderId="24" xfId="0" applyFont="1" applyBorder="1" applyAlignment="1">
      <alignment horizontal="center" vertical="center"/>
    </xf>
    <xf numFmtId="0" fontId="29" fillId="6" borderId="46" xfId="0" applyFont="1" applyFill="1" applyBorder="1" applyAlignment="1">
      <alignment horizontal="center" vertical="center"/>
    </xf>
    <xf numFmtId="0" fontId="29" fillId="6" borderId="47" xfId="0" applyFont="1" applyFill="1" applyBorder="1" applyAlignment="1">
      <alignment horizontal="center" vertical="center"/>
    </xf>
    <xf numFmtId="0" fontId="19" fillId="0" borderId="0" xfId="7" applyFont="1" applyAlignment="1">
      <alignment horizontal="center" vertical="center"/>
    </xf>
    <xf numFmtId="0" fontId="0" fillId="0" borderId="0" xfId="0" applyAlignment="1">
      <alignment horizontal="center" vertical="center"/>
    </xf>
    <xf numFmtId="0" fontId="12" fillId="0" borderId="1" xfId="7" applyBorder="1" applyAlignment="1">
      <alignment horizontal="left" vertical="center" wrapText="1"/>
    </xf>
    <xf numFmtId="0" fontId="12" fillId="0" borderId="35" xfId="7" applyBorder="1" applyAlignment="1">
      <alignment horizontal="left" vertical="center" wrapText="1"/>
    </xf>
    <xf numFmtId="0" fontId="12" fillId="0" borderId="36" xfId="7" applyBorder="1" applyAlignment="1">
      <alignment horizontal="left" vertical="center"/>
    </xf>
    <xf numFmtId="0" fontId="12" fillId="0" borderId="37" xfId="7" applyBorder="1" applyAlignment="1">
      <alignment horizontal="left" vertical="center"/>
    </xf>
    <xf numFmtId="0" fontId="12" fillId="0" borderId="33" xfId="7" applyBorder="1" applyAlignment="1">
      <alignment horizontal="left" vertical="center"/>
    </xf>
    <xf numFmtId="0" fontId="12" fillId="0" borderId="34" xfId="7" applyBorder="1" applyAlignment="1">
      <alignment horizontal="left" vertical="center"/>
    </xf>
    <xf numFmtId="0" fontId="12" fillId="0" borderId="27" xfId="7" applyBorder="1" applyAlignment="1">
      <alignment horizontal="left" vertical="center"/>
    </xf>
    <xf numFmtId="0" fontId="12" fillId="0" borderId="28" xfId="7" applyBorder="1" applyAlignment="1">
      <alignment horizontal="left" vertical="center"/>
    </xf>
    <xf numFmtId="0" fontId="12" fillId="0" borderId="29" xfId="7" applyBorder="1" applyAlignment="1">
      <alignment horizontal="left" vertical="center"/>
    </xf>
    <xf numFmtId="0" fontId="12" fillId="0" borderId="13" xfId="7" applyBorder="1" applyAlignment="1">
      <alignment horizontal="left" vertical="center"/>
    </xf>
    <xf numFmtId="0" fontId="12" fillId="0" borderId="16" xfId="7" applyBorder="1" applyAlignment="1">
      <alignment horizontal="left" vertical="center"/>
    </xf>
    <xf numFmtId="0" fontId="12" fillId="0" borderId="22" xfId="7" applyBorder="1" applyAlignment="1">
      <alignment horizontal="left" vertical="center"/>
    </xf>
    <xf numFmtId="0" fontId="27" fillId="6" borderId="26" xfId="7" applyFont="1" applyFill="1" applyBorder="1" applyAlignment="1">
      <alignment vertical="center" textRotation="255" wrapText="1"/>
    </xf>
    <xf numFmtId="0" fontId="15" fillId="6" borderId="30" xfId="0" applyFont="1" applyFill="1" applyBorder="1" applyAlignment="1">
      <alignment vertical="center" textRotation="255" wrapText="1"/>
    </xf>
    <xf numFmtId="0" fontId="15" fillId="6" borderId="31" xfId="0" applyFont="1" applyFill="1" applyBorder="1" applyAlignment="1">
      <alignment vertical="center" textRotation="255" wrapText="1"/>
    </xf>
    <xf numFmtId="0" fontId="27" fillId="6" borderId="38" xfId="7" applyFont="1" applyFill="1" applyBorder="1" applyAlignment="1">
      <alignment vertical="center" textRotation="255"/>
    </xf>
    <xf numFmtId="0" fontId="15" fillId="6" borderId="39" xfId="0" applyFont="1" applyFill="1" applyBorder="1" applyAlignment="1">
      <alignment vertical="center" textRotation="255"/>
    </xf>
    <xf numFmtId="0" fontId="15" fillId="6" borderId="40" xfId="0" applyFont="1" applyFill="1" applyBorder="1" applyAlignment="1">
      <alignment vertical="center" textRotation="255"/>
    </xf>
    <xf numFmtId="0" fontId="5" fillId="0" borderId="0" xfId="0" applyFont="1" applyAlignment="1">
      <alignment horizontal="center" vertical="center"/>
    </xf>
    <xf numFmtId="0" fontId="4" fillId="0" borderId="2" xfId="0" applyFont="1" applyBorder="1" applyAlignment="1">
      <alignment horizontal="center" vertical="center" wrapText="1"/>
    </xf>
    <xf numFmtId="0" fontId="0" fillId="0" borderId="12" xfId="0" applyBorder="1" applyAlignment="1">
      <alignment horizontal="center" vertical="center" wrapText="1"/>
    </xf>
    <xf numFmtId="0" fontId="4" fillId="0" borderId="0" xfId="0" applyFont="1" applyBorder="1" applyAlignment="1">
      <alignment horizontal="center" vertical="center" wrapText="1"/>
    </xf>
    <xf numFmtId="0" fontId="0" fillId="0" borderId="0" xfId="0" applyBorder="1" applyAlignment="1">
      <alignment horizontal="center" vertical="center"/>
    </xf>
    <xf numFmtId="0" fontId="4" fillId="0" borderId="20" xfId="0" applyFont="1" applyBorder="1" applyAlignment="1">
      <alignment horizontal="center" vertical="center"/>
    </xf>
    <xf numFmtId="0" fontId="4" fillId="0" borderId="14" xfId="0" applyFont="1" applyBorder="1" applyAlignment="1">
      <alignment horizontal="center" vertical="center"/>
    </xf>
    <xf numFmtId="0" fontId="0" fillId="0" borderId="21" xfId="0" applyBorder="1" applyAlignment="1">
      <alignment vertical="center"/>
    </xf>
    <xf numFmtId="0" fontId="4" fillId="0" borderId="5" xfId="0" applyFont="1" applyBorder="1" applyAlignment="1">
      <alignment vertical="center"/>
    </xf>
    <xf numFmtId="0" fontId="0" fillId="0" borderId="15" xfId="0" applyBorder="1" applyAlignment="1">
      <alignment vertical="center"/>
    </xf>
    <xf numFmtId="0" fontId="0" fillId="0" borderId="4" xfId="0" applyBorder="1" applyAlignment="1">
      <alignment vertical="center"/>
    </xf>
    <xf numFmtId="0" fontId="4" fillId="6" borderId="8" xfId="0" applyFont="1" applyFill="1" applyBorder="1" applyAlignment="1">
      <alignment vertical="center"/>
    </xf>
    <xf numFmtId="0" fontId="0" fillId="6" borderId="43" xfId="0" applyFill="1" applyBorder="1" applyAlignment="1">
      <alignment vertical="center"/>
    </xf>
    <xf numFmtId="0" fontId="0" fillId="6" borderId="7" xfId="0" applyFill="1" applyBorder="1" applyAlignment="1">
      <alignment vertical="center"/>
    </xf>
    <xf numFmtId="0" fontId="4" fillId="0" borderId="13" xfId="0" applyFont="1" applyBorder="1" applyAlignment="1">
      <alignment horizontal="center" vertical="center"/>
    </xf>
    <xf numFmtId="0" fontId="0" fillId="0" borderId="17" xfId="0" applyBorder="1" applyAlignment="1">
      <alignment horizontal="center" vertical="center"/>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18" xfId="0" applyBorder="1" applyAlignment="1">
      <alignment horizontal="center" vertical="center" wrapTex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26" fillId="0" borderId="0" xfId="2" applyFont="1" applyBorder="1" applyAlignment="1">
      <alignment horizontal="distributed" vertical="center"/>
    </xf>
    <xf numFmtId="0" fontId="26" fillId="0" borderId="16" xfId="2" applyFont="1" applyBorder="1" applyAlignment="1">
      <alignment horizontal="distributed" vertical="center"/>
    </xf>
    <xf numFmtId="0" fontId="32" fillId="0" borderId="0" xfId="2" applyFont="1" applyBorder="1" applyAlignment="1">
      <alignment horizontal="center" vertical="center" wrapText="1"/>
    </xf>
    <xf numFmtId="0" fontId="32" fillId="0" borderId="0" xfId="2" applyFont="1" applyBorder="1" applyAlignment="1">
      <alignment horizontal="center" vertical="center"/>
    </xf>
    <xf numFmtId="0" fontId="11" fillId="0" borderId="0" xfId="2" applyFont="1" applyAlignment="1">
      <alignment horizontal="center" vertical="center"/>
    </xf>
    <xf numFmtId="0" fontId="12" fillId="0" borderId="16" xfId="2" applyFont="1" applyBorder="1" applyAlignment="1">
      <alignment horizontal="distributed" vertical="center"/>
    </xf>
    <xf numFmtId="177" fontId="12" fillId="0" borderId="1" xfId="7" applyNumberFormat="1" applyFont="1" applyBorder="1" applyAlignment="1">
      <alignment horizontal="center" vertical="center" wrapText="1"/>
    </xf>
    <xf numFmtId="177" fontId="12" fillId="0" borderId="51" xfId="7" applyNumberFormat="1" applyFont="1" applyBorder="1" applyAlignment="1">
      <alignment horizontal="center" vertical="center" wrapText="1"/>
    </xf>
    <xf numFmtId="177" fontId="12" fillId="0" borderId="51" xfId="7" applyNumberFormat="1" applyFont="1" applyBorder="1" applyAlignment="1">
      <alignment horizontal="center" vertical="center"/>
    </xf>
    <xf numFmtId="177" fontId="35" fillId="0" borderId="15" xfId="0" applyNumberFormat="1" applyFont="1" applyBorder="1" applyAlignment="1">
      <alignment horizontal="center" vertical="center"/>
    </xf>
    <xf numFmtId="177" fontId="12" fillId="0" borderId="1" xfId="7" applyNumberFormat="1" applyFont="1" applyBorder="1" applyAlignment="1">
      <alignment horizontal="center" vertical="center" wrapText="1" shrinkToFit="1"/>
    </xf>
    <xf numFmtId="177" fontId="12" fillId="0" borderId="1" xfId="7" applyNumberFormat="1" applyFont="1" applyBorder="1" applyAlignment="1">
      <alignment horizontal="center" vertical="center"/>
    </xf>
    <xf numFmtId="177" fontId="12" fillId="0" borderId="51" xfId="7" applyNumberFormat="1" applyFont="1" applyBorder="1" applyAlignment="1">
      <alignment horizontal="center" vertical="center" wrapText="1" shrinkToFit="1"/>
    </xf>
    <xf numFmtId="177" fontId="12" fillId="0" borderId="13" xfId="7" applyNumberFormat="1" applyFont="1" applyBorder="1" applyAlignment="1">
      <alignment horizontal="center" vertical="center" wrapText="1" shrinkToFit="1"/>
    </xf>
    <xf numFmtId="177" fontId="12" fillId="0" borderId="16" xfId="7" applyNumberFormat="1" applyFont="1" applyBorder="1" applyAlignment="1">
      <alignment horizontal="center" vertical="center" wrapText="1" shrinkToFit="1"/>
    </xf>
    <xf numFmtId="177" fontId="12" fillId="0" borderId="17" xfId="7" applyNumberFormat="1" applyFont="1" applyBorder="1" applyAlignment="1">
      <alignment horizontal="center" vertical="center" wrapText="1" shrinkToFit="1"/>
    </xf>
    <xf numFmtId="0" fontId="32" fillId="0" borderId="0" xfId="7" applyFont="1" applyAlignment="1">
      <alignment horizontal="center" vertical="center"/>
    </xf>
    <xf numFmtId="0" fontId="2" fillId="0" borderId="15" xfId="2" applyFont="1" applyBorder="1" applyAlignment="1">
      <alignment horizontal="center" vertical="center" shrinkToFit="1"/>
    </xf>
    <xf numFmtId="0" fontId="7" fillId="0" borderId="13" xfId="7" applyFont="1" applyBorder="1" applyAlignment="1">
      <alignment horizontal="center" vertical="center"/>
    </xf>
    <xf numFmtId="0" fontId="7" fillId="0" borderId="16" xfId="7" applyFont="1" applyBorder="1" applyAlignment="1">
      <alignment horizontal="center" vertical="center"/>
    </xf>
    <xf numFmtId="0" fontId="7" fillId="0" borderId="17" xfId="7" applyFont="1" applyBorder="1" applyAlignment="1">
      <alignment horizontal="center" vertical="center"/>
    </xf>
    <xf numFmtId="0" fontId="7" fillId="0" borderId="16" xfId="7" applyFont="1" applyFill="1" applyBorder="1" applyAlignment="1">
      <alignment horizontal="center" vertical="center"/>
    </xf>
    <xf numFmtId="0" fontId="7" fillId="0" borderId="17" xfId="7" applyFont="1" applyFill="1" applyBorder="1" applyAlignment="1">
      <alignment horizontal="center" vertical="center"/>
    </xf>
    <xf numFmtId="0" fontId="7" fillId="0" borderId="16" xfId="7" applyFont="1" applyFill="1" applyBorder="1" applyAlignment="1">
      <alignment vertical="center" shrinkToFit="1"/>
    </xf>
    <xf numFmtId="0" fontId="7" fillId="0" borderId="17" xfId="7" applyFont="1" applyFill="1" applyBorder="1" applyAlignment="1">
      <alignment vertical="center" shrinkToFit="1"/>
    </xf>
    <xf numFmtId="0" fontId="7" fillId="0" borderId="1" xfId="7" applyFont="1" applyFill="1" applyBorder="1" applyAlignment="1">
      <alignment vertical="center" shrinkToFit="1"/>
    </xf>
    <xf numFmtId="0" fontId="7" fillId="0" borderId="15" xfId="7" applyFont="1" applyFill="1" applyBorder="1" applyAlignment="1">
      <alignment vertical="center" shrinkToFit="1"/>
    </xf>
    <xf numFmtId="0" fontId="7" fillId="0" borderId="4" xfId="7" applyFont="1" applyFill="1" applyBorder="1" applyAlignment="1">
      <alignment vertical="center" shrinkToFit="1"/>
    </xf>
    <xf numFmtId="0" fontId="8" fillId="6" borderId="13" xfId="7" applyFont="1" applyFill="1" applyBorder="1" applyAlignment="1">
      <alignment horizontal="left" vertical="center"/>
    </xf>
    <xf numFmtId="0" fontId="8" fillId="6" borderId="16" xfId="7" applyFont="1" applyFill="1" applyBorder="1" applyAlignment="1">
      <alignment horizontal="left" vertical="center"/>
    </xf>
    <xf numFmtId="0" fontId="8" fillId="6" borderId="17" xfId="7" applyFont="1" applyFill="1" applyBorder="1" applyAlignment="1">
      <alignment horizontal="left" vertical="center"/>
    </xf>
    <xf numFmtId="0" fontId="7" fillId="0" borderId="13" xfId="7" applyFont="1" applyFill="1" applyBorder="1" applyAlignment="1">
      <alignment horizontal="center" vertical="center"/>
    </xf>
    <xf numFmtId="0" fontId="8" fillId="6" borderId="13" xfId="7" applyFont="1" applyFill="1" applyBorder="1" applyAlignment="1">
      <alignment vertical="center" wrapText="1"/>
    </xf>
    <xf numFmtId="0" fontId="8" fillId="6" borderId="16" xfId="7" applyFont="1" applyFill="1" applyBorder="1" applyAlignment="1">
      <alignment vertical="center" wrapText="1"/>
    </xf>
    <xf numFmtId="0" fontId="36" fillId="0" borderId="0" xfId="8" applyFont="1" applyAlignment="1">
      <alignment horizontal="center" vertical="center"/>
    </xf>
    <xf numFmtId="0" fontId="12" fillId="0" borderId="0" xfId="8" applyAlignment="1">
      <alignment horizontal="center" vertical="center"/>
    </xf>
    <xf numFmtId="0" fontId="12" fillId="0" borderId="13" xfId="8" applyBorder="1" applyAlignment="1">
      <alignment horizontal="center" vertical="center"/>
    </xf>
    <xf numFmtId="0" fontId="12" fillId="0" borderId="17" xfId="8" applyBorder="1" applyAlignment="1">
      <alignment horizontal="center" vertical="center"/>
    </xf>
    <xf numFmtId="0" fontId="12" fillId="0" borderId="0" xfId="7" applyBorder="1" applyAlignment="1">
      <alignment horizontal="center" vertical="center"/>
    </xf>
    <xf numFmtId="0" fontId="47" fillId="0" borderId="0" xfId="7" applyFont="1" applyAlignment="1">
      <alignment horizontal="center" vertical="center"/>
    </xf>
    <xf numFmtId="0" fontId="12" fillId="0" borderId="2" xfId="7" applyBorder="1" applyAlignment="1">
      <alignment horizontal="center" vertical="center"/>
    </xf>
    <xf numFmtId="0" fontId="12" fillId="0" borderId="3" xfId="7" applyBorder="1" applyAlignment="1">
      <alignment horizontal="center" vertical="center"/>
    </xf>
    <xf numFmtId="0" fontId="12" fillId="0" borderId="13" xfId="7" applyBorder="1" applyAlignment="1">
      <alignment horizontal="center" vertical="center"/>
    </xf>
    <xf numFmtId="0" fontId="12" fillId="0" borderId="16" xfId="7" applyBorder="1" applyAlignment="1">
      <alignment horizontal="center" vertical="center"/>
    </xf>
    <xf numFmtId="0" fontId="12" fillId="0" borderId="17" xfId="7" applyBorder="1" applyAlignment="1">
      <alignment horizontal="center" vertical="center"/>
    </xf>
    <xf numFmtId="0" fontId="12" fillId="0" borderId="15" xfId="7" applyBorder="1" applyAlignment="1">
      <alignment vertical="center"/>
    </xf>
    <xf numFmtId="0" fontId="12" fillId="0" borderId="16" xfId="7" applyBorder="1" applyAlignment="1">
      <alignment vertical="center"/>
    </xf>
    <xf numFmtId="0" fontId="12" fillId="0" borderId="57" xfId="7" applyBorder="1" applyAlignment="1">
      <alignment vertical="center"/>
    </xf>
    <xf numFmtId="0" fontId="12" fillId="0" borderId="58" xfId="7" applyBorder="1" applyAlignment="1">
      <alignment vertical="center"/>
    </xf>
    <xf numFmtId="0" fontId="12" fillId="0" borderId="59" xfId="7" applyBorder="1" applyAlignment="1">
      <alignment vertical="center"/>
    </xf>
    <xf numFmtId="0" fontId="12" fillId="0" borderId="60" xfId="7" applyBorder="1" applyAlignment="1">
      <alignment vertical="center"/>
    </xf>
    <xf numFmtId="0" fontId="12" fillId="0" borderId="61" xfId="7" applyBorder="1" applyAlignment="1">
      <alignment vertical="center"/>
    </xf>
    <xf numFmtId="0" fontId="12" fillId="0" borderId="62" xfId="7" applyBorder="1" applyAlignment="1">
      <alignment vertical="center"/>
    </xf>
    <xf numFmtId="179" fontId="12" fillId="0" borderId="0" xfId="7" applyNumberFormat="1" applyAlignment="1">
      <alignment horizontal="left" vertical="center" indent="1"/>
    </xf>
    <xf numFmtId="0" fontId="12" fillId="0" borderId="15" xfId="7" applyBorder="1" applyAlignment="1">
      <alignment horizontal="center" vertical="center"/>
    </xf>
    <xf numFmtId="0" fontId="41" fillId="0" borderId="0" xfId="0" applyFont="1" applyAlignment="1">
      <alignment horizontal="center" vertical="center"/>
    </xf>
    <xf numFmtId="0" fontId="42" fillId="0" borderId="0" xfId="0" applyFont="1" applyAlignment="1">
      <alignment horizontal="center" vertical="center"/>
    </xf>
    <xf numFmtId="0" fontId="7" fillId="0" borderId="2" xfId="0" applyFont="1" applyBorder="1" applyAlignment="1">
      <alignment horizontal="center" vertical="center"/>
    </xf>
    <xf numFmtId="0" fontId="43" fillId="0" borderId="3" xfId="0" applyFont="1" applyBorder="1" applyAlignment="1">
      <alignment horizontal="center" vertical="center"/>
    </xf>
    <xf numFmtId="0" fontId="7" fillId="0" borderId="2" xfId="0" applyFont="1" applyFill="1" applyBorder="1" applyAlignment="1">
      <alignment horizontal="center" vertical="center"/>
    </xf>
    <xf numFmtId="0" fontId="7" fillId="0" borderId="13" xfId="0" applyFont="1" applyFill="1" applyBorder="1" applyAlignment="1">
      <alignment horizontal="center" vertical="center"/>
    </xf>
    <xf numFmtId="0" fontId="43" fillId="0" borderId="17" xfId="0" applyFont="1" applyBorder="1" applyAlignment="1">
      <alignment horizontal="center" vertical="center"/>
    </xf>
    <xf numFmtId="0" fontId="36" fillId="0" borderId="13" xfId="0" applyFont="1" applyFill="1" applyBorder="1" applyAlignment="1">
      <alignment horizontal="center"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7" fillId="0" borderId="2" xfId="0" applyFont="1" applyFill="1" applyBorder="1" applyAlignment="1">
      <alignment horizontal="center" vertical="center" wrapText="1"/>
    </xf>
    <xf numFmtId="0" fontId="21" fillId="0" borderId="15" xfId="2" applyFont="1" applyBorder="1" applyAlignment="1">
      <alignment horizontal="distributed" vertical="center"/>
    </xf>
    <xf numFmtId="0" fontId="21" fillId="0" borderId="5" xfId="2" applyFont="1" applyBorder="1" applyAlignment="1">
      <alignment horizontal="center" vertical="center" justifyLastLine="1"/>
    </xf>
    <xf numFmtId="0" fontId="21" fillId="0" borderId="4" xfId="2" applyFont="1" applyBorder="1" applyAlignment="1">
      <alignment horizontal="center" vertical="center" justifyLastLine="1"/>
    </xf>
    <xf numFmtId="0" fontId="21" fillId="0" borderId="20" xfId="2" applyFont="1" applyBorder="1" applyAlignment="1">
      <alignment horizontal="center" vertical="center"/>
    </xf>
    <xf numFmtId="0" fontId="21" fillId="0" borderId="14" xfId="2" applyFont="1" applyBorder="1" applyAlignment="1">
      <alignment horizontal="center" vertical="center"/>
    </xf>
    <xf numFmtId="0" fontId="21" fillId="0" borderId="21" xfId="2" applyFont="1" applyBorder="1" applyAlignment="1">
      <alignment horizontal="center" vertical="center"/>
    </xf>
    <xf numFmtId="0" fontId="21" fillId="0" borderId="5" xfId="2" applyFont="1" applyBorder="1" applyAlignment="1">
      <alignment horizontal="center" vertical="center"/>
    </xf>
    <xf numFmtId="0" fontId="21" fillId="0" borderId="15" xfId="2" applyFont="1" applyBorder="1" applyAlignment="1">
      <alignment horizontal="center" vertical="center"/>
    </xf>
    <xf numFmtId="0" fontId="21" fillId="0" borderId="4" xfId="2" applyFont="1" applyBorder="1" applyAlignment="1">
      <alignment horizontal="center" vertical="center"/>
    </xf>
    <xf numFmtId="0" fontId="21" fillId="0" borderId="18" xfId="2" applyFont="1" applyBorder="1" applyAlignment="1">
      <alignment horizontal="left" vertical="top" wrapText="1"/>
    </xf>
    <xf numFmtId="0" fontId="21" fillId="0" borderId="19" xfId="2" applyFont="1" applyBorder="1" applyAlignment="1">
      <alignment horizontal="left" vertical="top" wrapText="1"/>
    </xf>
    <xf numFmtId="0" fontId="21" fillId="0" borderId="5" xfId="2" applyFont="1" applyBorder="1" applyAlignment="1">
      <alignment horizontal="left" vertical="top" wrapText="1"/>
    </xf>
    <xf numFmtId="0" fontId="21" fillId="0" borderId="4" xfId="2" applyFont="1" applyBorder="1" applyAlignment="1">
      <alignment horizontal="left" vertical="top" wrapText="1"/>
    </xf>
    <xf numFmtId="0" fontId="21" fillId="5" borderId="13" xfId="2" applyFont="1" applyFill="1" applyBorder="1" applyAlignment="1">
      <alignment horizontal="center" vertical="center"/>
    </xf>
    <xf numFmtId="0" fontId="0" fillId="0" borderId="16" xfId="0" applyBorder="1" applyAlignment="1">
      <alignment horizontal="center" vertical="center"/>
    </xf>
    <xf numFmtId="0" fontId="21" fillId="0" borderId="20" xfId="2" applyFont="1" applyBorder="1" applyAlignment="1">
      <alignment horizontal="center" vertical="center" wrapText="1"/>
    </xf>
    <xf numFmtId="0" fontId="21" fillId="0" borderId="14" xfId="2" applyFont="1" applyBorder="1" applyAlignment="1">
      <alignment horizontal="center" vertical="center" wrapText="1"/>
    </xf>
    <xf numFmtId="0" fontId="21" fillId="0" borderId="21"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15" xfId="2" applyFont="1" applyBorder="1" applyAlignment="1">
      <alignment horizontal="center" vertical="center" wrapText="1"/>
    </xf>
    <xf numFmtId="0" fontId="21" fillId="0" borderId="4" xfId="2" applyFont="1" applyBorder="1" applyAlignment="1">
      <alignment horizontal="center" vertical="center" wrapText="1"/>
    </xf>
    <xf numFmtId="0" fontId="21" fillId="0" borderId="20" xfId="2" applyFont="1" applyBorder="1" applyAlignment="1">
      <alignment horizontal="left" vertical="top" wrapText="1"/>
    </xf>
    <xf numFmtId="0" fontId="21" fillId="0" borderId="21" xfId="2" applyFont="1" applyBorder="1" applyAlignment="1">
      <alignment horizontal="left" vertical="top" wrapText="1"/>
    </xf>
    <xf numFmtId="0" fontId="21" fillId="0" borderId="16" xfId="2" applyFont="1" applyBorder="1" applyAlignment="1">
      <alignment horizontal="distributed"/>
    </xf>
    <xf numFmtId="0" fontId="23" fillId="0" borderId="20" xfId="2" applyFont="1" applyBorder="1" applyAlignment="1">
      <alignment horizontal="left" vertical="top" wrapText="1"/>
    </xf>
    <xf numFmtId="0" fontId="23" fillId="0" borderId="21" xfId="2" applyFont="1" applyBorder="1" applyAlignment="1">
      <alignment horizontal="left" vertical="top" wrapText="1"/>
    </xf>
    <xf numFmtId="0" fontId="23" fillId="0" borderId="18" xfId="2" applyFont="1" applyBorder="1" applyAlignment="1">
      <alignment horizontal="left" vertical="top" wrapText="1"/>
    </xf>
    <xf numFmtId="0" fontId="23" fillId="0" borderId="19" xfId="2" applyFont="1" applyBorder="1" applyAlignment="1">
      <alignment horizontal="left" vertical="top" wrapText="1"/>
    </xf>
    <xf numFmtId="0" fontId="23" fillId="0" borderId="5" xfId="2" applyFont="1" applyBorder="1" applyAlignment="1">
      <alignment horizontal="left" vertical="top" wrapText="1"/>
    </xf>
    <xf numFmtId="0" fontId="23" fillId="0" borderId="4" xfId="2" applyFont="1" applyBorder="1" applyAlignment="1">
      <alignment horizontal="left" vertical="top" wrapText="1"/>
    </xf>
    <xf numFmtId="0" fontId="21" fillId="0" borderId="16" xfId="2" applyFont="1" applyBorder="1" applyAlignment="1">
      <alignment horizontal="center" vertical="center"/>
    </xf>
    <xf numFmtId="0" fontId="21" fillId="0" borderId="17" xfId="2" applyFont="1" applyBorder="1" applyAlignment="1">
      <alignment horizontal="center" vertical="center"/>
    </xf>
    <xf numFmtId="0" fontId="21" fillId="0" borderId="18" xfId="2" applyFont="1" applyBorder="1" applyAlignment="1">
      <alignment horizontal="center" vertical="center"/>
    </xf>
    <xf numFmtId="0" fontId="21" fillId="0" borderId="0" xfId="2" applyFont="1" applyBorder="1" applyAlignment="1">
      <alignment horizontal="center" vertical="center"/>
    </xf>
    <xf numFmtId="0" fontId="21" fillId="0" borderId="19" xfId="2" applyFont="1" applyBorder="1" applyAlignment="1">
      <alignment horizontal="center" vertical="center"/>
    </xf>
    <xf numFmtId="0" fontId="21" fillId="0" borderId="1" xfId="2" applyFont="1" applyBorder="1" applyAlignment="1">
      <alignment horizontal="center" vertical="center"/>
    </xf>
    <xf numFmtId="0" fontId="25" fillId="0" borderId="20" xfId="2" applyFont="1" applyBorder="1" applyAlignment="1">
      <alignment horizontal="left" vertical="top" wrapText="1"/>
    </xf>
    <xf numFmtId="0" fontId="25" fillId="0" borderId="21" xfId="2" applyFont="1" applyBorder="1" applyAlignment="1">
      <alignment horizontal="left" vertical="top" wrapText="1"/>
    </xf>
    <xf numFmtId="0" fontId="25" fillId="0" borderId="5" xfId="2" applyFont="1" applyBorder="1" applyAlignment="1">
      <alignment horizontal="left" vertical="top" wrapText="1"/>
    </xf>
    <xf numFmtId="0" fontId="25" fillId="0" borderId="4" xfId="2" applyFont="1" applyBorder="1" applyAlignment="1">
      <alignment horizontal="left" vertical="top" wrapText="1"/>
    </xf>
    <xf numFmtId="0" fontId="23" fillId="0" borderId="0" xfId="2" applyFont="1" applyBorder="1" applyAlignment="1">
      <alignment horizontal="center" vertical="center"/>
    </xf>
    <xf numFmtId="0" fontId="0" fillId="0" borderId="0" xfId="0" applyAlignment="1">
      <alignment vertical="center"/>
    </xf>
    <xf numFmtId="0" fontId="21" fillId="0" borderId="16" xfId="2" applyFont="1" applyBorder="1" applyAlignment="1">
      <alignment horizontal="distributed" vertical="center"/>
    </xf>
    <xf numFmtId="0" fontId="21" fillId="0" borderId="13" xfId="2" applyFont="1" applyBorder="1" applyAlignment="1">
      <alignment horizontal="center" vertical="center" justifyLastLine="1"/>
    </xf>
    <xf numFmtId="0" fontId="21" fillId="0" borderId="17" xfId="2" applyFont="1" applyBorder="1" applyAlignment="1">
      <alignment horizontal="center" vertical="center" justifyLastLine="1"/>
    </xf>
    <xf numFmtId="0" fontId="21" fillId="0" borderId="0" xfId="2" applyFont="1" applyBorder="1" applyAlignment="1">
      <alignment horizontal="distributed"/>
    </xf>
    <xf numFmtId="0" fontId="21" fillId="0" borderId="13" xfId="2" applyFont="1" applyBorder="1" applyAlignment="1">
      <alignment horizontal="center" vertical="center"/>
    </xf>
    <xf numFmtId="0" fontId="4" fillId="6" borderId="11" xfId="0" applyFont="1" applyFill="1" applyBorder="1" applyAlignment="1" applyProtection="1">
      <alignment horizontal="left" vertical="center"/>
      <protection locked="0"/>
    </xf>
    <xf numFmtId="0" fontId="4" fillId="6" borderId="44" xfId="0" applyFont="1" applyFill="1" applyBorder="1" applyAlignment="1" applyProtection="1">
      <alignment horizontal="left" vertical="center"/>
      <protection locked="0"/>
    </xf>
    <xf numFmtId="0" fontId="0" fillId="6" borderId="10" xfId="0" applyFill="1" applyBorder="1" applyAlignment="1" applyProtection="1">
      <alignment vertical="center"/>
      <protection locked="0"/>
    </xf>
    <xf numFmtId="38" fontId="4" fillId="6" borderId="9" xfId="1" applyFont="1" applyFill="1" applyBorder="1" applyAlignment="1" applyProtection="1">
      <alignment vertical="center"/>
      <protection locked="0"/>
    </xf>
    <xf numFmtId="0" fontId="4" fillId="6" borderId="9" xfId="0" applyFont="1" applyFill="1" applyBorder="1" applyAlignment="1" applyProtection="1">
      <alignment vertical="center"/>
      <protection locked="0"/>
    </xf>
    <xf numFmtId="176" fontId="40" fillId="6" borderId="12" xfId="2" applyNumberFormat="1" applyFont="1" applyFill="1" applyBorder="1" applyAlignment="1" applyProtection="1">
      <alignment vertical="center"/>
      <protection locked="0"/>
    </xf>
    <xf numFmtId="49" fontId="14" fillId="6" borderId="12" xfId="2" applyNumberFormat="1" applyFont="1" applyFill="1" applyBorder="1" applyAlignment="1" applyProtection="1">
      <alignment vertical="center" shrinkToFit="1"/>
      <protection locked="0"/>
    </xf>
    <xf numFmtId="0" fontId="14" fillId="6" borderId="12" xfId="7" applyFont="1" applyFill="1" applyBorder="1" applyAlignment="1" applyProtection="1">
      <alignment vertical="center" shrinkToFit="1"/>
      <protection locked="0"/>
    </xf>
    <xf numFmtId="38" fontId="14" fillId="6" borderId="12" xfId="1" applyFont="1" applyFill="1" applyBorder="1" applyAlignment="1" applyProtection="1">
      <alignment vertical="center" shrinkToFit="1"/>
      <protection locked="0"/>
    </xf>
    <xf numFmtId="177" fontId="12" fillId="6" borderId="1" xfId="7" applyNumberFormat="1" applyFont="1" applyFill="1" applyBorder="1" applyAlignment="1" applyProtection="1">
      <alignment vertical="center"/>
      <protection locked="0"/>
    </xf>
    <xf numFmtId="177" fontId="12" fillId="6" borderId="50" xfId="7" applyNumberFormat="1" applyFont="1" applyFill="1" applyBorder="1" applyAlignment="1" applyProtection="1">
      <alignment vertical="center"/>
      <protection locked="0"/>
    </xf>
    <xf numFmtId="9" fontId="12" fillId="6" borderId="1" xfId="7" applyNumberFormat="1" applyFont="1" applyFill="1" applyBorder="1" applyAlignment="1" applyProtection="1">
      <alignment vertical="center"/>
      <protection locked="0"/>
    </xf>
    <xf numFmtId="9" fontId="12" fillId="6" borderId="50" xfId="7" applyNumberFormat="1" applyFont="1" applyFill="1" applyBorder="1" applyAlignment="1" applyProtection="1">
      <alignment vertical="center"/>
      <protection locked="0"/>
    </xf>
    <xf numFmtId="0" fontId="7" fillId="6" borderId="1" xfId="7" applyFont="1" applyFill="1" applyBorder="1" applyAlignment="1" applyProtection="1">
      <alignment horizontal="center" vertical="center"/>
      <protection locked="0"/>
    </xf>
    <xf numFmtId="0" fontId="7" fillId="6" borderId="20" xfId="7" applyFont="1" applyFill="1" applyBorder="1" applyAlignment="1" applyProtection="1">
      <alignment vertical="center"/>
      <protection locked="0"/>
    </xf>
    <xf numFmtId="0" fontId="7" fillId="6" borderId="14" xfId="7" applyFont="1" applyFill="1" applyBorder="1" applyAlignment="1" applyProtection="1">
      <alignment vertical="center"/>
      <protection locked="0"/>
    </xf>
    <xf numFmtId="0" fontId="7" fillId="6" borderId="21" xfId="7" applyFont="1" applyFill="1" applyBorder="1" applyAlignment="1" applyProtection="1">
      <alignment vertical="center"/>
      <protection locked="0"/>
    </xf>
    <xf numFmtId="0" fontId="7" fillId="6" borderId="18" xfId="7" applyFont="1" applyFill="1" applyBorder="1" applyAlignment="1" applyProtection="1">
      <alignment vertical="center"/>
      <protection locked="0"/>
    </xf>
    <xf numFmtId="0" fontId="7" fillId="6" borderId="0" xfId="7" applyFont="1" applyFill="1" applyBorder="1" applyAlignment="1" applyProtection="1">
      <alignment vertical="center"/>
      <protection locked="0"/>
    </xf>
    <xf numFmtId="0" fontId="7" fillId="6" borderId="19" xfId="7" applyFont="1" applyFill="1" applyBorder="1" applyAlignment="1" applyProtection="1">
      <alignment vertical="center"/>
      <protection locked="0"/>
    </xf>
    <xf numFmtId="0" fontId="7" fillId="6" borderId="5" xfId="7" applyFont="1" applyFill="1" applyBorder="1" applyAlignment="1" applyProtection="1">
      <alignment vertical="center"/>
      <protection locked="0"/>
    </xf>
    <xf numFmtId="0" fontId="7" fillId="6" borderId="15" xfId="7" applyFont="1" applyFill="1" applyBorder="1" applyAlignment="1" applyProtection="1">
      <alignment vertical="center"/>
      <protection locked="0"/>
    </xf>
    <xf numFmtId="0" fontId="7" fillId="6" borderId="4" xfId="7" applyFont="1" applyFill="1" applyBorder="1" applyAlignment="1" applyProtection="1">
      <alignment vertical="center"/>
      <protection locked="0"/>
    </xf>
    <xf numFmtId="0" fontId="8" fillId="6" borderId="1" xfId="7" applyFont="1" applyFill="1" applyBorder="1" applyAlignment="1" applyProtection="1">
      <alignment vertical="center" wrapText="1"/>
      <protection locked="0"/>
    </xf>
    <xf numFmtId="0" fontId="37" fillId="6" borderId="1" xfId="0" applyFont="1" applyFill="1" applyBorder="1" applyAlignment="1" applyProtection="1">
      <alignment vertical="center"/>
      <protection locked="0"/>
    </xf>
    <xf numFmtId="0" fontId="36" fillId="6" borderId="1" xfId="7" applyFont="1" applyFill="1" applyBorder="1" applyAlignment="1" applyProtection="1">
      <alignment vertical="center"/>
      <protection locked="0"/>
    </xf>
    <xf numFmtId="0" fontId="38" fillId="6" borderId="1" xfId="0" applyFont="1" applyFill="1" applyBorder="1" applyAlignment="1" applyProtection="1">
      <alignment vertical="center"/>
      <protection locked="0"/>
    </xf>
    <xf numFmtId="0" fontId="36" fillId="6" borderId="13" xfId="7" applyFont="1" applyFill="1" applyBorder="1" applyAlignment="1" applyProtection="1">
      <alignment vertical="center"/>
      <protection locked="0"/>
    </xf>
    <xf numFmtId="0" fontId="36" fillId="6" borderId="16" xfId="7" applyFont="1" applyFill="1" applyBorder="1" applyAlignment="1" applyProtection="1">
      <alignment vertical="center"/>
      <protection locked="0"/>
    </xf>
    <xf numFmtId="0" fontId="12" fillId="6" borderId="13" xfId="7" applyFont="1" applyFill="1" applyBorder="1" applyAlignment="1" applyProtection="1">
      <alignment horizontal="center" vertical="center"/>
      <protection locked="0"/>
    </xf>
    <xf numFmtId="0" fontId="12" fillId="6" borderId="16" xfId="7" applyFont="1" applyFill="1" applyBorder="1" applyAlignment="1" applyProtection="1">
      <alignment horizontal="center" vertical="center"/>
      <protection locked="0"/>
    </xf>
    <xf numFmtId="0" fontId="12" fillId="6" borderId="17" xfId="7" applyFont="1" applyFill="1" applyBorder="1" applyAlignment="1" applyProtection="1">
      <alignment horizontal="center" vertical="center"/>
      <protection locked="0"/>
    </xf>
    <xf numFmtId="0" fontId="35" fillId="0" borderId="0" xfId="8" applyFont="1" applyFill="1" applyAlignment="1">
      <alignment horizontal="right" vertical="center"/>
    </xf>
    <xf numFmtId="180" fontId="12" fillId="7" borderId="12" xfId="8" applyNumberFormat="1" applyFill="1" applyBorder="1" applyProtection="1">
      <alignment vertical="center"/>
      <protection locked="0"/>
    </xf>
    <xf numFmtId="0" fontId="12" fillId="7" borderId="0" xfId="8" applyFont="1" applyFill="1" applyProtection="1">
      <alignment vertical="center"/>
      <protection locked="0"/>
    </xf>
    <xf numFmtId="0" fontId="35" fillId="7" borderId="0" xfId="8" applyFont="1" applyFill="1" applyAlignment="1" applyProtection="1">
      <alignment horizontal="left" vertical="top"/>
      <protection locked="0"/>
    </xf>
  </cellXfs>
  <cellStyles count="9">
    <cellStyle name="桁区切り" xfId="1" builtinId="6"/>
    <cellStyle name="桁区切り 2" xfId="4"/>
    <cellStyle name="標準" xfId="0" builtinId="0"/>
    <cellStyle name="標準 2" xfId="2"/>
    <cellStyle name="標準 2 2" xfId="8"/>
    <cellStyle name="標準 3" xfId="5"/>
    <cellStyle name="標準 4" xfId="6"/>
    <cellStyle name="標準 5" xfId="7"/>
    <cellStyle name="標準_申請_別紙２５－(6)" xfId="3"/>
  </cellStyles>
  <dxfs count="0"/>
  <tableStyles count="0" defaultTableStyle="TableStyleMedium2" defaultPivotStyle="PivotStyleMedium9"/>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197224</xdr:colOff>
      <xdr:row>3</xdr:row>
      <xdr:rowOff>107576</xdr:rowOff>
    </xdr:from>
    <xdr:to>
      <xdr:col>13</xdr:col>
      <xdr:colOff>308610</xdr:colOff>
      <xdr:row>4</xdr:row>
      <xdr:rowOff>376181</xdr:rowOff>
    </xdr:to>
    <xdr:sp macro="" textlink="">
      <xdr:nvSpPr>
        <xdr:cNvPr id="2" name="角丸四角形 1"/>
        <xdr:cNvSpPr/>
      </xdr:nvSpPr>
      <xdr:spPr>
        <a:xfrm>
          <a:off x="8516471" y="941294"/>
          <a:ext cx="3204210" cy="878205"/>
        </a:xfrm>
        <a:prstGeom prst="roundRect">
          <a:avLst/>
        </a:prstGeom>
        <a:solidFill>
          <a:schemeClr val="accent4">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200">
              <a:solidFill>
                <a:srgbClr val="FF0000"/>
              </a:solidFill>
              <a:latin typeface="BIZ UDPゴシック" panose="020B0400000000000000" pitchFamily="50" charset="-128"/>
              <a:ea typeface="BIZ UDPゴシック" panose="020B0400000000000000" pitchFamily="50" charset="-128"/>
            </a:rPr>
            <a:t>※</a:t>
          </a:r>
          <a:r>
            <a:rPr kumimoji="1" lang="ja-JP" altLang="en-US" sz="1200">
              <a:solidFill>
                <a:srgbClr val="FF0000"/>
              </a:solidFill>
              <a:latin typeface="BIZ UDPゴシック" panose="020B0400000000000000" pitchFamily="50" charset="-128"/>
              <a:ea typeface="BIZ UDPゴシック" panose="020B0400000000000000" pitchFamily="50" charset="-128"/>
            </a:rPr>
            <a:t>　</a:t>
          </a:r>
          <a:r>
            <a:rPr kumimoji="1" lang="en-US" altLang="ja-JP" sz="1200">
              <a:solidFill>
                <a:srgbClr val="FF0000"/>
              </a:solidFill>
              <a:latin typeface="BIZ UDPゴシック" panose="020B0400000000000000" pitchFamily="50" charset="-128"/>
              <a:ea typeface="BIZ UDPゴシック" panose="020B0400000000000000" pitchFamily="50" charset="-128"/>
            </a:rPr>
            <a:t>6</a:t>
          </a:r>
          <a:r>
            <a:rPr kumimoji="1" lang="ja-JP" altLang="en-US" sz="1200">
              <a:solidFill>
                <a:srgbClr val="FF0000"/>
              </a:solidFill>
              <a:latin typeface="BIZ UDPゴシック" panose="020B0400000000000000" pitchFamily="50" charset="-128"/>
              <a:ea typeface="BIZ UDPゴシック" panose="020B0400000000000000" pitchFamily="50" charset="-128"/>
            </a:rPr>
            <a:t>月</a:t>
          </a:r>
          <a:r>
            <a:rPr kumimoji="1" lang="en-US" altLang="ja-JP" sz="1200">
              <a:solidFill>
                <a:srgbClr val="FF0000"/>
              </a:solidFill>
              <a:latin typeface="BIZ UDPゴシック" panose="020B0400000000000000" pitchFamily="50" charset="-128"/>
              <a:ea typeface="BIZ UDPゴシック" panose="020B0400000000000000" pitchFamily="50" charset="-128"/>
            </a:rPr>
            <a:t>13</a:t>
          </a:r>
          <a:r>
            <a:rPr kumimoji="1" lang="ja-JP" altLang="en-US" sz="1200">
              <a:solidFill>
                <a:srgbClr val="FF0000"/>
              </a:solidFill>
              <a:latin typeface="BIZ UDPゴシック" panose="020B0400000000000000" pitchFamily="50" charset="-128"/>
              <a:ea typeface="BIZ UDPゴシック" panose="020B0400000000000000" pitchFamily="50" charset="-128"/>
            </a:rPr>
            <a:t>日までにご提出頂いたものから変更がなければ、再度ご提出いただく必要はございません。</a:t>
          </a:r>
          <a:endParaRPr kumimoji="1" lang="en-US" altLang="ja-JP" sz="1200">
            <a:solidFill>
              <a:srgbClr val="FF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180975</xdr:colOff>
      <xdr:row>14</xdr:row>
      <xdr:rowOff>114300</xdr:rowOff>
    </xdr:from>
    <xdr:to>
      <xdr:col>11</xdr:col>
      <xdr:colOff>180975</xdr:colOff>
      <xdr:row>18</xdr:row>
      <xdr:rowOff>85725</xdr:rowOff>
    </xdr:to>
    <xdr:cxnSp macro="">
      <xdr:nvCxnSpPr>
        <xdr:cNvPr id="2"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14</xdr:row>
      <xdr:rowOff>114300</xdr:rowOff>
    </xdr:from>
    <xdr:to>
      <xdr:col>11</xdr:col>
      <xdr:colOff>180975</xdr:colOff>
      <xdr:row>18</xdr:row>
      <xdr:rowOff>85725</xdr:rowOff>
    </xdr:to>
    <xdr:cxnSp macro="">
      <xdr:nvCxnSpPr>
        <xdr:cNvPr id="3" name="直線コネクタ 2"/>
        <xdr:cNvCxnSpPr>
          <a:cxnSpLocks noChangeShapeType="1"/>
        </xdr:cNvCxnSpPr>
      </xdr:nvCxnSpPr>
      <xdr:spPr bwMode="auto">
        <a:xfrm rot="5400000">
          <a:off x="10610850" y="2905125"/>
          <a:ext cx="857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15</xdr:row>
      <xdr:rowOff>114300</xdr:rowOff>
    </xdr:from>
    <xdr:to>
      <xdr:col>11</xdr:col>
      <xdr:colOff>180975</xdr:colOff>
      <xdr:row>19</xdr:row>
      <xdr:rowOff>85725</xdr:rowOff>
    </xdr:to>
    <xdr:cxnSp macro="">
      <xdr:nvCxnSpPr>
        <xdr:cNvPr id="4"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twoCellAnchor>
    <xdr:from>
      <xdr:col>11</xdr:col>
      <xdr:colOff>180975</xdr:colOff>
      <xdr:row>15</xdr:row>
      <xdr:rowOff>114300</xdr:rowOff>
    </xdr:from>
    <xdr:to>
      <xdr:col>11</xdr:col>
      <xdr:colOff>180975</xdr:colOff>
      <xdr:row>19</xdr:row>
      <xdr:rowOff>85725</xdr:rowOff>
    </xdr:to>
    <xdr:cxnSp macro="">
      <xdr:nvCxnSpPr>
        <xdr:cNvPr id="5" name="直線コネクタ 2"/>
        <xdr:cNvCxnSpPr>
          <a:cxnSpLocks noChangeShapeType="1"/>
        </xdr:cNvCxnSpPr>
      </xdr:nvCxnSpPr>
      <xdr:spPr bwMode="auto">
        <a:xfrm rot="5400000">
          <a:off x="10601325" y="3048000"/>
          <a:ext cx="8763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Lst>
      </xdr:spPr>
    </xdr:cxn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704295" cy="275717"/>
    <xdr:sp macro="" textlink="">
      <xdr:nvSpPr>
        <xdr:cNvPr id="2" name="テキスト ボックス 1"/>
        <xdr:cNvSpPr txBox="1"/>
      </xdr:nvSpPr>
      <xdr:spPr>
        <a:xfrm>
          <a:off x="0" y="0"/>
          <a:ext cx="70429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（別紙４）</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7</xdr:col>
      <xdr:colOff>210820</xdr:colOff>
      <xdr:row>6</xdr:row>
      <xdr:rowOff>538480</xdr:rowOff>
    </xdr:from>
    <xdr:to>
      <xdr:col>9</xdr:col>
      <xdr:colOff>139700</xdr:colOff>
      <xdr:row>7</xdr:row>
      <xdr:rowOff>350520</xdr:rowOff>
    </xdr:to>
    <xdr:sp macro="" textlink="">
      <xdr:nvSpPr>
        <xdr:cNvPr id="35" name="楕円 34"/>
        <xdr:cNvSpPr/>
      </xdr:nvSpPr>
      <xdr:spPr>
        <a:xfrm>
          <a:off x="5438140" y="2131060"/>
          <a:ext cx="584200" cy="42926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632460</xdr:colOff>
      <xdr:row>6</xdr:row>
      <xdr:rowOff>502920</xdr:rowOff>
    </xdr:from>
    <xdr:to>
      <xdr:col>1</xdr:col>
      <xdr:colOff>1219200</xdr:colOff>
      <xdr:row>7</xdr:row>
      <xdr:rowOff>320040</xdr:rowOff>
    </xdr:to>
    <xdr:sp macro="" textlink="">
      <xdr:nvSpPr>
        <xdr:cNvPr id="36" name="楕円 35"/>
        <xdr:cNvSpPr/>
      </xdr:nvSpPr>
      <xdr:spPr>
        <a:xfrm>
          <a:off x="2202180" y="209550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205740</xdr:colOff>
      <xdr:row>2</xdr:row>
      <xdr:rowOff>106680</xdr:rowOff>
    </xdr:from>
    <xdr:to>
      <xdr:col>8</xdr:col>
      <xdr:colOff>137160</xdr:colOff>
      <xdr:row>4</xdr:row>
      <xdr:rowOff>114300</xdr:rowOff>
    </xdr:to>
    <xdr:sp macro="" textlink="">
      <xdr:nvSpPr>
        <xdr:cNvPr id="37" name="楕円 36"/>
        <xdr:cNvSpPr/>
      </xdr:nvSpPr>
      <xdr:spPr>
        <a:xfrm>
          <a:off x="5105400" y="472440"/>
          <a:ext cx="586740" cy="43434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latin typeface="ＭＳ 明朝" panose="02020609040205080304" pitchFamily="17" charset="-128"/>
            <a:ea typeface="ＭＳ 明朝" panose="02020609040205080304" pitchFamily="17" charset="-128"/>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20"/>
  <sheetViews>
    <sheetView tabSelected="1" view="pageBreakPreview" topLeftCell="A4" zoomScale="85" zoomScaleNormal="75" zoomScaleSheetLayoutView="85" workbookViewId="0">
      <selection activeCell="C8" sqref="C8:H8"/>
    </sheetView>
  </sheetViews>
  <sheetFormatPr defaultRowHeight="14.4" x14ac:dyDescent="0.2"/>
  <cols>
    <col min="1" max="1" width="8.88671875" style="14"/>
    <col min="2" max="2" width="22.6640625" style="14" customWidth="1"/>
    <col min="3" max="3" width="18.109375" style="14" customWidth="1"/>
    <col min="4" max="4" width="21.88671875" style="14" customWidth="1"/>
    <col min="5" max="5" width="20.44140625" style="14" customWidth="1"/>
    <col min="6" max="6" width="6.6640625" style="14" customWidth="1"/>
    <col min="7" max="7" width="11.6640625" style="14" customWidth="1"/>
    <col min="8" max="8" width="11.109375" style="14" customWidth="1"/>
    <col min="9" max="256" width="9" style="14"/>
    <col min="257" max="257" width="21.6640625" style="14" customWidth="1"/>
    <col min="258" max="258" width="18.109375" style="14" customWidth="1"/>
    <col min="259" max="259" width="21.88671875" style="14" customWidth="1"/>
    <col min="260" max="260" width="20.44140625" style="14" customWidth="1"/>
    <col min="261" max="261" width="6.6640625" style="14" customWidth="1"/>
    <col min="262" max="262" width="11.6640625" style="14" customWidth="1"/>
    <col min="263" max="263" width="11.109375" style="14" customWidth="1"/>
    <col min="264" max="264" width="13.6640625" style="14" customWidth="1"/>
    <col min="265" max="512" width="9" style="14"/>
    <col min="513" max="513" width="21.6640625" style="14" customWidth="1"/>
    <col min="514" max="514" width="18.109375" style="14" customWidth="1"/>
    <col min="515" max="515" width="21.88671875" style="14" customWidth="1"/>
    <col min="516" max="516" width="20.44140625" style="14" customWidth="1"/>
    <col min="517" max="517" width="6.6640625" style="14" customWidth="1"/>
    <col min="518" max="518" width="11.6640625" style="14" customWidth="1"/>
    <col min="519" max="519" width="11.109375" style="14" customWidth="1"/>
    <col min="520" max="520" width="13.6640625" style="14" customWidth="1"/>
    <col min="521" max="768" width="9" style="14"/>
    <col min="769" max="769" width="21.6640625" style="14" customWidth="1"/>
    <col min="770" max="770" width="18.109375" style="14" customWidth="1"/>
    <col min="771" max="771" width="21.88671875" style="14" customWidth="1"/>
    <col min="772" max="772" width="20.44140625" style="14" customWidth="1"/>
    <col min="773" max="773" width="6.6640625" style="14" customWidth="1"/>
    <col min="774" max="774" width="11.6640625" style="14" customWidth="1"/>
    <col min="775" max="775" width="11.109375" style="14" customWidth="1"/>
    <col min="776" max="776" width="13.6640625" style="14" customWidth="1"/>
    <col min="777" max="1024" width="9" style="14"/>
    <col min="1025" max="1025" width="21.6640625" style="14" customWidth="1"/>
    <col min="1026" max="1026" width="18.109375" style="14" customWidth="1"/>
    <col min="1027" max="1027" width="21.88671875" style="14" customWidth="1"/>
    <col min="1028" max="1028" width="20.44140625" style="14" customWidth="1"/>
    <col min="1029" max="1029" width="6.6640625" style="14" customWidth="1"/>
    <col min="1030" max="1030" width="11.6640625" style="14" customWidth="1"/>
    <col min="1031" max="1031" width="11.109375" style="14" customWidth="1"/>
    <col min="1032" max="1032" width="13.6640625" style="14" customWidth="1"/>
    <col min="1033" max="1280" width="9" style="14"/>
    <col min="1281" max="1281" width="21.6640625" style="14" customWidth="1"/>
    <col min="1282" max="1282" width="18.109375" style="14" customWidth="1"/>
    <col min="1283" max="1283" width="21.88671875" style="14" customWidth="1"/>
    <col min="1284" max="1284" width="20.44140625" style="14" customWidth="1"/>
    <col min="1285" max="1285" width="6.6640625" style="14" customWidth="1"/>
    <col min="1286" max="1286" width="11.6640625" style="14" customWidth="1"/>
    <col min="1287" max="1287" width="11.109375" style="14" customWidth="1"/>
    <col min="1288" max="1288" width="13.6640625" style="14" customWidth="1"/>
    <col min="1289" max="1536" width="9" style="14"/>
    <col min="1537" max="1537" width="21.6640625" style="14" customWidth="1"/>
    <col min="1538" max="1538" width="18.109375" style="14" customWidth="1"/>
    <col min="1539" max="1539" width="21.88671875" style="14" customWidth="1"/>
    <col min="1540" max="1540" width="20.44140625" style="14" customWidth="1"/>
    <col min="1541" max="1541" width="6.6640625" style="14" customWidth="1"/>
    <col min="1542" max="1542" width="11.6640625" style="14" customWidth="1"/>
    <col min="1543" max="1543" width="11.109375" style="14" customWidth="1"/>
    <col min="1544" max="1544" width="13.6640625" style="14" customWidth="1"/>
    <col min="1545" max="1792" width="9" style="14"/>
    <col min="1793" max="1793" width="21.6640625" style="14" customWidth="1"/>
    <col min="1794" max="1794" width="18.109375" style="14" customWidth="1"/>
    <col min="1795" max="1795" width="21.88671875" style="14" customWidth="1"/>
    <col min="1796" max="1796" width="20.44140625" style="14" customWidth="1"/>
    <col min="1797" max="1797" width="6.6640625" style="14" customWidth="1"/>
    <col min="1798" max="1798" width="11.6640625" style="14" customWidth="1"/>
    <col min="1799" max="1799" width="11.109375" style="14" customWidth="1"/>
    <col min="1800" max="1800" width="13.6640625" style="14" customWidth="1"/>
    <col min="1801" max="2048" width="9" style="14"/>
    <col min="2049" max="2049" width="21.6640625" style="14" customWidth="1"/>
    <col min="2050" max="2050" width="18.109375" style="14" customWidth="1"/>
    <col min="2051" max="2051" width="21.88671875" style="14" customWidth="1"/>
    <col min="2052" max="2052" width="20.44140625" style="14" customWidth="1"/>
    <col min="2053" max="2053" width="6.6640625" style="14" customWidth="1"/>
    <col min="2054" max="2054" width="11.6640625" style="14" customWidth="1"/>
    <col min="2055" max="2055" width="11.109375" style="14" customWidth="1"/>
    <col min="2056" max="2056" width="13.6640625" style="14" customWidth="1"/>
    <col min="2057" max="2304" width="9" style="14"/>
    <col min="2305" max="2305" width="21.6640625" style="14" customWidth="1"/>
    <col min="2306" max="2306" width="18.109375" style="14" customWidth="1"/>
    <col min="2307" max="2307" width="21.88671875" style="14" customWidth="1"/>
    <col min="2308" max="2308" width="20.44140625" style="14" customWidth="1"/>
    <col min="2309" max="2309" width="6.6640625" style="14" customWidth="1"/>
    <col min="2310" max="2310" width="11.6640625" style="14" customWidth="1"/>
    <col min="2311" max="2311" width="11.109375" style="14" customWidth="1"/>
    <col min="2312" max="2312" width="13.6640625" style="14" customWidth="1"/>
    <col min="2313" max="2560" width="9" style="14"/>
    <col min="2561" max="2561" width="21.6640625" style="14" customWidth="1"/>
    <col min="2562" max="2562" width="18.109375" style="14" customWidth="1"/>
    <col min="2563" max="2563" width="21.88671875" style="14" customWidth="1"/>
    <col min="2564" max="2564" width="20.44140625" style="14" customWidth="1"/>
    <col min="2565" max="2565" width="6.6640625" style="14" customWidth="1"/>
    <col min="2566" max="2566" width="11.6640625" style="14" customWidth="1"/>
    <col min="2567" max="2567" width="11.109375" style="14" customWidth="1"/>
    <col min="2568" max="2568" width="13.6640625" style="14" customWidth="1"/>
    <col min="2569" max="2816" width="9" style="14"/>
    <col min="2817" max="2817" width="21.6640625" style="14" customWidth="1"/>
    <col min="2818" max="2818" width="18.109375" style="14" customWidth="1"/>
    <col min="2819" max="2819" width="21.88671875" style="14" customWidth="1"/>
    <col min="2820" max="2820" width="20.44140625" style="14" customWidth="1"/>
    <col min="2821" max="2821" width="6.6640625" style="14" customWidth="1"/>
    <col min="2822" max="2822" width="11.6640625" style="14" customWidth="1"/>
    <col min="2823" max="2823" width="11.109375" style="14" customWidth="1"/>
    <col min="2824" max="2824" width="13.6640625" style="14" customWidth="1"/>
    <col min="2825" max="3072" width="9" style="14"/>
    <col min="3073" max="3073" width="21.6640625" style="14" customWidth="1"/>
    <col min="3074" max="3074" width="18.109375" style="14" customWidth="1"/>
    <col min="3075" max="3075" width="21.88671875" style="14" customWidth="1"/>
    <col min="3076" max="3076" width="20.44140625" style="14" customWidth="1"/>
    <col min="3077" max="3077" width="6.6640625" style="14" customWidth="1"/>
    <col min="3078" max="3078" width="11.6640625" style="14" customWidth="1"/>
    <col min="3079" max="3079" width="11.109375" style="14" customWidth="1"/>
    <col min="3080" max="3080" width="13.6640625" style="14" customWidth="1"/>
    <col min="3081" max="3328" width="9" style="14"/>
    <col min="3329" max="3329" width="21.6640625" style="14" customWidth="1"/>
    <col min="3330" max="3330" width="18.109375" style="14" customWidth="1"/>
    <col min="3331" max="3331" width="21.88671875" style="14" customWidth="1"/>
    <col min="3332" max="3332" width="20.44140625" style="14" customWidth="1"/>
    <col min="3333" max="3333" width="6.6640625" style="14" customWidth="1"/>
    <col min="3334" max="3334" width="11.6640625" style="14" customWidth="1"/>
    <col min="3335" max="3335" width="11.109375" style="14" customWidth="1"/>
    <col min="3336" max="3336" width="13.6640625" style="14" customWidth="1"/>
    <col min="3337" max="3584" width="9" style="14"/>
    <col min="3585" max="3585" width="21.6640625" style="14" customWidth="1"/>
    <col min="3586" max="3586" width="18.109375" style="14" customWidth="1"/>
    <col min="3587" max="3587" width="21.88671875" style="14" customWidth="1"/>
    <col min="3588" max="3588" width="20.44140625" style="14" customWidth="1"/>
    <col min="3589" max="3589" width="6.6640625" style="14" customWidth="1"/>
    <col min="3590" max="3590" width="11.6640625" style="14" customWidth="1"/>
    <col min="3591" max="3591" width="11.109375" style="14" customWidth="1"/>
    <col min="3592" max="3592" width="13.6640625" style="14" customWidth="1"/>
    <col min="3593" max="3840" width="9" style="14"/>
    <col min="3841" max="3841" width="21.6640625" style="14" customWidth="1"/>
    <col min="3842" max="3842" width="18.109375" style="14" customWidth="1"/>
    <col min="3843" max="3843" width="21.88671875" style="14" customWidth="1"/>
    <col min="3844" max="3844" width="20.44140625" style="14" customWidth="1"/>
    <col min="3845" max="3845" width="6.6640625" style="14" customWidth="1"/>
    <col min="3846" max="3846" width="11.6640625" style="14" customWidth="1"/>
    <col min="3847" max="3847" width="11.109375" style="14" customWidth="1"/>
    <col min="3848" max="3848" width="13.6640625" style="14" customWidth="1"/>
    <col min="3849" max="4096" width="9" style="14"/>
    <col min="4097" max="4097" width="21.6640625" style="14" customWidth="1"/>
    <col min="4098" max="4098" width="18.109375" style="14" customWidth="1"/>
    <col min="4099" max="4099" width="21.88671875" style="14" customWidth="1"/>
    <col min="4100" max="4100" width="20.44140625" style="14" customWidth="1"/>
    <col min="4101" max="4101" width="6.6640625" style="14" customWidth="1"/>
    <col min="4102" max="4102" width="11.6640625" style="14" customWidth="1"/>
    <col min="4103" max="4103" width="11.109375" style="14" customWidth="1"/>
    <col min="4104" max="4104" width="13.6640625" style="14" customWidth="1"/>
    <col min="4105" max="4352" width="9" style="14"/>
    <col min="4353" max="4353" width="21.6640625" style="14" customWidth="1"/>
    <col min="4354" max="4354" width="18.109375" style="14" customWidth="1"/>
    <col min="4355" max="4355" width="21.88671875" style="14" customWidth="1"/>
    <col min="4356" max="4356" width="20.44140625" style="14" customWidth="1"/>
    <col min="4357" max="4357" width="6.6640625" style="14" customWidth="1"/>
    <col min="4358" max="4358" width="11.6640625" style="14" customWidth="1"/>
    <col min="4359" max="4359" width="11.109375" style="14" customWidth="1"/>
    <col min="4360" max="4360" width="13.6640625" style="14" customWidth="1"/>
    <col min="4361" max="4608" width="9" style="14"/>
    <col min="4609" max="4609" width="21.6640625" style="14" customWidth="1"/>
    <col min="4610" max="4610" width="18.109375" style="14" customWidth="1"/>
    <col min="4611" max="4611" width="21.88671875" style="14" customWidth="1"/>
    <col min="4612" max="4612" width="20.44140625" style="14" customWidth="1"/>
    <col min="4613" max="4613" width="6.6640625" style="14" customWidth="1"/>
    <col min="4614" max="4614" width="11.6640625" style="14" customWidth="1"/>
    <col min="4615" max="4615" width="11.109375" style="14" customWidth="1"/>
    <col min="4616" max="4616" width="13.6640625" style="14" customWidth="1"/>
    <col min="4617" max="4864" width="9" style="14"/>
    <col min="4865" max="4865" width="21.6640625" style="14" customWidth="1"/>
    <col min="4866" max="4866" width="18.109375" style="14" customWidth="1"/>
    <col min="4867" max="4867" width="21.88671875" style="14" customWidth="1"/>
    <col min="4868" max="4868" width="20.44140625" style="14" customWidth="1"/>
    <col min="4869" max="4869" width="6.6640625" style="14" customWidth="1"/>
    <col min="4870" max="4870" width="11.6640625" style="14" customWidth="1"/>
    <col min="4871" max="4871" width="11.109375" style="14" customWidth="1"/>
    <col min="4872" max="4872" width="13.6640625" style="14" customWidth="1"/>
    <col min="4873" max="5120" width="9" style="14"/>
    <col min="5121" max="5121" width="21.6640625" style="14" customWidth="1"/>
    <col min="5122" max="5122" width="18.109375" style="14" customWidth="1"/>
    <col min="5123" max="5123" width="21.88671875" style="14" customWidth="1"/>
    <col min="5124" max="5124" width="20.44140625" style="14" customWidth="1"/>
    <col min="5125" max="5125" width="6.6640625" style="14" customWidth="1"/>
    <col min="5126" max="5126" width="11.6640625" style="14" customWidth="1"/>
    <col min="5127" max="5127" width="11.109375" style="14" customWidth="1"/>
    <col min="5128" max="5128" width="13.6640625" style="14" customWidth="1"/>
    <col min="5129" max="5376" width="9" style="14"/>
    <col min="5377" max="5377" width="21.6640625" style="14" customWidth="1"/>
    <col min="5378" max="5378" width="18.109375" style="14" customWidth="1"/>
    <col min="5379" max="5379" width="21.88671875" style="14" customWidth="1"/>
    <col min="5380" max="5380" width="20.44140625" style="14" customWidth="1"/>
    <col min="5381" max="5381" width="6.6640625" style="14" customWidth="1"/>
    <col min="5382" max="5382" width="11.6640625" style="14" customWidth="1"/>
    <col min="5383" max="5383" width="11.109375" style="14" customWidth="1"/>
    <col min="5384" max="5384" width="13.6640625" style="14" customWidth="1"/>
    <col min="5385" max="5632" width="9" style="14"/>
    <col min="5633" max="5633" width="21.6640625" style="14" customWidth="1"/>
    <col min="5634" max="5634" width="18.109375" style="14" customWidth="1"/>
    <col min="5635" max="5635" width="21.88671875" style="14" customWidth="1"/>
    <col min="5636" max="5636" width="20.44140625" style="14" customWidth="1"/>
    <col min="5637" max="5637" width="6.6640625" style="14" customWidth="1"/>
    <col min="5638" max="5638" width="11.6640625" style="14" customWidth="1"/>
    <col min="5639" max="5639" width="11.109375" style="14" customWidth="1"/>
    <col min="5640" max="5640" width="13.6640625" style="14" customWidth="1"/>
    <col min="5641" max="5888" width="9" style="14"/>
    <col min="5889" max="5889" width="21.6640625" style="14" customWidth="1"/>
    <col min="5890" max="5890" width="18.109375" style="14" customWidth="1"/>
    <col min="5891" max="5891" width="21.88671875" style="14" customWidth="1"/>
    <col min="5892" max="5892" width="20.44140625" style="14" customWidth="1"/>
    <col min="5893" max="5893" width="6.6640625" style="14" customWidth="1"/>
    <col min="5894" max="5894" width="11.6640625" style="14" customWidth="1"/>
    <col min="5895" max="5895" width="11.109375" style="14" customWidth="1"/>
    <col min="5896" max="5896" width="13.6640625" style="14" customWidth="1"/>
    <col min="5897" max="6144" width="9" style="14"/>
    <col min="6145" max="6145" width="21.6640625" style="14" customWidth="1"/>
    <col min="6146" max="6146" width="18.109375" style="14" customWidth="1"/>
    <col min="6147" max="6147" width="21.88671875" style="14" customWidth="1"/>
    <col min="6148" max="6148" width="20.44140625" style="14" customWidth="1"/>
    <col min="6149" max="6149" width="6.6640625" style="14" customWidth="1"/>
    <col min="6150" max="6150" width="11.6640625" style="14" customWidth="1"/>
    <col min="6151" max="6151" width="11.109375" style="14" customWidth="1"/>
    <col min="6152" max="6152" width="13.6640625" style="14" customWidth="1"/>
    <col min="6153" max="6400" width="9" style="14"/>
    <col min="6401" max="6401" width="21.6640625" style="14" customWidth="1"/>
    <col min="6402" max="6402" width="18.109375" style="14" customWidth="1"/>
    <col min="6403" max="6403" width="21.88671875" style="14" customWidth="1"/>
    <col min="6404" max="6404" width="20.44140625" style="14" customWidth="1"/>
    <col min="6405" max="6405" width="6.6640625" style="14" customWidth="1"/>
    <col min="6406" max="6406" width="11.6640625" style="14" customWidth="1"/>
    <col min="6407" max="6407" width="11.109375" style="14" customWidth="1"/>
    <col min="6408" max="6408" width="13.6640625" style="14" customWidth="1"/>
    <col min="6409" max="6656" width="9" style="14"/>
    <col min="6657" max="6657" width="21.6640625" style="14" customWidth="1"/>
    <col min="6658" max="6658" width="18.109375" style="14" customWidth="1"/>
    <col min="6659" max="6659" width="21.88671875" style="14" customWidth="1"/>
    <col min="6660" max="6660" width="20.44140625" style="14" customWidth="1"/>
    <col min="6661" max="6661" width="6.6640625" style="14" customWidth="1"/>
    <col min="6662" max="6662" width="11.6640625" style="14" customWidth="1"/>
    <col min="6663" max="6663" width="11.109375" style="14" customWidth="1"/>
    <col min="6664" max="6664" width="13.6640625" style="14" customWidth="1"/>
    <col min="6665" max="6912" width="9" style="14"/>
    <col min="6913" max="6913" width="21.6640625" style="14" customWidth="1"/>
    <col min="6914" max="6914" width="18.109375" style="14" customWidth="1"/>
    <col min="6915" max="6915" width="21.88671875" style="14" customWidth="1"/>
    <col min="6916" max="6916" width="20.44140625" style="14" customWidth="1"/>
    <col min="6917" max="6917" width="6.6640625" style="14" customWidth="1"/>
    <col min="6918" max="6918" width="11.6640625" style="14" customWidth="1"/>
    <col min="6919" max="6919" width="11.109375" style="14" customWidth="1"/>
    <col min="6920" max="6920" width="13.6640625" style="14" customWidth="1"/>
    <col min="6921" max="7168" width="9" style="14"/>
    <col min="7169" max="7169" width="21.6640625" style="14" customWidth="1"/>
    <col min="7170" max="7170" width="18.109375" style="14" customWidth="1"/>
    <col min="7171" max="7171" width="21.88671875" style="14" customWidth="1"/>
    <col min="7172" max="7172" width="20.44140625" style="14" customWidth="1"/>
    <col min="7173" max="7173" width="6.6640625" style="14" customWidth="1"/>
    <col min="7174" max="7174" width="11.6640625" style="14" customWidth="1"/>
    <col min="7175" max="7175" width="11.109375" style="14" customWidth="1"/>
    <col min="7176" max="7176" width="13.6640625" style="14" customWidth="1"/>
    <col min="7177" max="7424" width="9" style="14"/>
    <col min="7425" max="7425" width="21.6640625" style="14" customWidth="1"/>
    <col min="7426" max="7426" width="18.109375" style="14" customWidth="1"/>
    <col min="7427" max="7427" width="21.88671875" style="14" customWidth="1"/>
    <col min="7428" max="7428" width="20.44140625" style="14" customWidth="1"/>
    <col min="7429" max="7429" width="6.6640625" style="14" customWidth="1"/>
    <col min="7430" max="7430" width="11.6640625" style="14" customWidth="1"/>
    <col min="7431" max="7431" width="11.109375" style="14" customWidth="1"/>
    <col min="7432" max="7432" width="13.6640625" style="14" customWidth="1"/>
    <col min="7433" max="7680" width="9" style="14"/>
    <col min="7681" max="7681" width="21.6640625" style="14" customWidth="1"/>
    <col min="7682" max="7682" width="18.109375" style="14" customWidth="1"/>
    <col min="7683" max="7683" width="21.88671875" style="14" customWidth="1"/>
    <col min="7684" max="7684" width="20.44140625" style="14" customWidth="1"/>
    <col min="7685" max="7685" width="6.6640625" style="14" customWidth="1"/>
    <col min="7686" max="7686" width="11.6640625" style="14" customWidth="1"/>
    <col min="7687" max="7687" width="11.109375" style="14" customWidth="1"/>
    <col min="7688" max="7688" width="13.6640625" style="14" customWidth="1"/>
    <col min="7689" max="7936" width="9" style="14"/>
    <col min="7937" max="7937" width="21.6640625" style="14" customWidth="1"/>
    <col min="7938" max="7938" width="18.109375" style="14" customWidth="1"/>
    <col min="7939" max="7939" width="21.88671875" style="14" customWidth="1"/>
    <col min="7940" max="7940" width="20.44140625" style="14" customWidth="1"/>
    <col min="7941" max="7941" width="6.6640625" style="14" customWidth="1"/>
    <col min="7942" max="7942" width="11.6640625" style="14" customWidth="1"/>
    <col min="7943" max="7943" width="11.109375" style="14" customWidth="1"/>
    <col min="7944" max="7944" width="13.6640625" style="14" customWidth="1"/>
    <col min="7945" max="8192" width="9" style="14"/>
    <col min="8193" max="8193" width="21.6640625" style="14" customWidth="1"/>
    <col min="8194" max="8194" width="18.109375" style="14" customWidth="1"/>
    <col min="8195" max="8195" width="21.88671875" style="14" customWidth="1"/>
    <col min="8196" max="8196" width="20.44140625" style="14" customWidth="1"/>
    <col min="8197" max="8197" width="6.6640625" style="14" customWidth="1"/>
    <col min="8198" max="8198" width="11.6640625" style="14" customWidth="1"/>
    <col min="8199" max="8199" width="11.109375" style="14" customWidth="1"/>
    <col min="8200" max="8200" width="13.6640625" style="14" customWidth="1"/>
    <col min="8201" max="8448" width="9" style="14"/>
    <col min="8449" max="8449" width="21.6640625" style="14" customWidth="1"/>
    <col min="8450" max="8450" width="18.109375" style="14" customWidth="1"/>
    <col min="8451" max="8451" width="21.88671875" style="14" customWidth="1"/>
    <col min="8452" max="8452" width="20.44140625" style="14" customWidth="1"/>
    <col min="8453" max="8453" width="6.6640625" style="14" customWidth="1"/>
    <col min="8454" max="8454" width="11.6640625" style="14" customWidth="1"/>
    <col min="8455" max="8455" width="11.109375" style="14" customWidth="1"/>
    <col min="8456" max="8456" width="13.6640625" style="14" customWidth="1"/>
    <col min="8457" max="8704" width="9" style="14"/>
    <col min="8705" max="8705" width="21.6640625" style="14" customWidth="1"/>
    <col min="8706" max="8706" width="18.109375" style="14" customWidth="1"/>
    <col min="8707" max="8707" width="21.88671875" style="14" customWidth="1"/>
    <col min="8708" max="8708" width="20.44140625" style="14" customWidth="1"/>
    <col min="8709" max="8709" width="6.6640625" style="14" customWidth="1"/>
    <col min="8710" max="8710" width="11.6640625" style="14" customWidth="1"/>
    <col min="8711" max="8711" width="11.109375" style="14" customWidth="1"/>
    <col min="8712" max="8712" width="13.6640625" style="14" customWidth="1"/>
    <col min="8713" max="8960" width="9" style="14"/>
    <col min="8961" max="8961" width="21.6640625" style="14" customWidth="1"/>
    <col min="8962" max="8962" width="18.109375" style="14" customWidth="1"/>
    <col min="8963" max="8963" width="21.88671875" style="14" customWidth="1"/>
    <col min="8964" max="8964" width="20.44140625" style="14" customWidth="1"/>
    <col min="8965" max="8965" width="6.6640625" style="14" customWidth="1"/>
    <col min="8966" max="8966" width="11.6640625" style="14" customWidth="1"/>
    <col min="8967" max="8967" width="11.109375" style="14" customWidth="1"/>
    <col min="8968" max="8968" width="13.6640625" style="14" customWidth="1"/>
    <col min="8969" max="9216" width="9" style="14"/>
    <col min="9217" max="9217" width="21.6640625" style="14" customWidth="1"/>
    <col min="9218" max="9218" width="18.109375" style="14" customWidth="1"/>
    <col min="9219" max="9219" width="21.88671875" style="14" customWidth="1"/>
    <col min="9220" max="9220" width="20.44140625" style="14" customWidth="1"/>
    <col min="9221" max="9221" width="6.6640625" style="14" customWidth="1"/>
    <col min="9222" max="9222" width="11.6640625" style="14" customWidth="1"/>
    <col min="9223" max="9223" width="11.109375" style="14" customWidth="1"/>
    <col min="9224" max="9224" width="13.6640625" style="14" customWidth="1"/>
    <col min="9225" max="9472" width="9" style="14"/>
    <col min="9473" max="9473" width="21.6640625" style="14" customWidth="1"/>
    <col min="9474" max="9474" width="18.109375" style="14" customWidth="1"/>
    <col min="9475" max="9475" width="21.88671875" style="14" customWidth="1"/>
    <col min="9476" max="9476" width="20.44140625" style="14" customWidth="1"/>
    <col min="9477" max="9477" width="6.6640625" style="14" customWidth="1"/>
    <col min="9478" max="9478" width="11.6640625" style="14" customWidth="1"/>
    <col min="9479" max="9479" width="11.109375" style="14" customWidth="1"/>
    <col min="9480" max="9480" width="13.6640625" style="14" customWidth="1"/>
    <col min="9481" max="9728" width="9" style="14"/>
    <col min="9729" max="9729" width="21.6640625" style="14" customWidth="1"/>
    <col min="9730" max="9730" width="18.109375" style="14" customWidth="1"/>
    <col min="9731" max="9731" width="21.88671875" style="14" customWidth="1"/>
    <col min="9732" max="9732" width="20.44140625" style="14" customWidth="1"/>
    <col min="9733" max="9733" width="6.6640625" style="14" customWidth="1"/>
    <col min="9734" max="9734" width="11.6640625" style="14" customWidth="1"/>
    <col min="9735" max="9735" width="11.109375" style="14" customWidth="1"/>
    <col min="9736" max="9736" width="13.6640625" style="14" customWidth="1"/>
    <col min="9737" max="9984" width="9" style="14"/>
    <col min="9985" max="9985" width="21.6640625" style="14" customWidth="1"/>
    <col min="9986" max="9986" width="18.109375" style="14" customWidth="1"/>
    <col min="9987" max="9987" width="21.88671875" style="14" customWidth="1"/>
    <col min="9988" max="9988" width="20.44140625" style="14" customWidth="1"/>
    <col min="9989" max="9989" width="6.6640625" style="14" customWidth="1"/>
    <col min="9990" max="9990" width="11.6640625" style="14" customWidth="1"/>
    <col min="9991" max="9991" width="11.109375" style="14" customWidth="1"/>
    <col min="9992" max="9992" width="13.6640625" style="14" customWidth="1"/>
    <col min="9993" max="10240" width="9" style="14"/>
    <col min="10241" max="10241" width="21.6640625" style="14" customWidth="1"/>
    <col min="10242" max="10242" width="18.109375" style="14" customWidth="1"/>
    <col min="10243" max="10243" width="21.88671875" style="14" customWidth="1"/>
    <col min="10244" max="10244" width="20.44140625" style="14" customWidth="1"/>
    <col min="10245" max="10245" width="6.6640625" style="14" customWidth="1"/>
    <col min="10246" max="10246" width="11.6640625" style="14" customWidth="1"/>
    <col min="10247" max="10247" width="11.109375" style="14" customWidth="1"/>
    <col min="10248" max="10248" width="13.6640625" style="14" customWidth="1"/>
    <col min="10249" max="10496" width="9" style="14"/>
    <col min="10497" max="10497" width="21.6640625" style="14" customWidth="1"/>
    <col min="10498" max="10498" width="18.109375" style="14" customWidth="1"/>
    <col min="10499" max="10499" width="21.88671875" style="14" customWidth="1"/>
    <col min="10500" max="10500" width="20.44140625" style="14" customWidth="1"/>
    <col min="10501" max="10501" width="6.6640625" style="14" customWidth="1"/>
    <col min="10502" max="10502" width="11.6640625" style="14" customWidth="1"/>
    <col min="10503" max="10503" width="11.109375" style="14" customWidth="1"/>
    <col min="10504" max="10504" width="13.6640625" style="14" customWidth="1"/>
    <col min="10505" max="10752" width="9" style="14"/>
    <col min="10753" max="10753" width="21.6640625" style="14" customWidth="1"/>
    <col min="10754" max="10754" width="18.109375" style="14" customWidth="1"/>
    <col min="10755" max="10755" width="21.88671875" style="14" customWidth="1"/>
    <col min="10756" max="10756" width="20.44140625" style="14" customWidth="1"/>
    <col min="10757" max="10757" width="6.6640625" style="14" customWidth="1"/>
    <col min="10758" max="10758" width="11.6640625" style="14" customWidth="1"/>
    <col min="10759" max="10759" width="11.109375" style="14" customWidth="1"/>
    <col min="10760" max="10760" width="13.6640625" style="14" customWidth="1"/>
    <col min="10761" max="11008" width="9" style="14"/>
    <col min="11009" max="11009" width="21.6640625" style="14" customWidth="1"/>
    <col min="11010" max="11010" width="18.109375" style="14" customWidth="1"/>
    <col min="11011" max="11011" width="21.88671875" style="14" customWidth="1"/>
    <col min="11012" max="11012" width="20.44140625" style="14" customWidth="1"/>
    <col min="11013" max="11013" width="6.6640625" style="14" customWidth="1"/>
    <col min="11014" max="11014" width="11.6640625" style="14" customWidth="1"/>
    <col min="11015" max="11015" width="11.109375" style="14" customWidth="1"/>
    <col min="11016" max="11016" width="13.6640625" style="14" customWidth="1"/>
    <col min="11017" max="11264" width="9" style="14"/>
    <col min="11265" max="11265" width="21.6640625" style="14" customWidth="1"/>
    <col min="11266" max="11266" width="18.109375" style="14" customWidth="1"/>
    <col min="11267" max="11267" width="21.88671875" style="14" customWidth="1"/>
    <col min="11268" max="11268" width="20.44140625" style="14" customWidth="1"/>
    <col min="11269" max="11269" width="6.6640625" style="14" customWidth="1"/>
    <col min="11270" max="11270" width="11.6640625" style="14" customWidth="1"/>
    <col min="11271" max="11271" width="11.109375" style="14" customWidth="1"/>
    <col min="11272" max="11272" width="13.6640625" style="14" customWidth="1"/>
    <col min="11273" max="11520" width="9" style="14"/>
    <col min="11521" max="11521" width="21.6640625" style="14" customWidth="1"/>
    <col min="11522" max="11522" width="18.109375" style="14" customWidth="1"/>
    <col min="11523" max="11523" width="21.88671875" style="14" customWidth="1"/>
    <col min="11524" max="11524" width="20.44140625" style="14" customWidth="1"/>
    <col min="11525" max="11525" width="6.6640625" style="14" customWidth="1"/>
    <col min="11526" max="11526" width="11.6640625" style="14" customWidth="1"/>
    <col min="11527" max="11527" width="11.109375" style="14" customWidth="1"/>
    <col min="11528" max="11528" width="13.6640625" style="14" customWidth="1"/>
    <col min="11529" max="11776" width="9" style="14"/>
    <col min="11777" max="11777" width="21.6640625" style="14" customWidth="1"/>
    <col min="11778" max="11778" width="18.109375" style="14" customWidth="1"/>
    <col min="11779" max="11779" width="21.88671875" style="14" customWidth="1"/>
    <col min="11780" max="11780" width="20.44140625" style="14" customWidth="1"/>
    <col min="11781" max="11781" width="6.6640625" style="14" customWidth="1"/>
    <col min="11782" max="11782" width="11.6640625" style="14" customWidth="1"/>
    <col min="11783" max="11783" width="11.109375" style="14" customWidth="1"/>
    <col min="11784" max="11784" width="13.6640625" style="14" customWidth="1"/>
    <col min="11785" max="12032" width="9" style="14"/>
    <col min="12033" max="12033" width="21.6640625" style="14" customWidth="1"/>
    <col min="12034" max="12034" width="18.109375" style="14" customWidth="1"/>
    <col min="12035" max="12035" width="21.88671875" style="14" customWidth="1"/>
    <col min="12036" max="12036" width="20.44140625" style="14" customWidth="1"/>
    <col min="12037" max="12037" width="6.6640625" style="14" customWidth="1"/>
    <col min="12038" max="12038" width="11.6640625" style="14" customWidth="1"/>
    <col min="12039" max="12039" width="11.109375" style="14" customWidth="1"/>
    <col min="12040" max="12040" width="13.6640625" style="14" customWidth="1"/>
    <col min="12041" max="12288" width="9" style="14"/>
    <col min="12289" max="12289" width="21.6640625" style="14" customWidth="1"/>
    <col min="12290" max="12290" width="18.109375" style="14" customWidth="1"/>
    <col min="12291" max="12291" width="21.88671875" style="14" customWidth="1"/>
    <col min="12292" max="12292" width="20.44140625" style="14" customWidth="1"/>
    <col min="12293" max="12293" width="6.6640625" style="14" customWidth="1"/>
    <col min="12294" max="12294" width="11.6640625" style="14" customWidth="1"/>
    <col min="12295" max="12295" width="11.109375" style="14" customWidth="1"/>
    <col min="12296" max="12296" width="13.6640625" style="14" customWidth="1"/>
    <col min="12297" max="12544" width="9" style="14"/>
    <col min="12545" max="12545" width="21.6640625" style="14" customWidth="1"/>
    <col min="12546" max="12546" width="18.109375" style="14" customWidth="1"/>
    <col min="12547" max="12547" width="21.88671875" style="14" customWidth="1"/>
    <col min="12548" max="12548" width="20.44140625" style="14" customWidth="1"/>
    <col min="12549" max="12549" width="6.6640625" style="14" customWidth="1"/>
    <col min="12550" max="12550" width="11.6640625" style="14" customWidth="1"/>
    <col min="12551" max="12551" width="11.109375" style="14" customWidth="1"/>
    <col min="12552" max="12552" width="13.6640625" style="14" customWidth="1"/>
    <col min="12553" max="12800" width="9" style="14"/>
    <col min="12801" max="12801" width="21.6640625" style="14" customWidth="1"/>
    <col min="12802" max="12802" width="18.109375" style="14" customWidth="1"/>
    <col min="12803" max="12803" width="21.88671875" style="14" customWidth="1"/>
    <col min="12804" max="12804" width="20.44140625" style="14" customWidth="1"/>
    <col min="12805" max="12805" width="6.6640625" style="14" customWidth="1"/>
    <col min="12806" max="12806" width="11.6640625" style="14" customWidth="1"/>
    <col min="12807" max="12807" width="11.109375" style="14" customWidth="1"/>
    <col min="12808" max="12808" width="13.6640625" style="14" customWidth="1"/>
    <col min="12809" max="13056" width="9" style="14"/>
    <col min="13057" max="13057" width="21.6640625" style="14" customWidth="1"/>
    <col min="13058" max="13058" width="18.109375" style="14" customWidth="1"/>
    <col min="13059" max="13059" width="21.88671875" style="14" customWidth="1"/>
    <col min="13060" max="13060" width="20.44140625" style="14" customWidth="1"/>
    <col min="13061" max="13061" width="6.6640625" style="14" customWidth="1"/>
    <col min="13062" max="13062" width="11.6640625" style="14" customWidth="1"/>
    <col min="13063" max="13063" width="11.109375" style="14" customWidth="1"/>
    <col min="13064" max="13064" width="13.6640625" style="14" customWidth="1"/>
    <col min="13065" max="13312" width="9" style="14"/>
    <col min="13313" max="13313" width="21.6640625" style="14" customWidth="1"/>
    <col min="13314" max="13314" width="18.109375" style="14" customWidth="1"/>
    <col min="13315" max="13315" width="21.88671875" style="14" customWidth="1"/>
    <col min="13316" max="13316" width="20.44140625" style="14" customWidth="1"/>
    <col min="13317" max="13317" width="6.6640625" style="14" customWidth="1"/>
    <col min="13318" max="13318" width="11.6640625" style="14" customWidth="1"/>
    <col min="13319" max="13319" width="11.109375" style="14" customWidth="1"/>
    <col min="13320" max="13320" width="13.6640625" style="14" customWidth="1"/>
    <col min="13321" max="13568" width="9" style="14"/>
    <col min="13569" max="13569" width="21.6640625" style="14" customWidth="1"/>
    <col min="13570" max="13570" width="18.109375" style="14" customWidth="1"/>
    <col min="13571" max="13571" width="21.88671875" style="14" customWidth="1"/>
    <col min="13572" max="13572" width="20.44140625" style="14" customWidth="1"/>
    <col min="13573" max="13573" width="6.6640625" style="14" customWidth="1"/>
    <col min="13574" max="13574" width="11.6640625" style="14" customWidth="1"/>
    <col min="13575" max="13575" width="11.109375" style="14" customWidth="1"/>
    <col min="13576" max="13576" width="13.6640625" style="14" customWidth="1"/>
    <col min="13577" max="13824" width="9" style="14"/>
    <col min="13825" max="13825" width="21.6640625" style="14" customWidth="1"/>
    <col min="13826" max="13826" width="18.109375" style="14" customWidth="1"/>
    <col min="13827" max="13827" width="21.88671875" style="14" customWidth="1"/>
    <col min="13828" max="13828" width="20.44140625" style="14" customWidth="1"/>
    <col min="13829" max="13829" width="6.6640625" style="14" customWidth="1"/>
    <col min="13830" max="13830" width="11.6640625" style="14" customWidth="1"/>
    <col min="13831" max="13831" width="11.109375" style="14" customWidth="1"/>
    <col min="13832" max="13832" width="13.6640625" style="14" customWidth="1"/>
    <col min="13833" max="14080" width="9" style="14"/>
    <col min="14081" max="14081" width="21.6640625" style="14" customWidth="1"/>
    <col min="14082" max="14082" width="18.109375" style="14" customWidth="1"/>
    <col min="14083" max="14083" width="21.88671875" style="14" customWidth="1"/>
    <col min="14084" max="14084" width="20.44140625" style="14" customWidth="1"/>
    <col min="14085" max="14085" width="6.6640625" style="14" customWidth="1"/>
    <col min="14086" max="14086" width="11.6640625" style="14" customWidth="1"/>
    <col min="14087" max="14087" width="11.109375" style="14" customWidth="1"/>
    <col min="14088" max="14088" width="13.6640625" style="14" customWidth="1"/>
    <col min="14089" max="14336" width="9" style="14"/>
    <col min="14337" max="14337" width="21.6640625" style="14" customWidth="1"/>
    <col min="14338" max="14338" width="18.109375" style="14" customWidth="1"/>
    <col min="14339" max="14339" width="21.88671875" style="14" customWidth="1"/>
    <col min="14340" max="14340" width="20.44140625" style="14" customWidth="1"/>
    <col min="14341" max="14341" width="6.6640625" style="14" customWidth="1"/>
    <col min="14342" max="14342" width="11.6640625" style="14" customWidth="1"/>
    <col min="14343" max="14343" width="11.109375" style="14" customWidth="1"/>
    <col min="14344" max="14344" width="13.6640625" style="14" customWidth="1"/>
    <col min="14345" max="14592" width="9" style="14"/>
    <col min="14593" max="14593" width="21.6640625" style="14" customWidth="1"/>
    <col min="14594" max="14594" width="18.109375" style="14" customWidth="1"/>
    <col min="14595" max="14595" width="21.88671875" style="14" customWidth="1"/>
    <col min="14596" max="14596" width="20.44140625" style="14" customWidth="1"/>
    <col min="14597" max="14597" width="6.6640625" style="14" customWidth="1"/>
    <col min="14598" max="14598" width="11.6640625" style="14" customWidth="1"/>
    <col min="14599" max="14599" width="11.109375" style="14" customWidth="1"/>
    <col min="14600" max="14600" width="13.6640625" style="14" customWidth="1"/>
    <col min="14601" max="14848" width="9" style="14"/>
    <col min="14849" max="14849" width="21.6640625" style="14" customWidth="1"/>
    <col min="14850" max="14850" width="18.109375" style="14" customWidth="1"/>
    <col min="14851" max="14851" width="21.88671875" style="14" customWidth="1"/>
    <col min="14852" max="14852" width="20.44140625" style="14" customWidth="1"/>
    <col min="14853" max="14853" width="6.6640625" style="14" customWidth="1"/>
    <col min="14854" max="14854" width="11.6640625" style="14" customWidth="1"/>
    <col min="14855" max="14855" width="11.109375" style="14" customWidth="1"/>
    <col min="14856" max="14856" width="13.6640625" style="14" customWidth="1"/>
    <col min="14857" max="15104" width="9" style="14"/>
    <col min="15105" max="15105" width="21.6640625" style="14" customWidth="1"/>
    <col min="15106" max="15106" width="18.109375" style="14" customWidth="1"/>
    <col min="15107" max="15107" width="21.88671875" style="14" customWidth="1"/>
    <col min="15108" max="15108" width="20.44140625" style="14" customWidth="1"/>
    <col min="15109" max="15109" width="6.6640625" style="14" customWidth="1"/>
    <col min="15110" max="15110" width="11.6640625" style="14" customWidth="1"/>
    <col min="15111" max="15111" width="11.109375" style="14" customWidth="1"/>
    <col min="15112" max="15112" width="13.6640625" style="14" customWidth="1"/>
    <col min="15113" max="15360" width="9" style="14"/>
    <col min="15361" max="15361" width="21.6640625" style="14" customWidth="1"/>
    <col min="15362" max="15362" width="18.109375" style="14" customWidth="1"/>
    <col min="15363" max="15363" width="21.88671875" style="14" customWidth="1"/>
    <col min="15364" max="15364" width="20.44140625" style="14" customWidth="1"/>
    <col min="15365" max="15365" width="6.6640625" style="14" customWidth="1"/>
    <col min="15366" max="15366" width="11.6640625" style="14" customWidth="1"/>
    <col min="15367" max="15367" width="11.109375" style="14" customWidth="1"/>
    <col min="15368" max="15368" width="13.6640625" style="14" customWidth="1"/>
    <col min="15369" max="15616" width="9" style="14"/>
    <col min="15617" max="15617" width="21.6640625" style="14" customWidth="1"/>
    <col min="15618" max="15618" width="18.109375" style="14" customWidth="1"/>
    <col min="15619" max="15619" width="21.88671875" style="14" customWidth="1"/>
    <col min="15620" max="15620" width="20.44140625" style="14" customWidth="1"/>
    <col min="15621" max="15621" width="6.6640625" style="14" customWidth="1"/>
    <col min="15622" max="15622" width="11.6640625" style="14" customWidth="1"/>
    <col min="15623" max="15623" width="11.109375" style="14" customWidth="1"/>
    <col min="15624" max="15624" width="13.6640625" style="14" customWidth="1"/>
    <col min="15625" max="15872" width="9" style="14"/>
    <col min="15873" max="15873" width="21.6640625" style="14" customWidth="1"/>
    <col min="15874" max="15874" width="18.109375" style="14" customWidth="1"/>
    <col min="15875" max="15875" width="21.88671875" style="14" customWidth="1"/>
    <col min="15876" max="15876" width="20.44140625" style="14" customWidth="1"/>
    <col min="15877" max="15877" width="6.6640625" style="14" customWidth="1"/>
    <col min="15878" max="15878" width="11.6640625" style="14" customWidth="1"/>
    <col min="15879" max="15879" width="11.109375" style="14" customWidth="1"/>
    <col min="15880" max="15880" width="13.6640625" style="14" customWidth="1"/>
    <col min="15881" max="16128" width="9" style="14"/>
    <col min="16129" max="16129" width="21.6640625" style="14" customWidth="1"/>
    <col min="16130" max="16130" width="18.109375" style="14" customWidth="1"/>
    <col min="16131" max="16131" width="21.88671875" style="14" customWidth="1"/>
    <col min="16132" max="16132" width="20.44140625" style="14" customWidth="1"/>
    <col min="16133" max="16133" width="6.6640625" style="14" customWidth="1"/>
    <col min="16134" max="16134" width="11.6640625" style="14" customWidth="1"/>
    <col min="16135" max="16135" width="11.109375" style="14" customWidth="1"/>
    <col min="16136" max="16136" width="13.6640625" style="14" customWidth="1"/>
    <col min="16137" max="16384" width="9" style="14"/>
  </cols>
  <sheetData>
    <row r="1" spans="1:8" ht="13.5" customHeight="1" x14ac:dyDescent="0.2">
      <c r="A1" s="70" t="s">
        <v>131</v>
      </c>
      <c r="B1" s="13"/>
    </row>
    <row r="2" spans="1:8" ht="37.5" customHeight="1" x14ac:dyDescent="0.2">
      <c r="A2" s="201" t="s">
        <v>155</v>
      </c>
      <c r="B2" s="202"/>
      <c r="C2" s="202"/>
      <c r="D2" s="202"/>
      <c r="E2" s="202"/>
      <c r="F2" s="202"/>
      <c r="G2" s="202"/>
      <c r="H2" s="202"/>
    </row>
    <row r="3" spans="1:8" ht="15" thickBot="1" x14ac:dyDescent="0.25">
      <c r="C3" s="16"/>
      <c r="F3" s="15"/>
    </row>
    <row r="4" spans="1:8" ht="48" customHeight="1" x14ac:dyDescent="0.2">
      <c r="A4" s="215" t="s">
        <v>247</v>
      </c>
      <c r="B4" s="47" t="s">
        <v>31</v>
      </c>
      <c r="C4" s="207" t="s">
        <v>32</v>
      </c>
      <c r="D4" s="207"/>
      <c r="E4" s="207"/>
      <c r="F4" s="207"/>
      <c r="G4" s="207"/>
      <c r="H4" s="208"/>
    </row>
    <row r="5" spans="1:8" ht="48" customHeight="1" x14ac:dyDescent="0.2">
      <c r="A5" s="216"/>
      <c r="B5" s="48" t="s">
        <v>36</v>
      </c>
      <c r="C5" s="191" t="s">
        <v>32</v>
      </c>
      <c r="D5" s="191"/>
      <c r="E5" s="191"/>
      <c r="F5" s="191"/>
      <c r="G5" s="191"/>
      <c r="H5" s="192"/>
    </row>
    <row r="6" spans="1:8" ht="48" customHeight="1" x14ac:dyDescent="0.2">
      <c r="A6" s="216"/>
      <c r="B6" s="49" t="s">
        <v>63</v>
      </c>
      <c r="C6" s="191" t="s">
        <v>32</v>
      </c>
      <c r="D6" s="191"/>
      <c r="E6" s="191"/>
      <c r="F6" s="191"/>
      <c r="G6" s="191"/>
      <c r="H6" s="192"/>
    </row>
    <row r="7" spans="1:8" ht="48" customHeight="1" x14ac:dyDescent="0.2">
      <c r="A7" s="216"/>
      <c r="B7" s="49" t="s">
        <v>37</v>
      </c>
      <c r="C7" s="191" t="s">
        <v>32</v>
      </c>
      <c r="D7" s="191"/>
      <c r="E7" s="191"/>
      <c r="F7" s="191"/>
      <c r="G7" s="191"/>
      <c r="H7" s="192"/>
    </row>
    <row r="8" spans="1:8" ht="48" customHeight="1" x14ac:dyDescent="0.2">
      <c r="A8" s="216"/>
      <c r="B8" s="50" t="s">
        <v>59</v>
      </c>
      <c r="C8" s="203" t="s">
        <v>32</v>
      </c>
      <c r="D8" s="203"/>
      <c r="E8" s="203"/>
      <c r="F8" s="203"/>
      <c r="G8" s="203"/>
      <c r="H8" s="204"/>
    </row>
    <row r="9" spans="1:8" ht="48" customHeight="1" x14ac:dyDescent="0.2">
      <c r="A9" s="216"/>
      <c r="B9" s="49" t="s">
        <v>58</v>
      </c>
      <c r="C9" s="191" t="s">
        <v>32</v>
      </c>
      <c r="D9" s="191"/>
      <c r="E9" s="191"/>
      <c r="F9" s="191"/>
      <c r="G9" s="191"/>
      <c r="H9" s="192"/>
    </row>
    <row r="10" spans="1:8" ht="48" customHeight="1" thickBot="1" x14ac:dyDescent="0.25">
      <c r="A10" s="217"/>
      <c r="B10" s="51" t="s">
        <v>38</v>
      </c>
      <c r="C10" s="205" t="s">
        <v>32</v>
      </c>
      <c r="D10" s="205"/>
      <c r="E10" s="205"/>
      <c r="F10" s="205"/>
      <c r="G10" s="205"/>
      <c r="H10" s="206"/>
    </row>
    <row r="11" spans="1:8" ht="48" customHeight="1" x14ac:dyDescent="0.2">
      <c r="A11" s="218" t="s">
        <v>248</v>
      </c>
      <c r="B11" s="47" t="s">
        <v>31</v>
      </c>
      <c r="C11" s="209" t="s">
        <v>32</v>
      </c>
      <c r="D11" s="210"/>
      <c r="E11" s="210"/>
      <c r="F11" s="210"/>
      <c r="G11" s="210"/>
      <c r="H11" s="211"/>
    </row>
    <row r="12" spans="1:8" ht="48" customHeight="1" x14ac:dyDescent="0.2">
      <c r="A12" s="219"/>
      <c r="B12" s="48" t="s">
        <v>71</v>
      </c>
      <c r="C12" s="212" t="s">
        <v>32</v>
      </c>
      <c r="D12" s="213"/>
      <c r="E12" s="213"/>
      <c r="F12" s="213"/>
      <c r="G12" s="213"/>
      <c r="H12" s="214"/>
    </row>
    <row r="13" spans="1:8" ht="48" customHeight="1" x14ac:dyDescent="0.2">
      <c r="A13" s="219"/>
      <c r="B13" s="49" t="s">
        <v>63</v>
      </c>
      <c r="C13" s="212" t="s">
        <v>32</v>
      </c>
      <c r="D13" s="213"/>
      <c r="E13" s="213"/>
      <c r="F13" s="213"/>
      <c r="G13" s="213"/>
      <c r="H13" s="214"/>
    </row>
    <row r="14" spans="1:8" ht="48" customHeight="1" thickBot="1" x14ac:dyDescent="0.25">
      <c r="A14" s="220"/>
      <c r="B14" s="51" t="s">
        <v>37</v>
      </c>
      <c r="C14" s="193" t="s">
        <v>32</v>
      </c>
      <c r="D14" s="194"/>
      <c r="E14" s="194"/>
      <c r="F14" s="194"/>
      <c r="G14" s="194"/>
      <c r="H14" s="195"/>
    </row>
    <row r="15" spans="1:8" ht="36" customHeight="1" x14ac:dyDescent="0.2">
      <c r="A15" s="173" t="s">
        <v>97</v>
      </c>
      <c r="B15" s="174"/>
      <c r="C15" s="175" t="s">
        <v>99</v>
      </c>
      <c r="D15" s="176"/>
      <c r="E15" s="176"/>
      <c r="F15" s="176"/>
      <c r="G15" s="176"/>
      <c r="H15" s="177"/>
    </row>
    <row r="16" spans="1:8" ht="36" customHeight="1" thickBot="1" x14ac:dyDescent="0.25">
      <c r="A16" s="199" t="s">
        <v>98</v>
      </c>
      <c r="B16" s="200"/>
      <c r="C16" s="196" t="s">
        <v>72</v>
      </c>
      <c r="D16" s="197"/>
      <c r="E16" s="197"/>
      <c r="F16" s="197"/>
      <c r="G16" s="197"/>
      <c r="H16" s="198"/>
    </row>
    <row r="17" spans="1:8" ht="36" customHeight="1" x14ac:dyDescent="0.2">
      <c r="A17" s="178" t="s">
        <v>64</v>
      </c>
      <c r="B17" s="181" t="s">
        <v>69</v>
      </c>
      <c r="C17" s="183" t="s">
        <v>66</v>
      </c>
      <c r="D17" s="184"/>
      <c r="E17" s="183" t="s">
        <v>67</v>
      </c>
      <c r="F17" s="184"/>
      <c r="G17" s="185" t="s">
        <v>73</v>
      </c>
      <c r="H17" s="186"/>
    </row>
    <row r="18" spans="1:8" ht="36" customHeight="1" x14ac:dyDescent="0.2">
      <c r="A18" s="179"/>
      <c r="B18" s="182"/>
      <c r="C18" s="187"/>
      <c r="D18" s="188"/>
      <c r="E18" s="187"/>
      <c r="F18" s="188"/>
      <c r="G18" s="189"/>
      <c r="H18" s="190"/>
    </row>
    <row r="19" spans="1:8" ht="36" customHeight="1" x14ac:dyDescent="0.2">
      <c r="A19" s="179"/>
      <c r="B19" s="52" t="s">
        <v>65</v>
      </c>
      <c r="C19" s="191" t="s">
        <v>68</v>
      </c>
      <c r="D19" s="191"/>
      <c r="E19" s="191"/>
      <c r="F19" s="191"/>
      <c r="G19" s="191"/>
      <c r="H19" s="192"/>
    </row>
    <row r="20" spans="1:8" ht="36" customHeight="1" thickBot="1" x14ac:dyDescent="0.25">
      <c r="A20" s="180"/>
      <c r="B20" s="53" t="s">
        <v>249</v>
      </c>
      <c r="C20" s="193" t="s">
        <v>32</v>
      </c>
      <c r="D20" s="194"/>
      <c r="E20" s="194"/>
      <c r="F20" s="194"/>
      <c r="G20" s="194"/>
      <c r="H20" s="195"/>
    </row>
  </sheetData>
  <mergeCells count="28">
    <mergeCell ref="C11:H11"/>
    <mergeCell ref="C12:H12"/>
    <mergeCell ref="C13:H13"/>
    <mergeCell ref="C14:H14"/>
    <mergeCell ref="A4:A10"/>
    <mergeCell ref="A11:A14"/>
    <mergeCell ref="A2:H2"/>
    <mergeCell ref="C8:H8"/>
    <mergeCell ref="C9:H9"/>
    <mergeCell ref="C10:H10"/>
    <mergeCell ref="C4:H4"/>
    <mergeCell ref="C5:H5"/>
    <mergeCell ref="C6:H6"/>
    <mergeCell ref="C7:H7"/>
    <mergeCell ref="A15:B15"/>
    <mergeCell ref="C15:H15"/>
    <mergeCell ref="A17:A20"/>
    <mergeCell ref="B17:B18"/>
    <mergeCell ref="C17:D17"/>
    <mergeCell ref="E17:F17"/>
    <mergeCell ref="G17:H17"/>
    <mergeCell ref="C18:D18"/>
    <mergeCell ref="E18:F18"/>
    <mergeCell ref="G18:H18"/>
    <mergeCell ref="C19:H19"/>
    <mergeCell ref="C20:H20"/>
    <mergeCell ref="C16:H16"/>
    <mergeCell ref="A16:B16"/>
  </mergeCells>
  <phoneticPr fontId="1"/>
  <pageMargins left="1.1811023622047245" right="0.78740157480314965" top="0.98425196850393704" bottom="0.98425196850393704" header="0.51181102362204722" footer="0.51181102362204722"/>
  <pageSetup paperSize="9"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1"/>
  <sheetViews>
    <sheetView showGridLines="0" view="pageBreakPreview" zoomScale="80" zoomScaleNormal="75" zoomScaleSheetLayoutView="80" workbookViewId="0">
      <selection activeCell="A8" sqref="A8"/>
    </sheetView>
  </sheetViews>
  <sheetFormatPr defaultColWidth="9" defaultRowHeight="12" x14ac:dyDescent="0.2"/>
  <cols>
    <col min="1" max="8" width="12.77734375" style="2" customWidth="1"/>
    <col min="9" max="16384" width="9" style="2"/>
  </cols>
  <sheetData>
    <row r="1" spans="1:13" ht="13.2" x14ac:dyDescent="0.2">
      <c r="A1" s="94" t="s">
        <v>132</v>
      </c>
    </row>
    <row r="2" spans="1:13" ht="27" customHeight="1" x14ac:dyDescent="0.2">
      <c r="A2" s="221" t="s">
        <v>156</v>
      </c>
      <c r="B2" s="202"/>
      <c r="C2" s="202"/>
      <c r="D2" s="202"/>
      <c r="E2" s="202"/>
      <c r="F2" s="202"/>
      <c r="G2" s="202"/>
      <c r="H2" s="95"/>
    </row>
    <row r="3" spans="1:13" ht="20.25" customHeight="1" x14ac:dyDescent="0.2"/>
    <row r="4" spans="1:13" ht="45" customHeight="1" x14ac:dyDescent="0.2">
      <c r="A4" s="226" t="s">
        <v>76</v>
      </c>
      <c r="B4" s="227"/>
      <c r="C4" s="228"/>
      <c r="D4" s="1" t="s">
        <v>0</v>
      </c>
      <c r="E4" s="90" t="s">
        <v>1</v>
      </c>
      <c r="F4" s="90" t="s">
        <v>33</v>
      </c>
      <c r="G4" s="64"/>
    </row>
    <row r="5" spans="1:13" ht="18" customHeight="1" x14ac:dyDescent="0.2">
      <c r="A5" s="229"/>
      <c r="B5" s="230"/>
      <c r="C5" s="231"/>
      <c r="D5" s="4" t="s">
        <v>2</v>
      </c>
      <c r="E5" s="4" t="s">
        <v>3</v>
      </c>
      <c r="F5" s="4" t="s">
        <v>5</v>
      </c>
      <c r="G5" s="55"/>
    </row>
    <row r="6" spans="1:13" ht="18" customHeight="1" x14ac:dyDescent="0.2">
      <c r="A6" s="232"/>
      <c r="B6" s="233"/>
      <c r="C6" s="234"/>
      <c r="D6" s="68" t="s">
        <v>4</v>
      </c>
      <c r="E6" s="68" t="s">
        <v>4</v>
      </c>
      <c r="F6" s="56" t="s">
        <v>4</v>
      </c>
      <c r="G6" s="65"/>
    </row>
    <row r="7" spans="1:13" ht="42" customHeight="1" x14ac:dyDescent="0.2">
      <c r="A7" s="355"/>
      <c r="B7" s="356"/>
      <c r="C7" s="357"/>
      <c r="D7" s="358"/>
      <c r="E7" s="359"/>
      <c r="F7" s="69">
        <f>D7-E7</f>
        <v>0</v>
      </c>
      <c r="G7" s="66"/>
    </row>
    <row r="8" spans="1:13" ht="36" customHeight="1" x14ac:dyDescent="0.2">
      <c r="A8" s="2" t="s">
        <v>80</v>
      </c>
    </row>
    <row r="9" spans="1:13" ht="24" customHeight="1" x14ac:dyDescent="0.2">
      <c r="A9" s="222" t="s">
        <v>82</v>
      </c>
      <c r="B9" s="235" t="s">
        <v>81</v>
      </c>
      <c r="C9" s="236"/>
      <c r="D9" s="237" t="s">
        <v>147</v>
      </c>
      <c r="E9" s="238"/>
    </row>
    <row r="10" spans="1:13" ht="33" customHeight="1" x14ac:dyDescent="0.2">
      <c r="A10" s="223"/>
      <c r="B10" s="90" t="s">
        <v>75</v>
      </c>
      <c r="C10" s="90" t="s">
        <v>74</v>
      </c>
      <c r="D10" s="223"/>
      <c r="E10" s="239"/>
      <c r="I10" s="54"/>
      <c r="J10" s="54"/>
      <c r="K10" s="54"/>
      <c r="L10" s="54"/>
      <c r="M10" s="54"/>
    </row>
    <row r="11" spans="1:13" ht="18" customHeight="1" x14ac:dyDescent="0.2">
      <c r="A11" s="4" t="s">
        <v>6</v>
      </c>
      <c r="B11" s="4" t="s">
        <v>34</v>
      </c>
      <c r="C11" s="4" t="s">
        <v>7</v>
      </c>
      <c r="D11" s="4" t="s">
        <v>8</v>
      </c>
      <c r="E11" s="55"/>
      <c r="I11" s="54"/>
      <c r="J11" s="54"/>
      <c r="K11" s="54"/>
      <c r="L11" s="54"/>
      <c r="M11" s="54"/>
    </row>
    <row r="12" spans="1:13" ht="18" customHeight="1" x14ac:dyDescent="0.2">
      <c r="A12" s="56" t="s">
        <v>4</v>
      </c>
      <c r="B12" s="56" t="s">
        <v>11</v>
      </c>
      <c r="C12" s="56" t="s">
        <v>12</v>
      </c>
      <c r="D12" s="56" t="s">
        <v>4</v>
      </c>
      <c r="E12" s="21"/>
      <c r="I12" s="54"/>
      <c r="J12" s="54"/>
      <c r="K12" s="54"/>
      <c r="L12" s="54"/>
      <c r="M12" s="54"/>
    </row>
    <row r="13" spans="1:13" ht="42" customHeight="1" x14ac:dyDescent="0.2">
      <c r="A13" s="69">
        <f>'別紙２-２ 基礎経費支出予定算定額'!F47</f>
        <v>0</v>
      </c>
      <c r="B13" s="71">
        <f>'別紙２‐３　派遣経費算定額'!B22</f>
        <v>0</v>
      </c>
      <c r="C13" s="57">
        <f>938000*B13</f>
        <v>0</v>
      </c>
      <c r="D13" s="69">
        <f>MIN(A13,C13)</f>
        <v>0</v>
      </c>
      <c r="E13" s="67"/>
      <c r="I13" s="54"/>
      <c r="J13" s="54"/>
      <c r="K13" s="224"/>
      <c r="L13" s="225"/>
      <c r="M13" s="54"/>
    </row>
    <row r="14" spans="1:13" s="3" customFormat="1" ht="18" customHeight="1" x14ac:dyDescent="0.2">
      <c r="A14" s="54"/>
      <c r="B14" s="54"/>
      <c r="C14" s="54"/>
      <c r="D14" s="54"/>
      <c r="E14" s="20"/>
      <c r="G14" s="2"/>
      <c r="H14" s="2"/>
      <c r="I14" s="58"/>
      <c r="J14" s="59"/>
      <c r="K14" s="60"/>
      <c r="L14" s="58"/>
      <c r="M14" s="58"/>
    </row>
    <row r="15" spans="1:13" ht="36" customHeight="1" x14ac:dyDescent="0.2">
      <c r="A15" s="2" t="s">
        <v>165</v>
      </c>
      <c r="I15" s="54"/>
      <c r="J15" s="54"/>
      <c r="K15" s="54"/>
      <c r="L15" s="54"/>
      <c r="M15" s="54"/>
    </row>
    <row r="16" spans="1:13" ht="24" customHeight="1" x14ac:dyDescent="0.2">
      <c r="A16" s="222" t="s">
        <v>82</v>
      </c>
      <c r="B16" s="240" t="s">
        <v>81</v>
      </c>
      <c r="C16" s="237" t="s">
        <v>128</v>
      </c>
      <c r="D16" s="237" t="s">
        <v>112</v>
      </c>
      <c r="F16" s="54"/>
      <c r="G16" s="54"/>
      <c r="H16" s="54"/>
      <c r="I16" s="54"/>
      <c r="J16" s="54"/>
    </row>
    <row r="17" spans="1:13" ht="33" customHeight="1" x14ac:dyDescent="0.2">
      <c r="A17" s="223"/>
      <c r="B17" s="241"/>
      <c r="C17" s="223"/>
      <c r="D17" s="223"/>
      <c r="G17" s="54"/>
      <c r="H17" s="54"/>
      <c r="I17" s="54"/>
      <c r="J17" s="54"/>
      <c r="K17" s="54"/>
    </row>
    <row r="18" spans="1:13" ht="18" customHeight="1" x14ac:dyDescent="0.2">
      <c r="A18" s="4" t="s">
        <v>9</v>
      </c>
      <c r="B18" s="4" t="s">
        <v>35</v>
      </c>
      <c r="C18" s="4" t="s">
        <v>120</v>
      </c>
      <c r="D18" s="4" t="s">
        <v>106</v>
      </c>
      <c r="G18" s="54"/>
      <c r="H18" s="54"/>
      <c r="I18" s="54"/>
      <c r="J18" s="54"/>
      <c r="K18" s="54"/>
    </row>
    <row r="19" spans="1:13" ht="18" customHeight="1" x14ac:dyDescent="0.2">
      <c r="A19" s="56" t="s">
        <v>4</v>
      </c>
      <c r="B19" s="56" t="s">
        <v>4</v>
      </c>
      <c r="C19" s="56" t="s">
        <v>4</v>
      </c>
      <c r="D19" s="56" t="s">
        <v>4</v>
      </c>
      <c r="G19" s="54"/>
      <c r="H19" s="54"/>
      <c r="I19" s="54"/>
      <c r="J19" s="54"/>
      <c r="K19" s="54"/>
    </row>
    <row r="20" spans="1:13" ht="42" customHeight="1" x14ac:dyDescent="0.2">
      <c r="A20" s="69">
        <f>'別紙２‐３　派遣経費算定額'!P22*'別紙２‐３　派遣経費算定額'!F22</f>
        <v>0</v>
      </c>
      <c r="B20" s="71">
        <f>'別紙２‐３　派遣経費算定額'!Q22*'別紙２‐３　派遣経費算定額'!B22*'別紙２‐３　派遣経費算定額'!F22</f>
        <v>0</v>
      </c>
      <c r="C20" s="69">
        <f>'別紙２‐３　派遣経費算定額'!R22</f>
        <v>0</v>
      </c>
      <c r="D20" s="69">
        <f>'別紙２‐３　派遣経費算定額'!U22</f>
        <v>0</v>
      </c>
      <c r="G20" s="54"/>
      <c r="H20" s="54"/>
      <c r="I20" s="224"/>
      <c r="J20" s="225"/>
      <c r="K20" s="54"/>
    </row>
    <row r="21" spans="1:13" s="3" customFormat="1" ht="18" customHeight="1" x14ac:dyDescent="0.2">
      <c r="A21" s="54"/>
      <c r="B21" s="54"/>
      <c r="C21" s="54"/>
      <c r="D21" s="54"/>
      <c r="E21" s="20"/>
      <c r="G21" s="2"/>
      <c r="H21" s="2"/>
      <c r="I21" s="58"/>
      <c r="J21" s="59"/>
      <c r="K21" s="60"/>
      <c r="L21" s="58"/>
      <c r="M21" s="58"/>
    </row>
    <row r="22" spans="1:13" ht="36" customHeight="1" x14ac:dyDescent="0.2">
      <c r="A22" s="2" t="s">
        <v>83</v>
      </c>
      <c r="I22" s="54"/>
      <c r="J22" s="54"/>
      <c r="K22" s="54"/>
      <c r="L22" s="54"/>
      <c r="M22" s="54"/>
    </row>
    <row r="23" spans="1:13" ht="40.049999999999997" customHeight="1" x14ac:dyDescent="0.2">
      <c r="A23" s="91" t="s">
        <v>148</v>
      </c>
      <c r="B23" s="91" t="s">
        <v>127</v>
      </c>
      <c r="C23" s="91" t="s">
        <v>126</v>
      </c>
      <c r="D23" s="17"/>
      <c r="E23" s="22"/>
      <c r="G23" s="3"/>
      <c r="H23" s="3"/>
      <c r="I23" s="54"/>
      <c r="J23" s="58"/>
      <c r="K23" s="58"/>
      <c r="L23" s="54"/>
      <c r="M23" s="54"/>
    </row>
    <row r="24" spans="1:13" ht="18" customHeight="1" x14ac:dyDescent="0.2">
      <c r="A24" s="4" t="s">
        <v>107</v>
      </c>
      <c r="B24" s="4" t="s">
        <v>108</v>
      </c>
      <c r="C24" s="4" t="s">
        <v>125</v>
      </c>
      <c r="D24" s="19"/>
      <c r="E24" s="24"/>
      <c r="I24" s="54"/>
      <c r="J24" s="22"/>
      <c r="K24" s="61"/>
      <c r="L24" s="54"/>
      <c r="M24" s="54"/>
    </row>
    <row r="25" spans="1:13" ht="18" customHeight="1" x14ac:dyDescent="0.2">
      <c r="A25" s="56" t="s">
        <v>12</v>
      </c>
      <c r="B25" s="56" t="s">
        <v>4</v>
      </c>
      <c r="C25" s="56" t="s">
        <v>12</v>
      </c>
      <c r="D25" s="21"/>
      <c r="E25" s="24"/>
      <c r="I25" s="54"/>
      <c r="J25" s="62"/>
      <c r="K25" s="63"/>
      <c r="L25" s="54"/>
      <c r="M25" s="54"/>
    </row>
    <row r="26" spans="1:13" ht="42" customHeight="1" x14ac:dyDescent="0.2">
      <c r="A26" s="69">
        <f>D13+C20</f>
        <v>0</v>
      </c>
      <c r="B26" s="69">
        <f>MIN(F7,A26)</f>
        <v>0</v>
      </c>
      <c r="C26" s="57">
        <f>ROUNDDOWN(B26*3/4,-3)</f>
        <v>0</v>
      </c>
      <c r="D26" s="23"/>
      <c r="E26" s="24"/>
      <c r="I26" s="54"/>
      <c r="J26" s="54"/>
      <c r="K26" s="54"/>
      <c r="L26" s="54"/>
      <c r="M26" s="54"/>
    </row>
    <row r="27" spans="1:13" s="3" customFormat="1" ht="19.8" customHeight="1" x14ac:dyDescent="0.2">
      <c r="A27" s="54"/>
      <c r="B27" s="54"/>
      <c r="C27" s="54"/>
      <c r="D27" s="54"/>
      <c r="E27" s="18"/>
      <c r="G27" s="2"/>
      <c r="H27" s="2"/>
      <c r="I27" s="58"/>
      <c r="J27" s="58"/>
      <c r="K27" s="58"/>
      <c r="L27" s="58"/>
      <c r="M27" s="58"/>
    </row>
    <row r="28" spans="1:13" ht="18" customHeight="1" x14ac:dyDescent="0.2">
      <c r="A28" s="2" t="s">
        <v>84</v>
      </c>
    </row>
    <row r="29" spans="1:13" ht="18" customHeight="1" x14ac:dyDescent="0.2">
      <c r="A29" s="2" t="s">
        <v>77</v>
      </c>
    </row>
    <row r="30" spans="1:13" ht="18" customHeight="1" x14ac:dyDescent="0.2">
      <c r="A30" s="2" t="s">
        <v>78</v>
      </c>
    </row>
    <row r="31" spans="1:13" ht="18" customHeight="1" x14ac:dyDescent="0.2"/>
  </sheetData>
  <sheetProtection algorithmName="SHA-512" hashValue="4IqpQXQakZ31dhtGXnNxEtlJNvY0Err2+ZD1+SOma9VEu0A8YM3L0WM/p+h5KSXDKbyaRjp1bReJn6PwUEgTdQ==" saltValue="+rJefKHGhWDPejnL/ouQyg==" spinCount="100000" sheet="1" objects="1" scenarios="1"/>
  <mergeCells count="15">
    <mergeCell ref="K13:L13"/>
    <mergeCell ref="D9:D10"/>
    <mergeCell ref="E9:E10"/>
    <mergeCell ref="A9:A10"/>
    <mergeCell ref="C16:C17"/>
    <mergeCell ref="B16:B17"/>
    <mergeCell ref="D16:D17"/>
    <mergeCell ref="A2:G2"/>
    <mergeCell ref="A16:A17"/>
    <mergeCell ref="I20:J20"/>
    <mergeCell ref="A4:C4"/>
    <mergeCell ref="A5:C5"/>
    <mergeCell ref="A6:C6"/>
    <mergeCell ref="A7:C7"/>
    <mergeCell ref="B9:C9"/>
  </mergeCells>
  <phoneticPr fontId="1"/>
  <pageMargins left="0.9055118110236221" right="0.31496062992125984" top="0.56000000000000005" bottom="0.49"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9"/>
  <sheetViews>
    <sheetView view="pageBreakPreview" zoomScale="70" zoomScaleNormal="75" zoomScaleSheetLayoutView="70" workbookViewId="0">
      <selection activeCell="F10" sqref="F10"/>
    </sheetView>
  </sheetViews>
  <sheetFormatPr defaultRowHeight="13.2" x14ac:dyDescent="0.2"/>
  <cols>
    <col min="1" max="1" width="2.77734375" style="97" customWidth="1"/>
    <col min="2" max="3" width="2.109375" style="97" customWidth="1"/>
    <col min="4" max="4" width="22.6640625" style="97" customWidth="1"/>
    <col min="5" max="5" width="2.109375" style="97" customWidth="1"/>
    <col min="6" max="6" width="29.33203125" style="97" customWidth="1"/>
    <col min="7" max="7" width="52.44140625" style="97" customWidth="1"/>
    <col min="8" max="8" width="1.88671875" style="97" customWidth="1"/>
    <col min="9" max="256" width="9" style="97"/>
    <col min="257" max="257" width="2.77734375" style="97" customWidth="1"/>
    <col min="258" max="259" width="2.109375" style="97" customWidth="1"/>
    <col min="260" max="260" width="22.6640625" style="97" customWidth="1"/>
    <col min="261" max="261" width="2.109375" style="97" customWidth="1"/>
    <col min="262" max="262" width="29.33203125" style="97" customWidth="1"/>
    <col min="263" max="263" width="52.44140625" style="97" customWidth="1"/>
    <col min="264" max="264" width="1.88671875" style="97" customWidth="1"/>
    <col min="265" max="512" width="9" style="97"/>
    <col min="513" max="513" width="2.77734375" style="97" customWidth="1"/>
    <col min="514" max="515" width="2.109375" style="97" customWidth="1"/>
    <col min="516" max="516" width="22.6640625" style="97" customWidth="1"/>
    <col min="517" max="517" width="2.109375" style="97" customWidth="1"/>
    <col min="518" max="518" width="29.33203125" style="97" customWidth="1"/>
    <col min="519" max="519" width="52.44140625" style="97" customWidth="1"/>
    <col min="520" max="520" width="1.88671875" style="97" customWidth="1"/>
    <col min="521" max="768" width="9" style="97"/>
    <col min="769" max="769" width="2.77734375" style="97" customWidth="1"/>
    <col min="770" max="771" width="2.109375" style="97" customWidth="1"/>
    <col min="772" max="772" width="22.6640625" style="97" customWidth="1"/>
    <col min="773" max="773" width="2.109375" style="97" customWidth="1"/>
    <col min="774" max="774" width="29.33203125" style="97" customWidth="1"/>
    <col min="775" max="775" width="52.44140625" style="97" customWidth="1"/>
    <col min="776" max="776" width="1.88671875" style="97" customWidth="1"/>
    <col min="777" max="1024" width="9" style="97"/>
    <col min="1025" max="1025" width="2.77734375" style="97" customWidth="1"/>
    <col min="1026" max="1027" width="2.109375" style="97" customWidth="1"/>
    <col min="1028" max="1028" width="22.6640625" style="97" customWidth="1"/>
    <col min="1029" max="1029" width="2.109375" style="97" customWidth="1"/>
    <col min="1030" max="1030" width="29.33203125" style="97" customWidth="1"/>
    <col min="1031" max="1031" width="52.44140625" style="97" customWidth="1"/>
    <col min="1032" max="1032" width="1.88671875" style="97" customWidth="1"/>
    <col min="1033" max="1280" width="9" style="97"/>
    <col min="1281" max="1281" width="2.77734375" style="97" customWidth="1"/>
    <col min="1282" max="1283" width="2.109375" style="97" customWidth="1"/>
    <col min="1284" max="1284" width="22.6640625" style="97" customWidth="1"/>
    <col min="1285" max="1285" width="2.109375" style="97" customWidth="1"/>
    <col min="1286" max="1286" width="29.33203125" style="97" customWidth="1"/>
    <col min="1287" max="1287" width="52.44140625" style="97" customWidth="1"/>
    <col min="1288" max="1288" width="1.88671875" style="97" customWidth="1"/>
    <col min="1289" max="1536" width="9" style="97"/>
    <col min="1537" max="1537" width="2.77734375" style="97" customWidth="1"/>
    <col min="1538" max="1539" width="2.109375" style="97" customWidth="1"/>
    <col min="1540" max="1540" width="22.6640625" style="97" customWidth="1"/>
    <col min="1541" max="1541" width="2.109375" style="97" customWidth="1"/>
    <col min="1542" max="1542" width="29.33203125" style="97" customWidth="1"/>
    <col min="1543" max="1543" width="52.44140625" style="97" customWidth="1"/>
    <col min="1544" max="1544" width="1.88671875" style="97" customWidth="1"/>
    <col min="1545" max="1792" width="9" style="97"/>
    <col min="1793" max="1793" width="2.77734375" style="97" customWidth="1"/>
    <col min="1794" max="1795" width="2.109375" style="97" customWidth="1"/>
    <col min="1796" max="1796" width="22.6640625" style="97" customWidth="1"/>
    <col min="1797" max="1797" width="2.109375" style="97" customWidth="1"/>
    <col min="1798" max="1798" width="29.33203125" style="97" customWidth="1"/>
    <col min="1799" max="1799" width="52.44140625" style="97" customWidth="1"/>
    <col min="1800" max="1800" width="1.88671875" style="97" customWidth="1"/>
    <col min="1801" max="2048" width="9" style="97"/>
    <col min="2049" max="2049" width="2.77734375" style="97" customWidth="1"/>
    <col min="2050" max="2051" width="2.109375" style="97" customWidth="1"/>
    <col min="2052" max="2052" width="22.6640625" style="97" customWidth="1"/>
    <col min="2053" max="2053" width="2.109375" style="97" customWidth="1"/>
    <col min="2054" max="2054" width="29.33203125" style="97" customWidth="1"/>
    <col min="2055" max="2055" width="52.44140625" style="97" customWidth="1"/>
    <col min="2056" max="2056" width="1.88671875" style="97" customWidth="1"/>
    <col min="2057" max="2304" width="9" style="97"/>
    <col min="2305" max="2305" width="2.77734375" style="97" customWidth="1"/>
    <col min="2306" max="2307" width="2.109375" style="97" customWidth="1"/>
    <col min="2308" max="2308" width="22.6640625" style="97" customWidth="1"/>
    <col min="2309" max="2309" width="2.109375" style="97" customWidth="1"/>
    <col min="2310" max="2310" width="29.33203125" style="97" customWidth="1"/>
    <col min="2311" max="2311" width="52.44140625" style="97" customWidth="1"/>
    <col min="2312" max="2312" width="1.88671875" style="97" customWidth="1"/>
    <col min="2313" max="2560" width="9" style="97"/>
    <col min="2561" max="2561" width="2.77734375" style="97" customWidth="1"/>
    <col min="2562" max="2563" width="2.109375" style="97" customWidth="1"/>
    <col min="2564" max="2564" width="22.6640625" style="97" customWidth="1"/>
    <col min="2565" max="2565" width="2.109375" style="97" customWidth="1"/>
    <col min="2566" max="2566" width="29.33203125" style="97" customWidth="1"/>
    <col min="2567" max="2567" width="52.44140625" style="97" customWidth="1"/>
    <col min="2568" max="2568" width="1.88671875" style="97" customWidth="1"/>
    <col min="2569" max="2816" width="9" style="97"/>
    <col min="2817" max="2817" width="2.77734375" style="97" customWidth="1"/>
    <col min="2818" max="2819" width="2.109375" style="97" customWidth="1"/>
    <col min="2820" max="2820" width="22.6640625" style="97" customWidth="1"/>
    <col min="2821" max="2821" width="2.109375" style="97" customWidth="1"/>
    <col min="2822" max="2822" width="29.33203125" style="97" customWidth="1"/>
    <col min="2823" max="2823" width="52.44140625" style="97" customWidth="1"/>
    <col min="2824" max="2824" width="1.88671875" style="97" customWidth="1"/>
    <col min="2825" max="3072" width="9" style="97"/>
    <col min="3073" max="3073" width="2.77734375" style="97" customWidth="1"/>
    <col min="3074" max="3075" width="2.109375" style="97" customWidth="1"/>
    <col min="3076" max="3076" width="22.6640625" style="97" customWidth="1"/>
    <col min="3077" max="3077" width="2.109375" style="97" customWidth="1"/>
    <col min="3078" max="3078" width="29.33203125" style="97" customWidth="1"/>
    <col min="3079" max="3079" width="52.44140625" style="97" customWidth="1"/>
    <col min="3080" max="3080" width="1.88671875" style="97" customWidth="1"/>
    <col min="3081" max="3328" width="9" style="97"/>
    <col min="3329" max="3329" width="2.77734375" style="97" customWidth="1"/>
    <col min="3330" max="3331" width="2.109375" style="97" customWidth="1"/>
    <col min="3332" max="3332" width="22.6640625" style="97" customWidth="1"/>
    <col min="3333" max="3333" width="2.109375" style="97" customWidth="1"/>
    <col min="3334" max="3334" width="29.33203125" style="97" customWidth="1"/>
    <col min="3335" max="3335" width="52.44140625" style="97" customWidth="1"/>
    <col min="3336" max="3336" width="1.88671875" style="97" customWidth="1"/>
    <col min="3337" max="3584" width="9" style="97"/>
    <col min="3585" max="3585" width="2.77734375" style="97" customWidth="1"/>
    <col min="3586" max="3587" width="2.109375" style="97" customWidth="1"/>
    <col min="3588" max="3588" width="22.6640625" style="97" customWidth="1"/>
    <col min="3589" max="3589" width="2.109375" style="97" customWidth="1"/>
    <col min="3590" max="3590" width="29.33203125" style="97" customWidth="1"/>
    <col min="3591" max="3591" width="52.44140625" style="97" customWidth="1"/>
    <col min="3592" max="3592" width="1.88671875" style="97" customWidth="1"/>
    <col min="3593" max="3840" width="9" style="97"/>
    <col min="3841" max="3841" width="2.77734375" style="97" customWidth="1"/>
    <col min="3842" max="3843" width="2.109375" style="97" customWidth="1"/>
    <col min="3844" max="3844" width="22.6640625" style="97" customWidth="1"/>
    <col min="3845" max="3845" width="2.109375" style="97" customWidth="1"/>
    <col min="3846" max="3846" width="29.33203125" style="97" customWidth="1"/>
    <col min="3847" max="3847" width="52.44140625" style="97" customWidth="1"/>
    <col min="3848" max="3848" width="1.88671875" style="97" customWidth="1"/>
    <col min="3849" max="4096" width="9" style="97"/>
    <col min="4097" max="4097" width="2.77734375" style="97" customWidth="1"/>
    <col min="4098" max="4099" width="2.109375" style="97" customWidth="1"/>
    <col min="4100" max="4100" width="22.6640625" style="97" customWidth="1"/>
    <col min="4101" max="4101" width="2.109375" style="97" customWidth="1"/>
    <col min="4102" max="4102" width="29.33203125" style="97" customWidth="1"/>
    <col min="4103" max="4103" width="52.44140625" style="97" customWidth="1"/>
    <col min="4104" max="4104" width="1.88671875" style="97" customWidth="1"/>
    <col min="4105" max="4352" width="9" style="97"/>
    <col min="4353" max="4353" width="2.77734375" style="97" customWidth="1"/>
    <col min="4354" max="4355" width="2.109375" style="97" customWidth="1"/>
    <col min="4356" max="4356" width="22.6640625" style="97" customWidth="1"/>
    <col min="4357" max="4357" width="2.109375" style="97" customWidth="1"/>
    <col min="4358" max="4358" width="29.33203125" style="97" customWidth="1"/>
    <col min="4359" max="4359" width="52.44140625" style="97" customWidth="1"/>
    <col min="4360" max="4360" width="1.88671875" style="97" customWidth="1"/>
    <col min="4361" max="4608" width="9" style="97"/>
    <col min="4609" max="4609" width="2.77734375" style="97" customWidth="1"/>
    <col min="4610" max="4611" width="2.109375" style="97" customWidth="1"/>
    <col min="4612" max="4612" width="22.6640625" style="97" customWidth="1"/>
    <col min="4613" max="4613" width="2.109375" style="97" customWidth="1"/>
    <col min="4614" max="4614" width="29.33203125" style="97" customWidth="1"/>
    <col min="4615" max="4615" width="52.44140625" style="97" customWidth="1"/>
    <col min="4616" max="4616" width="1.88671875" style="97" customWidth="1"/>
    <col min="4617" max="4864" width="9" style="97"/>
    <col min="4865" max="4865" width="2.77734375" style="97" customWidth="1"/>
    <col min="4866" max="4867" width="2.109375" style="97" customWidth="1"/>
    <col min="4868" max="4868" width="22.6640625" style="97" customWidth="1"/>
    <col min="4869" max="4869" width="2.109375" style="97" customWidth="1"/>
    <col min="4870" max="4870" width="29.33203125" style="97" customWidth="1"/>
    <col min="4871" max="4871" width="52.44140625" style="97" customWidth="1"/>
    <col min="4872" max="4872" width="1.88671875" style="97" customWidth="1"/>
    <col min="4873" max="5120" width="9" style="97"/>
    <col min="5121" max="5121" width="2.77734375" style="97" customWidth="1"/>
    <col min="5122" max="5123" width="2.109375" style="97" customWidth="1"/>
    <col min="5124" max="5124" width="22.6640625" style="97" customWidth="1"/>
    <col min="5125" max="5125" width="2.109375" style="97" customWidth="1"/>
    <col min="5126" max="5126" width="29.33203125" style="97" customWidth="1"/>
    <col min="5127" max="5127" width="52.44140625" style="97" customWidth="1"/>
    <col min="5128" max="5128" width="1.88671875" style="97" customWidth="1"/>
    <col min="5129" max="5376" width="9" style="97"/>
    <col min="5377" max="5377" width="2.77734375" style="97" customWidth="1"/>
    <col min="5378" max="5379" width="2.109375" style="97" customWidth="1"/>
    <col min="5380" max="5380" width="22.6640625" style="97" customWidth="1"/>
    <col min="5381" max="5381" width="2.109375" style="97" customWidth="1"/>
    <col min="5382" max="5382" width="29.33203125" style="97" customWidth="1"/>
    <col min="5383" max="5383" width="52.44140625" style="97" customWidth="1"/>
    <col min="5384" max="5384" width="1.88671875" style="97" customWidth="1"/>
    <col min="5385" max="5632" width="9" style="97"/>
    <col min="5633" max="5633" width="2.77734375" style="97" customWidth="1"/>
    <col min="5634" max="5635" width="2.109375" style="97" customWidth="1"/>
    <col min="5636" max="5636" width="22.6640625" style="97" customWidth="1"/>
    <col min="5637" max="5637" width="2.109375" style="97" customWidth="1"/>
    <col min="5638" max="5638" width="29.33203125" style="97" customWidth="1"/>
    <col min="5639" max="5639" width="52.44140625" style="97" customWidth="1"/>
    <col min="5640" max="5640" width="1.88671875" style="97" customWidth="1"/>
    <col min="5641" max="5888" width="9" style="97"/>
    <col min="5889" max="5889" width="2.77734375" style="97" customWidth="1"/>
    <col min="5890" max="5891" width="2.109375" style="97" customWidth="1"/>
    <col min="5892" max="5892" width="22.6640625" style="97" customWidth="1"/>
    <col min="5893" max="5893" width="2.109375" style="97" customWidth="1"/>
    <col min="5894" max="5894" width="29.33203125" style="97" customWidth="1"/>
    <col min="5895" max="5895" width="52.44140625" style="97" customWidth="1"/>
    <col min="5896" max="5896" width="1.88671875" style="97" customWidth="1"/>
    <col min="5897" max="6144" width="9" style="97"/>
    <col min="6145" max="6145" width="2.77734375" style="97" customWidth="1"/>
    <col min="6146" max="6147" width="2.109375" style="97" customWidth="1"/>
    <col min="6148" max="6148" width="22.6640625" style="97" customWidth="1"/>
    <col min="6149" max="6149" width="2.109375" style="97" customWidth="1"/>
    <col min="6150" max="6150" width="29.33203125" style="97" customWidth="1"/>
    <col min="6151" max="6151" width="52.44140625" style="97" customWidth="1"/>
    <col min="6152" max="6152" width="1.88671875" style="97" customWidth="1"/>
    <col min="6153" max="6400" width="9" style="97"/>
    <col min="6401" max="6401" width="2.77734375" style="97" customWidth="1"/>
    <col min="6402" max="6403" width="2.109375" style="97" customWidth="1"/>
    <col min="6404" max="6404" width="22.6640625" style="97" customWidth="1"/>
    <col min="6405" max="6405" width="2.109375" style="97" customWidth="1"/>
    <col min="6406" max="6406" width="29.33203125" style="97" customWidth="1"/>
    <col min="6407" max="6407" width="52.44140625" style="97" customWidth="1"/>
    <col min="6408" max="6408" width="1.88671875" style="97" customWidth="1"/>
    <col min="6409" max="6656" width="9" style="97"/>
    <col min="6657" max="6657" width="2.77734375" style="97" customWidth="1"/>
    <col min="6658" max="6659" width="2.109375" style="97" customWidth="1"/>
    <col min="6660" max="6660" width="22.6640625" style="97" customWidth="1"/>
    <col min="6661" max="6661" width="2.109375" style="97" customWidth="1"/>
    <col min="6662" max="6662" width="29.33203125" style="97" customWidth="1"/>
    <col min="6663" max="6663" width="52.44140625" style="97" customWidth="1"/>
    <col min="6664" max="6664" width="1.88671875" style="97" customWidth="1"/>
    <col min="6665" max="6912" width="9" style="97"/>
    <col min="6913" max="6913" width="2.77734375" style="97" customWidth="1"/>
    <col min="6914" max="6915" width="2.109375" style="97" customWidth="1"/>
    <col min="6916" max="6916" width="22.6640625" style="97" customWidth="1"/>
    <col min="6917" max="6917" width="2.109375" style="97" customWidth="1"/>
    <col min="6918" max="6918" width="29.33203125" style="97" customWidth="1"/>
    <col min="6919" max="6919" width="52.44140625" style="97" customWidth="1"/>
    <col min="6920" max="6920" width="1.88671875" style="97" customWidth="1"/>
    <col min="6921" max="7168" width="9" style="97"/>
    <col min="7169" max="7169" width="2.77734375" style="97" customWidth="1"/>
    <col min="7170" max="7171" width="2.109375" style="97" customWidth="1"/>
    <col min="7172" max="7172" width="22.6640625" style="97" customWidth="1"/>
    <col min="7173" max="7173" width="2.109375" style="97" customWidth="1"/>
    <col min="7174" max="7174" width="29.33203125" style="97" customWidth="1"/>
    <col min="7175" max="7175" width="52.44140625" style="97" customWidth="1"/>
    <col min="7176" max="7176" width="1.88671875" style="97" customWidth="1"/>
    <col min="7177" max="7424" width="9" style="97"/>
    <col min="7425" max="7425" width="2.77734375" style="97" customWidth="1"/>
    <col min="7426" max="7427" width="2.109375" style="97" customWidth="1"/>
    <col min="7428" max="7428" width="22.6640625" style="97" customWidth="1"/>
    <col min="7429" max="7429" width="2.109375" style="97" customWidth="1"/>
    <col min="7430" max="7430" width="29.33203125" style="97" customWidth="1"/>
    <col min="7431" max="7431" width="52.44140625" style="97" customWidth="1"/>
    <col min="7432" max="7432" width="1.88671875" style="97" customWidth="1"/>
    <col min="7433" max="7680" width="9" style="97"/>
    <col min="7681" max="7681" width="2.77734375" style="97" customWidth="1"/>
    <col min="7682" max="7683" width="2.109375" style="97" customWidth="1"/>
    <col min="7684" max="7684" width="22.6640625" style="97" customWidth="1"/>
    <col min="7685" max="7685" width="2.109375" style="97" customWidth="1"/>
    <col min="7686" max="7686" width="29.33203125" style="97" customWidth="1"/>
    <col min="7687" max="7687" width="52.44140625" style="97" customWidth="1"/>
    <col min="7688" max="7688" width="1.88671875" style="97" customWidth="1"/>
    <col min="7689" max="7936" width="9" style="97"/>
    <col min="7937" max="7937" width="2.77734375" style="97" customWidth="1"/>
    <col min="7938" max="7939" width="2.109375" style="97" customWidth="1"/>
    <col min="7940" max="7940" width="22.6640625" style="97" customWidth="1"/>
    <col min="7941" max="7941" width="2.109375" style="97" customWidth="1"/>
    <col min="7942" max="7942" width="29.33203125" style="97" customWidth="1"/>
    <col min="7943" max="7943" width="52.44140625" style="97" customWidth="1"/>
    <col min="7944" max="7944" width="1.88671875" style="97" customWidth="1"/>
    <col min="7945" max="8192" width="9" style="97"/>
    <col min="8193" max="8193" width="2.77734375" style="97" customWidth="1"/>
    <col min="8194" max="8195" width="2.109375" style="97" customWidth="1"/>
    <col min="8196" max="8196" width="22.6640625" style="97" customWidth="1"/>
    <col min="8197" max="8197" width="2.109375" style="97" customWidth="1"/>
    <col min="8198" max="8198" width="29.33203125" style="97" customWidth="1"/>
    <col min="8199" max="8199" width="52.44140625" style="97" customWidth="1"/>
    <col min="8200" max="8200" width="1.88671875" style="97" customWidth="1"/>
    <col min="8201" max="8448" width="9" style="97"/>
    <col min="8449" max="8449" width="2.77734375" style="97" customWidth="1"/>
    <col min="8450" max="8451" width="2.109375" style="97" customWidth="1"/>
    <col min="8452" max="8452" width="22.6640625" style="97" customWidth="1"/>
    <col min="8453" max="8453" width="2.109375" style="97" customWidth="1"/>
    <col min="8454" max="8454" width="29.33203125" style="97" customWidth="1"/>
    <col min="8455" max="8455" width="52.44140625" style="97" customWidth="1"/>
    <col min="8456" max="8456" width="1.88671875" style="97" customWidth="1"/>
    <col min="8457" max="8704" width="9" style="97"/>
    <col min="8705" max="8705" width="2.77734375" style="97" customWidth="1"/>
    <col min="8706" max="8707" width="2.109375" style="97" customWidth="1"/>
    <col min="8708" max="8708" width="22.6640625" style="97" customWidth="1"/>
    <col min="8709" max="8709" width="2.109375" style="97" customWidth="1"/>
    <col min="8710" max="8710" width="29.33203125" style="97" customWidth="1"/>
    <col min="8711" max="8711" width="52.44140625" style="97" customWidth="1"/>
    <col min="8712" max="8712" width="1.88671875" style="97" customWidth="1"/>
    <col min="8713" max="8960" width="9" style="97"/>
    <col min="8961" max="8961" width="2.77734375" style="97" customWidth="1"/>
    <col min="8962" max="8963" width="2.109375" style="97" customWidth="1"/>
    <col min="8964" max="8964" width="22.6640625" style="97" customWidth="1"/>
    <col min="8965" max="8965" width="2.109375" style="97" customWidth="1"/>
    <col min="8966" max="8966" width="29.33203125" style="97" customWidth="1"/>
    <col min="8967" max="8967" width="52.44140625" style="97" customWidth="1"/>
    <col min="8968" max="8968" width="1.88671875" style="97" customWidth="1"/>
    <col min="8969" max="9216" width="9" style="97"/>
    <col min="9217" max="9217" width="2.77734375" style="97" customWidth="1"/>
    <col min="9218" max="9219" width="2.109375" style="97" customWidth="1"/>
    <col min="9220" max="9220" width="22.6640625" style="97" customWidth="1"/>
    <col min="9221" max="9221" width="2.109375" style="97" customWidth="1"/>
    <col min="9222" max="9222" width="29.33203125" style="97" customWidth="1"/>
    <col min="9223" max="9223" width="52.44140625" style="97" customWidth="1"/>
    <col min="9224" max="9224" width="1.88671875" style="97" customWidth="1"/>
    <col min="9225" max="9472" width="9" style="97"/>
    <col min="9473" max="9473" width="2.77734375" style="97" customWidth="1"/>
    <col min="9474" max="9475" width="2.109375" style="97" customWidth="1"/>
    <col min="9476" max="9476" width="22.6640625" style="97" customWidth="1"/>
    <col min="9477" max="9477" width="2.109375" style="97" customWidth="1"/>
    <col min="9478" max="9478" width="29.33203125" style="97" customWidth="1"/>
    <col min="9479" max="9479" width="52.44140625" style="97" customWidth="1"/>
    <col min="9480" max="9480" width="1.88671875" style="97" customWidth="1"/>
    <col min="9481" max="9728" width="9" style="97"/>
    <col min="9729" max="9729" width="2.77734375" style="97" customWidth="1"/>
    <col min="9730" max="9731" width="2.109375" style="97" customWidth="1"/>
    <col min="9732" max="9732" width="22.6640625" style="97" customWidth="1"/>
    <col min="9733" max="9733" width="2.109375" style="97" customWidth="1"/>
    <col min="9734" max="9734" width="29.33203125" style="97" customWidth="1"/>
    <col min="9735" max="9735" width="52.44140625" style="97" customWidth="1"/>
    <col min="9736" max="9736" width="1.88671875" style="97" customWidth="1"/>
    <col min="9737" max="9984" width="9" style="97"/>
    <col min="9985" max="9985" width="2.77734375" style="97" customWidth="1"/>
    <col min="9986" max="9987" width="2.109375" style="97" customWidth="1"/>
    <col min="9988" max="9988" width="22.6640625" style="97" customWidth="1"/>
    <col min="9989" max="9989" width="2.109375" style="97" customWidth="1"/>
    <col min="9990" max="9990" width="29.33203125" style="97" customWidth="1"/>
    <col min="9991" max="9991" width="52.44140625" style="97" customWidth="1"/>
    <col min="9992" max="9992" width="1.88671875" style="97" customWidth="1"/>
    <col min="9993" max="10240" width="9" style="97"/>
    <col min="10241" max="10241" width="2.77734375" style="97" customWidth="1"/>
    <col min="10242" max="10243" width="2.109375" style="97" customWidth="1"/>
    <col min="10244" max="10244" width="22.6640625" style="97" customWidth="1"/>
    <col min="10245" max="10245" width="2.109375" style="97" customWidth="1"/>
    <col min="10246" max="10246" width="29.33203125" style="97" customWidth="1"/>
    <col min="10247" max="10247" width="52.44140625" style="97" customWidth="1"/>
    <col min="10248" max="10248" width="1.88671875" style="97" customWidth="1"/>
    <col min="10249" max="10496" width="9" style="97"/>
    <col min="10497" max="10497" width="2.77734375" style="97" customWidth="1"/>
    <col min="10498" max="10499" width="2.109375" style="97" customWidth="1"/>
    <col min="10500" max="10500" width="22.6640625" style="97" customWidth="1"/>
    <col min="10501" max="10501" width="2.109375" style="97" customWidth="1"/>
    <col min="10502" max="10502" width="29.33203125" style="97" customWidth="1"/>
    <col min="10503" max="10503" width="52.44140625" style="97" customWidth="1"/>
    <col min="10504" max="10504" width="1.88671875" style="97" customWidth="1"/>
    <col min="10505" max="10752" width="9" style="97"/>
    <col min="10753" max="10753" width="2.77734375" style="97" customWidth="1"/>
    <col min="10754" max="10755" width="2.109375" style="97" customWidth="1"/>
    <col min="10756" max="10756" width="22.6640625" style="97" customWidth="1"/>
    <col min="10757" max="10757" width="2.109375" style="97" customWidth="1"/>
    <col min="10758" max="10758" width="29.33203125" style="97" customWidth="1"/>
    <col min="10759" max="10759" width="52.44140625" style="97" customWidth="1"/>
    <col min="10760" max="10760" width="1.88671875" style="97" customWidth="1"/>
    <col min="10761" max="11008" width="9" style="97"/>
    <col min="11009" max="11009" width="2.77734375" style="97" customWidth="1"/>
    <col min="11010" max="11011" width="2.109375" style="97" customWidth="1"/>
    <col min="11012" max="11012" width="22.6640625" style="97" customWidth="1"/>
    <col min="11013" max="11013" width="2.109375" style="97" customWidth="1"/>
    <col min="11014" max="11014" width="29.33203125" style="97" customWidth="1"/>
    <col min="11015" max="11015" width="52.44140625" style="97" customWidth="1"/>
    <col min="11016" max="11016" width="1.88671875" style="97" customWidth="1"/>
    <col min="11017" max="11264" width="9" style="97"/>
    <col min="11265" max="11265" width="2.77734375" style="97" customWidth="1"/>
    <col min="11266" max="11267" width="2.109375" style="97" customWidth="1"/>
    <col min="11268" max="11268" width="22.6640625" style="97" customWidth="1"/>
    <col min="11269" max="11269" width="2.109375" style="97" customWidth="1"/>
    <col min="11270" max="11270" width="29.33203125" style="97" customWidth="1"/>
    <col min="11271" max="11271" width="52.44140625" style="97" customWidth="1"/>
    <col min="11272" max="11272" width="1.88671875" style="97" customWidth="1"/>
    <col min="11273" max="11520" width="9" style="97"/>
    <col min="11521" max="11521" width="2.77734375" style="97" customWidth="1"/>
    <col min="11522" max="11523" width="2.109375" style="97" customWidth="1"/>
    <col min="11524" max="11524" width="22.6640625" style="97" customWidth="1"/>
    <col min="11525" max="11525" width="2.109375" style="97" customWidth="1"/>
    <col min="11526" max="11526" width="29.33203125" style="97" customWidth="1"/>
    <col min="11527" max="11527" width="52.44140625" style="97" customWidth="1"/>
    <col min="11528" max="11528" width="1.88671875" style="97" customWidth="1"/>
    <col min="11529" max="11776" width="9" style="97"/>
    <col min="11777" max="11777" width="2.77734375" style="97" customWidth="1"/>
    <col min="11778" max="11779" width="2.109375" style="97" customWidth="1"/>
    <col min="11780" max="11780" width="22.6640625" style="97" customWidth="1"/>
    <col min="11781" max="11781" width="2.109375" style="97" customWidth="1"/>
    <col min="11782" max="11782" width="29.33203125" style="97" customWidth="1"/>
    <col min="11783" max="11783" width="52.44140625" style="97" customWidth="1"/>
    <col min="11784" max="11784" width="1.88671875" style="97" customWidth="1"/>
    <col min="11785" max="12032" width="9" style="97"/>
    <col min="12033" max="12033" width="2.77734375" style="97" customWidth="1"/>
    <col min="12034" max="12035" width="2.109375" style="97" customWidth="1"/>
    <col min="12036" max="12036" width="22.6640625" style="97" customWidth="1"/>
    <col min="12037" max="12037" width="2.109375" style="97" customWidth="1"/>
    <col min="12038" max="12038" width="29.33203125" style="97" customWidth="1"/>
    <col min="12039" max="12039" width="52.44140625" style="97" customWidth="1"/>
    <col min="12040" max="12040" width="1.88671875" style="97" customWidth="1"/>
    <col min="12041" max="12288" width="9" style="97"/>
    <col min="12289" max="12289" width="2.77734375" style="97" customWidth="1"/>
    <col min="12290" max="12291" width="2.109375" style="97" customWidth="1"/>
    <col min="12292" max="12292" width="22.6640625" style="97" customWidth="1"/>
    <col min="12293" max="12293" width="2.109375" style="97" customWidth="1"/>
    <col min="12294" max="12294" width="29.33203125" style="97" customWidth="1"/>
    <col min="12295" max="12295" width="52.44140625" style="97" customWidth="1"/>
    <col min="12296" max="12296" width="1.88671875" style="97" customWidth="1"/>
    <col min="12297" max="12544" width="9" style="97"/>
    <col min="12545" max="12545" width="2.77734375" style="97" customWidth="1"/>
    <col min="12546" max="12547" width="2.109375" style="97" customWidth="1"/>
    <col min="12548" max="12548" width="22.6640625" style="97" customWidth="1"/>
    <col min="12549" max="12549" width="2.109375" style="97" customWidth="1"/>
    <col min="12550" max="12550" width="29.33203125" style="97" customWidth="1"/>
    <col min="12551" max="12551" width="52.44140625" style="97" customWidth="1"/>
    <col min="12552" max="12552" width="1.88671875" style="97" customWidth="1"/>
    <col min="12553" max="12800" width="9" style="97"/>
    <col min="12801" max="12801" width="2.77734375" style="97" customWidth="1"/>
    <col min="12802" max="12803" width="2.109375" style="97" customWidth="1"/>
    <col min="12804" max="12804" width="22.6640625" style="97" customWidth="1"/>
    <col min="12805" max="12805" width="2.109375" style="97" customWidth="1"/>
    <col min="12806" max="12806" width="29.33203125" style="97" customWidth="1"/>
    <col min="12807" max="12807" width="52.44140625" style="97" customWidth="1"/>
    <col min="12808" max="12808" width="1.88671875" style="97" customWidth="1"/>
    <col min="12809" max="13056" width="9" style="97"/>
    <col min="13057" max="13057" width="2.77734375" style="97" customWidth="1"/>
    <col min="13058" max="13059" width="2.109375" style="97" customWidth="1"/>
    <col min="13060" max="13060" width="22.6640625" style="97" customWidth="1"/>
    <col min="13061" max="13061" width="2.109375" style="97" customWidth="1"/>
    <col min="13062" max="13062" width="29.33203125" style="97" customWidth="1"/>
    <col min="13063" max="13063" width="52.44140625" style="97" customWidth="1"/>
    <col min="13064" max="13064" width="1.88671875" style="97" customWidth="1"/>
    <col min="13065" max="13312" width="9" style="97"/>
    <col min="13313" max="13313" width="2.77734375" style="97" customWidth="1"/>
    <col min="13314" max="13315" width="2.109375" style="97" customWidth="1"/>
    <col min="13316" max="13316" width="22.6640625" style="97" customWidth="1"/>
    <col min="13317" max="13317" width="2.109375" style="97" customWidth="1"/>
    <col min="13318" max="13318" width="29.33203125" style="97" customWidth="1"/>
    <col min="13319" max="13319" width="52.44140625" style="97" customWidth="1"/>
    <col min="13320" max="13320" width="1.88671875" style="97" customWidth="1"/>
    <col min="13321" max="13568" width="9" style="97"/>
    <col min="13569" max="13569" width="2.77734375" style="97" customWidth="1"/>
    <col min="13570" max="13571" width="2.109375" style="97" customWidth="1"/>
    <col min="13572" max="13572" width="22.6640625" style="97" customWidth="1"/>
    <col min="13573" max="13573" width="2.109375" style="97" customWidth="1"/>
    <col min="13574" max="13574" width="29.33203125" style="97" customWidth="1"/>
    <col min="13575" max="13575" width="52.44140625" style="97" customWidth="1"/>
    <col min="13576" max="13576" width="1.88671875" style="97" customWidth="1"/>
    <col min="13577" max="13824" width="9" style="97"/>
    <col min="13825" max="13825" width="2.77734375" style="97" customWidth="1"/>
    <col min="13826" max="13827" width="2.109375" style="97" customWidth="1"/>
    <col min="13828" max="13828" width="22.6640625" style="97" customWidth="1"/>
    <col min="13829" max="13829" width="2.109375" style="97" customWidth="1"/>
    <col min="13830" max="13830" width="29.33203125" style="97" customWidth="1"/>
    <col min="13831" max="13831" width="52.44140625" style="97" customWidth="1"/>
    <col min="13832" max="13832" width="1.88671875" style="97" customWidth="1"/>
    <col min="13833" max="14080" width="9" style="97"/>
    <col min="14081" max="14081" width="2.77734375" style="97" customWidth="1"/>
    <col min="14082" max="14083" width="2.109375" style="97" customWidth="1"/>
    <col min="14084" max="14084" width="22.6640625" style="97" customWidth="1"/>
    <col min="14085" max="14085" width="2.109375" style="97" customWidth="1"/>
    <col min="14086" max="14086" width="29.33203125" style="97" customWidth="1"/>
    <col min="14087" max="14087" width="52.44140625" style="97" customWidth="1"/>
    <col min="14088" max="14088" width="1.88671875" style="97" customWidth="1"/>
    <col min="14089" max="14336" width="9" style="97"/>
    <col min="14337" max="14337" width="2.77734375" style="97" customWidth="1"/>
    <col min="14338" max="14339" width="2.109375" style="97" customWidth="1"/>
    <col min="14340" max="14340" width="22.6640625" style="97" customWidth="1"/>
    <col min="14341" max="14341" width="2.109375" style="97" customWidth="1"/>
    <col min="14342" max="14342" width="29.33203125" style="97" customWidth="1"/>
    <col min="14343" max="14343" width="52.44140625" style="97" customWidth="1"/>
    <col min="14344" max="14344" width="1.88671875" style="97" customWidth="1"/>
    <col min="14345" max="14592" width="9" style="97"/>
    <col min="14593" max="14593" width="2.77734375" style="97" customWidth="1"/>
    <col min="14594" max="14595" width="2.109375" style="97" customWidth="1"/>
    <col min="14596" max="14596" width="22.6640625" style="97" customWidth="1"/>
    <col min="14597" max="14597" width="2.109375" style="97" customWidth="1"/>
    <col min="14598" max="14598" width="29.33203125" style="97" customWidth="1"/>
    <col min="14599" max="14599" width="52.44140625" style="97" customWidth="1"/>
    <col min="14600" max="14600" width="1.88671875" style="97" customWidth="1"/>
    <col min="14601" max="14848" width="9" style="97"/>
    <col min="14849" max="14849" width="2.77734375" style="97" customWidth="1"/>
    <col min="14850" max="14851" width="2.109375" style="97" customWidth="1"/>
    <col min="14852" max="14852" width="22.6640625" style="97" customWidth="1"/>
    <col min="14853" max="14853" width="2.109375" style="97" customWidth="1"/>
    <col min="14854" max="14854" width="29.33203125" style="97" customWidth="1"/>
    <col min="14855" max="14855" width="52.44140625" style="97" customWidth="1"/>
    <col min="14856" max="14856" width="1.88671875" style="97" customWidth="1"/>
    <col min="14857" max="15104" width="9" style="97"/>
    <col min="15105" max="15105" width="2.77734375" style="97" customWidth="1"/>
    <col min="15106" max="15107" width="2.109375" style="97" customWidth="1"/>
    <col min="15108" max="15108" width="22.6640625" style="97" customWidth="1"/>
    <col min="15109" max="15109" width="2.109375" style="97" customWidth="1"/>
    <col min="15110" max="15110" width="29.33203125" style="97" customWidth="1"/>
    <col min="15111" max="15111" width="52.44140625" style="97" customWidth="1"/>
    <col min="15112" max="15112" width="1.88671875" style="97" customWidth="1"/>
    <col min="15113" max="15360" width="9" style="97"/>
    <col min="15361" max="15361" width="2.77734375" style="97" customWidth="1"/>
    <col min="15362" max="15363" width="2.109375" style="97" customWidth="1"/>
    <col min="15364" max="15364" width="22.6640625" style="97" customWidth="1"/>
    <col min="15365" max="15365" width="2.109375" style="97" customWidth="1"/>
    <col min="15366" max="15366" width="29.33203125" style="97" customWidth="1"/>
    <col min="15367" max="15367" width="52.44140625" style="97" customWidth="1"/>
    <col min="15368" max="15368" width="1.88671875" style="97" customWidth="1"/>
    <col min="15369" max="15616" width="9" style="97"/>
    <col min="15617" max="15617" width="2.77734375" style="97" customWidth="1"/>
    <col min="15618" max="15619" width="2.109375" style="97" customWidth="1"/>
    <col min="15620" max="15620" width="22.6640625" style="97" customWidth="1"/>
    <col min="15621" max="15621" width="2.109375" style="97" customWidth="1"/>
    <col min="15622" max="15622" width="29.33203125" style="97" customWidth="1"/>
    <col min="15623" max="15623" width="52.44140625" style="97" customWidth="1"/>
    <col min="15624" max="15624" width="1.88671875" style="97" customWidth="1"/>
    <col min="15625" max="15872" width="9" style="97"/>
    <col min="15873" max="15873" width="2.77734375" style="97" customWidth="1"/>
    <col min="15874" max="15875" width="2.109375" style="97" customWidth="1"/>
    <col min="15876" max="15876" width="22.6640625" style="97" customWidth="1"/>
    <col min="15877" max="15877" width="2.109375" style="97" customWidth="1"/>
    <col min="15878" max="15878" width="29.33203125" style="97" customWidth="1"/>
    <col min="15879" max="15879" width="52.44140625" style="97" customWidth="1"/>
    <col min="15880" max="15880" width="1.88671875" style="97" customWidth="1"/>
    <col min="15881" max="16128" width="9" style="97"/>
    <col min="16129" max="16129" width="2.77734375" style="97" customWidth="1"/>
    <col min="16130" max="16131" width="2.109375" style="97" customWidth="1"/>
    <col min="16132" max="16132" width="22.6640625" style="97" customWidth="1"/>
    <col min="16133" max="16133" width="2.109375" style="97" customWidth="1"/>
    <col min="16134" max="16134" width="29.33203125" style="97" customWidth="1"/>
    <col min="16135" max="16135" width="52.44140625" style="97" customWidth="1"/>
    <col min="16136" max="16136" width="1.88671875" style="97" customWidth="1"/>
    <col min="16137" max="16384" width="9" style="97"/>
  </cols>
  <sheetData>
    <row r="1" spans="1:7" ht="19.2" x14ac:dyDescent="0.2">
      <c r="A1" s="96" t="s">
        <v>134</v>
      </c>
      <c r="G1" s="98"/>
    </row>
    <row r="2" spans="1:7" ht="6.75" customHeight="1" x14ac:dyDescent="0.2">
      <c r="B2" s="246"/>
      <c r="C2" s="246"/>
      <c r="D2" s="246"/>
    </row>
    <row r="3" spans="1:7" s="6" customFormat="1" ht="19.5" customHeight="1" x14ac:dyDescent="0.2">
      <c r="B3" s="246"/>
      <c r="C3" s="246"/>
      <c r="D3" s="246"/>
      <c r="F3" s="99" t="s">
        <v>70</v>
      </c>
      <c r="G3" s="123">
        <f>'別紙２-1　所要額調書（出向先）'!A7</f>
        <v>0</v>
      </c>
    </row>
    <row r="4" spans="1:7" s="6" customFormat="1" ht="8.25" customHeight="1" x14ac:dyDescent="0.2">
      <c r="B4" s="92"/>
      <c r="C4" s="92"/>
      <c r="D4" s="92"/>
      <c r="F4" s="99"/>
      <c r="G4" s="5"/>
    </row>
    <row r="5" spans="1:7" s="6" customFormat="1" ht="42" customHeight="1" x14ac:dyDescent="0.2">
      <c r="A5" s="244" t="s">
        <v>152</v>
      </c>
      <c r="B5" s="245"/>
      <c r="C5" s="245"/>
      <c r="D5" s="245"/>
      <c r="E5" s="245"/>
      <c r="F5" s="245"/>
      <c r="G5" s="245"/>
    </row>
    <row r="6" spans="1:7" s="6" customFormat="1" ht="22.95" customHeight="1" x14ac:dyDescent="0.2">
      <c r="B6" s="100"/>
      <c r="C6" s="247" t="s">
        <v>13</v>
      </c>
      <c r="D6" s="247"/>
      <c r="E6" s="101"/>
      <c r="F6" s="12" t="s">
        <v>79</v>
      </c>
      <c r="G6" s="7" t="s">
        <v>14</v>
      </c>
    </row>
    <row r="7" spans="1:7" s="6" customFormat="1" ht="22.95" customHeight="1" x14ac:dyDescent="0.2">
      <c r="A7" s="102"/>
      <c r="B7" s="103"/>
      <c r="C7" s="242" t="s">
        <v>60</v>
      </c>
      <c r="D7" s="242"/>
      <c r="E7" s="104"/>
      <c r="F7" s="118">
        <f>SUM(F9:F11)</f>
        <v>0</v>
      </c>
      <c r="G7" s="361" t="s">
        <v>23</v>
      </c>
    </row>
    <row r="8" spans="1:7" s="6" customFormat="1" ht="22.95" customHeight="1" x14ac:dyDescent="0.2">
      <c r="A8" s="102"/>
      <c r="B8" s="103"/>
      <c r="C8" s="105"/>
      <c r="D8" s="106"/>
      <c r="E8" s="104"/>
      <c r="F8" s="119"/>
      <c r="G8" s="361"/>
    </row>
    <row r="9" spans="1:7" s="6" customFormat="1" ht="22.95" customHeight="1" x14ac:dyDescent="0.2">
      <c r="A9" s="102"/>
      <c r="B9" s="103"/>
      <c r="C9" s="105"/>
      <c r="D9" s="106" t="s">
        <v>15</v>
      </c>
      <c r="E9" s="104"/>
      <c r="F9" s="360"/>
      <c r="G9" s="362"/>
    </row>
    <row r="10" spans="1:7" s="6" customFormat="1" ht="22.95" customHeight="1" x14ac:dyDescent="0.2">
      <c r="A10" s="102"/>
      <c r="B10" s="103"/>
      <c r="C10" s="105"/>
      <c r="D10" s="106"/>
      <c r="E10" s="104"/>
      <c r="F10" s="120"/>
      <c r="G10" s="361"/>
    </row>
    <row r="11" spans="1:7" s="6" customFormat="1" ht="22.95" customHeight="1" x14ac:dyDescent="0.2">
      <c r="A11" s="102"/>
      <c r="B11" s="103"/>
      <c r="C11" s="105"/>
      <c r="D11" s="106" t="s">
        <v>16</v>
      </c>
      <c r="E11" s="104"/>
      <c r="F11" s="360"/>
      <c r="G11" s="361"/>
    </row>
    <row r="12" spans="1:7" s="6" customFormat="1" ht="22.95" customHeight="1" x14ac:dyDescent="0.2">
      <c r="A12" s="102"/>
      <c r="B12" s="103"/>
      <c r="C12" s="105"/>
      <c r="D12" s="106"/>
      <c r="E12" s="104"/>
      <c r="F12" s="120"/>
      <c r="G12" s="361"/>
    </row>
    <row r="13" spans="1:7" s="6" customFormat="1" ht="22.95" customHeight="1" x14ac:dyDescent="0.2">
      <c r="A13" s="102"/>
      <c r="B13" s="103"/>
      <c r="C13" s="242" t="s">
        <v>61</v>
      </c>
      <c r="D13" s="242"/>
      <c r="E13" s="104"/>
      <c r="F13" s="118">
        <f>SUM(F15:F17)</f>
        <v>0</v>
      </c>
      <c r="G13" s="361" t="s">
        <v>23</v>
      </c>
    </row>
    <row r="14" spans="1:7" s="6" customFormat="1" ht="22.95" customHeight="1" x14ac:dyDescent="0.2">
      <c r="A14" s="102"/>
      <c r="B14" s="103"/>
      <c r="C14" s="105"/>
      <c r="D14" s="106"/>
      <c r="E14" s="104"/>
      <c r="F14" s="119"/>
      <c r="G14" s="361"/>
    </row>
    <row r="15" spans="1:7" s="6" customFormat="1" ht="22.95" customHeight="1" x14ac:dyDescent="0.2">
      <c r="A15" s="102"/>
      <c r="B15" s="103"/>
      <c r="C15" s="105"/>
      <c r="D15" s="106" t="s">
        <v>15</v>
      </c>
      <c r="E15" s="104"/>
      <c r="F15" s="360"/>
      <c r="G15" s="362"/>
    </row>
    <row r="16" spans="1:7" s="6" customFormat="1" ht="22.95" customHeight="1" x14ac:dyDescent="0.2">
      <c r="A16" s="102"/>
      <c r="B16" s="103"/>
      <c r="C16" s="105"/>
      <c r="D16" s="106"/>
      <c r="E16" s="104"/>
      <c r="F16" s="120"/>
      <c r="G16" s="361"/>
    </row>
    <row r="17" spans="1:7" s="6" customFormat="1" ht="22.95" customHeight="1" x14ac:dyDescent="0.2">
      <c r="A17" s="102"/>
      <c r="B17" s="103"/>
      <c r="C17" s="105"/>
      <c r="D17" s="106" t="s">
        <v>16</v>
      </c>
      <c r="E17" s="104"/>
      <c r="F17" s="360"/>
      <c r="G17" s="361"/>
    </row>
    <row r="18" spans="1:7" s="6" customFormat="1" ht="22.95" customHeight="1" x14ac:dyDescent="0.2">
      <c r="A18" s="107"/>
      <c r="B18" s="103"/>
      <c r="C18" s="105"/>
      <c r="D18" s="106"/>
      <c r="E18" s="104"/>
      <c r="F18" s="119"/>
      <c r="G18" s="361"/>
    </row>
    <row r="19" spans="1:7" s="6" customFormat="1" ht="22.95" customHeight="1" x14ac:dyDescent="0.2">
      <c r="A19" s="102"/>
      <c r="B19" s="103"/>
      <c r="C19" s="242" t="s">
        <v>17</v>
      </c>
      <c r="D19" s="242"/>
      <c r="E19" s="104"/>
      <c r="F19" s="360"/>
      <c r="G19" s="361"/>
    </row>
    <row r="20" spans="1:7" s="113" customFormat="1" ht="22.95" customHeight="1" x14ac:dyDescent="0.2">
      <c r="A20" s="108"/>
      <c r="B20" s="109"/>
      <c r="C20" s="110"/>
      <c r="D20" s="111"/>
      <c r="E20" s="112"/>
      <c r="F20" s="121"/>
      <c r="G20" s="363"/>
    </row>
    <row r="21" spans="1:7" s="113" customFormat="1" ht="22.95" customHeight="1" x14ac:dyDescent="0.2">
      <c r="A21" s="108"/>
      <c r="B21" s="109"/>
      <c r="C21" s="242" t="s">
        <v>28</v>
      </c>
      <c r="D21" s="242"/>
      <c r="E21" s="104"/>
      <c r="F21" s="118">
        <f>SUM(F23:F25)</f>
        <v>0</v>
      </c>
      <c r="G21" s="363"/>
    </row>
    <row r="22" spans="1:7" s="113" customFormat="1" ht="22.95" customHeight="1" x14ac:dyDescent="0.2">
      <c r="A22" s="108"/>
      <c r="B22" s="109"/>
      <c r="C22" s="105"/>
      <c r="D22" s="106"/>
      <c r="E22" s="104"/>
      <c r="F22" s="119"/>
      <c r="G22" s="363"/>
    </row>
    <row r="23" spans="1:7" s="113" customFormat="1" ht="22.95" customHeight="1" x14ac:dyDescent="0.2">
      <c r="A23" s="108"/>
      <c r="B23" s="109"/>
      <c r="C23" s="105"/>
      <c r="D23" s="106" t="s">
        <v>15</v>
      </c>
      <c r="E23" s="104"/>
      <c r="F23" s="360"/>
      <c r="G23" s="363"/>
    </row>
    <row r="24" spans="1:7" s="113" customFormat="1" ht="22.95" customHeight="1" x14ac:dyDescent="0.2">
      <c r="A24" s="108"/>
      <c r="B24" s="109"/>
      <c r="C24" s="105"/>
      <c r="D24" s="106"/>
      <c r="E24" s="104"/>
      <c r="F24" s="120"/>
      <c r="G24" s="363"/>
    </row>
    <row r="25" spans="1:7" s="6" customFormat="1" ht="22.95" customHeight="1" x14ac:dyDescent="0.2">
      <c r="A25" s="102"/>
      <c r="B25" s="103"/>
      <c r="C25" s="105"/>
      <c r="D25" s="106" t="s">
        <v>16</v>
      </c>
      <c r="E25" s="104"/>
      <c r="F25" s="360"/>
      <c r="G25" s="361"/>
    </row>
    <row r="26" spans="1:7" s="6" customFormat="1" ht="22.95" customHeight="1" x14ac:dyDescent="0.2">
      <c r="A26" s="102"/>
      <c r="B26" s="103"/>
      <c r="C26" s="105"/>
      <c r="D26" s="114"/>
      <c r="E26" s="104"/>
      <c r="F26" s="119"/>
      <c r="G26" s="361"/>
    </row>
    <row r="27" spans="1:7" s="6" customFormat="1" ht="22.95" customHeight="1" x14ac:dyDescent="0.2">
      <c r="A27" s="102"/>
      <c r="B27" s="103"/>
      <c r="C27" s="242" t="s">
        <v>18</v>
      </c>
      <c r="D27" s="242"/>
      <c r="E27" s="104"/>
      <c r="F27" s="118">
        <f>SUM(F29:F35)</f>
        <v>0</v>
      </c>
      <c r="G27" s="361"/>
    </row>
    <row r="28" spans="1:7" s="6" customFormat="1" ht="22.95" customHeight="1" x14ac:dyDescent="0.2">
      <c r="A28" s="102"/>
      <c r="B28" s="103"/>
      <c r="C28" s="105"/>
      <c r="D28" s="106"/>
      <c r="E28" s="104"/>
      <c r="F28" s="119"/>
      <c r="G28" s="361"/>
    </row>
    <row r="29" spans="1:7" s="6" customFormat="1" ht="22.95" customHeight="1" x14ac:dyDescent="0.2">
      <c r="A29" s="102"/>
      <c r="B29" s="103"/>
      <c r="C29" s="105"/>
      <c r="D29" s="106" t="s">
        <v>19</v>
      </c>
      <c r="E29" s="104"/>
      <c r="F29" s="360"/>
      <c r="G29" s="361"/>
    </row>
    <row r="30" spans="1:7" s="6" customFormat="1" ht="22.95" customHeight="1" x14ac:dyDescent="0.2">
      <c r="A30" s="102"/>
      <c r="B30" s="103"/>
      <c r="C30" s="105"/>
      <c r="D30" s="102"/>
      <c r="E30" s="104"/>
      <c r="F30" s="120"/>
      <c r="G30" s="361"/>
    </row>
    <row r="31" spans="1:7" s="6" customFormat="1" ht="22.95" customHeight="1" x14ac:dyDescent="0.2">
      <c r="A31" s="102"/>
      <c r="B31" s="103"/>
      <c r="C31" s="105"/>
      <c r="D31" s="106" t="s">
        <v>20</v>
      </c>
      <c r="E31" s="104"/>
      <c r="F31" s="360"/>
      <c r="G31" s="361"/>
    </row>
    <row r="32" spans="1:7" s="6" customFormat="1" ht="22.95" customHeight="1" x14ac:dyDescent="0.2">
      <c r="A32" s="102"/>
      <c r="B32" s="103"/>
      <c r="C32" s="105"/>
      <c r="D32" s="106"/>
      <c r="E32" s="104"/>
      <c r="F32" s="120"/>
      <c r="G32" s="361"/>
    </row>
    <row r="33" spans="1:7" s="6" customFormat="1" ht="22.95" customHeight="1" x14ac:dyDescent="0.2">
      <c r="A33" s="102"/>
      <c r="B33" s="103"/>
      <c r="C33" s="105"/>
      <c r="D33" s="106" t="s">
        <v>21</v>
      </c>
      <c r="E33" s="104"/>
      <c r="F33" s="360"/>
      <c r="G33" s="361"/>
    </row>
    <row r="34" spans="1:7" s="6" customFormat="1" ht="22.95" customHeight="1" x14ac:dyDescent="0.2">
      <c r="A34" s="102"/>
      <c r="B34" s="103"/>
      <c r="C34" s="105"/>
      <c r="D34" s="106"/>
      <c r="E34" s="104"/>
      <c r="F34" s="120"/>
      <c r="G34" s="361"/>
    </row>
    <row r="35" spans="1:7" s="6" customFormat="1" ht="22.95" customHeight="1" x14ac:dyDescent="0.2">
      <c r="A35" s="102"/>
      <c r="B35" s="103"/>
      <c r="C35" s="105"/>
      <c r="D35" s="106" t="s">
        <v>22</v>
      </c>
      <c r="E35" s="104"/>
      <c r="F35" s="360"/>
      <c r="G35" s="361"/>
    </row>
    <row r="36" spans="1:7" s="6" customFormat="1" ht="22.95" customHeight="1" x14ac:dyDescent="0.2">
      <c r="A36" s="102"/>
      <c r="B36" s="103"/>
      <c r="C36" s="105"/>
      <c r="D36" s="106"/>
      <c r="E36" s="104"/>
      <c r="F36" s="119"/>
      <c r="G36" s="361" t="s">
        <v>23</v>
      </c>
    </row>
    <row r="37" spans="1:7" s="6" customFormat="1" ht="22.95" customHeight="1" x14ac:dyDescent="0.2">
      <c r="A37" s="102"/>
      <c r="B37" s="103"/>
      <c r="C37" s="242" t="s">
        <v>24</v>
      </c>
      <c r="D37" s="242"/>
      <c r="E37" s="104"/>
      <c r="F37" s="118">
        <f>SUM(F39:F41)</f>
        <v>0</v>
      </c>
      <c r="G37" s="361"/>
    </row>
    <row r="38" spans="1:7" s="6" customFormat="1" ht="22.95" customHeight="1" x14ac:dyDescent="0.2">
      <c r="A38" s="102"/>
      <c r="B38" s="103"/>
      <c r="C38" s="106"/>
      <c r="D38" s="106"/>
      <c r="E38" s="104"/>
      <c r="F38" s="119"/>
      <c r="G38" s="361"/>
    </row>
    <row r="39" spans="1:7" s="6" customFormat="1" ht="22.95" customHeight="1" x14ac:dyDescent="0.2">
      <c r="A39" s="102"/>
      <c r="B39" s="103"/>
      <c r="C39" s="106"/>
      <c r="D39" s="106" t="s">
        <v>25</v>
      </c>
      <c r="E39" s="104"/>
      <c r="F39" s="360"/>
      <c r="G39" s="361"/>
    </row>
    <row r="40" spans="1:7" s="6" customFormat="1" ht="22.95" customHeight="1" x14ac:dyDescent="0.2">
      <c r="A40" s="102"/>
      <c r="B40" s="103"/>
      <c r="C40" s="106"/>
      <c r="D40" s="106"/>
      <c r="E40" s="104"/>
      <c r="F40" s="120"/>
      <c r="G40" s="361"/>
    </row>
    <row r="41" spans="1:7" s="6" customFormat="1" ht="22.95" customHeight="1" x14ac:dyDescent="0.2">
      <c r="A41" s="102"/>
      <c r="B41" s="103"/>
      <c r="C41" s="105"/>
      <c r="D41" s="106" t="s">
        <v>26</v>
      </c>
      <c r="E41" s="104"/>
      <c r="F41" s="360"/>
      <c r="G41" s="361"/>
    </row>
    <row r="42" spans="1:7" s="6" customFormat="1" ht="22.95" customHeight="1" x14ac:dyDescent="0.2">
      <c r="A42" s="102"/>
      <c r="B42" s="103"/>
      <c r="C42" s="105"/>
      <c r="D42" s="106"/>
      <c r="E42" s="104"/>
      <c r="F42" s="119"/>
      <c r="G42" s="361"/>
    </row>
    <row r="43" spans="1:7" s="6" customFormat="1" ht="22.95" customHeight="1" x14ac:dyDescent="0.2">
      <c r="A43" s="102"/>
      <c r="B43" s="103"/>
      <c r="C43" s="242" t="s">
        <v>27</v>
      </c>
      <c r="D43" s="242"/>
      <c r="E43" s="104"/>
      <c r="F43" s="360"/>
      <c r="G43" s="361"/>
    </row>
    <row r="44" spans="1:7" s="6" customFormat="1" ht="22.95" customHeight="1" x14ac:dyDescent="0.2">
      <c r="A44" s="102"/>
      <c r="B44" s="103"/>
      <c r="C44" s="106"/>
      <c r="D44" s="106"/>
      <c r="E44" s="104"/>
      <c r="F44" s="119"/>
      <c r="G44" s="361"/>
    </row>
    <row r="45" spans="1:7" s="6" customFormat="1" ht="22.95" customHeight="1" x14ac:dyDescent="0.2">
      <c r="A45" s="102"/>
      <c r="B45" s="103"/>
      <c r="C45" s="242" t="s">
        <v>29</v>
      </c>
      <c r="D45" s="242"/>
      <c r="E45" s="104"/>
      <c r="F45" s="360"/>
      <c r="G45" s="361"/>
    </row>
    <row r="46" spans="1:7" s="6" customFormat="1" ht="22.95" customHeight="1" thickBot="1" x14ac:dyDescent="0.25">
      <c r="A46" s="102"/>
      <c r="B46" s="103"/>
      <c r="C46" s="105"/>
      <c r="D46" s="114"/>
      <c r="E46" s="104"/>
      <c r="F46" s="119"/>
      <c r="G46" s="361"/>
    </row>
    <row r="47" spans="1:7" s="6" customFormat="1" ht="22.95" customHeight="1" thickTop="1" thickBot="1" x14ac:dyDescent="0.25">
      <c r="A47" s="102"/>
      <c r="B47" s="115"/>
      <c r="C47" s="243" t="s">
        <v>30</v>
      </c>
      <c r="D47" s="243"/>
      <c r="E47" s="116"/>
      <c r="F47" s="122">
        <f>F7+F13+F19+F27+F37+F43+F45+F21</f>
        <v>0</v>
      </c>
      <c r="G47" s="117"/>
    </row>
    <row r="48" spans="1:7" ht="22.95" customHeight="1" thickTop="1" x14ac:dyDescent="0.2">
      <c r="D48" s="97" t="s">
        <v>129</v>
      </c>
    </row>
    <row r="49" spans="4:4" x14ac:dyDescent="0.2">
      <c r="D49" s="97" t="s">
        <v>130</v>
      </c>
    </row>
  </sheetData>
  <sheetProtection algorithmName="SHA-512" hashValue="5hT16YRD3qTEE60pnb/4RjJn4yMuIUDh3YyHdSsNXUxK8vexG2ZQ45hgZrnMEcqyLUiBfj57P0qQrs34CwZLdQ==" saltValue="0GHMASA4xXZrJnzKlo2eOw==" spinCount="100000" sheet="1" objects="1" scenarios="1"/>
  <mergeCells count="12">
    <mergeCell ref="C19:D19"/>
    <mergeCell ref="A5:G5"/>
    <mergeCell ref="B2:D3"/>
    <mergeCell ref="C6:D6"/>
    <mergeCell ref="C7:D7"/>
    <mergeCell ref="C13:D13"/>
    <mergeCell ref="C21:D21"/>
    <mergeCell ref="C47:D47"/>
    <mergeCell ref="C27:D27"/>
    <mergeCell ref="C37:D37"/>
    <mergeCell ref="C43:D43"/>
    <mergeCell ref="C45:D45"/>
  </mergeCells>
  <phoneticPr fontId="1"/>
  <dataValidations count="1">
    <dataValidation type="whole" operator="greaterThan" allowBlank="1" showInputMessage="1" showErrorMessage="1" sqref="J65505:J65509 JF65505:JF65509 TB65505:TB65509 ACX65505:ACX65509 AMT65505:AMT65509 AWP65505:AWP65509 BGL65505:BGL65509 BQH65505:BQH65509 CAD65505:CAD65509 CJZ65505:CJZ65509 CTV65505:CTV65509 DDR65505:DDR65509 DNN65505:DNN65509 DXJ65505:DXJ65509 EHF65505:EHF65509 ERB65505:ERB65509 FAX65505:FAX65509 FKT65505:FKT65509 FUP65505:FUP65509 GEL65505:GEL65509 GOH65505:GOH65509 GYD65505:GYD65509 HHZ65505:HHZ65509 HRV65505:HRV65509 IBR65505:IBR65509 ILN65505:ILN65509 IVJ65505:IVJ65509 JFF65505:JFF65509 JPB65505:JPB65509 JYX65505:JYX65509 KIT65505:KIT65509 KSP65505:KSP65509 LCL65505:LCL65509 LMH65505:LMH65509 LWD65505:LWD65509 MFZ65505:MFZ65509 MPV65505:MPV65509 MZR65505:MZR65509 NJN65505:NJN65509 NTJ65505:NTJ65509 ODF65505:ODF65509 ONB65505:ONB65509 OWX65505:OWX65509 PGT65505:PGT65509 PQP65505:PQP65509 QAL65505:QAL65509 QKH65505:QKH65509 QUD65505:QUD65509 RDZ65505:RDZ65509 RNV65505:RNV65509 RXR65505:RXR65509 SHN65505:SHN65509 SRJ65505:SRJ65509 TBF65505:TBF65509 TLB65505:TLB65509 TUX65505:TUX65509 UET65505:UET65509 UOP65505:UOP65509 UYL65505:UYL65509 VIH65505:VIH65509 VSD65505:VSD65509 WBZ65505:WBZ65509 WLV65505:WLV65509 WVR65505:WVR65509 J131041:J131045 JF131041:JF131045 TB131041:TB131045 ACX131041:ACX131045 AMT131041:AMT131045 AWP131041:AWP131045 BGL131041:BGL131045 BQH131041:BQH131045 CAD131041:CAD131045 CJZ131041:CJZ131045 CTV131041:CTV131045 DDR131041:DDR131045 DNN131041:DNN131045 DXJ131041:DXJ131045 EHF131041:EHF131045 ERB131041:ERB131045 FAX131041:FAX131045 FKT131041:FKT131045 FUP131041:FUP131045 GEL131041:GEL131045 GOH131041:GOH131045 GYD131041:GYD131045 HHZ131041:HHZ131045 HRV131041:HRV131045 IBR131041:IBR131045 ILN131041:ILN131045 IVJ131041:IVJ131045 JFF131041:JFF131045 JPB131041:JPB131045 JYX131041:JYX131045 KIT131041:KIT131045 KSP131041:KSP131045 LCL131041:LCL131045 LMH131041:LMH131045 LWD131041:LWD131045 MFZ131041:MFZ131045 MPV131041:MPV131045 MZR131041:MZR131045 NJN131041:NJN131045 NTJ131041:NTJ131045 ODF131041:ODF131045 ONB131041:ONB131045 OWX131041:OWX131045 PGT131041:PGT131045 PQP131041:PQP131045 QAL131041:QAL131045 QKH131041:QKH131045 QUD131041:QUD131045 RDZ131041:RDZ131045 RNV131041:RNV131045 RXR131041:RXR131045 SHN131041:SHN131045 SRJ131041:SRJ131045 TBF131041:TBF131045 TLB131041:TLB131045 TUX131041:TUX131045 UET131041:UET131045 UOP131041:UOP131045 UYL131041:UYL131045 VIH131041:VIH131045 VSD131041:VSD131045 WBZ131041:WBZ131045 WLV131041:WLV131045 WVR131041:WVR131045 J196577:J196581 JF196577:JF196581 TB196577:TB196581 ACX196577:ACX196581 AMT196577:AMT196581 AWP196577:AWP196581 BGL196577:BGL196581 BQH196577:BQH196581 CAD196577:CAD196581 CJZ196577:CJZ196581 CTV196577:CTV196581 DDR196577:DDR196581 DNN196577:DNN196581 DXJ196577:DXJ196581 EHF196577:EHF196581 ERB196577:ERB196581 FAX196577:FAX196581 FKT196577:FKT196581 FUP196577:FUP196581 GEL196577:GEL196581 GOH196577:GOH196581 GYD196577:GYD196581 HHZ196577:HHZ196581 HRV196577:HRV196581 IBR196577:IBR196581 ILN196577:ILN196581 IVJ196577:IVJ196581 JFF196577:JFF196581 JPB196577:JPB196581 JYX196577:JYX196581 KIT196577:KIT196581 KSP196577:KSP196581 LCL196577:LCL196581 LMH196577:LMH196581 LWD196577:LWD196581 MFZ196577:MFZ196581 MPV196577:MPV196581 MZR196577:MZR196581 NJN196577:NJN196581 NTJ196577:NTJ196581 ODF196577:ODF196581 ONB196577:ONB196581 OWX196577:OWX196581 PGT196577:PGT196581 PQP196577:PQP196581 QAL196577:QAL196581 QKH196577:QKH196581 QUD196577:QUD196581 RDZ196577:RDZ196581 RNV196577:RNV196581 RXR196577:RXR196581 SHN196577:SHN196581 SRJ196577:SRJ196581 TBF196577:TBF196581 TLB196577:TLB196581 TUX196577:TUX196581 UET196577:UET196581 UOP196577:UOP196581 UYL196577:UYL196581 VIH196577:VIH196581 VSD196577:VSD196581 WBZ196577:WBZ196581 WLV196577:WLV196581 WVR196577:WVR196581 J262113:J262117 JF262113:JF262117 TB262113:TB262117 ACX262113:ACX262117 AMT262113:AMT262117 AWP262113:AWP262117 BGL262113:BGL262117 BQH262113:BQH262117 CAD262113:CAD262117 CJZ262113:CJZ262117 CTV262113:CTV262117 DDR262113:DDR262117 DNN262113:DNN262117 DXJ262113:DXJ262117 EHF262113:EHF262117 ERB262113:ERB262117 FAX262113:FAX262117 FKT262113:FKT262117 FUP262113:FUP262117 GEL262113:GEL262117 GOH262113:GOH262117 GYD262113:GYD262117 HHZ262113:HHZ262117 HRV262113:HRV262117 IBR262113:IBR262117 ILN262113:ILN262117 IVJ262113:IVJ262117 JFF262113:JFF262117 JPB262113:JPB262117 JYX262113:JYX262117 KIT262113:KIT262117 KSP262113:KSP262117 LCL262113:LCL262117 LMH262113:LMH262117 LWD262113:LWD262117 MFZ262113:MFZ262117 MPV262113:MPV262117 MZR262113:MZR262117 NJN262113:NJN262117 NTJ262113:NTJ262117 ODF262113:ODF262117 ONB262113:ONB262117 OWX262113:OWX262117 PGT262113:PGT262117 PQP262113:PQP262117 QAL262113:QAL262117 QKH262113:QKH262117 QUD262113:QUD262117 RDZ262113:RDZ262117 RNV262113:RNV262117 RXR262113:RXR262117 SHN262113:SHN262117 SRJ262113:SRJ262117 TBF262113:TBF262117 TLB262113:TLB262117 TUX262113:TUX262117 UET262113:UET262117 UOP262113:UOP262117 UYL262113:UYL262117 VIH262113:VIH262117 VSD262113:VSD262117 WBZ262113:WBZ262117 WLV262113:WLV262117 WVR262113:WVR262117 J327649:J327653 JF327649:JF327653 TB327649:TB327653 ACX327649:ACX327653 AMT327649:AMT327653 AWP327649:AWP327653 BGL327649:BGL327653 BQH327649:BQH327653 CAD327649:CAD327653 CJZ327649:CJZ327653 CTV327649:CTV327653 DDR327649:DDR327653 DNN327649:DNN327653 DXJ327649:DXJ327653 EHF327649:EHF327653 ERB327649:ERB327653 FAX327649:FAX327653 FKT327649:FKT327653 FUP327649:FUP327653 GEL327649:GEL327653 GOH327649:GOH327653 GYD327649:GYD327653 HHZ327649:HHZ327653 HRV327649:HRV327653 IBR327649:IBR327653 ILN327649:ILN327653 IVJ327649:IVJ327653 JFF327649:JFF327653 JPB327649:JPB327653 JYX327649:JYX327653 KIT327649:KIT327653 KSP327649:KSP327653 LCL327649:LCL327653 LMH327649:LMH327653 LWD327649:LWD327653 MFZ327649:MFZ327653 MPV327649:MPV327653 MZR327649:MZR327653 NJN327649:NJN327653 NTJ327649:NTJ327653 ODF327649:ODF327653 ONB327649:ONB327653 OWX327649:OWX327653 PGT327649:PGT327653 PQP327649:PQP327653 QAL327649:QAL327653 QKH327649:QKH327653 QUD327649:QUD327653 RDZ327649:RDZ327653 RNV327649:RNV327653 RXR327649:RXR327653 SHN327649:SHN327653 SRJ327649:SRJ327653 TBF327649:TBF327653 TLB327649:TLB327653 TUX327649:TUX327653 UET327649:UET327653 UOP327649:UOP327653 UYL327649:UYL327653 VIH327649:VIH327653 VSD327649:VSD327653 WBZ327649:WBZ327653 WLV327649:WLV327653 WVR327649:WVR327653 J393185:J393189 JF393185:JF393189 TB393185:TB393189 ACX393185:ACX393189 AMT393185:AMT393189 AWP393185:AWP393189 BGL393185:BGL393189 BQH393185:BQH393189 CAD393185:CAD393189 CJZ393185:CJZ393189 CTV393185:CTV393189 DDR393185:DDR393189 DNN393185:DNN393189 DXJ393185:DXJ393189 EHF393185:EHF393189 ERB393185:ERB393189 FAX393185:FAX393189 FKT393185:FKT393189 FUP393185:FUP393189 GEL393185:GEL393189 GOH393185:GOH393189 GYD393185:GYD393189 HHZ393185:HHZ393189 HRV393185:HRV393189 IBR393185:IBR393189 ILN393185:ILN393189 IVJ393185:IVJ393189 JFF393185:JFF393189 JPB393185:JPB393189 JYX393185:JYX393189 KIT393185:KIT393189 KSP393185:KSP393189 LCL393185:LCL393189 LMH393185:LMH393189 LWD393185:LWD393189 MFZ393185:MFZ393189 MPV393185:MPV393189 MZR393185:MZR393189 NJN393185:NJN393189 NTJ393185:NTJ393189 ODF393185:ODF393189 ONB393185:ONB393189 OWX393185:OWX393189 PGT393185:PGT393189 PQP393185:PQP393189 QAL393185:QAL393189 QKH393185:QKH393189 QUD393185:QUD393189 RDZ393185:RDZ393189 RNV393185:RNV393189 RXR393185:RXR393189 SHN393185:SHN393189 SRJ393185:SRJ393189 TBF393185:TBF393189 TLB393185:TLB393189 TUX393185:TUX393189 UET393185:UET393189 UOP393185:UOP393189 UYL393185:UYL393189 VIH393185:VIH393189 VSD393185:VSD393189 WBZ393185:WBZ393189 WLV393185:WLV393189 WVR393185:WVR393189 J458721:J458725 JF458721:JF458725 TB458721:TB458725 ACX458721:ACX458725 AMT458721:AMT458725 AWP458721:AWP458725 BGL458721:BGL458725 BQH458721:BQH458725 CAD458721:CAD458725 CJZ458721:CJZ458725 CTV458721:CTV458725 DDR458721:DDR458725 DNN458721:DNN458725 DXJ458721:DXJ458725 EHF458721:EHF458725 ERB458721:ERB458725 FAX458721:FAX458725 FKT458721:FKT458725 FUP458721:FUP458725 GEL458721:GEL458725 GOH458721:GOH458725 GYD458721:GYD458725 HHZ458721:HHZ458725 HRV458721:HRV458725 IBR458721:IBR458725 ILN458721:ILN458725 IVJ458721:IVJ458725 JFF458721:JFF458725 JPB458721:JPB458725 JYX458721:JYX458725 KIT458721:KIT458725 KSP458721:KSP458725 LCL458721:LCL458725 LMH458721:LMH458725 LWD458721:LWD458725 MFZ458721:MFZ458725 MPV458721:MPV458725 MZR458721:MZR458725 NJN458721:NJN458725 NTJ458721:NTJ458725 ODF458721:ODF458725 ONB458721:ONB458725 OWX458721:OWX458725 PGT458721:PGT458725 PQP458721:PQP458725 QAL458721:QAL458725 QKH458721:QKH458725 QUD458721:QUD458725 RDZ458721:RDZ458725 RNV458721:RNV458725 RXR458721:RXR458725 SHN458721:SHN458725 SRJ458721:SRJ458725 TBF458721:TBF458725 TLB458721:TLB458725 TUX458721:TUX458725 UET458721:UET458725 UOP458721:UOP458725 UYL458721:UYL458725 VIH458721:VIH458725 VSD458721:VSD458725 WBZ458721:WBZ458725 WLV458721:WLV458725 WVR458721:WVR458725 J524257:J524261 JF524257:JF524261 TB524257:TB524261 ACX524257:ACX524261 AMT524257:AMT524261 AWP524257:AWP524261 BGL524257:BGL524261 BQH524257:BQH524261 CAD524257:CAD524261 CJZ524257:CJZ524261 CTV524257:CTV524261 DDR524257:DDR524261 DNN524257:DNN524261 DXJ524257:DXJ524261 EHF524257:EHF524261 ERB524257:ERB524261 FAX524257:FAX524261 FKT524257:FKT524261 FUP524257:FUP524261 GEL524257:GEL524261 GOH524257:GOH524261 GYD524257:GYD524261 HHZ524257:HHZ524261 HRV524257:HRV524261 IBR524257:IBR524261 ILN524257:ILN524261 IVJ524257:IVJ524261 JFF524257:JFF524261 JPB524257:JPB524261 JYX524257:JYX524261 KIT524257:KIT524261 KSP524257:KSP524261 LCL524257:LCL524261 LMH524257:LMH524261 LWD524257:LWD524261 MFZ524257:MFZ524261 MPV524257:MPV524261 MZR524257:MZR524261 NJN524257:NJN524261 NTJ524257:NTJ524261 ODF524257:ODF524261 ONB524257:ONB524261 OWX524257:OWX524261 PGT524257:PGT524261 PQP524257:PQP524261 QAL524257:QAL524261 QKH524257:QKH524261 QUD524257:QUD524261 RDZ524257:RDZ524261 RNV524257:RNV524261 RXR524257:RXR524261 SHN524257:SHN524261 SRJ524257:SRJ524261 TBF524257:TBF524261 TLB524257:TLB524261 TUX524257:TUX524261 UET524257:UET524261 UOP524257:UOP524261 UYL524257:UYL524261 VIH524257:VIH524261 VSD524257:VSD524261 WBZ524257:WBZ524261 WLV524257:WLV524261 WVR524257:WVR524261 J589793:J589797 JF589793:JF589797 TB589793:TB589797 ACX589793:ACX589797 AMT589793:AMT589797 AWP589793:AWP589797 BGL589793:BGL589797 BQH589793:BQH589797 CAD589793:CAD589797 CJZ589793:CJZ589797 CTV589793:CTV589797 DDR589793:DDR589797 DNN589793:DNN589797 DXJ589793:DXJ589797 EHF589793:EHF589797 ERB589793:ERB589797 FAX589793:FAX589797 FKT589793:FKT589797 FUP589793:FUP589797 GEL589793:GEL589797 GOH589793:GOH589797 GYD589793:GYD589797 HHZ589793:HHZ589797 HRV589793:HRV589797 IBR589793:IBR589797 ILN589793:ILN589797 IVJ589793:IVJ589797 JFF589793:JFF589797 JPB589793:JPB589797 JYX589793:JYX589797 KIT589793:KIT589797 KSP589793:KSP589797 LCL589793:LCL589797 LMH589793:LMH589797 LWD589793:LWD589797 MFZ589793:MFZ589797 MPV589793:MPV589797 MZR589793:MZR589797 NJN589793:NJN589797 NTJ589793:NTJ589797 ODF589793:ODF589797 ONB589793:ONB589797 OWX589793:OWX589797 PGT589793:PGT589797 PQP589793:PQP589797 QAL589793:QAL589797 QKH589793:QKH589797 QUD589793:QUD589797 RDZ589793:RDZ589797 RNV589793:RNV589797 RXR589793:RXR589797 SHN589793:SHN589797 SRJ589793:SRJ589797 TBF589793:TBF589797 TLB589793:TLB589797 TUX589793:TUX589797 UET589793:UET589797 UOP589793:UOP589797 UYL589793:UYL589797 VIH589793:VIH589797 VSD589793:VSD589797 WBZ589793:WBZ589797 WLV589793:WLV589797 WVR589793:WVR589797 J655329:J655333 JF655329:JF655333 TB655329:TB655333 ACX655329:ACX655333 AMT655329:AMT655333 AWP655329:AWP655333 BGL655329:BGL655333 BQH655329:BQH655333 CAD655329:CAD655333 CJZ655329:CJZ655333 CTV655329:CTV655333 DDR655329:DDR655333 DNN655329:DNN655333 DXJ655329:DXJ655333 EHF655329:EHF655333 ERB655329:ERB655333 FAX655329:FAX655333 FKT655329:FKT655333 FUP655329:FUP655333 GEL655329:GEL655333 GOH655329:GOH655333 GYD655329:GYD655333 HHZ655329:HHZ655333 HRV655329:HRV655333 IBR655329:IBR655333 ILN655329:ILN655333 IVJ655329:IVJ655333 JFF655329:JFF655333 JPB655329:JPB655333 JYX655329:JYX655333 KIT655329:KIT655333 KSP655329:KSP655333 LCL655329:LCL655333 LMH655329:LMH655333 LWD655329:LWD655333 MFZ655329:MFZ655333 MPV655329:MPV655333 MZR655329:MZR655333 NJN655329:NJN655333 NTJ655329:NTJ655333 ODF655329:ODF655333 ONB655329:ONB655333 OWX655329:OWX655333 PGT655329:PGT655333 PQP655329:PQP655333 QAL655329:QAL655333 QKH655329:QKH655333 QUD655329:QUD655333 RDZ655329:RDZ655333 RNV655329:RNV655333 RXR655329:RXR655333 SHN655329:SHN655333 SRJ655329:SRJ655333 TBF655329:TBF655333 TLB655329:TLB655333 TUX655329:TUX655333 UET655329:UET655333 UOP655329:UOP655333 UYL655329:UYL655333 VIH655329:VIH655333 VSD655329:VSD655333 WBZ655329:WBZ655333 WLV655329:WLV655333 WVR655329:WVR655333 J720865:J720869 JF720865:JF720869 TB720865:TB720869 ACX720865:ACX720869 AMT720865:AMT720869 AWP720865:AWP720869 BGL720865:BGL720869 BQH720865:BQH720869 CAD720865:CAD720869 CJZ720865:CJZ720869 CTV720865:CTV720869 DDR720865:DDR720869 DNN720865:DNN720869 DXJ720865:DXJ720869 EHF720865:EHF720869 ERB720865:ERB720869 FAX720865:FAX720869 FKT720865:FKT720869 FUP720865:FUP720869 GEL720865:GEL720869 GOH720865:GOH720869 GYD720865:GYD720869 HHZ720865:HHZ720869 HRV720865:HRV720869 IBR720865:IBR720869 ILN720865:ILN720869 IVJ720865:IVJ720869 JFF720865:JFF720869 JPB720865:JPB720869 JYX720865:JYX720869 KIT720865:KIT720869 KSP720865:KSP720869 LCL720865:LCL720869 LMH720865:LMH720869 LWD720865:LWD720869 MFZ720865:MFZ720869 MPV720865:MPV720869 MZR720865:MZR720869 NJN720865:NJN720869 NTJ720865:NTJ720869 ODF720865:ODF720869 ONB720865:ONB720869 OWX720865:OWX720869 PGT720865:PGT720869 PQP720865:PQP720869 QAL720865:QAL720869 QKH720865:QKH720869 QUD720865:QUD720869 RDZ720865:RDZ720869 RNV720865:RNV720869 RXR720865:RXR720869 SHN720865:SHN720869 SRJ720865:SRJ720869 TBF720865:TBF720869 TLB720865:TLB720869 TUX720865:TUX720869 UET720865:UET720869 UOP720865:UOP720869 UYL720865:UYL720869 VIH720865:VIH720869 VSD720865:VSD720869 WBZ720865:WBZ720869 WLV720865:WLV720869 WVR720865:WVR720869 J786401:J786405 JF786401:JF786405 TB786401:TB786405 ACX786401:ACX786405 AMT786401:AMT786405 AWP786401:AWP786405 BGL786401:BGL786405 BQH786401:BQH786405 CAD786401:CAD786405 CJZ786401:CJZ786405 CTV786401:CTV786405 DDR786401:DDR786405 DNN786401:DNN786405 DXJ786401:DXJ786405 EHF786401:EHF786405 ERB786401:ERB786405 FAX786401:FAX786405 FKT786401:FKT786405 FUP786401:FUP786405 GEL786401:GEL786405 GOH786401:GOH786405 GYD786401:GYD786405 HHZ786401:HHZ786405 HRV786401:HRV786405 IBR786401:IBR786405 ILN786401:ILN786405 IVJ786401:IVJ786405 JFF786401:JFF786405 JPB786401:JPB786405 JYX786401:JYX786405 KIT786401:KIT786405 KSP786401:KSP786405 LCL786401:LCL786405 LMH786401:LMH786405 LWD786401:LWD786405 MFZ786401:MFZ786405 MPV786401:MPV786405 MZR786401:MZR786405 NJN786401:NJN786405 NTJ786401:NTJ786405 ODF786401:ODF786405 ONB786401:ONB786405 OWX786401:OWX786405 PGT786401:PGT786405 PQP786401:PQP786405 QAL786401:QAL786405 QKH786401:QKH786405 QUD786401:QUD786405 RDZ786401:RDZ786405 RNV786401:RNV786405 RXR786401:RXR786405 SHN786401:SHN786405 SRJ786401:SRJ786405 TBF786401:TBF786405 TLB786401:TLB786405 TUX786401:TUX786405 UET786401:UET786405 UOP786401:UOP786405 UYL786401:UYL786405 VIH786401:VIH786405 VSD786401:VSD786405 WBZ786401:WBZ786405 WLV786401:WLV786405 WVR786401:WVR786405 J851937:J851941 JF851937:JF851941 TB851937:TB851941 ACX851937:ACX851941 AMT851937:AMT851941 AWP851937:AWP851941 BGL851937:BGL851941 BQH851937:BQH851941 CAD851937:CAD851941 CJZ851937:CJZ851941 CTV851937:CTV851941 DDR851937:DDR851941 DNN851937:DNN851941 DXJ851937:DXJ851941 EHF851937:EHF851941 ERB851937:ERB851941 FAX851937:FAX851941 FKT851937:FKT851941 FUP851937:FUP851941 GEL851937:GEL851941 GOH851937:GOH851941 GYD851937:GYD851941 HHZ851937:HHZ851941 HRV851937:HRV851941 IBR851937:IBR851941 ILN851937:ILN851941 IVJ851937:IVJ851941 JFF851937:JFF851941 JPB851937:JPB851941 JYX851937:JYX851941 KIT851937:KIT851941 KSP851937:KSP851941 LCL851937:LCL851941 LMH851937:LMH851941 LWD851937:LWD851941 MFZ851937:MFZ851941 MPV851937:MPV851941 MZR851937:MZR851941 NJN851937:NJN851941 NTJ851937:NTJ851941 ODF851937:ODF851941 ONB851937:ONB851941 OWX851937:OWX851941 PGT851937:PGT851941 PQP851937:PQP851941 QAL851937:QAL851941 QKH851937:QKH851941 QUD851937:QUD851941 RDZ851937:RDZ851941 RNV851937:RNV851941 RXR851937:RXR851941 SHN851937:SHN851941 SRJ851937:SRJ851941 TBF851937:TBF851941 TLB851937:TLB851941 TUX851937:TUX851941 UET851937:UET851941 UOP851937:UOP851941 UYL851937:UYL851941 VIH851937:VIH851941 VSD851937:VSD851941 WBZ851937:WBZ851941 WLV851937:WLV851941 WVR851937:WVR851941 J917473:J917477 JF917473:JF917477 TB917473:TB917477 ACX917473:ACX917477 AMT917473:AMT917477 AWP917473:AWP917477 BGL917473:BGL917477 BQH917473:BQH917477 CAD917473:CAD917477 CJZ917473:CJZ917477 CTV917473:CTV917477 DDR917473:DDR917477 DNN917473:DNN917477 DXJ917473:DXJ917477 EHF917473:EHF917477 ERB917473:ERB917477 FAX917473:FAX917477 FKT917473:FKT917477 FUP917473:FUP917477 GEL917473:GEL917477 GOH917473:GOH917477 GYD917473:GYD917477 HHZ917473:HHZ917477 HRV917473:HRV917477 IBR917473:IBR917477 ILN917473:ILN917477 IVJ917473:IVJ917477 JFF917473:JFF917477 JPB917473:JPB917477 JYX917473:JYX917477 KIT917473:KIT917477 KSP917473:KSP917477 LCL917473:LCL917477 LMH917473:LMH917477 LWD917473:LWD917477 MFZ917473:MFZ917477 MPV917473:MPV917477 MZR917473:MZR917477 NJN917473:NJN917477 NTJ917473:NTJ917477 ODF917473:ODF917477 ONB917473:ONB917477 OWX917473:OWX917477 PGT917473:PGT917477 PQP917473:PQP917477 QAL917473:QAL917477 QKH917473:QKH917477 QUD917473:QUD917477 RDZ917473:RDZ917477 RNV917473:RNV917477 RXR917473:RXR917477 SHN917473:SHN917477 SRJ917473:SRJ917477 TBF917473:TBF917477 TLB917473:TLB917477 TUX917473:TUX917477 UET917473:UET917477 UOP917473:UOP917477 UYL917473:UYL917477 VIH917473:VIH917477 VSD917473:VSD917477 WBZ917473:WBZ917477 WLV917473:WLV917477 WVR917473:WVR917477 J983009:J983013 JF983009:JF983013 TB983009:TB983013 ACX983009:ACX983013 AMT983009:AMT983013 AWP983009:AWP983013 BGL983009:BGL983013 BQH983009:BQH983013 CAD983009:CAD983013 CJZ983009:CJZ983013 CTV983009:CTV983013 DDR983009:DDR983013 DNN983009:DNN983013 DXJ983009:DXJ983013 EHF983009:EHF983013 ERB983009:ERB983013 FAX983009:FAX983013 FKT983009:FKT983013 FUP983009:FUP983013 GEL983009:GEL983013 GOH983009:GOH983013 GYD983009:GYD983013 HHZ983009:HHZ983013 HRV983009:HRV983013 IBR983009:IBR983013 ILN983009:ILN983013 IVJ983009:IVJ983013 JFF983009:JFF983013 JPB983009:JPB983013 JYX983009:JYX983013 KIT983009:KIT983013 KSP983009:KSP983013 LCL983009:LCL983013 LMH983009:LMH983013 LWD983009:LWD983013 MFZ983009:MFZ983013 MPV983009:MPV983013 MZR983009:MZR983013 NJN983009:NJN983013 NTJ983009:NTJ983013 ODF983009:ODF983013 ONB983009:ONB983013 OWX983009:OWX983013 PGT983009:PGT983013 PQP983009:PQP983013 QAL983009:QAL983013 QKH983009:QKH983013 QUD983009:QUD983013 RDZ983009:RDZ983013 RNV983009:RNV983013 RXR983009:RXR983013 SHN983009:SHN983013 SRJ983009:SRJ983013 TBF983009:TBF983013 TLB983009:TLB983013 TUX983009:TUX983013 UET983009:UET983013 UOP983009:UOP983013 UYL983009:UYL983013 VIH983009:VIH983013 VSD983009:VSD983013 WBZ983009:WBZ983013 WLV983009:WLV983013 WVR983009:WVR983013 JF16:JF18 TB16:TB18 ACX16:ACX18 AMT16:AMT18 AWP16:AWP18 BGL16:BGL18 BQH16:BQH18 CAD16:CAD18 CJZ16:CJZ18 CTV16:CTV18 DDR16:DDR18 DNN16:DNN18 DXJ16:DXJ18 EHF16:EHF18 ERB16:ERB18 FAX16:FAX18 FKT16:FKT18 FUP16:FUP18 GEL16:GEL18 GOH16:GOH18 GYD16:GYD18 HHZ16:HHZ18 HRV16:HRV18 IBR16:IBR18 ILN16:ILN18 IVJ16:IVJ18 JFF16:JFF18 JPB16:JPB18 JYX16:JYX18 KIT16:KIT18 KSP16:KSP18 LCL16:LCL18 LMH16:LMH18 LWD16:LWD18 MFZ16:MFZ18 MPV16:MPV18 MZR16:MZR18 NJN16:NJN18 NTJ16:NTJ18 ODF16:ODF18 ONB16:ONB18 OWX16:OWX18 PGT16:PGT18 PQP16:PQP18 QAL16:QAL18 QKH16:QKH18 QUD16:QUD18 RDZ16:RDZ18 RNV16:RNV18 RXR16:RXR18 SHN16:SHN18 SRJ16:SRJ18 TBF16:TBF18 TLB16:TLB18 TUX16:TUX18 UET16:UET18 UOP16:UOP18 UYL16:UYL18 VIH16:VIH18 VSD16:VSD18 WBZ16:WBZ18 WLV16:WLV18 WVR16:WVR18 WVR7:WVR8 J65511:J65515 JF65511:JF65515 TB65511:TB65515 ACX65511:ACX65515 AMT65511:AMT65515 AWP65511:AWP65515 BGL65511:BGL65515 BQH65511:BQH65515 CAD65511:CAD65515 CJZ65511:CJZ65515 CTV65511:CTV65515 DDR65511:DDR65515 DNN65511:DNN65515 DXJ65511:DXJ65515 EHF65511:EHF65515 ERB65511:ERB65515 FAX65511:FAX65515 FKT65511:FKT65515 FUP65511:FUP65515 GEL65511:GEL65515 GOH65511:GOH65515 GYD65511:GYD65515 HHZ65511:HHZ65515 HRV65511:HRV65515 IBR65511:IBR65515 ILN65511:ILN65515 IVJ65511:IVJ65515 JFF65511:JFF65515 JPB65511:JPB65515 JYX65511:JYX65515 KIT65511:KIT65515 KSP65511:KSP65515 LCL65511:LCL65515 LMH65511:LMH65515 LWD65511:LWD65515 MFZ65511:MFZ65515 MPV65511:MPV65515 MZR65511:MZR65515 NJN65511:NJN65515 NTJ65511:NTJ65515 ODF65511:ODF65515 ONB65511:ONB65515 OWX65511:OWX65515 PGT65511:PGT65515 PQP65511:PQP65515 QAL65511:QAL65515 QKH65511:QKH65515 QUD65511:QUD65515 RDZ65511:RDZ65515 RNV65511:RNV65515 RXR65511:RXR65515 SHN65511:SHN65515 SRJ65511:SRJ65515 TBF65511:TBF65515 TLB65511:TLB65515 TUX65511:TUX65515 UET65511:UET65515 UOP65511:UOP65515 UYL65511:UYL65515 VIH65511:VIH65515 VSD65511:VSD65515 WBZ65511:WBZ65515 WLV65511:WLV65515 WVR65511:WVR65515 J131047:J131051 JF131047:JF131051 TB131047:TB131051 ACX131047:ACX131051 AMT131047:AMT131051 AWP131047:AWP131051 BGL131047:BGL131051 BQH131047:BQH131051 CAD131047:CAD131051 CJZ131047:CJZ131051 CTV131047:CTV131051 DDR131047:DDR131051 DNN131047:DNN131051 DXJ131047:DXJ131051 EHF131047:EHF131051 ERB131047:ERB131051 FAX131047:FAX131051 FKT131047:FKT131051 FUP131047:FUP131051 GEL131047:GEL131051 GOH131047:GOH131051 GYD131047:GYD131051 HHZ131047:HHZ131051 HRV131047:HRV131051 IBR131047:IBR131051 ILN131047:ILN131051 IVJ131047:IVJ131051 JFF131047:JFF131051 JPB131047:JPB131051 JYX131047:JYX131051 KIT131047:KIT131051 KSP131047:KSP131051 LCL131047:LCL131051 LMH131047:LMH131051 LWD131047:LWD131051 MFZ131047:MFZ131051 MPV131047:MPV131051 MZR131047:MZR131051 NJN131047:NJN131051 NTJ131047:NTJ131051 ODF131047:ODF131051 ONB131047:ONB131051 OWX131047:OWX131051 PGT131047:PGT131051 PQP131047:PQP131051 QAL131047:QAL131051 QKH131047:QKH131051 QUD131047:QUD131051 RDZ131047:RDZ131051 RNV131047:RNV131051 RXR131047:RXR131051 SHN131047:SHN131051 SRJ131047:SRJ131051 TBF131047:TBF131051 TLB131047:TLB131051 TUX131047:TUX131051 UET131047:UET131051 UOP131047:UOP131051 UYL131047:UYL131051 VIH131047:VIH131051 VSD131047:VSD131051 WBZ131047:WBZ131051 WLV131047:WLV131051 WVR131047:WVR131051 J196583:J196587 JF196583:JF196587 TB196583:TB196587 ACX196583:ACX196587 AMT196583:AMT196587 AWP196583:AWP196587 BGL196583:BGL196587 BQH196583:BQH196587 CAD196583:CAD196587 CJZ196583:CJZ196587 CTV196583:CTV196587 DDR196583:DDR196587 DNN196583:DNN196587 DXJ196583:DXJ196587 EHF196583:EHF196587 ERB196583:ERB196587 FAX196583:FAX196587 FKT196583:FKT196587 FUP196583:FUP196587 GEL196583:GEL196587 GOH196583:GOH196587 GYD196583:GYD196587 HHZ196583:HHZ196587 HRV196583:HRV196587 IBR196583:IBR196587 ILN196583:ILN196587 IVJ196583:IVJ196587 JFF196583:JFF196587 JPB196583:JPB196587 JYX196583:JYX196587 KIT196583:KIT196587 KSP196583:KSP196587 LCL196583:LCL196587 LMH196583:LMH196587 LWD196583:LWD196587 MFZ196583:MFZ196587 MPV196583:MPV196587 MZR196583:MZR196587 NJN196583:NJN196587 NTJ196583:NTJ196587 ODF196583:ODF196587 ONB196583:ONB196587 OWX196583:OWX196587 PGT196583:PGT196587 PQP196583:PQP196587 QAL196583:QAL196587 QKH196583:QKH196587 QUD196583:QUD196587 RDZ196583:RDZ196587 RNV196583:RNV196587 RXR196583:RXR196587 SHN196583:SHN196587 SRJ196583:SRJ196587 TBF196583:TBF196587 TLB196583:TLB196587 TUX196583:TUX196587 UET196583:UET196587 UOP196583:UOP196587 UYL196583:UYL196587 VIH196583:VIH196587 VSD196583:VSD196587 WBZ196583:WBZ196587 WLV196583:WLV196587 WVR196583:WVR196587 J262119:J262123 JF262119:JF262123 TB262119:TB262123 ACX262119:ACX262123 AMT262119:AMT262123 AWP262119:AWP262123 BGL262119:BGL262123 BQH262119:BQH262123 CAD262119:CAD262123 CJZ262119:CJZ262123 CTV262119:CTV262123 DDR262119:DDR262123 DNN262119:DNN262123 DXJ262119:DXJ262123 EHF262119:EHF262123 ERB262119:ERB262123 FAX262119:FAX262123 FKT262119:FKT262123 FUP262119:FUP262123 GEL262119:GEL262123 GOH262119:GOH262123 GYD262119:GYD262123 HHZ262119:HHZ262123 HRV262119:HRV262123 IBR262119:IBR262123 ILN262119:ILN262123 IVJ262119:IVJ262123 JFF262119:JFF262123 JPB262119:JPB262123 JYX262119:JYX262123 KIT262119:KIT262123 KSP262119:KSP262123 LCL262119:LCL262123 LMH262119:LMH262123 LWD262119:LWD262123 MFZ262119:MFZ262123 MPV262119:MPV262123 MZR262119:MZR262123 NJN262119:NJN262123 NTJ262119:NTJ262123 ODF262119:ODF262123 ONB262119:ONB262123 OWX262119:OWX262123 PGT262119:PGT262123 PQP262119:PQP262123 QAL262119:QAL262123 QKH262119:QKH262123 QUD262119:QUD262123 RDZ262119:RDZ262123 RNV262119:RNV262123 RXR262119:RXR262123 SHN262119:SHN262123 SRJ262119:SRJ262123 TBF262119:TBF262123 TLB262119:TLB262123 TUX262119:TUX262123 UET262119:UET262123 UOP262119:UOP262123 UYL262119:UYL262123 VIH262119:VIH262123 VSD262119:VSD262123 WBZ262119:WBZ262123 WLV262119:WLV262123 WVR262119:WVR262123 J327655:J327659 JF327655:JF327659 TB327655:TB327659 ACX327655:ACX327659 AMT327655:AMT327659 AWP327655:AWP327659 BGL327655:BGL327659 BQH327655:BQH327659 CAD327655:CAD327659 CJZ327655:CJZ327659 CTV327655:CTV327659 DDR327655:DDR327659 DNN327655:DNN327659 DXJ327655:DXJ327659 EHF327655:EHF327659 ERB327655:ERB327659 FAX327655:FAX327659 FKT327655:FKT327659 FUP327655:FUP327659 GEL327655:GEL327659 GOH327655:GOH327659 GYD327655:GYD327659 HHZ327655:HHZ327659 HRV327655:HRV327659 IBR327655:IBR327659 ILN327655:ILN327659 IVJ327655:IVJ327659 JFF327655:JFF327659 JPB327655:JPB327659 JYX327655:JYX327659 KIT327655:KIT327659 KSP327655:KSP327659 LCL327655:LCL327659 LMH327655:LMH327659 LWD327655:LWD327659 MFZ327655:MFZ327659 MPV327655:MPV327659 MZR327655:MZR327659 NJN327655:NJN327659 NTJ327655:NTJ327659 ODF327655:ODF327659 ONB327655:ONB327659 OWX327655:OWX327659 PGT327655:PGT327659 PQP327655:PQP327659 QAL327655:QAL327659 QKH327655:QKH327659 QUD327655:QUD327659 RDZ327655:RDZ327659 RNV327655:RNV327659 RXR327655:RXR327659 SHN327655:SHN327659 SRJ327655:SRJ327659 TBF327655:TBF327659 TLB327655:TLB327659 TUX327655:TUX327659 UET327655:UET327659 UOP327655:UOP327659 UYL327655:UYL327659 VIH327655:VIH327659 VSD327655:VSD327659 WBZ327655:WBZ327659 WLV327655:WLV327659 WVR327655:WVR327659 J393191:J393195 JF393191:JF393195 TB393191:TB393195 ACX393191:ACX393195 AMT393191:AMT393195 AWP393191:AWP393195 BGL393191:BGL393195 BQH393191:BQH393195 CAD393191:CAD393195 CJZ393191:CJZ393195 CTV393191:CTV393195 DDR393191:DDR393195 DNN393191:DNN393195 DXJ393191:DXJ393195 EHF393191:EHF393195 ERB393191:ERB393195 FAX393191:FAX393195 FKT393191:FKT393195 FUP393191:FUP393195 GEL393191:GEL393195 GOH393191:GOH393195 GYD393191:GYD393195 HHZ393191:HHZ393195 HRV393191:HRV393195 IBR393191:IBR393195 ILN393191:ILN393195 IVJ393191:IVJ393195 JFF393191:JFF393195 JPB393191:JPB393195 JYX393191:JYX393195 KIT393191:KIT393195 KSP393191:KSP393195 LCL393191:LCL393195 LMH393191:LMH393195 LWD393191:LWD393195 MFZ393191:MFZ393195 MPV393191:MPV393195 MZR393191:MZR393195 NJN393191:NJN393195 NTJ393191:NTJ393195 ODF393191:ODF393195 ONB393191:ONB393195 OWX393191:OWX393195 PGT393191:PGT393195 PQP393191:PQP393195 QAL393191:QAL393195 QKH393191:QKH393195 QUD393191:QUD393195 RDZ393191:RDZ393195 RNV393191:RNV393195 RXR393191:RXR393195 SHN393191:SHN393195 SRJ393191:SRJ393195 TBF393191:TBF393195 TLB393191:TLB393195 TUX393191:TUX393195 UET393191:UET393195 UOP393191:UOP393195 UYL393191:UYL393195 VIH393191:VIH393195 VSD393191:VSD393195 WBZ393191:WBZ393195 WLV393191:WLV393195 WVR393191:WVR393195 J458727:J458731 JF458727:JF458731 TB458727:TB458731 ACX458727:ACX458731 AMT458727:AMT458731 AWP458727:AWP458731 BGL458727:BGL458731 BQH458727:BQH458731 CAD458727:CAD458731 CJZ458727:CJZ458731 CTV458727:CTV458731 DDR458727:DDR458731 DNN458727:DNN458731 DXJ458727:DXJ458731 EHF458727:EHF458731 ERB458727:ERB458731 FAX458727:FAX458731 FKT458727:FKT458731 FUP458727:FUP458731 GEL458727:GEL458731 GOH458727:GOH458731 GYD458727:GYD458731 HHZ458727:HHZ458731 HRV458727:HRV458731 IBR458727:IBR458731 ILN458727:ILN458731 IVJ458727:IVJ458731 JFF458727:JFF458731 JPB458727:JPB458731 JYX458727:JYX458731 KIT458727:KIT458731 KSP458727:KSP458731 LCL458727:LCL458731 LMH458727:LMH458731 LWD458727:LWD458731 MFZ458727:MFZ458731 MPV458727:MPV458731 MZR458727:MZR458731 NJN458727:NJN458731 NTJ458727:NTJ458731 ODF458727:ODF458731 ONB458727:ONB458731 OWX458727:OWX458731 PGT458727:PGT458731 PQP458727:PQP458731 QAL458727:QAL458731 QKH458727:QKH458731 QUD458727:QUD458731 RDZ458727:RDZ458731 RNV458727:RNV458731 RXR458727:RXR458731 SHN458727:SHN458731 SRJ458727:SRJ458731 TBF458727:TBF458731 TLB458727:TLB458731 TUX458727:TUX458731 UET458727:UET458731 UOP458727:UOP458731 UYL458727:UYL458731 VIH458727:VIH458731 VSD458727:VSD458731 WBZ458727:WBZ458731 WLV458727:WLV458731 WVR458727:WVR458731 J524263:J524267 JF524263:JF524267 TB524263:TB524267 ACX524263:ACX524267 AMT524263:AMT524267 AWP524263:AWP524267 BGL524263:BGL524267 BQH524263:BQH524267 CAD524263:CAD524267 CJZ524263:CJZ524267 CTV524263:CTV524267 DDR524263:DDR524267 DNN524263:DNN524267 DXJ524263:DXJ524267 EHF524263:EHF524267 ERB524263:ERB524267 FAX524263:FAX524267 FKT524263:FKT524267 FUP524263:FUP524267 GEL524263:GEL524267 GOH524263:GOH524267 GYD524263:GYD524267 HHZ524263:HHZ524267 HRV524263:HRV524267 IBR524263:IBR524267 ILN524263:ILN524267 IVJ524263:IVJ524267 JFF524263:JFF524267 JPB524263:JPB524267 JYX524263:JYX524267 KIT524263:KIT524267 KSP524263:KSP524267 LCL524263:LCL524267 LMH524263:LMH524267 LWD524263:LWD524267 MFZ524263:MFZ524267 MPV524263:MPV524267 MZR524263:MZR524267 NJN524263:NJN524267 NTJ524263:NTJ524267 ODF524263:ODF524267 ONB524263:ONB524267 OWX524263:OWX524267 PGT524263:PGT524267 PQP524263:PQP524267 QAL524263:QAL524267 QKH524263:QKH524267 QUD524263:QUD524267 RDZ524263:RDZ524267 RNV524263:RNV524267 RXR524263:RXR524267 SHN524263:SHN524267 SRJ524263:SRJ524267 TBF524263:TBF524267 TLB524263:TLB524267 TUX524263:TUX524267 UET524263:UET524267 UOP524263:UOP524267 UYL524263:UYL524267 VIH524263:VIH524267 VSD524263:VSD524267 WBZ524263:WBZ524267 WLV524263:WLV524267 WVR524263:WVR524267 J589799:J589803 JF589799:JF589803 TB589799:TB589803 ACX589799:ACX589803 AMT589799:AMT589803 AWP589799:AWP589803 BGL589799:BGL589803 BQH589799:BQH589803 CAD589799:CAD589803 CJZ589799:CJZ589803 CTV589799:CTV589803 DDR589799:DDR589803 DNN589799:DNN589803 DXJ589799:DXJ589803 EHF589799:EHF589803 ERB589799:ERB589803 FAX589799:FAX589803 FKT589799:FKT589803 FUP589799:FUP589803 GEL589799:GEL589803 GOH589799:GOH589803 GYD589799:GYD589803 HHZ589799:HHZ589803 HRV589799:HRV589803 IBR589799:IBR589803 ILN589799:ILN589803 IVJ589799:IVJ589803 JFF589799:JFF589803 JPB589799:JPB589803 JYX589799:JYX589803 KIT589799:KIT589803 KSP589799:KSP589803 LCL589799:LCL589803 LMH589799:LMH589803 LWD589799:LWD589803 MFZ589799:MFZ589803 MPV589799:MPV589803 MZR589799:MZR589803 NJN589799:NJN589803 NTJ589799:NTJ589803 ODF589799:ODF589803 ONB589799:ONB589803 OWX589799:OWX589803 PGT589799:PGT589803 PQP589799:PQP589803 QAL589799:QAL589803 QKH589799:QKH589803 QUD589799:QUD589803 RDZ589799:RDZ589803 RNV589799:RNV589803 RXR589799:RXR589803 SHN589799:SHN589803 SRJ589799:SRJ589803 TBF589799:TBF589803 TLB589799:TLB589803 TUX589799:TUX589803 UET589799:UET589803 UOP589799:UOP589803 UYL589799:UYL589803 VIH589799:VIH589803 VSD589799:VSD589803 WBZ589799:WBZ589803 WLV589799:WLV589803 WVR589799:WVR589803 J655335:J655339 JF655335:JF655339 TB655335:TB655339 ACX655335:ACX655339 AMT655335:AMT655339 AWP655335:AWP655339 BGL655335:BGL655339 BQH655335:BQH655339 CAD655335:CAD655339 CJZ655335:CJZ655339 CTV655335:CTV655339 DDR655335:DDR655339 DNN655335:DNN655339 DXJ655335:DXJ655339 EHF655335:EHF655339 ERB655335:ERB655339 FAX655335:FAX655339 FKT655335:FKT655339 FUP655335:FUP655339 GEL655335:GEL655339 GOH655335:GOH655339 GYD655335:GYD655339 HHZ655335:HHZ655339 HRV655335:HRV655339 IBR655335:IBR655339 ILN655335:ILN655339 IVJ655335:IVJ655339 JFF655335:JFF655339 JPB655335:JPB655339 JYX655335:JYX655339 KIT655335:KIT655339 KSP655335:KSP655339 LCL655335:LCL655339 LMH655335:LMH655339 LWD655335:LWD655339 MFZ655335:MFZ655339 MPV655335:MPV655339 MZR655335:MZR655339 NJN655335:NJN655339 NTJ655335:NTJ655339 ODF655335:ODF655339 ONB655335:ONB655339 OWX655335:OWX655339 PGT655335:PGT655339 PQP655335:PQP655339 QAL655335:QAL655339 QKH655335:QKH655339 QUD655335:QUD655339 RDZ655335:RDZ655339 RNV655335:RNV655339 RXR655335:RXR655339 SHN655335:SHN655339 SRJ655335:SRJ655339 TBF655335:TBF655339 TLB655335:TLB655339 TUX655335:TUX655339 UET655335:UET655339 UOP655335:UOP655339 UYL655335:UYL655339 VIH655335:VIH655339 VSD655335:VSD655339 WBZ655335:WBZ655339 WLV655335:WLV655339 WVR655335:WVR655339 J720871:J720875 JF720871:JF720875 TB720871:TB720875 ACX720871:ACX720875 AMT720871:AMT720875 AWP720871:AWP720875 BGL720871:BGL720875 BQH720871:BQH720875 CAD720871:CAD720875 CJZ720871:CJZ720875 CTV720871:CTV720875 DDR720871:DDR720875 DNN720871:DNN720875 DXJ720871:DXJ720875 EHF720871:EHF720875 ERB720871:ERB720875 FAX720871:FAX720875 FKT720871:FKT720875 FUP720871:FUP720875 GEL720871:GEL720875 GOH720871:GOH720875 GYD720871:GYD720875 HHZ720871:HHZ720875 HRV720871:HRV720875 IBR720871:IBR720875 ILN720871:ILN720875 IVJ720871:IVJ720875 JFF720871:JFF720875 JPB720871:JPB720875 JYX720871:JYX720875 KIT720871:KIT720875 KSP720871:KSP720875 LCL720871:LCL720875 LMH720871:LMH720875 LWD720871:LWD720875 MFZ720871:MFZ720875 MPV720871:MPV720875 MZR720871:MZR720875 NJN720871:NJN720875 NTJ720871:NTJ720875 ODF720871:ODF720875 ONB720871:ONB720875 OWX720871:OWX720875 PGT720871:PGT720875 PQP720871:PQP720875 QAL720871:QAL720875 QKH720871:QKH720875 QUD720871:QUD720875 RDZ720871:RDZ720875 RNV720871:RNV720875 RXR720871:RXR720875 SHN720871:SHN720875 SRJ720871:SRJ720875 TBF720871:TBF720875 TLB720871:TLB720875 TUX720871:TUX720875 UET720871:UET720875 UOP720871:UOP720875 UYL720871:UYL720875 VIH720871:VIH720875 VSD720871:VSD720875 WBZ720871:WBZ720875 WLV720871:WLV720875 WVR720871:WVR720875 J786407:J786411 JF786407:JF786411 TB786407:TB786411 ACX786407:ACX786411 AMT786407:AMT786411 AWP786407:AWP786411 BGL786407:BGL786411 BQH786407:BQH786411 CAD786407:CAD786411 CJZ786407:CJZ786411 CTV786407:CTV786411 DDR786407:DDR786411 DNN786407:DNN786411 DXJ786407:DXJ786411 EHF786407:EHF786411 ERB786407:ERB786411 FAX786407:FAX786411 FKT786407:FKT786411 FUP786407:FUP786411 GEL786407:GEL786411 GOH786407:GOH786411 GYD786407:GYD786411 HHZ786407:HHZ786411 HRV786407:HRV786411 IBR786407:IBR786411 ILN786407:ILN786411 IVJ786407:IVJ786411 JFF786407:JFF786411 JPB786407:JPB786411 JYX786407:JYX786411 KIT786407:KIT786411 KSP786407:KSP786411 LCL786407:LCL786411 LMH786407:LMH786411 LWD786407:LWD786411 MFZ786407:MFZ786411 MPV786407:MPV786411 MZR786407:MZR786411 NJN786407:NJN786411 NTJ786407:NTJ786411 ODF786407:ODF786411 ONB786407:ONB786411 OWX786407:OWX786411 PGT786407:PGT786411 PQP786407:PQP786411 QAL786407:QAL786411 QKH786407:QKH786411 QUD786407:QUD786411 RDZ786407:RDZ786411 RNV786407:RNV786411 RXR786407:RXR786411 SHN786407:SHN786411 SRJ786407:SRJ786411 TBF786407:TBF786411 TLB786407:TLB786411 TUX786407:TUX786411 UET786407:UET786411 UOP786407:UOP786411 UYL786407:UYL786411 VIH786407:VIH786411 VSD786407:VSD786411 WBZ786407:WBZ786411 WLV786407:WLV786411 WVR786407:WVR786411 J851943:J851947 JF851943:JF851947 TB851943:TB851947 ACX851943:ACX851947 AMT851943:AMT851947 AWP851943:AWP851947 BGL851943:BGL851947 BQH851943:BQH851947 CAD851943:CAD851947 CJZ851943:CJZ851947 CTV851943:CTV851947 DDR851943:DDR851947 DNN851943:DNN851947 DXJ851943:DXJ851947 EHF851943:EHF851947 ERB851943:ERB851947 FAX851943:FAX851947 FKT851943:FKT851947 FUP851943:FUP851947 GEL851943:GEL851947 GOH851943:GOH851947 GYD851943:GYD851947 HHZ851943:HHZ851947 HRV851943:HRV851947 IBR851943:IBR851947 ILN851943:ILN851947 IVJ851943:IVJ851947 JFF851943:JFF851947 JPB851943:JPB851947 JYX851943:JYX851947 KIT851943:KIT851947 KSP851943:KSP851947 LCL851943:LCL851947 LMH851943:LMH851947 LWD851943:LWD851947 MFZ851943:MFZ851947 MPV851943:MPV851947 MZR851943:MZR851947 NJN851943:NJN851947 NTJ851943:NTJ851947 ODF851943:ODF851947 ONB851943:ONB851947 OWX851943:OWX851947 PGT851943:PGT851947 PQP851943:PQP851947 QAL851943:QAL851947 QKH851943:QKH851947 QUD851943:QUD851947 RDZ851943:RDZ851947 RNV851943:RNV851947 RXR851943:RXR851947 SHN851943:SHN851947 SRJ851943:SRJ851947 TBF851943:TBF851947 TLB851943:TLB851947 TUX851943:TUX851947 UET851943:UET851947 UOP851943:UOP851947 UYL851943:UYL851947 VIH851943:VIH851947 VSD851943:VSD851947 WBZ851943:WBZ851947 WLV851943:WLV851947 WVR851943:WVR851947 J917479:J917483 JF917479:JF917483 TB917479:TB917483 ACX917479:ACX917483 AMT917479:AMT917483 AWP917479:AWP917483 BGL917479:BGL917483 BQH917479:BQH917483 CAD917479:CAD917483 CJZ917479:CJZ917483 CTV917479:CTV917483 DDR917479:DDR917483 DNN917479:DNN917483 DXJ917479:DXJ917483 EHF917479:EHF917483 ERB917479:ERB917483 FAX917479:FAX917483 FKT917479:FKT917483 FUP917479:FUP917483 GEL917479:GEL917483 GOH917479:GOH917483 GYD917479:GYD917483 HHZ917479:HHZ917483 HRV917479:HRV917483 IBR917479:IBR917483 ILN917479:ILN917483 IVJ917479:IVJ917483 JFF917479:JFF917483 JPB917479:JPB917483 JYX917479:JYX917483 KIT917479:KIT917483 KSP917479:KSP917483 LCL917479:LCL917483 LMH917479:LMH917483 LWD917479:LWD917483 MFZ917479:MFZ917483 MPV917479:MPV917483 MZR917479:MZR917483 NJN917479:NJN917483 NTJ917479:NTJ917483 ODF917479:ODF917483 ONB917479:ONB917483 OWX917479:OWX917483 PGT917479:PGT917483 PQP917479:PQP917483 QAL917479:QAL917483 QKH917479:QKH917483 QUD917479:QUD917483 RDZ917479:RDZ917483 RNV917479:RNV917483 RXR917479:RXR917483 SHN917479:SHN917483 SRJ917479:SRJ917483 TBF917479:TBF917483 TLB917479:TLB917483 TUX917479:TUX917483 UET917479:UET917483 UOP917479:UOP917483 UYL917479:UYL917483 VIH917479:VIH917483 VSD917479:VSD917483 WBZ917479:WBZ917483 WLV917479:WLV917483 WVR917479:WVR917483 J983015:J983019 JF983015:JF983019 TB983015:TB983019 ACX983015:ACX983019 AMT983015:AMT983019 AWP983015:AWP983019 BGL983015:BGL983019 BQH983015:BQH983019 CAD983015:CAD983019 CJZ983015:CJZ983019 CTV983015:CTV983019 DDR983015:DDR983019 DNN983015:DNN983019 DXJ983015:DXJ983019 EHF983015:EHF983019 ERB983015:ERB983019 FAX983015:FAX983019 FKT983015:FKT983019 FUP983015:FUP983019 GEL983015:GEL983019 GOH983015:GOH983019 GYD983015:GYD983019 HHZ983015:HHZ983019 HRV983015:HRV983019 IBR983015:IBR983019 ILN983015:ILN983019 IVJ983015:IVJ983019 JFF983015:JFF983019 JPB983015:JPB983019 JYX983015:JYX983019 KIT983015:KIT983019 KSP983015:KSP983019 LCL983015:LCL983019 LMH983015:LMH983019 LWD983015:LWD983019 MFZ983015:MFZ983019 MPV983015:MPV983019 MZR983015:MZR983019 NJN983015:NJN983019 NTJ983015:NTJ983019 ODF983015:ODF983019 ONB983015:ONB983019 OWX983015:OWX983019 PGT983015:PGT983019 PQP983015:PQP983019 QAL983015:QAL983019 QKH983015:QKH983019 QUD983015:QUD983019 RDZ983015:RDZ983019 RNV983015:RNV983019 RXR983015:RXR983019 SHN983015:SHN983019 SRJ983015:SRJ983019 TBF983015:TBF983019 TLB983015:TLB983019 TUX983015:TUX983019 UET983015:UET983019 UOP983015:UOP983019 UYL983015:UYL983019 VIH983015:VIH983019 VSD983015:VSD983019 WBZ983015:WBZ983019 WLV983015:WLV983019 WVR983015:WVR983019 WVR10:WVR14 WLV10:WLV14 WBZ10:WBZ14 VSD10:VSD14 VIH10:VIH14 UYL10:UYL14 UOP10:UOP14 UET10:UET14 TUX10:TUX14 TLB10:TLB14 TBF10:TBF14 SRJ10:SRJ14 SHN10:SHN14 RXR10:RXR14 RNV10:RNV14 RDZ10:RDZ14 QUD10:QUD14 QKH10:QKH14 QAL10:QAL14 PQP10:PQP14 PGT10:PGT14 OWX10:OWX14 ONB10:ONB14 ODF10:ODF14 NTJ10:NTJ14 NJN10:NJN14 MZR10:MZR14 MPV10:MPV14 MFZ10:MFZ14 LWD10:LWD14 LMH10:LMH14 LCL10:LCL14 KSP10:KSP14 KIT10:KIT14 JYX10:JYX14 JPB10:JPB14 JFF10:JFF14 IVJ10:IVJ14 ILN10:ILN14 IBR10:IBR14 HRV10:HRV14 HHZ10:HHZ14 GYD10:GYD14 GOH10:GOH14 GEL10:GEL14 FUP10:FUP14 FKT10:FKT14 FAX10:FAX14 ERB10:ERB14 EHF10:EHF14 DXJ10:DXJ14 DNN10:DNN14 DDR10:DDR14 CTV10:CTV14 CJZ10:CJZ14 CAD10:CAD14 BQH10:BQH14 BGL10:BGL14 AWP10:AWP14 AMT10:AMT14 ACX10:ACX14 TB10:TB14 JF10:JF14 J10:J14 J7:J8 JF7:JF8 TB7:TB8 ACX7:ACX8 AMT7:AMT8 AWP7:AWP8 BGL7:BGL8 BQH7:BQH8 CAD7:CAD8 CJZ7:CJZ8 CTV7:CTV8 DDR7:DDR8 DNN7:DNN8 DXJ7:DXJ8 EHF7:EHF8 ERB7:ERB8 FAX7:FAX8 FKT7:FKT8 FUP7:FUP8 GEL7:GEL8 GOH7:GOH8 GYD7:GYD8 HHZ7:HHZ8 HRV7:HRV8 IBR7:IBR8 ILN7:ILN8 IVJ7:IVJ8 JFF7:JFF8 JPB7:JPB8 JYX7:JYX8 KIT7:KIT8 KSP7:KSP8 LCL7:LCL8 LMH7:LMH8 LWD7:LWD8 MFZ7:MFZ8 MPV7:MPV8 MZR7:MZR8 NJN7:NJN8 NTJ7:NTJ8 ODF7:ODF8 ONB7:ONB8 OWX7:OWX8 PGT7:PGT8 PQP7:PQP8 QAL7:QAL8 QKH7:QKH8 QUD7:QUD8 RDZ7:RDZ8 RNV7:RNV8 RXR7:RXR8 SHN7:SHN8 SRJ7:SRJ8 TBF7:TBF8 TLB7:TLB8 TUX7:TUX8 UET7:UET8 UOP7:UOP8 UYL7:UYL8 VIH7:VIH8 VSD7:VSD8 WBZ7:WBZ8 WLV7:WLV8 J16:J18">
      <formula1>0</formula1>
    </dataValidation>
  </dataValidations>
  <pageMargins left="0.78740157480314965" right="0.23622047244094491" top="0.39370078740157483" bottom="0.23622047244094491" header="0.31496062992125984" footer="0.31496062992125984"/>
  <pageSetup paperSize="9" scale="7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26"/>
  <sheetViews>
    <sheetView view="pageBreakPreview" zoomScale="85" zoomScaleNormal="75" zoomScaleSheetLayoutView="85" workbookViewId="0">
      <selection activeCell="A9" sqref="A9"/>
    </sheetView>
  </sheetViews>
  <sheetFormatPr defaultRowHeight="14.4" x14ac:dyDescent="0.2"/>
  <cols>
    <col min="1" max="1" width="6.77734375" style="73" customWidth="1"/>
    <col min="2" max="2" width="21.88671875" style="73" customWidth="1"/>
    <col min="3" max="4" width="13.88671875" style="73" bestFit="1" customWidth="1"/>
    <col min="5" max="6" width="11.21875" style="73" bestFit="1" customWidth="1"/>
    <col min="7" max="7" width="11.21875" style="73" customWidth="1"/>
    <col min="8" max="13" width="13.33203125" style="73" customWidth="1"/>
    <col min="14" max="15" width="11.6640625" style="73" bestFit="1" customWidth="1"/>
    <col min="16" max="16" width="22.6640625" style="73" customWidth="1"/>
    <col min="17" max="17" width="12.5546875" style="85" bestFit="1" customWidth="1"/>
    <col min="18" max="18" width="13.88671875" style="73" bestFit="1" customWidth="1"/>
    <col min="19" max="20" width="11.21875" style="73" bestFit="1" customWidth="1"/>
    <col min="21" max="21" width="11.88671875" style="73" customWidth="1"/>
    <col min="22" max="23" width="8.88671875" style="73"/>
    <col min="24" max="24" width="0" style="73" hidden="1" customWidth="1"/>
    <col min="25" max="267" width="8.88671875" style="73"/>
    <col min="268" max="268" width="21.6640625" style="73" customWidth="1"/>
    <col min="269" max="269" width="18.109375" style="73" customWidth="1"/>
    <col min="270" max="270" width="21.88671875" style="73" customWidth="1"/>
    <col min="271" max="271" width="20.44140625" style="73" customWidth="1"/>
    <col min="272" max="272" width="6.6640625" style="73" customWidth="1"/>
    <col min="273" max="273" width="11.6640625" style="73" customWidth="1"/>
    <col min="274" max="274" width="11.109375" style="73" customWidth="1"/>
    <col min="275" max="275" width="13.6640625" style="73" customWidth="1"/>
    <col min="276" max="523" width="8.88671875" style="73"/>
    <col min="524" max="524" width="21.6640625" style="73" customWidth="1"/>
    <col min="525" max="525" width="18.109375" style="73" customWidth="1"/>
    <col min="526" max="526" width="21.88671875" style="73" customWidth="1"/>
    <col min="527" max="527" width="20.44140625" style="73" customWidth="1"/>
    <col min="528" max="528" width="6.6640625" style="73" customWidth="1"/>
    <col min="529" max="529" width="11.6640625" style="73" customWidth="1"/>
    <col min="530" max="530" width="11.109375" style="73" customWidth="1"/>
    <col min="531" max="531" width="13.6640625" style="73" customWidth="1"/>
    <col min="532" max="779" width="8.88671875" style="73"/>
    <col min="780" max="780" width="21.6640625" style="73" customWidth="1"/>
    <col min="781" max="781" width="18.109375" style="73" customWidth="1"/>
    <col min="782" max="782" width="21.88671875" style="73" customWidth="1"/>
    <col min="783" max="783" width="20.44140625" style="73" customWidth="1"/>
    <col min="784" max="784" width="6.6640625" style="73" customWidth="1"/>
    <col min="785" max="785" width="11.6640625" style="73" customWidth="1"/>
    <col min="786" max="786" width="11.109375" style="73" customWidth="1"/>
    <col min="787" max="787" width="13.6640625" style="73" customWidth="1"/>
    <col min="788" max="1035" width="8.88671875" style="73"/>
    <col min="1036" max="1036" width="21.6640625" style="73" customWidth="1"/>
    <col min="1037" max="1037" width="18.109375" style="73" customWidth="1"/>
    <col min="1038" max="1038" width="21.88671875" style="73" customWidth="1"/>
    <col min="1039" max="1039" width="20.44140625" style="73" customWidth="1"/>
    <col min="1040" max="1040" width="6.6640625" style="73" customWidth="1"/>
    <col min="1041" max="1041" width="11.6640625" style="73" customWidth="1"/>
    <col min="1042" max="1042" width="11.109375" style="73" customWidth="1"/>
    <col min="1043" max="1043" width="13.6640625" style="73" customWidth="1"/>
    <col min="1044" max="1291" width="8.88671875" style="73"/>
    <col min="1292" max="1292" width="21.6640625" style="73" customWidth="1"/>
    <col min="1293" max="1293" width="18.109375" style="73" customWidth="1"/>
    <col min="1294" max="1294" width="21.88671875" style="73" customWidth="1"/>
    <col min="1295" max="1295" width="20.44140625" style="73" customWidth="1"/>
    <col min="1296" max="1296" width="6.6640625" style="73" customWidth="1"/>
    <col min="1297" max="1297" width="11.6640625" style="73" customWidth="1"/>
    <col min="1298" max="1298" width="11.109375" style="73" customWidth="1"/>
    <col min="1299" max="1299" width="13.6640625" style="73" customWidth="1"/>
    <col min="1300" max="1547" width="8.88671875" style="73"/>
    <col min="1548" max="1548" width="21.6640625" style="73" customWidth="1"/>
    <col min="1549" max="1549" width="18.109375" style="73" customWidth="1"/>
    <col min="1550" max="1550" width="21.88671875" style="73" customWidth="1"/>
    <col min="1551" max="1551" width="20.44140625" style="73" customWidth="1"/>
    <col min="1552" max="1552" width="6.6640625" style="73" customWidth="1"/>
    <col min="1553" max="1553" width="11.6640625" style="73" customWidth="1"/>
    <col min="1554" max="1554" width="11.109375" style="73" customWidth="1"/>
    <col min="1555" max="1555" width="13.6640625" style="73" customWidth="1"/>
    <col min="1556" max="1803" width="8.88671875" style="73"/>
    <col min="1804" max="1804" width="21.6640625" style="73" customWidth="1"/>
    <col min="1805" max="1805" width="18.109375" style="73" customWidth="1"/>
    <col min="1806" max="1806" width="21.88671875" style="73" customWidth="1"/>
    <col min="1807" max="1807" width="20.44140625" style="73" customWidth="1"/>
    <col min="1808" max="1808" width="6.6640625" style="73" customWidth="1"/>
    <col min="1809" max="1809" width="11.6640625" style="73" customWidth="1"/>
    <col min="1810" max="1810" width="11.109375" style="73" customWidth="1"/>
    <col min="1811" max="1811" width="13.6640625" style="73" customWidth="1"/>
    <col min="1812" max="2059" width="8.88671875" style="73"/>
    <col min="2060" max="2060" width="21.6640625" style="73" customWidth="1"/>
    <col min="2061" max="2061" width="18.109375" style="73" customWidth="1"/>
    <col min="2062" max="2062" width="21.88671875" style="73" customWidth="1"/>
    <col min="2063" max="2063" width="20.44140625" style="73" customWidth="1"/>
    <col min="2064" max="2064" width="6.6640625" style="73" customWidth="1"/>
    <col min="2065" max="2065" width="11.6640625" style="73" customWidth="1"/>
    <col min="2066" max="2066" width="11.109375" style="73" customWidth="1"/>
    <col min="2067" max="2067" width="13.6640625" style="73" customWidth="1"/>
    <col min="2068" max="2315" width="8.88671875" style="73"/>
    <col min="2316" max="2316" width="21.6640625" style="73" customWidth="1"/>
    <col min="2317" max="2317" width="18.109375" style="73" customWidth="1"/>
    <col min="2318" max="2318" width="21.88671875" style="73" customWidth="1"/>
    <col min="2319" max="2319" width="20.44140625" style="73" customWidth="1"/>
    <col min="2320" max="2320" width="6.6640625" style="73" customWidth="1"/>
    <col min="2321" max="2321" width="11.6640625" style="73" customWidth="1"/>
    <col min="2322" max="2322" width="11.109375" style="73" customWidth="1"/>
    <col min="2323" max="2323" width="13.6640625" style="73" customWidth="1"/>
    <col min="2324" max="2571" width="8.88671875" style="73"/>
    <col min="2572" max="2572" width="21.6640625" style="73" customWidth="1"/>
    <col min="2573" max="2573" width="18.109375" style="73" customWidth="1"/>
    <col min="2574" max="2574" width="21.88671875" style="73" customWidth="1"/>
    <col min="2575" max="2575" width="20.44140625" style="73" customWidth="1"/>
    <col min="2576" max="2576" width="6.6640625" style="73" customWidth="1"/>
    <col min="2577" max="2577" width="11.6640625" style="73" customWidth="1"/>
    <col min="2578" max="2578" width="11.109375" style="73" customWidth="1"/>
    <col min="2579" max="2579" width="13.6640625" style="73" customWidth="1"/>
    <col min="2580" max="2827" width="8.88671875" style="73"/>
    <col min="2828" max="2828" width="21.6640625" style="73" customWidth="1"/>
    <col min="2829" max="2829" width="18.109375" style="73" customWidth="1"/>
    <col min="2830" max="2830" width="21.88671875" style="73" customWidth="1"/>
    <col min="2831" max="2831" width="20.44140625" style="73" customWidth="1"/>
    <col min="2832" max="2832" width="6.6640625" style="73" customWidth="1"/>
    <col min="2833" max="2833" width="11.6640625" style="73" customWidth="1"/>
    <col min="2834" max="2834" width="11.109375" style="73" customWidth="1"/>
    <col min="2835" max="2835" width="13.6640625" style="73" customWidth="1"/>
    <col min="2836" max="3083" width="8.88671875" style="73"/>
    <col min="3084" max="3084" width="21.6640625" style="73" customWidth="1"/>
    <col min="3085" max="3085" width="18.109375" style="73" customWidth="1"/>
    <col min="3086" max="3086" width="21.88671875" style="73" customWidth="1"/>
    <col min="3087" max="3087" width="20.44140625" style="73" customWidth="1"/>
    <col min="3088" max="3088" width="6.6640625" style="73" customWidth="1"/>
    <col min="3089" max="3089" width="11.6640625" style="73" customWidth="1"/>
    <col min="3090" max="3090" width="11.109375" style="73" customWidth="1"/>
    <col min="3091" max="3091" width="13.6640625" style="73" customWidth="1"/>
    <col min="3092" max="3339" width="8.88671875" style="73"/>
    <col min="3340" max="3340" width="21.6640625" style="73" customWidth="1"/>
    <col min="3341" max="3341" width="18.109375" style="73" customWidth="1"/>
    <col min="3342" max="3342" width="21.88671875" style="73" customWidth="1"/>
    <col min="3343" max="3343" width="20.44140625" style="73" customWidth="1"/>
    <col min="3344" max="3344" width="6.6640625" style="73" customWidth="1"/>
    <col min="3345" max="3345" width="11.6640625" style="73" customWidth="1"/>
    <col min="3346" max="3346" width="11.109375" style="73" customWidth="1"/>
    <col min="3347" max="3347" width="13.6640625" style="73" customWidth="1"/>
    <col min="3348" max="3595" width="8.88671875" style="73"/>
    <col min="3596" max="3596" width="21.6640625" style="73" customWidth="1"/>
    <col min="3597" max="3597" width="18.109375" style="73" customWidth="1"/>
    <col min="3598" max="3598" width="21.88671875" style="73" customWidth="1"/>
    <col min="3599" max="3599" width="20.44140625" style="73" customWidth="1"/>
    <col min="3600" max="3600" width="6.6640625" style="73" customWidth="1"/>
    <col min="3601" max="3601" width="11.6640625" style="73" customWidth="1"/>
    <col min="3602" max="3602" width="11.109375" style="73" customWidth="1"/>
    <col min="3603" max="3603" width="13.6640625" style="73" customWidth="1"/>
    <col min="3604" max="3851" width="8.88671875" style="73"/>
    <col min="3852" max="3852" width="21.6640625" style="73" customWidth="1"/>
    <col min="3853" max="3853" width="18.109375" style="73" customWidth="1"/>
    <col min="3854" max="3854" width="21.88671875" style="73" customWidth="1"/>
    <col min="3855" max="3855" width="20.44140625" style="73" customWidth="1"/>
    <col min="3856" max="3856" width="6.6640625" style="73" customWidth="1"/>
    <col min="3857" max="3857" width="11.6640625" style="73" customWidth="1"/>
    <col min="3858" max="3858" width="11.109375" style="73" customWidth="1"/>
    <col min="3859" max="3859" width="13.6640625" style="73" customWidth="1"/>
    <col min="3860" max="4107" width="8.88671875" style="73"/>
    <col min="4108" max="4108" width="21.6640625" style="73" customWidth="1"/>
    <col min="4109" max="4109" width="18.109375" style="73" customWidth="1"/>
    <col min="4110" max="4110" width="21.88671875" style="73" customWidth="1"/>
    <col min="4111" max="4111" width="20.44140625" style="73" customWidth="1"/>
    <col min="4112" max="4112" width="6.6640625" style="73" customWidth="1"/>
    <col min="4113" max="4113" width="11.6640625" style="73" customWidth="1"/>
    <col min="4114" max="4114" width="11.109375" style="73" customWidth="1"/>
    <col min="4115" max="4115" width="13.6640625" style="73" customWidth="1"/>
    <col min="4116" max="4363" width="8.88671875" style="73"/>
    <col min="4364" max="4364" width="21.6640625" style="73" customWidth="1"/>
    <col min="4365" max="4365" width="18.109375" style="73" customWidth="1"/>
    <col min="4366" max="4366" width="21.88671875" style="73" customWidth="1"/>
    <col min="4367" max="4367" width="20.44140625" style="73" customWidth="1"/>
    <col min="4368" max="4368" width="6.6640625" style="73" customWidth="1"/>
    <col min="4369" max="4369" width="11.6640625" style="73" customWidth="1"/>
    <col min="4370" max="4370" width="11.109375" style="73" customWidth="1"/>
    <col min="4371" max="4371" width="13.6640625" style="73" customWidth="1"/>
    <col min="4372" max="4619" width="8.88671875" style="73"/>
    <col min="4620" max="4620" width="21.6640625" style="73" customWidth="1"/>
    <col min="4621" max="4621" width="18.109375" style="73" customWidth="1"/>
    <col min="4622" max="4622" width="21.88671875" style="73" customWidth="1"/>
    <col min="4623" max="4623" width="20.44140625" style="73" customWidth="1"/>
    <col min="4624" max="4624" width="6.6640625" style="73" customWidth="1"/>
    <col min="4625" max="4625" width="11.6640625" style="73" customWidth="1"/>
    <col min="4626" max="4626" width="11.109375" style="73" customWidth="1"/>
    <col min="4627" max="4627" width="13.6640625" style="73" customWidth="1"/>
    <col min="4628" max="4875" width="8.88671875" style="73"/>
    <col min="4876" max="4876" width="21.6640625" style="73" customWidth="1"/>
    <col min="4877" max="4877" width="18.109375" style="73" customWidth="1"/>
    <col min="4878" max="4878" width="21.88671875" style="73" customWidth="1"/>
    <col min="4879" max="4879" width="20.44140625" style="73" customWidth="1"/>
    <col min="4880" max="4880" width="6.6640625" style="73" customWidth="1"/>
    <col min="4881" max="4881" width="11.6640625" style="73" customWidth="1"/>
    <col min="4882" max="4882" width="11.109375" style="73" customWidth="1"/>
    <col min="4883" max="4883" width="13.6640625" style="73" customWidth="1"/>
    <col min="4884" max="5131" width="8.88671875" style="73"/>
    <col min="5132" max="5132" width="21.6640625" style="73" customWidth="1"/>
    <col min="5133" max="5133" width="18.109375" style="73" customWidth="1"/>
    <col min="5134" max="5134" width="21.88671875" style="73" customWidth="1"/>
    <col min="5135" max="5135" width="20.44140625" style="73" customWidth="1"/>
    <col min="5136" max="5136" width="6.6640625" style="73" customWidth="1"/>
    <col min="5137" max="5137" width="11.6640625" style="73" customWidth="1"/>
    <col min="5138" max="5138" width="11.109375" style="73" customWidth="1"/>
    <col min="5139" max="5139" width="13.6640625" style="73" customWidth="1"/>
    <col min="5140" max="5387" width="8.88671875" style="73"/>
    <col min="5388" max="5388" width="21.6640625" style="73" customWidth="1"/>
    <col min="5389" max="5389" width="18.109375" style="73" customWidth="1"/>
    <col min="5390" max="5390" width="21.88671875" style="73" customWidth="1"/>
    <col min="5391" max="5391" width="20.44140625" style="73" customWidth="1"/>
    <col min="5392" max="5392" width="6.6640625" style="73" customWidth="1"/>
    <col min="5393" max="5393" width="11.6640625" style="73" customWidth="1"/>
    <col min="5394" max="5394" width="11.109375" style="73" customWidth="1"/>
    <col min="5395" max="5395" width="13.6640625" style="73" customWidth="1"/>
    <col min="5396" max="5643" width="8.88671875" style="73"/>
    <col min="5644" max="5644" width="21.6640625" style="73" customWidth="1"/>
    <col min="5645" max="5645" width="18.109375" style="73" customWidth="1"/>
    <col min="5646" max="5646" width="21.88671875" style="73" customWidth="1"/>
    <col min="5647" max="5647" width="20.44140625" style="73" customWidth="1"/>
    <col min="5648" max="5648" width="6.6640625" style="73" customWidth="1"/>
    <col min="5649" max="5649" width="11.6640625" style="73" customWidth="1"/>
    <col min="5650" max="5650" width="11.109375" style="73" customWidth="1"/>
    <col min="5651" max="5651" width="13.6640625" style="73" customWidth="1"/>
    <col min="5652" max="5899" width="8.88671875" style="73"/>
    <col min="5900" max="5900" width="21.6640625" style="73" customWidth="1"/>
    <col min="5901" max="5901" width="18.109375" style="73" customWidth="1"/>
    <col min="5902" max="5902" width="21.88671875" style="73" customWidth="1"/>
    <col min="5903" max="5903" width="20.44140625" style="73" customWidth="1"/>
    <col min="5904" max="5904" width="6.6640625" style="73" customWidth="1"/>
    <col min="5905" max="5905" width="11.6640625" style="73" customWidth="1"/>
    <col min="5906" max="5906" width="11.109375" style="73" customWidth="1"/>
    <col min="5907" max="5907" width="13.6640625" style="73" customWidth="1"/>
    <col min="5908" max="6155" width="8.88671875" style="73"/>
    <col min="6156" max="6156" width="21.6640625" style="73" customWidth="1"/>
    <col min="6157" max="6157" width="18.109375" style="73" customWidth="1"/>
    <col min="6158" max="6158" width="21.88671875" style="73" customWidth="1"/>
    <col min="6159" max="6159" width="20.44140625" style="73" customWidth="1"/>
    <col min="6160" max="6160" width="6.6640625" style="73" customWidth="1"/>
    <col min="6161" max="6161" width="11.6640625" style="73" customWidth="1"/>
    <col min="6162" max="6162" width="11.109375" style="73" customWidth="1"/>
    <col min="6163" max="6163" width="13.6640625" style="73" customWidth="1"/>
    <col min="6164" max="6411" width="8.88671875" style="73"/>
    <col min="6412" max="6412" width="21.6640625" style="73" customWidth="1"/>
    <col min="6413" max="6413" width="18.109375" style="73" customWidth="1"/>
    <col min="6414" max="6414" width="21.88671875" style="73" customWidth="1"/>
    <col min="6415" max="6415" width="20.44140625" style="73" customWidth="1"/>
    <col min="6416" max="6416" width="6.6640625" style="73" customWidth="1"/>
    <col min="6417" max="6417" width="11.6640625" style="73" customWidth="1"/>
    <col min="6418" max="6418" width="11.109375" style="73" customWidth="1"/>
    <col min="6419" max="6419" width="13.6640625" style="73" customWidth="1"/>
    <col min="6420" max="6667" width="8.88671875" style="73"/>
    <col min="6668" max="6668" width="21.6640625" style="73" customWidth="1"/>
    <col min="6669" max="6669" width="18.109375" style="73" customWidth="1"/>
    <col min="6670" max="6670" width="21.88671875" style="73" customWidth="1"/>
    <col min="6671" max="6671" width="20.44140625" style="73" customWidth="1"/>
    <col min="6672" max="6672" width="6.6640625" style="73" customWidth="1"/>
    <col min="6673" max="6673" width="11.6640625" style="73" customWidth="1"/>
    <col min="6674" max="6674" width="11.109375" style="73" customWidth="1"/>
    <col min="6675" max="6675" width="13.6640625" style="73" customWidth="1"/>
    <col min="6676" max="6923" width="8.88671875" style="73"/>
    <col min="6924" max="6924" width="21.6640625" style="73" customWidth="1"/>
    <col min="6925" max="6925" width="18.109375" style="73" customWidth="1"/>
    <col min="6926" max="6926" width="21.88671875" style="73" customWidth="1"/>
    <col min="6927" max="6927" width="20.44140625" style="73" customWidth="1"/>
    <col min="6928" max="6928" width="6.6640625" style="73" customWidth="1"/>
    <col min="6929" max="6929" width="11.6640625" style="73" customWidth="1"/>
    <col min="6930" max="6930" width="11.109375" style="73" customWidth="1"/>
    <col min="6931" max="6931" width="13.6640625" style="73" customWidth="1"/>
    <col min="6932" max="7179" width="8.88671875" style="73"/>
    <col min="7180" max="7180" width="21.6640625" style="73" customWidth="1"/>
    <col min="7181" max="7181" width="18.109375" style="73" customWidth="1"/>
    <col min="7182" max="7182" width="21.88671875" style="73" customWidth="1"/>
    <col min="7183" max="7183" width="20.44140625" style="73" customWidth="1"/>
    <col min="7184" max="7184" width="6.6640625" style="73" customWidth="1"/>
    <col min="7185" max="7185" width="11.6640625" style="73" customWidth="1"/>
    <col min="7186" max="7186" width="11.109375" style="73" customWidth="1"/>
    <col min="7187" max="7187" width="13.6640625" style="73" customWidth="1"/>
    <col min="7188" max="7435" width="8.88671875" style="73"/>
    <col min="7436" max="7436" width="21.6640625" style="73" customWidth="1"/>
    <col min="7437" max="7437" width="18.109375" style="73" customWidth="1"/>
    <col min="7438" max="7438" width="21.88671875" style="73" customWidth="1"/>
    <col min="7439" max="7439" width="20.44140625" style="73" customWidth="1"/>
    <col min="7440" max="7440" width="6.6640625" style="73" customWidth="1"/>
    <col min="7441" max="7441" width="11.6640625" style="73" customWidth="1"/>
    <col min="7442" max="7442" width="11.109375" style="73" customWidth="1"/>
    <col min="7443" max="7443" width="13.6640625" style="73" customWidth="1"/>
    <col min="7444" max="7691" width="8.88671875" style="73"/>
    <col min="7692" max="7692" width="21.6640625" style="73" customWidth="1"/>
    <col min="7693" max="7693" width="18.109375" style="73" customWidth="1"/>
    <col min="7694" max="7694" width="21.88671875" style="73" customWidth="1"/>
    <col min="7695" max="7695" width="20.44140625" style="73" customWidth="1"/>
    <col min="7696" max="7696" width="6.6640625" style="73" customWidth="1"/>
    <col min="7697" max="7697" width="11.6640625" style="73" customWidth="1"/>
    <col min="7698" max="7698" width="11.109375" style="73" customWidth="1"/>
    <col min="7699" max="7699" width="13.6640625" style="73" customWidth="1"/>
    <col min="7700" max="7947" width="8.88671875" style="73"/>
    <col min="7948" max="7948" width="21.6640625" style="73" customWidth="1"/>
    <col min="7949" max="7949" width="18.109375" style="73" customWidth="1"/>
    <col min="7950" max="7950" width="21.88671875" style="73" customWidth="1"/>
    <col min="7951" max="7951" width="20.44140625" style="73" customWidth="1"/>
    <col min="7952" max="7952" width="6.6640625" style="73" customWidth="1"/>
    <col min="7953" max="7953" width="11.6640625" style="73" customWidth="1"/>
    <col min="7954" max="7954" width="11.109375" style="73" customWidth="1"/>
    <col min="7955" max="7955" width="13.6640625" style="73" customWidth="1"/>
    <col min="7956" max="8203" width="8.88671875" style="73"/>
    <col min="8204" max="8204" width="21.6640625" style="73" customWidth="1"/>
    <col min="8205" max="8205" width="18.109375" style="73" customWidth="1"/>
    <col min="8206" max="8206" width="21.88671875" style="73" customWidth="1"/>
    <col min="8207" max="8207" width="20.44140625" style="73" customWidth="1"/>
    <col min="8208" max="8208" width="6.6640625" style="73" customWidth="1"/>
    <col min="8209" max="8209" width="11.6640625" style="73" customWidth="1"/>
    <col min="8210" max="8210" width="11.109375" style="73" customWidth="1"/>
    <col min="8211" max="8211" width="13.6640625" style="73" customWidth="1"/>
    <col min="8212" max="8459" width="8.88671875" style="73"/>
    <col min="8460" max="8460" width="21.6640625" style="73" customWidth="1"/>
    <col min="8461" max="8461" width="18.109375" style="73" customWidth="1"/>
    <col min="8462" max="8462" width="21.88671875" style="73" customWidth="1"/>
    <col min="8463" max="8463" width="20.44140625" style="73" customWidth="1"/>
    <col min="8464" max="8464" width="6.6640625" style="73" customWidth="1"/>
    <col min="8465" max="8465" width="11.6640625" style="73" customWidth="1"/>
    <col min="8466" max="8466" width="11.109375" style="73" customWidth="1"/>
    <col min="8467" max="8467" width="13.6640625" style="73" customWidth="1"/>
    <col min="8468" max="8715" width="8.88671875" style="73"/>
    <col min="8716" max="8716" width="21.6640625" style="73" customWidth="1"/>
    <col min="8717" max="8717" width="18.109375" style="73" customWidth="1"/>
    <col min="8718" max="8718" width="21.88671875" style="73" customWidth="1"/>
    <col min="8719" max="8719" width="20.44140625" style="73" customWidth="1"/>
    <col min="8720" max="8720" width="6.6640625" style="73" customWidth="1"/>
    <col min="8721" max="8721" width="11.6640625" style="73" customWidth="1"/>
    <col min="8722" max="8722" width="11.109375" style="73" customWidth="1"/>
    <col min="8723" max="8723" width="13.6640625" style="73" customWidth="1"/>
    <col min="8724" max="8971" width="8.88671875" style="73"/>
    <col min="8972" max="8972" width="21.6640625" style="73" customWidth="1"/>
    <col min="8973" max="8973" width="18.109375" style="73" customWidth="1"/>
    <col min="8974" max="8974" width="21.88671875" style="73" customWidth="1"/>
    <col min="8975" max="8975" width="20.44140625" style="73" customWidth="1"/>
    <col min="8976" max="8976" width="6.6640625" style="73" customWidth="1"/>
    <col min="8977" max="8977" width="11.6640625" style="73" customWidth="1"/>
    <col min="8978" max="8978" width="11.109375" style="73" customWidth="1"/>
    <col min="8979" max="8979" width="13.6640625" style="73" customWidth="1"/>
    <col min="8980" max="9227" width="8.88671875" style="73"/>
    <col min="9228" max="9228" width="21.6640625" style="73" customWidth="1"/>
    <col min="9229" max="9229" width="18.109375" style="73" customWidth="1"/>
    <col min="9230" max="9230" width="21.88671875" style="73" customWidth="1"/>
    <col min="9231" max="9231" width="20.44140625" style="73" customWidth="1"/>
    <col min="9232" max="9232" width="6.6640625" style="73" customWidth="1"/>
    <col min="9233" max="9233" width="11.6640625" style="73" customWidth="1"/>
    <col min="9234" max="9234" width="11.109375" style="73" customWidth="1"/>
    <col min="9235" max="9235" width="13.6640625" style="73" customWidth="1"/>
    <col min="9236" max="9483" width="8.88671875" style="73"/>
    <col min="9484" max="9484" width="21.6640625" style="73" customWidth="1"/>
    <col min="9485" max="9485" width="18.109375" style="73" customWidth="1"/>
    <col min="9486" max="9486" width="21.88671875" style="73" customWidth="1"/>
    <col min="9487" max="9487" width="20.44140625" style="73" customWidth="1"/>
    <col min="9488" max="9488" width="6.6640625" style="73" customWidth="1"/>
    <col min="9489" max="9489" width="11.6640625" style="73" customWidth="1"/>
    <col min="9490" max="9490" width="11.109375" style="73" customWidth="1"/>
    <col min="9491" max="9491" width="13.6640625" style="73" customWidth="1"/>
    <col min="9492" max="9739" width="8.88671875" style="73"/>
    <col min="9740" max="9740" width="21.6640625" style="73" customWidth="1"/>
    <col min="9741" max="9741" width="18.109375" style="73" customWidth="1"/>
    <col min="9742" max="9742" width="21.88671875" style="73" customWidth="1"/>
    <col min="9743" max="9743" width="20.44140625" style="73" customWidth="1"/>
    <col min="9744" max="9744" width="6.6640625" style="73" customWidth="1"/>
    <col min="9745" max="9745" width="11.6640625" style="73" customWidth="1"/>
    <col min="9746" max="9746" width="11.109375" style="73" customWidth="1"/>
    <col min="9747" max="9747" width="13.6640625" style="73" customWidth="1"/>
    <col min="9748" max="9995" width="8.88671875" style="73"/>
    <col min="9996" max="9996" width="21.6640625" style="73" customWidth="1"/>
    <col min="9997" max="9997" width="18.109375" style="73" customWidth="1"/>
    <col min="9998" max="9998" width="21.88671875" style="73" customWidth="1"/>
    <col min="9999" max="9999" width="20.44140625" style="73" customWidth="1"/>
    <col min="10000" max="10000" width="6.6640625" style="73" customWidth="1"/>
    <col min="10001" max="10001" width="11.6640625" style="73" customWidth="1"/>
    <col min="10002" max="10002" width="11.109375" style="73" customWidth="1"/>
    <col min="10003" max="10003" width="13.6640625" style="73" customWidth="1"/>
    <col min="10004" max="10251" width="8.88671875" style="73"/>
    <col min="10252" max="10252" width="21.6640625" style="73" customWidth="1"/>
    <col min="10253" max="10253" width="18.109375" style="73" customWidth="1"/>
    <col min="10254" max="10254" width="21.88671875" style="73" customWidth="1"/>
    <col min="10255" max="10255" width="20.44140625" style="73" customWidth="1"/>
    <col min="10256" max="10256" width="6.6640625" style="73" customWidth="1"/>
    <col min="10257" max="10257" width="11.6640625" style="73" customWidth="1"/>
    <col min="10258" max="10258" width="11.109375" style="73" customWidth="1"/>
    <col min="10259" max="10259" width="13.6640625" style="73" customWidth="1"/>
    <col min="10260" max="10507" width="8.88671875" style="73"/>
    <col min="10508" max="10508" width="21.6640625" style="73" customWidth="1"/>
    <col min="10509" max="10509" width="18.109375" style="73" customWidth="1"/>
    <col min="10510" max="10510" width="21.88671875" style="73" customWidth="1"/>
    <col min="10511" max="10511" width="20.44140625" style="73" customWidth="1"/>
    <col min="10512" max="10512" width="6.6640625" style="73" customWidth="1"/>
    <col min="10513" max="10513" width="11.6640625" style="73" customWidth="1"/>
    <col min="10514" max="10514" width="11.109375" style="73" customWidth="1"/>
    <col min="10515" max="10515" width="13.6640625" style="73" customWidth="1"/>
    <col min="10516" max="10763" width="8.88671875" style="73"/>
    <col min="10764" max="10764" width="21.6640625" style="73" customWidth="1"/>
    <col min="10765" max="10765" width="18.109375" style="73" customWidth="1"/>
    <col min="10766" max="10766" width="21.88671875" style="73" customWidth="1"/>
    <col min="10767" max="10767" width="20.44140625" style="73" customWidth="1"/>
    <col min="10768" max="10768" width="6.6640625" style="73" customWidth="1"/>
    <col min="10769" max="10769" width="11.6640625" style="73" customWidth="1"/>
    <col min="10770" max="10770" width="11.109375" style="73" customWidth="1"/>
    <col min="10771" max="10771" width="13.6640625" style="73" customWidth="1"/>
    <col min="10772" max="11019" width="8.88671875" style="73"/>
    <col min="11020" max="11020" width="21.6640625" style="73" customWidth="1"/>
    <col min="11021" max="11021" width="18.109375" style="73" customWidth="1"/>
    <col min="11022" max="11022" width="21.88671875" style="73" customWidth="1"/>
    <col min="11023" max="11023" width="20.44140625" style="73" customWidth="1"/>
    <col min="11024" max="11024" width="6.6640625" style="73" customWidth="1"/>
    <col min="11025" max="11025" width="11.6640625" style="73" customWidth="1"/>
    <col min="11026" max="11026" width="11.109375" style="73" customWidth="1"/>
    <col min="11027" max="11027" width="13.6640625" style="73" customWidth="1"/>
    <col min="11028" max="11275" width="8.88671875" style="73"/>
    <col min="11276" max="11276" width="21.6640625" style="73" customWidth="1"/>
    <col min="11277" max="11277" width="18.109375" style="73" customWidth="1"/>
    <col min="11278" max="11278" width="21.88671875" style="73" customWidth="1"/>
    <col min="11279" max="11279" width="20.44140625" style="73" customWidth="1"/>
    <col min="11280" max="11280" width="6.6640625" style="73" customWidth="1"/>
    <col min="11281" max="11281" width="11.6640625" style="73" customWidth="1"/>
    <col min="11282" max="11282" width="11.109375" style="73" customWidth="1"/>
    <col min="11283" max="11283" width="13.6640625" style="73" customWidth="1"/>
    <col min="11284" max="11531" width="8.88671875" style="73"/>
    <col min="11532" max="11532" width="21.6640625" style="73" customWidth="1"/>
    <col min="11533" max="11533" width="18.109375" style="73" customWidth="1"/>
    <col min="11534" max="11534" width="21.88671875" style="73" customWidth="1"/>
    <col min="11535" max="11535" width="20.44140625" style="73" customWidth="1"/>
    <col min="11536" max="11536" width="6.6640625" style="73" customWidth="1"/>
    <col min="11537" max="11537" width="11.6640625" style="73" customWidth="1"/>
    <col min="11538" max="11538" width="11.109375" style="73" customWidth="1"/>
    <col min="11539" max="11539" width="13.6640625" style="73" customWidth="1"/>
    <col min="11540" max="11787" width="8.88671875" style="73"/>
    <col min="11788" max="11788" width="21.6640625" style="73" customWidth="1"/>
    <col min="11789" max="11789" width="18.109375" style="73" customWidth="1"/>
    <col min="11790" max="11790" width="21.88671875" style="73" customWidth="1"/>
    <col min="11791" max="11791" width="20.44140625" style="73" customWidth="1"/>
    <col min="11792" max="11792" width="6.6640625" style="73" customWidth="1"/>
    <col min="11793" max="11793" width="11.6640625" style="73" customWidth="1"/>
    <col min="11794" max="11794" width="11.109375" style="73" customWidth="1"/>
    <col min="11795" max="11795" width="13.6640625" style="73" customWidth="1"/>
    <col min="11796" max="12043" width="8.88671875" style="73"/>
    <col min="12044" max="12044" width="21.6640625" style="73" customWidth="1"/>
    <col min="12045" max="12045" width="18.109375" style="73" customWidth="1"/>
    <col min="12046" max="12046" width="21.88671875" style="73" customWidth="1"/>
    <col min="12047" max="12047" width="20.44140625" style="73" customWidth="1"/>
    <col min="12048" max="12048" width="6.6640625" style="73" customWidth="1"/>
    <col min="12049" max="12049" width="11.6640625" style="73" customWidth="1"/>
    <col min="12050" max="12050" width="11.109375" style="73" customWidth="1"/>
    <col min="12051" max="12051" width="13.6640625" style="73" customWidth="1"/>
    <col min="12052" max="12299" width="8.88671875" style="73"/>
    <col min="12300" max="12300" width="21.6640625" style="73" customWidth="1"/>
    <col min="12301" max="12301" width="18.109375" style="73" customWidth="1"/>
    <col min="12302" max="12302" width="21.88671875" style="73" customWidth="1"/>
    <col min="12303" max="12303" width="20.44140625" style="73" customWidth="1"/>
    <col min="12304" max="12304" width="6.6640625" style="73" customWidth="1"/>
    <col min="12305" max="12305" width="11.6640625" style="73" customWidth="1"/>
    <col min="12306" max="12306" width="11.109375" style="73" customWidth="1"/>
    <col min="12307" max="12307" width="13.6640625" style="73" customWidth="1"/>
    <col min="12308" max="12555" width="8.88671875" style="73"/>
    <col min="12556" max="12556" width="21.6640625" style="73" customWidth="1"/>
    <col min="12557" max="12557" width="18.109375" style="73" customWidth="1"/>
    <col min="12558" max="12558" width="21.88671875" style="73" customWidth="1"/>
    <col min="12559" max="12559" width="20.44140625" style="73" customWidth="1"/>
    <col min="12560" max="12560" width="6.6640625" style="73" customWidth="1"/>
    <col min="12561" max="12561" width="11.6640625" style="73" customWidth="1"/>
    <col min="12562" max="12562" width="11.109375" style="73" customWidth="1"/>
    <col min="12563" max="12563" width="13.6640625" style="73" customWidth="1"/>
    <col min="12564" max="12811" width="8.88671875" style="73"/>
    <col min="12812" max="12812" width="21.6640625" style="73" customWidth="1"/>
    <col min="12813" max="12813" width="18.109375" style="73" customWidth="1"/>
    <col min="12814" max="12814" width="21.88671875" style="73" customWidth="1"/>
    <col min="12815" max="12815" width="20.44140625" style="73" customWidth="1"/>
    <col min="12816" max="12816" width="6.6640625" style="73" customWidth="1"/>
    <col min="12817" max="12817" width="11.6640625" style="73" customWidth="1"/>
    <col min="12818" max="12818" width="11.109375" style="73" customWidth="1"/>
    <col min="12819" max="12819" width="13.6640625" style="73" customWidth="1"/>
    <col min="12820" max="13067" width="8.88671875" style="73"/>
    <col min="13068" max="13068" width="21.6640625" style="73" customWidth="1"/>
    <col min="13069" max="13069" width="18.109375" style="73" customWidth="1"/>
    <col min="13070" max="13070" width="21.88671875" style="73" customWidth="1"/>
    <col min="13071" max="13071" width="20.44140625" style="73" customWidth="1"/>
    <col min="13072" max="13072" width="6.6640625" style="73" customWidth="1"/>
    <col min="13073" max="13073" width="11.6640625" style="73" customWidth="1"/>
    <col min="13074" max="13074" width="11.109375" style="73" customWidth="1"/>
    <col min="13075" max="13075" width="13.6640625" style="73" customWidth="1"/>
    <col min="13076" max="13323" width="8.88671875" style="73"/>
    <col min="13324" max="13324" width="21.6640625" style="73" customWidth="1"/>
    <col min="13325" max="13325" width="18.109375" style="73" customWidth="1"/>
    <col min="13326" max="13326" width="21.88671875" style="73" customWidth="1"/>
    <col min="13327" max="13327" width="20.44140625" style="73" customWidth="1"/>
    <col min="13328" max="13328" width="6.6640625" style="73" customWidth="1"/>
    <col min="13329" max="13329" width="11.6640625" style="73" customWidth="1"/>
    <col min="13330" max="13330" width="11.109375" style="73" customWidth="1"/>
    <col min="13331" max="13331" width="13.6640625" style="73" customWidth="1"/>
    <col min="13332" max="13579" width="8.88671875" style="73"/>
    <col min="13580" max="13580" width="21.6640625" style="73" customWidth="1"/>
    <col min="13581" max="13581" width="18.109375" style="73" customWidth="1"/>
    <col min="13582" max="13582" width="21.88671875" style="73" customWidth="1"/>
    <col min="13583" max="13583" width="20.44140625" style="73" customWidth="1"/>
    <col min="13584" max="13584" width="6.6640625" style="73" customWidth="1"/>
    <col min="13585" max="13585" width="11.6640625" style="73" customWidth="1"/>
    <col min="13586" max="13586" width="11.109375" style="73" customWidth="1"/>
    <col min="13587" max="13587" width="13.6640625" style="73" customWidth="1"/>
    <col min="13588" max="13835" width="8.88671875" style="73"/>
    <col min="13836" max="13836" width="21.6640625" style="73" customWidth="1"/>
    <col min="13837" max="13837" width="18.109375" style="73" customWidth="1"/>
    <col min="13838" max="13838" width="21.88671875" style="73" customWidth="1"/>
    <col min="13839" max="13839" width="20.44140625" style="73" customWidth="1"/>
    <col min="13840" max="13840" width="6.6640625" style="73" customWidth="1"/>
    <col min="13841" max="13841" width="11.6640625" style="73" customWidth="1"/>
    <col min="13842" max="13842" width="11.109375" style="73" customWidth="1"/>
    <col min="13843" max="13843" width="13.6640625" style="73" customWidth="1"/>
    <col min="13844" max="14091" width="8.88671875" style="73"/>
    <col min="14092" max="14092" width="21.6640625" style="73" customWidth="1"/>
    <col min="14093" max="14093" width="18.109375" style="73" customWidth="1"/>
    <col min="14094" max="14094" width="21.88671875" style="73" customWidth="1"/>
    <col min="14095" max="14095" width="20.44140625" style="73" customWidth="1"/>
    <col min="14096" max="14096" width="6.6640625" style="73" customWidth="1"/>
    <col min="14097" max="14097" width="11.6640625" style="73" customWidth="1"/>
    <col min="14098" max="14098" width="11.109375" style="73" customWidth="1"/>
    <col min="14099" max="14099" width="13.6640625" style="73" customWidth="1"/>
    <col min="14100" max="14347" width="8.88671875" style="73"/>
    <col min="14348" max="14348" width="21.6640625" style="73" customWidth="1"/>
    <col min="14349" max="14349" width="18.109375" style="73" customWidth="1"/>
    <col min="14350" max="14350" width="21.88671875" style="73" customWidth="1"/>
    <col min="14351" max="14351" width="20.44140625" style="73" customWidth="1"/>
    <col min="14352" max="14352" width="6.6640625" style="73" customWidth="1"/>
    <col min="14353" max="14353" width="11.6640625" style="73" customWidth="1"/>
    <col min="14354" max="14354" width="11.109375" style="73" customWidth="1"/>
    <col min="14355" max="14355" width="13.6640625" style="73" customWidth="1"/>
    <col min="14356" max="14603" width="8.88671875" style="73"/>
    <col min="14604" max="14604" width="21.6640625" style="73" customWidth="1"/>
    <col min="14605" max="14605" width="18.109375" style="73" customWidth="1"/>
    <col min="14606" max="14606" width="21.88671875" style="73" customWidth="1"/>
    <col min="14607" max="14607" width="20.44140625" style="73" customWidth="1"/>
    <col min="14608" max="14608" width="6.6640625" style="73" customWidth="1"/>
    <col min="14609" max="14609" width="11.6640625" style="73" customWidth="1"/>
    <col min="14610" max="14610" width="11.109375" style="73" customWidth="1"/>
    <col min="14611" max="14611" width="13.6640625" style="73" customWidth="1"/>
    <col min="14612" max="14859" width="8.88671875" style="73"/>
    <col min="14860" max="14860" width="21.6640625" style="73" customWidth="1"/>
    <col min="14861" max="14861" width="18.109375" style="73" customWidth="1"/>
    <col min="14862" max="14862" width="21.88671875" style="73" customWidth="1"/>
    <col min="14863" max="14863" width="20.44140625" style="73" customWidth="1"/>
    <col min="14864" max="14864" width="6.6640625" style="73" customWidth="1"/>
    <col min="14865" max="14865" width="11.6640625" style="73" customWidth="1"/>
    <col min="14866" max="14866" width="11.109375" style="73" customWidth="1"/>
    <col min="14867" max="14867" width="13.6640625" style="73" customWidth="1"/>
    <col min="14868" max="15115" width="8.88671875" style="73"/>
    <col min="15116" max="15116" width="21.6640625" style="73" customWidth="1"/>
    <col min="15117" max="15117" width="18.109375" style="73" customWidth="1"/>
    <col min="15118" max="15118" width="21.88671875" style="73" customWidth="1"/>
    <col min="15119" max="15119" width="20.44140625" style="73" customWidth="1"/>
    <col min="15120" max="15120" width="6.6640625" style="73" customWidth="1"/>
    <col min="15121" max="15121" width="11.6640625" style="73" customWidth="1"/>
    <col min="15122" max="15122" width="11.109375" style="73" customWidth="1"/>
    <col min="15123" max="15123" width="13.6640625" style="73" customWidth="1"/>
    <col min="15124" max="15371" width="8.88671875" style="73"/>
    <col min="15372" max="15372" width="21.6640625" style="73" customWidth="1"/>
    <col min="15373" max="15373" width="18.109375" style="73" customWidth="1"/>
    <col min="15374" max="15374" width="21.88671875" style="73" customWidth="1"/>
    <col min="15375" max="15375" width="20.44140625" style="73" customWidth="1"/>
    <col min="15376" max="15376" width="6.6640625" style="73" customWidth="1"/>
    <col min="15377" max="15377" width="11.6640625" style="73" customWidth="1"/>
    <col min="15378" max="15378" width="11.109375" style="73" customWidth="1"/>
    <col min="15379" max="15379" width="13.6640625" style="73" customWidth="1"/>
    <col min="15380" max="15627" width="8.88671875" style="73"/>
    <col min="15628" max="15628" width="21.6640625" style="73" customWidth="1"/>
    <col min="15629" max="15629" width="18.109375" style="73" customWidth="1"/>
    <col min="15630" max="15630" width="21.88671875" style="73" customWidth="1"/>
    <col min="15631" max="15631" width="20.44140625" style="73" customWidth="1"/>
    <col min="15632" max="15632" width="6.6640625" style="73" customWidth="1"/>
    <col min="15633" max="15633" width="11.6640625" style="73" customWidth="1"/>
    <col min="15634" max="15634" width="11.109375" style="73" customWidth="1"/>
    <col min="15635" max="15635" width="13.6640625" style="73" customWidth="1"/>
    <col min="15636" max="15883" width="8.88671875" style="73"/>
    <col min="15884" max="15884" width="21.6640625" style="73" customWidth="1"/>
    <col min="15885" max="15885" width="18.109375" style="73" customWidth="1"/>
    <col min="15886" max="15886" width="21.88671875" style="73" customWidth="1"/>
    <col min="15887" max="15887" width="20.44140625" style="73" customWidth="1"/>
    <col min="15888" max="15888" width="6.6640625" style="73" customWidth="1"/>
    <col min="15889" max="15889" width="11.6640625" style="73" customWidth="1"/>
    <col min="15890" max="15890" width="11.109375" style="73" customWidth="1"/>
    <col min="15891" max="15891" width="13.6640625" style="73" customWidth="1"/>
    <col min="15892" max="16139" width="8.88671875" style="73"/>
    <col min="16140" max="16140" width="21.6640625" style="73" customWidth="1"/>
    <col min="16141" max="16141" width="18.109375" style="73" customWidth="1"/>
    <col min="16142" max="16142" width="21.88671875" style="73" customWidth="1"/>
    <col min="16143" max="16143" width="20.44140625" style="73" customWidth="1"/>
    <col min="16144" max="16144" width="6.6640625" style="73" customWidth="1"/>
    <col min="16145" max="16145" width="11.6640625" style="73" customWidth="1"/>
    <col min="16146" max="16146" width="11.109375" style="73" customWidth="1"/>
    <col min="16147" max="16147" width="13.6640625" style="73" customWidth="1"/>
    <col min="16148" max="16384" width="8.88671875" style="73"/>
  </cols>
  <sheetData>
    <row r="1" spans="1:24" ht="13.5" customHeight="1" x14ac:dyDescent="0.2">
      <c r="A1" s="73" t="s">
        <v>133</v>
      </c>
      <c r="B1" s="84"/>
    </row>
    <row r="2" spans="1:24" ht="37.5" customHeight="1" x14ac:dyDescent="0.2">
      <c r="A2" s="73" t="s">
        <v>153</v>
      </c>
      <c r="B2" s="85"/>
      <c r="C2" s="85"/>
      <c r="D2" s="85"/>
      <c r="E2" s="85"/>
      <c r="F2" s="85"/>
      <c r="G2" s="85"/>
      <c r="H2" s="85"/>
      <c r="I2" s="85"/>
      <c r="J2" s="85"/>
      <c r="K2" s="85"/>
      <c r="L2" s="85"/>
      <c r="M2" s="85"/>
      <c r="N2" s="85"/>
      <c r="O2" s="85"/>
      <c r="P2" s="88" t="s">
        <v>145</v>
      </c>
      <c r="Q2" s="251">
        <f>'別紙２-1　所要額調書（出向先）'!A7</f>
        <v>0</v>
      </c>
      <c r="R2" s="251"/>
      <c r="S2" s="251"/>
      <c r="T2" s="251"/>
      <c r="U2" s="251"/>
    </row>
    <row r="3" spans="1:24" s="74" customFormat="1" ht="28.8" customHeight="1" x14ac:dyDescent="0.2">
      <c r="A3" s="253" t="s">
        <v>100</v>
      </c>
      <c r="B3" s="253" t="s">
        <v>166</v>
      </c>
      <c r="C3" s="253" t="s">
        <v>102</v>
      </c>
      <c r="D3" s="253" t="s">
        <v>103</v>
      </c>
      <c r="E3" s="253" t="s">
        <v>65</v>
      </c>
      <c r="F3" s="252" t="s">
        <v>101</v>
      </c>
      <c r="G3" s="255" t="s">
        <v>237</v>
      </c>
      <c r="H3" s="256"/>
      <c r="I3" s="256"/>
      <c r="J3" s="257"/>
      <c r="K3" s="252" t="s">
        <v>234</v>
      </c>
      <c r="L3" s="252"/>
      <c r="M3" s="252"/>
      <c r="N3" s="252" t="s">
        <v>236</v>
      </c>
      <c r="O3" s="252"/>
      <c r="P3" s="252"/>
      <c r="Q3" s="253" t="s">
        <v>111</v>
      </c>
      <c r="R3" s="252" t="s">
        <v>128</v>
      </c>
      <c r="S3" s="248" t="s">
        <v>104</v>
      </c>
      <c r="T3" s="248" t="s">
        <v>144</v>
      </c>
      <c r="U3" s="248" t="s">
        <v>169</v>
      </c>
    </row>
    <row r="4" spans="1:24" s="74" customFormat="1" ht="53.4" customHeight="1" x14ac:dyDescent="0.2">
      <c r="A4" s="253"/>
      <c r="B4" s="250"/>
      <c r="C4" s="250"/>
      <c r="D4" s="250"/>
      <c r="E4" s="250"/>
      <c r="F4" s="254"/>
      <c r="G4" s="170" t="s">
        <v>238</v>
      </c>
      <c r="H4" s="87" t="s">
        <v>151</v>
      </c>
      <c r="I4" s="89" t="s">
        <v>114</v>
      </c>
      <c r="J4" s="89" t="s">
        <v>115</v>
      </c>
      <c r="K4" s="87" t="s">
        <v>151</v>
      </c>
      <c r="L4" s="89" t="s">
        <v>114</v>
      </c>
      <c r="M4" s="89" t="s">
        <v>115</v>
      </c>
      <c r="N4" s="87" t="s">
        <v>117</v>
      </c>
      <c r="O4" s="87" t="s">
        <v>118</v>
      </c>
      <c r="P4" s="87" t="s">
        <v>245</v>
      </c>
      <c r="Q4" s="250"/>
      <c r="R4" s="254"/>
      <c r="S4" s="249"/>
      <c r="T4" s="249"/>
      <c r="U4" s="250"/>
    </row>
    <row r="5" spans="1:24" s="74" customFormat="1" ht="16.2" customHeight="1" x14ac:dyDescent="0.2">
      <c r="A5" s="253"/>
      <c r="B5" s="75"/>
      <c r="C5" s="75" t="s">
        <v>121</v>
      </c>
      <c r="D5" s="75" t="s">
        <v>121</v>
      </c>
      <c r="E5" s="75" t="s">
        <v>119</v>
      </c>
      <c r="F5" s="76" t="s">
        <v>109</v>
      </c>
      <c r="G5" s="76" t="s">
        <v>239</v>
      </c>
      <c r="H5" s="76" t="s">
        <v>4</v>
      </c>
      <c r="I5" s="76" t="s">
        <v>113</v>
      </c>
      <c r="J5" s="76" t="s">
        <v>113</v>
      </c>
      <c r="K5" s="76" t="s">
        <v>4</v>
      </c>
      <c r="L5" s="76" t="s">
        <v>113</v>
      </c>
      <c r="M5" s="76" t="s">
        <v>113</v>
      </c>
      <c r="N5" s="76" t="s">
        <v>116</v>
      </c>
      <c r="O5" s="76" t="s">
        <v>116</v>
      </c>
      <c r="P5" s="76" t="s">
        <v>4</v>
      </c>
      <c r="Q5" s="75" t="s">
        <v>4</v>
      </c>
      <c r="R5" s="76" t="s">
        <v>4</v>
      </c>
      <c r="S5" s="77" t="s">
        <v>110</v>
      </c>
      <c r="T5" s="77" t="s">
        <v>110</v>
      </c>
      <c r="U5" s="75" t="s">
        <v>4</v>
      </c>
    </row>
    <row r="6" spans="1:24" s="74" customFormat="1" ht="15" customHeight="1" x14ac:dyDescent="0.2">
      <c r="A6" s="253"/>
      <c r="B6" s="78" t="s">
        <v>242</v>
      </c>
      <c r="C6" s="78" t="s">
        <v>3</v>
      </c>
      <c r="D6" s="78" t="s">
        <v>105</v>
      </c>
      <c r="E6" s="79" t="s">
        <v>6</v>
      </c>
      <c r="F6" s="79" t="s">
        <v>34</v>
      </c>
      <c r="G6" s="79" t="s">
        <v>240</v>
      </c>
      <c r="H6" s="78" t="s">
        <v>8</v>
      </c>
      <c r="I6" s="78" t="s">
        <v>9</v>
      </c>
      <c r="J6" s="79" t="s">
        <v>35</v>
      </c>
      <c r="K6" s="79" t="s">
        <v>10</v>
      </c>
      <c r="L6" s="79" t="s">
        <v>106</v>
      </c>
      <c r="M6" s="79" t="s">
        <v>107</v>
      </c>
      <c r="N6" s="79" t="s">
        <v>108</v>
      </c>
      <c r="O6" s="79" t="s">
        <v>125</v>
      </c>
      <c r="P6" s="124" t="s">
        <v>246</v>
      </c>
      <c r="Q6" s="78" t="s">
        <v>243</v>
      </c>
      <c r="R6" s="171" t="s">
        <v>244</v>
      </c>
      <c r="S6" s="80" t="s">
        <v>167</v>
      </c>
      <c r="T6" s="80" t="s">
        <v>168</v>
      </c>
      <c r="U6" s="78" t="s">
        <v>241</v>
      </c>
      <c r="X6" s="74" t="s">
        <v>122</v>
      </c>
    </row>
    <row r="7" spans="1:24" ht="23.4" customHeight="1" x14ac:dyDescent="0.2">
      <c r="A7" s="93">
        <v>1</v>
      </c>
      <c r="B7" s="364"/>
      <c r="C7" s="364"/>
      <c r="D7" s="364"/>
      <c r="E7" s="364"/>
      <c r="F7" s="364"/>
      <c r="G7" s="364"/>
      <c r="H7" s="364"/>
      <c r="I7" s="364"/>
      <c r="J7" s="364"/>
      <c r="K7" s="364"/>
      <c r="L7" s="364"/>
      <c r="M7" s="364"/>
      <c r="N7" s="364"/>
      <c r="O7" s="364"/>
      <c r="P7" s="81" t="str">
        <f>IF(B7="","",ABS((K7-H7)/G7+(L7-I7)*N7/G7+(M7-J7)*O7/G7))</f>
        <v/>
      </c>
      <c r="Q7" s="81" t="str">
        <f>IF(B7="","",2300)</f>
        <v/>
      </c>
      <c r="R7" s="81">
        <f>MIN(P7,Q7)*F7</f>
        <v>0</v>
      </c>
      <c r="S7" s="366"/>
      <c r="T7" s="366"/>
      <c r="U7" s="81">
        <f>R7*T7</f>
        <v>0</v>
      </c>
      <c r="X7" s="73" t="s">
        <v>123</v>
      </c>
    </row>
    <row r="8" spans="1:24" ht="23.4" customHeight="1" x14ac:dyDescent="0.2">
      <c r="A8" s="93">
        <v>2</v>
      </c>
      <c r="B8" s="364"/>
      <c r="C8" s="364"/>
      <c r="D8" s="364"/>
      <c r="E8" s="364"/>
      <c r="F8" s="364"/>
      <c r="G8" s="364"/>
      <c r="H8" s="364"/>
      <c r="I8" s="364"/>
      <c r="J8" s="364"/>
      <c r="K8" s="364"/>
      <c r="L8" s="364"/>
      <c r="M8" s="364"/>
      <c r="N8" s="364"/>
      <c r="O8" s="364"/>
      <c r="P8" s="81" t="str">
        <f t="shared" ref="P8:P21" si="0">IF(B8="","",ABS((K8-H8)/G8+(L8-I8)*N8/G8+(M8-J8)*O8/G8))</f>
        <v/>
      </c>
      <c r="Q8" s="81" t="str">
        <f t="shared" ref="Q8:Q21" si="1">IF(B8="","",2300)</f>
        <v/>
      </c>
      <c r="R8" s="81">
        <f t="shared" ref="R8:R21" si="2">MIN(P8,Q8)*F8</f>
        <v>0</v>
      </c>
      <c r="S8" s="366"/>
      <c r="T8" s="366"/>
      <c r="U8" s="81">
        <f t="shared" ref="U8:U20" si="3">R8*T8</f>
        <v>0</v>
      </c>
    </row>
    <row r="9" spans="1:24" ht="23.4" customHeight="1" x14ac:dyDescent="0.2">
      <c r="A9" s="93">
        <v>3</v>
      </c>
      <c r="B9" s="364"/>
      <c r="C9" s="364"/>
      <c r="D9" s="364"/>
      <c r="E9" s="364"/>
      <c r="F9" s="364"/>
      <c r="G9" s="364"/>
      <c r="H9" s="364"/>
      <c r="I9" s="364"/>
      <c r="J9" s="364"/>
      <c r="K9" s="364"/>
      <c r="L9" s="364"/>
      <c r="M9" s="364"/>
      <c r="N9" s="364"/>
      <c r="O9" s="364"/>
      <c r="P9" s="81" t="str">
        <f t="shared" si="0"/>
        <v/>
      </c>
      <c r="Q9" s="81" t="str">
        <f t="shared" si="1"/>
        <v/>
      </c>
      <c r="R9" s="81">
        <f t="shared" si="2"/>
        <v>0</v>
      </c>
      <c r="S9" s="366"/>
      <c r="T9" s="366"/>
      <c r="U9" s="81">
        <f t="shared" si="3"/>
        <v>0</v>
      </c>
    </row>
    <row r="10" spans="1:24" ht="23.4" customHeight="1" x14ac:dyDescent="0.2">
      <c r="A10" s="93">
        <v>4</v>
      </c>
      <c r="B10" s="364"/>
      <c r="C10" s="364"/>
      <c r="D10" s="364"/>
      <c r="E10" s="364"/>
      <c r="F10" s="364"/>
      <c r="G10" s="364"/>
      <c r="H10" s="364"/>
      <c r="I10" s="364"/>
      <c r="J10" s="364"/>
      <c r="K10" s="364"/>
      <c r="L10" s="364"/>
      <c r="M10" s="364"/>
      <c r="N10" s="364"/>
      <c r="O10" s="364"/>
      <c r="P10" s="81" t="str">
        <f t="shared" si="0"/>
        <v/>
      </c>
      <c r="Q10" s="81" t="str">
        <f t="shared" si="1"/>
        <v/>
      </c>
      <c r="R10" s="81">
        <f t="shared" si="2"/>
        <v>0</v>
      </c>
      <c r="S10" s="366"/>
      <c r="T10" s="366"/>
      <c r="U10" s="81">
        <f t="shared" si="3"/>
        <v>0</v>
      </c>
    </row>
    <row r="11" spans="1:24" ht="23.4" customHeight="1" x14ac:dyDescent="0.2">
      <c r="A11" s="93">
        <v>5</v>
      </c>
      <c r="B11" s="364"/>
      <c r="C11" s="364"/>
      <c r="D11" s="364"/>
      <c r="E11" s="364"/>
      <c r="F11" s="364"/>
      <c r="G11" s="364"/>
      <c r="H11" s="364"/>
      <c r="I11" s="364"/>
      <c r="J11" s="364"/>
      <c r="K11" s="364"/>
      <c r="L11" s="364"/>
      <c r="M11" s="364"/>
      <c r="N11" s="364"/>
      <c r="O11" s="364"/>
      <c r="P11" s="81" t="str">
        <f t="shared" si="0"/>
        <v/>
      </c>
      <c r="Q11" s="81" t="str">
        <f t="shared" si="1"/>
        <v/>
      </c>
      <c r="R11" s="81">
        <f t="shared" si="2"/>
        <v>0</v>
      </c>
      <c r="S11" s="366"/>
      <c r="T11" s="366"/>
      <c r="U11" s="81">
        <f t="shared" si="3"/>
        <v>0</v>
      </c>
    </row>
    <row r="12" spans="1:24" ht="23.4" customHeight="1" x14ac:dyDescent="0.2">
      <c r="A12" s="93">
        <v>6</v>
      </c>
      <c r="B12" s="364"/>
      <c r="C12" s="364"/>
      <c r="D12" s="364"/>
      <c r="E12" s="364"/>
      <c r="F12" s="364"/>
      <c r="G12" s="364"/>
      <c r="H12" s="364"/>
      <c r="I12" s="364"/>
      <c r="J12" s="364"/>
      <c r="K12" s="364"/>
      <c r="L12" s="364"/>
      <c r="M12" s="364"/>
      <c r="N12" s="364"/>
      <c r="O12" s="364"/>
      <c r="P12" s="81" t="str">
        <f t="shared" si="0"/>
        <v/>
      </c>
      <c r="Q12" s="81" t="str">
        <f t="shared" si="1"/>
        <v/>
      </c>
      <c r="R12" s="81">
        <f t="shared" si="2"/>
        <v>0</v>
      </c>
      <c r="S12" s="366"/>
      <c r="T12" s="366"/>
      <c r="U12" s="81">
        <f t="shared" si="3"/>
        <v>0</v>
      </c>
    </row>
    <row r="13" spans="1:24" ht="23.4" customHeight="1" x14ac:dyDescent="0.2">
      <c r="A13" s="93">
        <v>7</v>
      </c>
      <c r="B13" s="364"/>
      <c r="C13" s="364"/>
      <c r="D13" s="364"/>
      <c r="E13" s="364"/>
      <c r="F13" s="364"/>
      <c r="G13" s="364"/>
      <c r="H13" s="364"/>
      <c r="I13" s="364"/>
      <c r="J13" s="364"/>
      <c r="K13" s="364"/>
      <c r="L13" s="364"/>
      <c r="M13" s="364"/>
      <c r="N13" s="364"/>
      <c r="O13" s="364"/>
      <c r="P13" s="81" t="str">
        <f t="shared" si="0"/>
        <v/>
      </c>
      <c r="Q13" s="81" t="str">
        <f t="shared" si="1"/>
        <v/>
      </c>
      <c r="R13" s="81">
        <f t="shared" si="2"/>
        <v>0</v>
      </c>
      <c r="S13" s="366"/>
      <c r="T13" s="366"/>
      <c r="U13" s="81">
        <f t="shared" si="3"/>
        <v>0</v>
      </c>
    </row>
    <row r="14" spans="1:24" ht="23.4" customHeight="1" x14ac:dyDescent="0.2">
      <c r="A14" s="93">
        <v>8</v>
      </c>
      <c r="B14" s="364"/>
      <c r="C14" s="364"/>
      <c r="D14" s="364"/>
      <c r="E14" s="364"/>
      <c r="F14" s="364"/>
      <c r="G14" s="364"/>
      <c r="H14" s="364"/>
      <c r="I14" s="364"/>
      <c r="J14" s="364"/>
      <c r="K14" s="364"/>
      <c r="L14" s="364"/>
      <c r="M14" s="364"/>
      <c r="N14" s="364"/>
      <c r="O14" s="364"/>
      <c r="P14" s="81" t="str">
        <f t="shared" si="0"/>
        <v/>
      </c>
      <c r="Q14" s="81" t="str">
        <f t="shared" si="1"/>
        <v/>
      </c>
      <c r="R14" s="81">
        <f t="shared" si="2"/>
        <v>0</v>
      </c>
      <c r="S14" s="366"/>
      <c r="T14" s="366"/>
      <c r="U14" s="81">
        <f t="shared" si="3"/>
        <v>0</v>
      </c>
    </row>
    <row r="15" spans="1:24" ht="23.4" customHeight="1" x14ac:dyDescent="0.2">
      <c r="A15" s="93">
        <v>9</v>
      </c>
      <c r="B15" s="364"/>
      <c r="C15" s="364"/>
      <c r="D15" s="364"/>
      <c r="E15" s="364"/>
      <c r="F15" s="364"/>
      <c r="G15" s="364"/>
      <c r="H15" s="364"/>
      <c r="I15" s="364"/>
      <c r="J15" s="364"/>
      <c r="K15" s="364"/>
      <c r="L15" s="364"/>
      <c r="M15" s="364"/>
      <c r="N15" s="364"/>
      <c r="O15" s="364"/>
      <c r="P15" s="81" t="str">
        <f t="shared" si="0"/>
        <v/>
      </c>
      <c r="Q15" s="81" t="str">
        <f t="shared" si="1"/>
        <v/>
      </c>
      <c r="R15" s="81">
        <f t="shared" si="2"/>
        <v>0</v>
      </c>
      <c r="S15" s="366"/>
      <c r="T15" s="366"/>
      <c r="U15" s="81">
        <f t="shared" si="3"/>
        <v>0</v>
      </c>
    </row>
    <row r="16" spans="1:24" ht="23.4" customHeight="1" x14ac:dyDescent="0.2">
      <c r="A16" s="93">
        <v>10</v>
      </c>
      <c r="B16" s="364"/>
      <c r="C16" s="364"/>
      <c r="D16" s="364"/>
      <c r="E16" s="364"/>
      <c r="F16" s="364"/>
      <c r="G16" s="364"/>
      <c r="H16" s="364"/>
      <c r="I16" s="364"/>
      <c r="J16" s="364"/>
      <c r="K16" s="364"/>
      <c r="L16" s="364"/>
      <c r="M16" s="364"/>
      <c r="N16" s="364"/>
      <c r="O16" s="364"/>
      <c r="P16" s="81" t="str">
        <f t="shared" si="0"/>
        <v/>
      </c>
      <c r="Q16" s="81" t="str">
        <f t="shared" si="1"/>
        <v/>
      </c>
      <c r="R16" s="81">
        <f t="shared" si="2"/>
        <v>0</v>
      </c>
      <c r="S16" s="366"/>
      <c r="T16" s="366"/>
      <c r="U16" s="81">
        <f t="shared" si="3"/>
        <v>0</v>
      </c>
    </row>
    <row r="17" spans="1:21" ht="23.4" customHeight="1" x14ac:dyDescent="0.2">
      <c r="A17" s="93">
        <v>11</v>
      </c>
      <c r="B17" s="364"/>
      <c r="C17" s="364"/>
      <c r="D17" s="364"/>
      <c r="E17" s="364"/>
      <c r="F17" s="364"/>
      <c r="G17" s="364"/>
      <c r="H17" s="364"/>
      <c r="I17" s="364"/>
      <c r="J17" s="364"/>
      <c r="K17" s="364"/>
      <c r="L17" s="364"/>
      <c r="M17" s="364"/>
      <c r="N17" s="364"/>
      <c r="O17" s="364"/>
      <c r="P17" s="81" t="str">
        <f t="shared" si="0"/>
        <v/>
      </c>
      <c r="Q17" s="81" t="str">
        <f t="shared" si="1"/>
        <v/>
      </c>
      <c r="R17" s="81">
        <f t="shared" si="2"/>
        <v>0</v>
      </c>
      <c r="S17" s="366"/>
      <c r="T17" s="366"/>
      <c r="U17" s="81">
        <f t="shared" si="3"/>
        <v>0</v>
      </c>
    </row>
    <row r="18" spans="1:21" ht="23.4" customHeight="1" x14ac:dyDescent="0.2">
      <c r="A18" s="93">
        <v>12</v>
      </c>
      <c r="B18" s="364"/>
      <c r="C18" s="364"/>
      <c r="D18" s="364"/>
      <c r="E18" s="364"/>
      <c r="F18" s="364"/>
      <c r="G18" s="364"/>
      <c r="H18" s="364"/>
      <c r="I18" s="364"/>
      <c r="J18" s="364"/>
      <c r="K18" s="364"/>
      <c r="L18" s="364"/>
      <c r="M18" s="364"/>
      <c r="N18" s="364"/>
      <c r="O18" s="364"/>
      <c r="P18" s="81" t="str">
        <f t="shared" si="0"/>
        <v/>
      </c>
      <c r="Q18" s="81" t="str">
        <f t="shared" si="1"/>
        <v/>
      </c>
      <c r="R18" s="81">
        <f t="shared" si="2"/>
        <v>0</v>
      </c>
      <c r="S18" s="366"/>
      <c r="T18" s="366"/>
      <c r="U18" s="81">
        <f t="shared" si="3"/>
        <v>0</v>
      </c>
    </row>
    <row r="19" spans="1:21" ht="23.4" customHeight="1" x14ac:dyDescent="0.2">
      <c r="A19" s="93">
        <v>13</v>
      </c>
      <c r="B19" s="364"/>
      <c r="C19" s="364"/>
      <c r="D19" s="364"/>
      <c r="E19" s="364"/>
      <c r="F19" s="364"/>
      <c r="G19" s="364"/>
      <c r="H19" s="364"/>
      <c r="I19" s="364"/>
      <c r="J19" s="364"/>
      <c r="K19" s="364"/>
      <c r="L19" s="364"/>
      <c r="M19" s="364"/>
      <c r="N19" s="364"/>
      <c r="O19" s="364"/>
      <c r="P19" s="81" t="str">
        <f t="shared" si="0"/>
        <v/>
      </c>
      <c r="Q19" s="81" t="str">
        <f t="shared" si="1"/>
        <v/>
      </c>
      <c r="R19" s="81">
        <f t="shared" si="2"/>
        <v>0</v>
      </c>
      <c r="S19" s="366"/>
      <c r="T19" s="366"/>
      <c r="U19" s="81">
        <f t="shared" si="3"/>
        <v>0</v>
      </c>
    </row>
    <row r="20" spans="1:21" ht="23.4" customHeight="1" x14ac:dyDescent="0.2">
      <c r="A20" s="93">
        <v>14</v>
      </c>
      <c r="B20" s="364"/>
      <c r="C20" s="364"/>
      <c r="D20" s="364"/>
      <c r="E20" s="364"/>
      <c r="F20" s="364"/>
      <c r="G20" s="364"/>
      <c r="H20" s="364"/>
      <c r="I20" s="364"/>
      <c r="J20" s="364"/>
      <c r="K20" s="364"/>
      <c r="L20" s="364"/>
      <c r="M20" s="364"/>
      <c r="N20" s="364"/>
      <c r="O20" s="364"/>
      <c r="P20" s="81" t="str">
        <f t="shared" si="0"/>
        <v/>
      </c>
      <c r="Q20" s="81" t="str">
        <f t="shared" si="1"/>
        <v/>
      </c>
      <c r="R20" s="81">
        <f t="shared" si="2"/>
        <v>0</v>
      </c>
      <c r="S20" s="366"/>
      <c r="T20" s="366"/>
      <c r="U20" s="81">
        <f t="shared" si="3"/>
        <v>0</v>
      </c>
    </row>
    <row r="21" spans="1:21" ht="23.4" customHeight="1" thickBot="1" x14ac:dyDescent="0.25">
      <c r="A21" s="82">
        <v>15</v>
      </c>
      <c r="B21" s="365"/>
      <c r="C21" s="365"/>
      <c r="D21" s="365"/>
      <c r="E21" s="365"/>
      <c r="F21" s="365"/>
      <c r="G21" s="365"/>
      <c r="H21" s="365"/>
      <c r="I21" s="365"/>
      <c r="J21" s="365"/>
      <c r="K21" s="365"/>
      <c r="L21" s="365"/>
      <c r="M21" s="365"/>
      <c r="N21" s="365"/>
      <c r="O21" s="365"/>
      <c r="P21" s="81" t="str">
        <f t="shared" si="0"/>
        <v/>
      </c>
      <c r="Q21" s="125" t="str">
        <f t="shared" si="1"/>
        <v/>
      </c>
      <c r="R21" s="81">
        <f t="shared" si="2"/>
        <v>0</v>
      </c>
      <c r="S21" s="367"/>
      <c r="T21" s="367"/>
      <c r="U21" s="125">
        <f>R21*T21</f>
        <v>0</v>
      </c>
    </row>
    <row r="22" spans="1:21" ht="32.4" customHeight="1" thickTop="1" x14ac:dyDescent="0.2">
      <c r="A22" s="78" t="s">
        <v>124</v>
      </c>
      <c r="B22" s="83">
        <f>COUNTA(B7:B21)</f>
        <v>0</v>
      </c>
      <c r="C22" s="83"/>
      <c r="D22" s="83"/>
      <c r="E22" s="83"/>
      <c r="F22" s="83">
        <f>SUM(F7:F21)</f>
        <v>0</v>
      </c>
      <c r="G22" s="83"/>
      <c r="H22" s="83"/>
      <c r="I22" s="83"/>
      <c r="J22" s="83"/>
      <c r="K22" s="83"/>
      <c r="L22" s="83"/>
      <c r="M22" s="83"/>
      <c r="N22" s="83"/>
      <c r="O22" s="83"/>
      <c r="P22" s="126">
        <f>SUM(P7:P21)</f>
        <v>0</v>
      </c>
      <c r="Q22" s="172">
        <f>SUM(Q7:Q21)</f>
        <v>0</v>
      </c>
      <c r="R22" s="126">
        <f>SUM(R7:R21)</f>
        <v>0</v>
      </c>
      <c r="S22" s="83"/>
      <c r="T22" s="83"/>
      <c r="U22" s="126">
        <f>SUM(U7:U21)</f>
        <v>0</v>
      </c>
    </row>
    <row r="24" spans="1:21" x14ac:dyDescent="0.2">
      <c r="A24" s="2" t="s">
        <v>84</v>
      </c>
      <c r="Q24" s="73"/>
      <c r="S24" s="85"/>
      <c r="T24" s="85"/>
    </row>
    <row r="25" spans="1:21" x14ac:dyDescent="0.2">
      <c r="A25" s="2" t="s">
        <v>233</v>
      </c>
      <c r="Q25" s="73"/>
      <c r="S25" s="85"/>
      <c r="T25" s="85"/>
    </row>
    <row r="26" spans="1:21" x14ac:dyDescent="0.2">
      <c r="A26" s="2" t="s">
        <v>235</v>
      </c>
    </row>
  </sheetData>
  <sheetProtection algorithmName="SHA-512" hashValue="ipUu5UtNb+9fgAyFmwkWlBOHmr08b4k7dHZkCluhEvn7E4R62h3ZPwICW2mE9D2XQS1S9MMvyafuRoSdXNE4eA==" saltValue="vlqdlvenWmqmd2L40QHxpg==" spinCount="100000" sheet="1"/>
  <mergeCells count="15">
    <mergeCell ref="A3:A6"/>
    <mergeCell ref="K3:M3"/>
    <mergeCell ref="B3:B4"/>
    <mergeCell ref="C3:C4"/>
    <mergeCell ref="D3:D4"/>
    <mergeCell ref="F3:F4"/>
    <mergeCell ref="E3:E4"/>
    <mergeCell ref="G3:J3"/>
    <mergeCell ref="T3:T4"/>
    <mergeCell ref="U3:U4"/>
    <mergeCell ref="Q2:U2"/>
    <mergeCell ref="N3:P3"/>
    <mergeCell ref="Q3:Q4"/>
    <mergeCell ref="R3:R4"/>
    <mergeCell ref="S3:S4"/>
  </mergeCells>
  <phoneticPr fontId="1"/>
  <pageMargins left="0.78740157480314965" right="0.78740157480314965"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5"/>
  <sheetViews>
    <sheetView showGridLines="0" view="pageBreakPreview" zoomScaleNormal="75" zoomScaleSheetLayoutView="100" workbookViewId="0">
      <selection activeCell="L14" sqref="L14"/>
    </sheetView>
  </sheetViews>
  <sheetFormatPr defaultRowHeight="14.4" x14ac:dyDescent="0.2"/>
  <cols>
    <col min="1" max="1" width="2.109375" style="10" customWidth="1"/>
    <col min="2" max="2" width="7.5546875" style="10" customWidth="1"/>
    <col min="3" max="3" width="14.21875" style="10" customWidth="1"/>
    <col min="4" max="4" width="12.6640625" style="10" customWidth="1"/>
    <col min="5" max="5" width="11.44140625" style="10" customWidth="1"/>
    <col min="6" max="7" width="18.33203125" style="10" customWidth="1"/>
    <col min="8" max="8" width="2.88671875" style="10" customWidth="1"/>
    <col min="9" max="9" width="9" style="10"/>
    <col min="10" max="10" width="0" style="10" hidden="1" customWidth="1"/>
    <col min="11" max="258" width="9" style="10"/>
    <col min="259" max="259" width="2.109375" style="10" customWidth="1"/>
    <col min="260" max="260" width="16.6640625" style="10" customWidth="1"/>
    <col min="261" max="261" width="12.6640625" style="10" customWidth="1"/>
    <col min="262" max="262" width="26.44140625" style="10" customWidth="1"/>
    <col min="263" max="263" width="13.44140625" style="10" customWidth="1"/>
    <col min="264" max="264" width="2.88671875" style="10" customWidth="1"/>
    <col min="265" max="514" width="9" style="10"/>
    <col min="515" max="515" width="2.109375" style="10" customWidth="1"/>
    <col min="516" max="516" width="16.6640625" style="10" customWidth="1"/>
    <col min="517" max="517" width="12.6640625" style="10" customWidth="1"/>
    <col min="518" max="518" width="26.44140625" style="10" customWidth="1"/>
    <col min="519" max="519" width="13.44140625" style="10" customWidth="1"/>
    <col min="520" max="520" width="2.88671875" style="10" customWidth="1"/>
    <col min="521" max="770" width="9" style="10"/>
    <col min="771" max="771" width="2.109375" style="10" customWidth="1"/>
    <col min="772" max="772" width="16.6640625" style="10" customWidth="1"/>
    <col min="773" max="773" width="12.6640625" style="10" customWidth="1"/>
    <col min="774" max="774" width="26.44140625" style="10" customWidth="1"/>
    <col min="775" max="775" width="13.44140625" style="10" customWidth="1"/>
    <col min="776" max="776" width="2.88671875" style="10" customWidth="1"/>
    <col min="777" max="1026" width="9" style="10"/>
    <col min="1027" max="1027" width="2.109375" style="10" customWidth="1"/>
    <col min="1028" max="1028" width="16.6640625" style="10" customWidth="1"/>
    <col min="1029" max="1029" width="12.6640625" style="10" customWidth="1"/>
    <col min="1030" max="1030" width="26.44140625" style="10" customWidth="1"/>
    <col min="1031" max="1031" width="13.44140625" style="10" customWidth="1"/>
    <col min="1032" max="1032" width="2.88671875" style="10" customWidth="1"/>
    <col min="1033" max="1282" width="9" style="10"/>
    <col min="1283" max="1283" width="2.109375" style="10" customWidth="1"/>
    <col min="1284" max="1284" width="16.6640625" style="10" customWidth="1"/>
    <col min="1285" max="1285" width="12.6640625" style="10" customWidth="1"/>
    <col min="1286" max="1286" width="26.44140625" style="10" customWidth="1"/>
    <col min="1287" max="1287" width="13.44140625" style="10" customWidth="1"/>
    <col min="1288" max="1288" width="2.88671875" style="10" customWidth="1"/>
    <col min="1289" max="1538" width="9" style="10"/>
    <col min="1539" max="1539" width="2.109375" style="10" customWidth="1"/>
    <col min="1540" max="1540" width="16.6640625" style="10" customWidth="1"/>
    <col min="1541" max="1541" width="12.6640625" style="10" customWidth="1"/>
    <col min="1542" max="1542" width="26.44140625" style="10" customWidth="1"/>
    <col min="1543" max="1543" width="13.44140625" style="10" customWidth="1"/>
    <col min="1544" max="1544" width="2.88671875" style="10" customWidth="1"/>
    <col min="1545" max="1794" width="9" style="10"/>
    <col min="1795" max="1795" width="2.109375" style="10" customWidth="1"/>
    <col min="1796" max="1796" width="16.6640625" style="10" customWidth="1"/>
    <col min="1797" max="1797" width="12.6640625" style="10" customWidth="1"/>
    <col min="1798" max="1798" width="26.44140625" style="10" customWidth="1"/>
    <col min="1799" max="1799" width="13.44140625" style="10" customWidth="1"/>
    <col min="1800" max="1800" width="2.88671875" style="10" customWidth="1"/>
    <col min="1801" max="2050" width="9" style="10"/>
    <col min="2051" max="2051" width="2.109375" style="10" customWidth="1"/>
    <col min="2052" max="2052" width="16.6640625" style="10" customWidth="1"/>
    <col min="2053" max="2053" width="12.6640625" style="10" customWidth="1"/>
    <col min="2054" max="2054" width="26.44140625" style="10" customWidth="1"/>
    <col min="2055" max="2055" width="13.44140625" style="10" customWidth="1"/>
    <col min="2056" max="2056" width="2.88671875" style="10" customWidth="1"/>
    <col min="2057" max="2306" width="9" style="10"/>
    <col min="2307" max="2307" width="2.109375" style="10" customWidth="1"/>
    <col min="2308" max="2308" width="16.6640625" style="10" customWidth="1"/>
    <col min="2309" max="2309" width="12.6640625" style="10" customWidth="1"/>
    <col min="2310" max="2310" width="26.44140625" style="10" customWidth="1"/>
    <col min="2311" max="2311" width="13.44140625" style="10" customWidth="1"/>
    <col min="2312" max="2312" width="2.88671875" style="10" customWidth="1"/>
    <col min="2313" max="2562" width="9" style="10"/>
    <col min="2563" max="2563" width="2.109375" style="10" customWidth="1"/>
    <col min="2564" max="2564" width="16.6640625" style="10" customWidth="1"/>
    <col min="2565" max="2565" width="12.6640625" style="10" customWidth="1"/>
    <col min="2566" max="2566" width="26.44140625" style="10" customWidth="1"/>
    <col min="2567" max="2567" width="13.44140625" style="10" customWidth="1"/>
    <col min="2568" max="2568" width="2.88671875" style="10" customWidth="1"/>
    <col min="2569" max="2818" width="9" style="10"/>
    <col min="2819" max="2819" width="2.109375" style="10" customWidth="1"/>
    <col min="2820" max="2820" width="16.6640625" style="10" customWidth="1"/>
    <col min="2821" max="2821" width="12.6640625" style="10" customWidth="1"/>
    <col min="2822" max="2822" width="26.44140625" style="10" customWidth="1"/>
    <col min="2823" max="2823" width="13.44140625" style="10" customWidth="1"/>
    <col min="2824" max="2824" width="2.88671875" style="10" customWidth="1"/>
    <col min="2825" max="3074" width="9" style="10"/>
    <col min="3075" max="3075" width="2.109375" style="10" customWidth="1"/>
    <col min="3076" max="3076" width="16.6640625" style="10" customWidth="1"/>
    <col min="3077" max="3077" width="12.6640625" style="10" customWidth="1"/>
    <col min="3078" max="3078" width="26.44140625" style="10" customWidth="1"/>
    <col min="3079" max="3079" width="13.44140625" style="10" customWidth="1"/>
    <col min="3080" max="3080" width="2.88671875" style="10" customWidth="1"/>
    <col min="3081" max="3330" width="9" style="10"/>
    <col min="3331" max="3331" width="2.109375" style="10" customWidth="1"/>
    <col min="3332" max="3332" width="16.6640625" style="10" customWidth="1"/>
    <col min="3333" max="3333" width="12.6640625" style="10" customWidth="1"/>
    <col min="3334" max="3334" width="26.44140625" style="10" customWidth="1"/>
    <col min="3335" max="3335" width="13.44140625" style="10" customWidth="1"/>
    <col min="3336" max="3336" width="2.88671875" style="10" customWidth="1"/>
    <col min="3337" max="3586" width="9" style="10"/>
    <col min="3587" max="3587" width="2.109375" style="10" customWidth="1"/>
    <col min="3588" max="3588" width="16.6640625" style="10" customWidth="1"/>
    <col min="3589" max="3589" width="12.6640625" style="10" customWidth="1"/>
    <col min="3590" max="3590" width="26.44140625" style="10" customWidth="1"/>
    <col min="3591" max="3591" width="13.44140625" style="10" customWidth="1"/>
    <col min="3592" max="3592" width="2.88671875" style="10" customWidth="1"/>
    <col min="3593" max="3842" width="9" style="10"/>
    <col min="3843" max="3843" width="2.109375" style="10" customWidth="1"/>
    <col min="3844" max="3844" width="16.6640625" style="10" customWidth="1"/>
    <col min="3845" max="3845" width="12.6640625" style="10" customWidth="1"/>
    <col min="3846" max="3846" width="26.44140625" style="10" customWidth="1"/>
    <col min="3847" max="3847" width="13.44140625" style="10" customWidth="1"/>
    <col min="3848" max="3848" width="2.88671875" style="10" customWidth="1"/>
    <col min="3849" max="4098" width="9" style="10"/>
    <col min="4099" max="4099" width="2.109375" style="10" customWidth="1"/>
    <col min="4100" max="4100" width="16.6640625" style="10" customWidth="1"/>
    <col min="4101" max="4101" width="12.6640625" style="10" customWidth="1"/>
    <col min="4102" max="4102" width="26.44140625" style="10" customWidth="1"/>
    <col min="4103" max="4103" width="13.44140625" style="10" customWidth="1"/>
    <col min="4104" max="4104" width="2.88671875" style="10" customWidth="1"/>
    <col min="4105" max="4354" width="9" style="10"/>
    <col min="4355" max="4355" width="2.109375" style="10" customWidth="1"/>
    <col min="4356" max="4356" width="16.6640625" style="10" customWidth="1"/>
    <col min="4357" max="4357" width="12.6640625" style="10" customWidth="1"/>
    <col min="4358" max="4358" width="26.44140625" style="10" customWidth="1"/>
    <col min="4359" max="4359" width="13.44140625" style="10" customWidth="1"/>
    <col min="4360" max="4360" width="2.88671875" style="10" customWidth="1"/>
    <col min="4361" max="4610" width="9" style="10"/>
    <col min="4611" max="4611" width="2.109375" style="10" customWidth="1"/>
    <col min="4612" max="4612" width="16.6640625" style="10" customWidth="1"/>
    <col min="4613" max="4613" width="12.6640625" style="10" customWidth="1"/>
    <col min="4614" max="4614" width="26.44140625" style="10" customWidth="1"/>
    <col min="4615" max="4615" width="13.44140625" style="10" customWidth="1"/>
    <col min="4616" max="4616" width="2.88671875" style="10" customWidth="1"/>
    <col min="4617" max="4866" width="9" style="10"/>
    <col min="4867" max="4867" width="2.109375" style="10" customWidth="1"/>
    <col min="4868" max="4868" width="16.6640625" style="10" customWidth="1"/>
    <col min="4869" max="4869" width="12.6640625" style="10" customWidth="1"/>
    <col min="4870" max="4870" width="26.44140625" style="10" customWidth="1"/>
    <col min="4871" max="4871" width="13.44140625" style="10" customWidth="1"/>
    <col min="4872" max="4872" width="2.88671875" style="10" customWidth="1"/>
    <col min="4873" max="5122" width="9" style="10"/>
    <col min="5123" max="5123" width="2.109375" style="10" customWidth="1"/>
    <col min="5124" max="5124" width="16.6640625" style="10" customWidth="1"/>
    <col min="5125" max="5125" width="12.6640625" style="10" customWidth="1"/>
    <col min="5126" max="5126" width="26.44140625" style="10" customWidth="1"/>
    <col min="5127" max="5127" width="13.44140625" style="10" customWidth="1"/>
    <col min="5128" max="5128" width="2.88671875" style="10" customWidth="1"/>
    <col min="5129" max="5378" width="9" style="10"/>
    <col min="5379" max="5379" width="2.109375" style="10" customWidth="1"/>
    <col min="5380" max="5380" width="16.6640625" style="10" customWidth="1"/>
    <col min="5381" max="5381" width="12.6640625" style="10" customWidth="1"/>
    <col min="5382" max="5382" width="26.44140625" style="10" customWidth="1"/>
    <col min="5383" max="5383" width="13.44140625" style="10" customWidth="1"/>
    <col min="5384" max="5384" width="2.88671875" style="10" customWidth="1"/>
    <col min="5385" max="5634" width="9" style="10"/>
    <col min="5635" max="5635" width="2.109375" style="10" customWidth="1"/>
    <col min="5636" max="5636" width="16.6640625" style="10" customWidth="1"/>
    <col min="5637" max="5637" width="12.6640625" style="10" customWidth="1"/>
    <col min="5638" max="5638" width="26.44140625" style="10" customWidth="1"/>
    <col min="5639" max="5639" width="13.44140625" style="10" customWidth="1"/>
    <col min="5640" max="5640" width="2.88671875" style="10" customWidth="1"/>
    <col min="5641" max="5890" width="9" style="10"/>
    <col min="5891" max="5891" width="2.109375" style="10" customWidth="1"/>
    <col min="5892" max="5892" width="16.6640625" style="10" customWidth="1"/>
    <col min="5893" max="5893" width="12.6640625" style="10" customWidth="1"/>
    <col min="5894" max="5894" width="26.44140625" style="10" customWidth="1"/>
    <col min="5895" max="5895" width="13.44140625" style="10" customWidth="1"/>
    <col min="5896" max="5896" width="2.88671875" style="10" customWidth="1"/>
    <col min="5897" max="6146" width="9" style="10"/>
    <col min="6147" max="6147" width="2.109375" style="10" customWidth="1"/>
    <col min="6148" max="6148" width="16.6640625" style="10" customWidth="1"/>
    <col min="6149" max="6149" width="12.6640625" style="10" customWidth="1"/>
    <col min="6150" max="6150" width="26.44140625" style="10" customWidth="1"/>
    <col min="6151" max="6151" width="13.44140625" style="10" customWidth="1"/>
    <col min="6152" max="6152" width="2.88671875" style="10" customWidth="1"/>
    <col min="6153" max="6402" width="9" style="10"/>
    <col min="6403" max="6403" width="2.109375" style="10" customWidth="1"/>
    <col min="6404" max="6404" width="16.6640625" style="10" customWidth="1"/>
    <col min="6405" max="6405" width="12.6640625" style="10" customWidth="1"/>
    <col min="6406" max="6406" width="26.44140625" style="10" customWidth="1"/>
    <col min="6407" max="6407" width="13.44140625" style="10" customWidth="1"/>
    <col min="6408" max="6408" width="2.88671875" style="10" customWidth="1"/>
    <col min="6409" max="6658" width="9" style="10"/>
    <col min="6659" max="6659" width="2.109375" style="10" customWidth="1"/>
    <col min="6660" max="6660" width="16.6640625" style="10" customWidth="1"/>
    <col min="6661" max="6661" width="12.6640625" style="10" customWidth="1"/>
    <col min="6662" max="6662" width="26.44140625" style="10" customWidth="1"/>
    <col min="6663" max="6663" width="13.44140625" style="10" customWidth="1"/>
    <col min="6664" max="6664" width="2.88671875" style="10" customWidth="1"/>
    <col min="6665" max="6914" width="9" style="10"/>
    <col min="6915" max="6915" width="2.109375" style="10" customWidth="1"/>
    <col min="6916" max="6916" width="16.6640625" style="10" customWidth="1"/>
    <col min="6917" max="6917" width="12.6640625" style="10" customWidth="1"/>
    <col min="6918" max="6918" width="26.44140625" style="10" customWidth="1"/>
    <col min="6919" max="6919" width="13.44140625" style="10" customWidth="1"/>
    <col min="6920" max="6920" width="2.88671875" style="10" customWidth="1"/>
    <col min="6921" max="7170" width="9" style="10"/>
    <col min="7171" max="7171" width="2.109375" style="10" customWidth="1"/>
    <col min="7172" max="7172" width="16.6640625" style="10" customWidth="1"/>
    <col min="7173" max="7173" width="12.6640625" style="10" customWidth="1"/>
    <col min="7174" max="7174" width="26.44140625" style="10" customWidth="1"/>
    <col min="7175" max="7175" width="13.44140625" style="10" customWidth="1"/>
    <col min="7176" max="7176" width="2.88671875" style="10" customWidth="1"/>
    <col min="7177" max="7426" width="9" style="10"/>
    <col min="7427" max="7427" width="2.109375" style="10" customWidth="1"/>
    <col min="7428" max="7428" width="16.6640625" style="10" customWidth="1"/>
    <col min="7429" max="7429" width="12.6640625" style="10" customWidth="1"/>
    <col min="7430" max="7430" width="26.44140625" style="10" customWidth="1"/>
    <col min="7431" max="7431" width="13.44140625" style="10" customWidth="1"/>
    <col min="7432" max="7432" width="2.88671875" style="10" customWidth="1"/>
    <col min="7433" max="7682" width="9" style="10"/>
    <col min="7683" max="7683" width="2.109375" style="10" customWidth="1"/>
    <col min="7684" max="7684" width="16.6640625" style="10" customWidth="1"/>
    <col min="7685" max="7685" width="12.6640625" style="10" customWidth="1"/>
    <col min="7686" max="7686" width="26.44140625" style="10" customWidth="1"/>
    <col min="7687" max="7687" width="13.44140625" style="10" customWidth="1"/>
    <col min="7688" max="7688" width="2.88671875" style="10" customWidth="1"/>
    <col min="7689" max="7938" width="9" style="10"/>
    <col min="7939" max="7939" width="2.109375" style="10" customWidth="1"/>
    <col min="7940" max="7940" width="16.6640625" style="10" customWidth="1"/>
    <col min="7941" max="7941" width="12.6640625" style="10" customWidth="1"/>
    <col min="7942" max="7942" width="26.44140625" style="10" customWidth="1"/>
    <col min="7943" max="7943" width="13.44140625" style="10" customWidth="1"/>
    <col min="7944" max="7944" width="2.88671875" style="10" customWidth="1"/>
    <col min="7945" max="8194" width="9" style="10"/>
    <col min="8195" max="8195" width="2.109375" style="10" customWidth="1"/>
    <col min="8196" max="8196" width="16.6640625" style="10" customWidth="1"/>
    <col min="8197" max="8197" width="12.6640625" style="10" customWidth="1"/>
    <col min="8198" max="8198" width="26.44140625" style="10" customWidth="1"/>
    <col min="8199" max="8199" width="13.44140625" style="10" customWidth="1"/>
    <col min="8200" max="8200" width="2.88671875" style="10" customWidth="1"/>
    <col min="8201" max="8450" width="9" style="10"/>
    <col min="8451" max="8451" width="2.109375" style="10" customWidth="1"/>
    <col min="8452" max="8452" width="16.6640625" style="10" customWidth="1"/>
    <col min="8453" max="8453" width="12.6640625" style="10" customWidth="1"/>
    <col min="8454" max="8454" width="26.44140625" style="10" customWidth="1"/>
    <col min="8455" max="8455" width="13.44140625" style="10" customWidth="1"/>
    <col min="8456" max="8456" width="2.88671875" style="10" customWidth="1"/>
    <col min="8457" max="8706" width="9" style="10"/>
    <col min="8707" max="8707" width="2.109375" style="10" customWidth="1"/>
    <col min="8708" max="8708" width="16.6640625" style="10" customWidth="1"/>
    <col min="8709" max="8709" width="12.6640625" style="10" customWidth="1"/>
    <col min="8710" max="8710" width="26.44140625" style="10" customWidth="1"/>
    <col min="8711" max="8711" width="13.44140625" style="10" customWidth="1"/>
    <col min="8712" max="8712" width="2.88671875" style="10" customWidth="1"/>
    <col min="8713" max="8962" width="9" style="10"/>
    <col min="8963" max="8963" width="2.109375" style="10" customWidth="1"/>
    <col min="8964" max="8964" width="16.6640625" style="10" customWidth="1"/>
    <col min="8965" max="8965" width="12.6640625" style="10" customWidth="1"/>
    <col min="8966" max="8966" width="26.44140625" style="10" customWidth="1"/>
    <col min="8967" max="8967" width="13.44140625" style="10" customWidth="1"/>
    <col min="8968" max="8968" width="2.88671875" style="10" customWidth="1"/>
    <col min="8969" max="9218" width="9" style="10"/>
    <col min="9219" max="9219" width="2.109375" style="10" customWidth="1"/>
    <col min="9220" max="9220" width="16.6640625" style="10" customWidth="1"/>
    <col min="9221" max="9221" width="12.6640625" style="10" customWidth="1"/>
    <col min="9222" max="9222" width="26.44140625" style="10" customWidth="1"/>
    <col min="9223" max="9223" width="13.44140625" style="10" customWidth="1"/>
    <col min="9224" max="9224" width="2.88671875" style="10" customWidth="1"/>
    <col min="9225" max="9474" width="9" style="10"/>
    <col min="9475" max="9475" width="2.109375" style="10" customWidth="1"/>
    <col min="9476" max="9476" width="16.6640625" style="10" customWidth="1"/>
    <col min="9477" max="9477" width="12.6640625" style="10" customWidth="1"/>
    <col min="9478" max="9478" width="26.44140625" style="10" customWidth="1"/>
    <col min="9479" max="9479" width="13.44140625" style="10" customWidth="1"/>
    <col min="9480" max="9480" width="2.88671875" style="10" customWidth="1"/>
    <col min="9481" max="9730" width="9" style="10"/>
    <col min="9731" max="9731" width="2.109375" style="10" customWidth="1"/>
    <col min="9732" max="9732" width="16.6640625" style="10" customWidth="1"/>
    <col min="9733" max="9733" width="12.6640625" style="10" customWidth="1"/>
    <col min="9734" max="9734" width="26.44140625" style="10" customWidth="1"/>
    <col min="9735" max="9735" width="13.44140625" style="10" customWidth="1"/>
    <col min="9736" max="9736" width="2.88671875" style="10" customWidth="1"/>
    <col min="9737" max="9986" width="9" style="10"/>
    <col min="9987" max="9987" width="2.109375" style="10" customWidth="1"/>
    <col min="9988" max="9988" width="16.6640625" style="10" customWidth="1"/>
    <col min="9989" max="9989" width="12.6640625" style="10" customWidth="1"/>
    <col min="9990" max="9990" width="26.44140625" style="10" customWidth="1"/>
    <col min="9991" max="9991" width="13.44140625" style="10" customWidth="1"/>
    <col min="9992" max="9992" width="2.88671875" style="10" customWidth="1"/>
    <col min="9993" max="10242" width="9" style="10"/>
    <col min="10243" max="10243" width="2.109375" style="10" customWidth="1"/>
    <col min="10244" max="10244" width="16.6640625" style="10" customWidth="1"/>
    <col min="10245" max="10245" width="12.6640625" style="10" customWidth="1"/>
    <col min="10246" max="10246" width="26.44140625" style="10" customWidth="1"/>
    <col min="10247" max="10247" width="13.44140625" style="10" customWidth="1"/>
    <col min="10248" max="10248" width="2.88671875" style="10" customWidth="1"/>
    <col min="10249" max="10498" width="9" style="10"/>
    <col min="10499" max="10499" width="2.109375" style="10" customWidth="1"/>
    <col min="10500" max="10500" width="16.6640625" style="10" customWidth="1"/>
    <col min="10501" max="10501" width="12.6640625" style="10" customWidth="1"/>
    <col min="10502" max="10502" width="26.44140625" style="10" customWidth="1"/>
    <col min="10503" max="10503" width="13.44140625" style="10" customWidth="1"/>
    <col min="10504" max="10504" width="2.88671875" style="10" customWidth="1"/>
    <col min="10505" max="10754" width="9" style="10"/>
    <col min="10755" max="10755" width="2.109375" style="10" customWidth="1"/>
    <col min="10756" max="10756" width="16.6640625" style="10" customWidth="1"/>
    <col min="10757" max="10757" width="12.6640625" style="10" customWidth="1"/>
    <col min="10758" max="10758" width="26.44140625" style="10" customWidth="1"/>
    <col min="10759" max="10759" width="13.44140625" style="10" customWidth="1"/>
    <col min="10760" max="10760" width="2.88671875" style="10" customWidth="1"/>
    <col min="10761" max="11010" width="9" style="10"/>
    <col min="11011" max="11011" width="2.109375" style="10" customWidth="1"/>
    <col min="11012" max="11012" width="16.6640625" style="10" customWidth="1"/>
    <col min="11013" max="11013" width="12.6640625" style="10" customWidth="1"/>
    <col min="11014" max="11014" width="26.44140625" style="10" customWidth="1"/>
    <col min="11015" max="11015" width="13.44140625" style="10" customWidth="1"/>
    <col min="11016" max="11016" width="2.88671875" style="10" customWidth="1"/>
    <col min="11017" max="11266" width="9" style="10"/>
    <col min="11267" max="11267" width="2.109375" style="10" customWidth="1"/>
    <col min="11268" max="11268" width="16.6640625" style="10" customWidth="1"/>
    <col min="11269" max="11269" width="12.6640625" style="10" customWidth="1"/>
    <col min="11270" max="11270" width="26.44140625" style="10" customWidth="1"/>
    <col min="11271" max="11271" width="13.44140625" style="10" customWidth="1"/>
    <col min="11272" max="11272" width="2.88671875" style="10" customWidth="1"/>
    <col min="11273" max="11522" width="9" style="10"/>
    <col min="11523" max="11523" width="2.109375" style="10" customWidth="1"/>
    <col min="11524" max="11524" width="16.6640625" style="10" customWidth="1"/>
    <col min="11525" max="11525" width="12.6640625" style="10" customWidth="1"/>
    <col min="11526" max="11526" width="26.44140625" style="10" customWidth="1"/>
    <col min="11527" max="11527" width="13.44140625" style="10" customWidth="1"/>
    <col min="11528" max="11528" width="2.88671875" style="10" customWidth="1"/>
    <col min="11529" max="11778" width="9" style="10"/>
    <col min="11779" max="11779" width="2.109375" style="10" customWidth="1"/>
    <col min="11780" max="11780" width="16.6640625" style="10" customWidth="1"/>
    <col min="11781" max="11781" width="12.6640625" style="10" customWidth="1"/>
    <col min="11782" max="11782" width="26.44140625" style="10" customWidth="1"/>
    <col min="11783" max="11783" width="13.44140625" style="10" customWidth="1"/>
    <col min="11784" max="11784" width="2.88671875" style="10" customWidth="1"/>
    <col min="11785" max="12034" width="9" style="10"/>
    <col min="12035" max="12035" width="2.109375" style="10" customWidth="1"/>
    <col min="12036" max="12036" width="16.6640625" style="10" customWidth="1"/>
    <col min="12037" max="12037" width="12.6640625" style="10" customWidth="1"/>
    <col min="12038" max="12038" width="26.44140625" style="10" customWidth="1"/>
    <col min="12039" max="12039" width="13.44140625" style="10" customWidth="1"/>
    <col min="12040" max="12040" width="2.88671875" style="10" customWidth="1"/>
    <col min="12041" max="12290" width="9" style="10"/>
    <col min="12291" max="12291" width="2.109375" style="10" customWidth="1"/>
    <col min="12292" max="12292" width="16.6640625" style="10" customWidth="1"/>
    <col min="12293" max="12293" width="12.6640625" style="10" customWidth="1"/>
    <col min="12294" max="12294" width="26.44140625" style="10" customWidth="1"/>
    <col min="12295" max="12295" width="13.44140625" style="10" customWidth="1"/>
    <col min="12296" max="12296" width="2.88671875" style="10" customWidth="1"/>
    <col min="12297" max="12546" width="9" style="10"/>
    <col min="12547" max="12547" width="2.109375" style="10" customWidth="1"/>
    <col min="12548" max="12548" width="16.6640625" style="10" customWidth="1"/>
    <col min="12549" max="12549" width="12.6640625" style="10" customWidth="1"/>
    <col min="12550" max="12550" width="26.44140625" style="10" customWidth="1"/>
    <col min="12551" max="12551" width="13.44140625" style="10" customWidth="1"/>
    <col min="12552" max="12552" width="2.88671875" style="10" customWidth="1"/>
    <col min="12553" max="12802" width="9" style="10"/>
    <col min="12803" max="12803" width="2.109375" style="10" customWidth="1"/>
    <col min="12804" max="12804" width="16.6640625" style="10" customWidth="1"/>
    <col min="12805" max="12805" width="12.6640625" style="10" customWidth="1"/>
    <col min="12806" max="12806" width="26.44140625" style="10" customWidth="1"/>
    <col min="12807" max="12807" width="13.44140625" style="10" customWidth="1"/>
    <col min="12808" max="12808" width="2.88671875" style="10" customWidth="1"/>
    <col min="12809" max="13058" width="9" style="10"/>
    <col min="13059" max="13059" width="2.109375" style="10" customWidth="1"/>
    <col min="13060" max="13060" width="16.6640625" style="10" customWidth="1"/>
    <col min="13061" max="13061" width="12.6640625" style="10" customWidth="1"/>
    <col min="13062" max="13062" width="26.44140625" style="10" customWidth="1"/>
    <col min="13063" max="13063" width="13.44140625" style="10" customWidth="1"/>
    <col min="13064" max="13064" width="2.88671875" style="10" customWidth="1"/>
    <col min="13065" max="13314" width="9" style="10"/>
    <col min="13315" max="13315" width="2.109375" style="10" customWidth="1"/>
    <col min="13316" max="13316" width="16.6640625" style="10" customWidth="1"/>
    <col min="13317" max="13317" width="12.6640625" style="10" customWidth="1"/>
    <col min="13318" max="13318" width="26.44140625" style="10" customWidth="1"/>
    <col min="13319" max="13319" width="13.44140625" style="10" customWidth="1"/>
    <col min="13320" max="13320" width="2.88671875" style="10" customWidth="1"/>
    <col min="13321" max="13570" width="9" style="10"/>
    <col min="13571" max="13571" width="2.109375" style="10" customWidth="1"/>
    <col min="13572" max="13572" width="16.6640625" style="10" customWidth="1"/>
    <col min="13573" max="13573" width="12.6640625" style="10" customWidth="1"/>
    <col min="13574" max="13574" width="26.44140625" style="10" customWidth="1"/>
    <col min="13575" max="13575" width="13.44140625" style="10" customWidth="1"/>
    <col min="13576" max="13576" width="2.88671875" style="10" customWidth="1"/>
    <col min="13577" max="13826" width="9" style="10"/>
    <col min="13827" max="13827" width="2.109375" style="10" customWidth="1"/>
    <col min="13828" max="13828" width="16.6640625" style="10" customWidth="1"/>
    <col min="13829" max="13829" width="12.6640625" style="10" customWidth="1"/>
    <col min="13830" max="13830" width="26.44140625" style="10" customWidth="1"/>
    <col min="13831" max="13831" width="13.44140625" style="10" customWidth="1"/>
    <col min="13832" max="13832" width="2.88671875" style="10" customWidth="1"/>
    <col min="13833" max="14082" width="9" style="10"/>
    <col min="14083" max="14083" width="2.109375" style="10" customWidth="1"/>
    <col min="14084" max="14084" width="16.6640625" style="10" customWidth="1"/>
    <col min="14085" max="14085" width="12.6640625" style="10" customWidth="1"/>
    <col min="14086" max="14086" width="26.44140625" style="10" customWidth="1"/>
    <col min="14087" max="14087" width="13.44140625" style="10" customWidth="1"/>
    <col min="14088" max="14088" width="2.88671875" style="10" customWidth="1"/>
    <col min="14089" max="14338" width="9" style="10"/>
    <col min="14339" max="14339" width="2.109375" style="10" customWidth="1"/>
    <col min="14340" max="14340" width="16.6640625" style="10" customWidth="1"/>
    <col min="14341" max="14341" width="12.6640625" style="10" customWidth="1"/>
    <col min="14342" max="14342" width="26.44140625" style="10" customWidth="1"/>
    <col min="14343" max="14343" width="13.44140625" style="10" customWidth="1"/>
    <col min="14344" max="14344" width="2.88671875" style="10" customWidth="1"/>
    <col min="14345" max="14594" width="9" style="10"/>
    <col min="14595" max="14595" width="2.109375" style="10" customWidth="1"/>
    <col min="14596" max="14596" width="16.6640625" style="10" customWidth="1"/>
    <col min="14597" max="14597" width="12.6640625" style="10" customWidth="1"/>
    <col min="14598" max="14598" width="26.44140625" style="10" customWidth="1"/>
    <col min="14599" max="14599" width="13.44140625" style="10" customWidth="1"/>
    <col min="14600" max="14600" width="2.88671875" style="10" customWidth="1"/>
    <col min="14601" max="14850" width="9" style="10"/>
    <col min="14851" max="14851" width="2.109375" style="10" customWidth="1"/>
    <col min="14852" max="14852" width="16.6640625" style="10" customWidth="1"/>
    <col min="14853" max="14853" width="12.6640625" style="10" customWidth="1"/>
    <col min="14854" max="14854" width="26.44140625" style="10" customWidth="1"/>
    <col min="14855" max="14855" width="13.44140625" style="10" customWidth="1"/>
    <col min="14856" max="14856" width="2.88671875" style="10" customWidth="1"/>
    <col min="14857" max="15106" width="9" style="10"/>
    <col min="15107" max="15107" width="2.109375" style="10" customWidth="1"/>
    <col min="15108" max="15108" width="16.6640625" style="10" customWidth="1"/>
    <col min="15109" max="15109" width="12.6640625" style="10" customWidth="1"/>
    <col min="15110" max="15110" width="26.44140625" style="10" customWidth="1"/>
    <col min="15111" max="15111" width="13.44140625" style="10" customWidth="1"/>
    <col min="15112" max="15112" width="2.88671875" style="10" customWidth="1"/>
    <col min="15113" max="15362" width="9" style="10"/>
    <col min="15363" max="15363" width="2.109375" style="10" customWidth="1"/>
    <col min="15364" max="15364" width="16.6640625" style="10" customWidth="1"/>
    <col min="15365" max="15365" width="12.6640625" style="10" customWidth="1"/>
    <col min="15366" max="15366" width="26.44140625" style="10" customWidth="1"/>
    <col min="15367" max="15367" width="13.44140625" style="10" customWidth="1"/>
    <col min="15368" max="15368" width="2.88671875" style="10" customWidth="1"/>
    <col min="15369" max="15618" width="9" style="10"/>
    <col min="15619" max="15619" width="2.109375" style="10" customWidth="1"/>
    <col min="15620" max="15620" width="16.6640625" style="10" customWidth="1"/>
    <col min="15621" max="15621" width="12.6640625" style="10" customWidth="1"/>
    <col min="15622" max="15622" width="26.44140625" style="10" customWidth="1"/>
    <col min="15623" max="15623" width="13.44140625" style="10" customWidth="1"/>
    <col min="15624" max="15624" width="2.88671875" style="10" customWidth="1"/>
    <col min="15625" max="15874" width="9" style="10"/>
    <col min="15875" max="15875" width="2.109375" style="10" customWidth="1"/>
    <col min="15876" max="15876" width="16.6640625" style="10" customWidth="1"/>
    <col min="15877" max="15877" width="12.6640625" style="10" customWidth="1"/>
    <col min="15878" max="15878" width="26.44140625" style="10" customWidth="1"/>
    <col min="15879" max="15879" width="13.44140625" style="10" customWidth="1"/>
    <col min="15880" max="15880" width="2.88671875" style="10" customWidth="1"/>
    <col min="15881" max="16130" width="9" style="10"/>
    <col min="16131" max="16131" width="2.109375" style="10" customWidth="1"/>
    <col min="16132" max="16132" width="16.6640625" style="10" customWidth="1"/>
    <col min="16133" max="16133" width="12.6640625" style="10" customWidth="1"/>
    <col min="16134" max="16134" width="26.44140625" style="10" customWidth="1"/>
    <col min="16135" max="16135" width="13.44140625" style="10" customWidth="1"/>
    <col min="16136" max="16136" width="2.88671875" style="10" customWidth="1"/>
    <col min="16137" max="16384" width="9" style="10"/>
  </cols>
  <sheetData>
    <row r="1" spans="1:10" x14ac:dyDescent="0.2">
      <c r="A1" s="70" t="s">
        <v>135</v>
      </c>
    </row>
    <row r="2" spans="1:10" x14ac:dyDescent="0.2">
      <c r="B2" s="8"/>
      <c r="C2" s="8"/>
      <c r="G2" s="11"/>
    </row>
    <row r="3" spans="1:10" ht="16.2" x14ac:dyDescent="0.2">
      <c r="A3" s="258" t="s">
        <v>154</v>
      </c>
      <c r="B3" s="258"/>
      <c r="C3" s="258"/>
      <c r="D3" s="258"/>
      <c r="E3" s="258"/>
      <c r="F3" s="258"/>
      <c r="G3" s="258"/>
      <c r="H3" s="258"/>
    </row>
    <row r="5" spans="1:10" s="25" customFormat="1" ht="13.2" x14ac:dyDescent="0.2">
      <c r="D5" s="9" t="s">
        <v>63</v>
      </c>
      <c r="E5" s="259">
        <f>'別紙２‐３　派遣経費算定額'!Q2</f>
        <v>0</v>
      </c>
      <c r="F5" s="259"/>
      <c r="G5" s="259"/>
    </row>
    <row r="6" spans="1:10" s="25" customFormat="1" ht="13.2" x14ac:dyDescent="0.2"/>
    <row r="7" spans="1:10" s="25" customFormat="1" ht="23.25" customHeight="1" x14ac:dyDescent="0.2">
      <c r="A7" s="25" t="s">
        <v>143</v>
      </c>
      <c r="E7" s="26"/>
      <c r="F7" s="26"/>
    </row>
    <row r="8" spans="1:10" s="25" customFormat="1" ht="19.5" customHeight="1" x14ac:dyDescent="0.2">
      <c r="B8" s="86"/>
      <c r="C8" s="263" t="s">
        <v>136</v>
      </c>
      <c r="D8" s="263"/>
      <c r="E8" s="263"/>
      <c r="F8" s="263"/>
      <c r="G8" s="264"/>
      <c r="J8" s="25" t="s">
        <v>149</v>
      </c>
    </row>
    <row r="9" spans="1:10" s="25" customFormat="1" ht="19.5" customHeight="1" x14ac:dyDescent="0.2">
      <c r="B9" s="368"/>
      <c r="C9" s="265" t="s">
        <v>170</v>
      </c>
      <c r="D9" s="265"/>
      <c r="E9" s="265"/>
      <c r="F9" s="265"/>
      <c r="G9" s="266"/>
      <c r="J9" s="25" t="s">
        <v>150</v>
      </c>
    </row>
    <row r="10" spans="1:10" s="25" customFormat="1" ht="19.5" customHeight="1" x14ac:dyDescent="0.2">
      <c r="B10" s="368"/>
      <c r="C10" s="265" t="s">
        <v>137</v>
      </c>
      <c r="D10" s="265"/>
      <c r="E10" s="265"/>
      <c r="F10" s="265"/>
      <c r="G10" s="266"/>
    </row>
    <row r="11" spans="1:10" s="25" customFormat="1" ht="19.5" customHeight="1" x14ac:dyDescent="0.2">
      <c r="B11" s="368"/>
      <c r="C11" s="267" t="s">
        <v>138</v>
      </c>
      <c r="D11" s="267"/>
      <c r="E11" s="267"/>
      <c r="F11" s="267"/>
      <c r="G11" s="267"/>
    </row>
    <row r="12" spans="1:10" s="25" customFormat="1" ht="19.5" customHeight="1" x14ac:dyDescent="0.2">
      <c r="B12" s="368"/>
      <c r="C12" s="267" t="s">
        <v>139</v>
      </c>
      <c r="D12" s="267"/>
      <c r="E12" s="267"/>
      <c r="F12" s="267"/>
      <c r="G12" s="267"/>
    </row>
    <row r="13" spans="1:10" s="25" customFormat="1" ht="19.5" customHeight="1" x14ac:dyDescent="0.2">
      <c r="B13" s="368"/>
      <c r="C13" s="267" t="s">
        <v>140</v>
      </c>
      <c r="D13" s="267"/>
      <c r="E13" s="267"/>
      <c r="F13" s="267"/>
      <c r="G13" s="267"/>
    </row>
    <row r="14" spans="1:10" s="25" customFormat="1" ht="19.5" customHeight="1" x14ac:dyDescent="0.2">
      <c r="B14" s="368"/>
      <c r="C14" s="267" t="s">
        <v>141</v>
      </c>
      <c r="D14" s="267"/>
      <c r="E14" s="267"/>
      <c r="F14" s="267"/>
      <c r="G14" s="267"/>
    </row>
    <row r="15" spans="1:10" s="25" customFormat="1" ht="19.5" customHeight="1" x14ac:dyDescent="0.2">
      <c r="B15" s="368"/>
      <c r="C15" s="268" t="s">
        <v>142</v>
      </c>
      <c r="D15" s="268"/>
      <c r="E15" s="268"/>
      <c r="F15" s="268"/>
      <c r="G15" s="269"/>
    </row>
    <row r="16" spans="1:10" s="25" customFormat="1" ht="13.2" x14ac:dyDescent="0.2"/>
    <row r="17" spans="1:7" s="25" customFormat="1" ht="13.2" x14ac:dyDescent="0.2">
      <c r="A17" s="25" t="s">
        <v>157</v>
      </c>
      <c r="B17" s="72"/>
      <c r="C17" s="72"/>
      <c r="D17" s="72"/>
      <c r="E17" s="72"/>
      <c r="F17" s="72"/>
      <c r="G17" s="72"/>
    </row>
    <row r="18" spans="1:7" s="25" customFormat="1" ht="6.6" customHeight="1" x14ac:dyDescent="0.2"/>
    <row r="19" spans="1:7" s="25" customFormat="1" ht="13.2" x14ac:dyDescent="0.2">
      <c r="A19" s="25" t="s">
        <v>146</v>
      </c>
      <c r="B19" s="369"/>
      <c r="C19" s="370"/>
      <c r="D19" s="370"/>
      <c r="E19" s="370"/>
      <c r="F19" s="370"/>
      <c r="G19" s="371"/>
    </row>
    <row r="20" spans="1:7" s="25" customFormat="1" ht="13.2" x14ac:dyDescent="0.2">
      <c r="B20" s="372"/>
      <c r="C20" s="373"/>
      <c r="D20" s="373"/>
      <c r="E20" s="373"/>
      <c r="F20" s="373"/>
      <c r="G20" s="374"/>
    </row>
    <row r="21" spans="1:7" s="25" customFormat="1" ht="13.2" x14ac:dyDescent="0.2">
      <c r="B21" s="372"/>
      <c r="C21" s="373"/>
      <c r="D21" s="373"/>
      <c r="E21" s="373"/>
      <c r="F21" s="373"/>
      <c r="G21" s="374"/>
    </row>
    <row r="22" spans="1:7" s="25" customFormat="1" ht="13.2" x14ac:dyDescent="0.2">
      <c r="B22" s="372"/>
      <c r="C22" s="373"/>
      <c r="D22" s="373"/>
      <c r="E22" s="373"/>
      <c r="F22" s="373"/>
      <c r="G22" s="374"/>
    </row>
    <row r="23" spans="1:7" s="25" customFormat="1" ht="13.2" x14ac:dyDescent="0.2">
      <c r="B23" s="375"/>
      <c r="C23" s="376"/>
      <c r="D23" s="376"/>
      <c r="E23" s="376"/>
      <c r="F23" s="376"/>
      <c r="G23" s="377"/>
    </row>
    <row r="24" spans="1:7" s="25" customFormat="1" ht="13.2" x14ac:dyDescent="0.2">
      <c r="B24" s="46"/>
      <c r="C24" s="72"/>
      <c r="D24" s="46"/>
      <c r="E24" s="46"/>
      <c r="F24" s="72"/>
      <c r="G24" s="46"/>
    </row>
    <row r="25" spans="1:7" s="25" customFormat="1" ht="13.2" x14ac:dyDescent="0.2">
      <c r="A25" s="25" t="s">
        <v>158</v>
      </c>
    </row>
    <row r="26" spans="1:7" s="25" customFormat="1" ht="5.25" customHeight="1" x14ac:dyDescent="0.2"/>
    <row r="27" spans="1:7" s="25" customFormat="1" ht="27" customHeight="1" x14ac:dyDescent="0.2">
      <c r="B27" s="273" t="s">
        <v>62</v>
      </c>
      <c r="C27" s="263"/>
      <c r="D27" s="263"/>
      <c r="E27" s="263"/>
      <c r="F27" s="128" t="s">
        <v>172</v>
      </c>
      <c r="G27" s="129" t="s">
        <v>173</v>
      </c>
    </row>
    <row r="28" spans="1:7" s="25" customFormat="1" ht="34.200000000000003" customHeight="1" x14ac:dyDescent="0.2">
      <c r="B28" s="274" t="s">
        <v>171</v>
      </c>
      <c r="C28" s="275"/>
      <c r="D28" s="275"/>
      <c r="E28" s="275"/>
      <c r="F28" s="378"/>
      <c r="G28" s="379"/>
    </row>
    <row r="29" spans="1:7" s="25" customFormat="1" ht="34.200000000000003" customHeight="1" x14ac:dyDescent="0.2">
      <c r="B29" s="382" t="s">
        <v>164</v>
      </c>
      <c r="C29" s="383"/>
      <c r="D29" s="383"/>
      <c r="E29" s="383"/>
      <c r="F29" s="380"/>
      <c r="G29" s="379"/>
    </row>
    <row r="30" spans="1:7" s="25" customFormat="1" ht="34.200000000000003" customHeight="1" x14ac:dyDescent="0.2">
      <c r="B30" s="382" t="s">
        <v>164</v>
      </c>
      <c r="C30" s="383"/>
      <c r="D30" s="383"/>
      <c r="E30" s="383"/>
      <c r="F30" s="380"/>
      <c r="G30" s="381"/>
    </row>
    <row r="31" spans="1:7" s="25" customFormat="1" ht="13.2" x14ac:dyDescent="0.2">
      <c r="D31" s="46"/>
      <c r="E31" s="46"/>
      <c r="F31" s="72"/>
      <c r="G31" s="46"/>
    </row>
    <row r="32" spans="1:7" x14ac:dyDescent="0.2">
      <c r="A32" s="25" t="s">
        <v>162</v>
      </c>
    </row>
    <row r="33" spans="2:7" s="25" customFormat="1" ht="22.8" customHeight="1" x14ac:dyDescent="0.2">
      <c r="B33" s="260" t="s">
        <v>159</v>
      </c>
      <c r="C33" s="261"/>
      <c r="D33" s="262"/>
      <c r="E33" s="260" t="s">
        <v>160</v>
      </c>
      <c r="F33" s="261"/>
      <c r="G33" s="262"/>
    </row>
    <row r="34" spans="2:7" ht="27" customHeight="1" x14ac:dyDescent="0.2">
      <c r="B34" s="270" t="s">
        <v>163</v>
      </c>
      <c r="C34" s="271"/>
      <c r="D34" s="272"/>
      <c r="E34" s="384"/>
      <c r="F34" s="385"/>
      <c r="G34" s="386"/>
    </row>
    <row r="35" spans="2:7" ht="27" customHeight="1" x14ac:dyDescent="0.2">
      <c r="B35" s="270" t="s">
        <v>161</v>
      </c>
      <c r="C35" s="271"/>
      <c r="D35" s="272"/>
      <c r="E35" s="384"/>
      <c r="F35" s="385"/>
      <c r="G35" s="386"/>
    </row>
  </sheetData>
  <sheetProtection algorithmName="SHA-512" hashValue="hVKpfsyCBnBFv8EX8zKkEUCHwbV6hzvLqfme2vlWzeCyuxezEo09Xxz1ebcf0//swf/gZtQDyoJaggN1YKh/GQ==" saltValue="BbmD3SfZ211v5NCetDyjpQ==" spinCount="100000" sheet="1" objects="1" scenarios="1"/>
  <mergeCells count="21">
    <mergeCell ref="B34:D34"/>
    <mergeCell ref="E34:G34"/>
    <mergeCell ref="B35:D35"/>
    <mergeCell ref="E35:G35"/>
    <mergeCell ref="B27:E27"/>
    <mergeCell ref="B28:E28"/>
    <mergeCell ref="B29:E29"/>
    <mergeCell ref="B30:E30"/>
    <mergeCell ref="A3:H3"/>
    <mergeCell ref="E5:G5"/>
    <mergeCell ref="B33:D33"/>
    <mergeCell ref="E33:G33"/>
    <mergeCell ref="C8:G8"/>
    <mergeCell ref="C9:G9"/>
    <mergeCell ref="C11:G11"/>
    <mergeCell ref="C14:G14"/>
    <mergeCell ref="C15:G15"/>
    <mergeCell ref="C13:G13"/>
    <mergeCell ref="C12:G12"/>
    <mergeCell ref="B19:G23"/>
    <mergeCell ref="C10:G10"/>
  </mergeCells>
  <phoneticPr fontId="1"/>
  <dataValidations count="1">
    <dataValidation type="list" allowBlank="1" showInputMessage="1" showErrorMessage="1" sqref="B9:B15">
      <formula1>$J$8:$J$9</formula1>
    </dataValidation>
  </dataValidations>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D29"/>
  <sheetViews>
    <sheetView workbookViewId="0">
      <selection activeCell="A3" sqref="A3:D3"/>
    </sheetView>
  </sheetViews>
  <sheetFormatPr defaultRowHeight="14.4" x14ac:dyDescent="0.2"/>
  <cols>
    <col min="1" max="1" width="24" style="156" customWidth="1"/>
    <col min="2" max="2" width="17.77734375" style="156" customWidth="1"/>
    <col min="3" max="3" width="24" style="156" customWidth="1"/>
    <col min="4" max="4" width="17.5546875" style="156" customWidth="1"/>
  </cols>
  <sheetData>
    <row r="1" spans="1:4" ht="23.4" customHeight="1" x14ac:dyDescent="0.2"/>
    <row r="2" spans="1:4" ht="29.4" customHeight="1" x14ac:dyDescent="0.2">
      <c r="A2" s="276" t="s">
        <v>214</v>
      </c>
      <c r="B2" s="276"/>
      <c r="C2" s="276"/>
      <c r="D2" s="276"/>
    </row>
    <row r="3" spans="1:4" x14ac:dyDescent="0.2">
      <c r="A3" s="277" t="s">
        <v>215</v>
      </c>
      <c r="B3" s="277"/>
      <c r="C3" s="277"/>
      <c r="D3" s="277"/>
    </row>
    <row r="5" spans="1:4" ht="19.2" customHeight="1" x14ac:dyDescent="0.2">
      <c r="D5" s="157" t="s">
        <v>216</v>
      </c>
    </row>
    <row r="6" spans="1:4" ht="19.2" customHeight="1" x14ac:dyDescent="0.2">
      <c r="A6" s="278" t="s">
        <v>217</v>
      </c>
      <c r="B6" s="279"/>
      <c r="C6" s="278" t="s">
        <v>218</v>
      </c>
      <c r="D6" s="279"/>
    </row>
    <row r="7" spans="1:4" ht="19.2" customHeight="1" x14ac:dyDescent="0.2">
      <c r="A7" s="158" t="s">
        <v>219</v>
      </c>
      <c r="B7" s="158" t="s">
        <v>220</v>
      </c>
      <c r="C7" s="158" t="s">
        <v>221</v>
      </c>
      <c r="D7" s="158" t="s">
        <v>220</v>
      </c>
    </row>
    <row r="8" spans="1:4" ht="19.2" customHeight="1" x14ac:dyDescent="0.2">
      <c r="A8" s="159"/>
      <c r="B8" s="160"/>
      <c r="C8" s="161"/>
      <c r="D8" s="161"/>
    </row>
    <row r="9" spans="1:4" ht="19.2" customHeight="1" x14ac:dyDescent="0.2">
      <c r="A9" s="162" t="s">
        <v>222</v>
      </c>
      <c r="B9" s="163">
        <f>'別紙２-1　所要額調書（出向先）'!C26</f>
        <v>0</v>
      </c>
      <c r="C9" s="163" t="s">
        <v>223</v>
      </c>
      <c r="D9" s="163">
        <f>'別紙２-1　所要額調書（出向先）'!A13</f>
        <v>0</v>
      </c>
    </row>
    <row r="10" spans="1:4" ht="19.2" customHeight="1" x14ac:dyDescent="0.2">
      <c r="A10" s="162"/>
      <c r="B10" s="163"/>
      <c r="C10" s="163"/>
      <c r="D10" s="163"/>
    </row>
    <row r="11" spans="1:4" ht="19.2" customHeight="1" x14ac:dyDescent="0.2">
      <c r="A11" s="162" t="s">
        <v>224</v>
      </c>
      <c r="B11" s="388"/>
      <c r="C11" s="163" t="s">
        <v>225</v>
      </c>
      <c r="D11" s="163">
        <f>'別紙２-1　所要額調書（出向先）'!A20</f>
        <v>0</v>
      </c>
    </row>
    <row r="12" spans="1:4" ht="19.2" customHeight="1" x14ac:dyDescent="0.2">
      <c r="A12" s="162"/>
      <c r="B12" s="163"/>
      <c r="C12" s="163"/>
      <c r="D12" s="163"/>
    </row>
    <row r="13" spans="1:4" ht="19.2" customHeight="1" x14ac:dyDescent="0.2">
      <c r="A13" s="162" t="s">
        <v>232</v>
      </c>
      <c r="B13" s="388"/>
      <c r="C13" s="164"/>
      <c r="D13" s="163"/>
    </row>
    <row r="14" spans="1:4" ht="19.2" customHeight="1" x14ac:dyDescent="0.2">
      <c r="A14" s="162"/>
      <c r="B14" s="163"/>
      <c r="C14" s="164"/>
      <c r="D14" s="163"/>
    </row>
    <row r="15" spans="1:4" ht="19.2" customHeight="1" x14ac:dyDescent="0.2">
      <c r="A15" s="162"/>
      <c r="B15" s="163"/>
      <c r="C15" s="164"/>
      <c r="D15" s="163"/>
    </row>
    <row r="16" spans="1:4" ht="19.2" customHeight="1" x14ac:dyDescent="0.2">
      <c r="A16" s="165"/>
      <c r="B16" s="166"/>
      <c r="C16" s="167"/>
      <c r="D16" s="167"/>
    </row>
    <row r="17" spans="1:4" ht="19.2" customHeight="1" x14ac:dyDescent="0.2">
      <c r="A17" s="158" t="s">
        <v>226</v>
      </c>
      <c r="B17" s="168">
        <f>SUM(B8:B16)</f>
        <v>0</v>
      </c>
      <c r="C17" s="169" t="s">
        <v>226</v>
      </c>
      <c r="D17" s="168">
        <f>SUM(D8:D16)</f>
        <v>0</v>
      </c>
    </row>
    <row r="20" spans="1:4" x14ac:dyDescent="0.2">
      <c r="A20" s="389" t="s">
        <v>227</v>
      </c>
    </row>
    <row r="22" spans="1:4" x14ac:dyDescent="0.2">
      <c r="A22" s="156" t="s">
        <v>228</v>
      </c>
    </row>
    <row r="24" spans="1:4" x14ac:dyDescent="0.2">
      <c r="A24" s="387" t="s">
        <v>229</v>
      </c>
      <c r="B24" s="390"/>
      <c r="C24" s="390"/>
      <c r="D24" s="390"/>
    </row>
    <row r="25" spans="1:4" x14ac:dyDescent="0.2">
      <c r="A25" s="387"/>
      <c r="B25" s="390"/>
      <c r="C25" s="390"/>
      <c r="D25" s="390"/>
    </row>
    <row r="26" spans="1:4" x14ac:dyDescent="0.2">
      <c r="A26" s="387" t="s">
        <v>230</v>
      </c>
      <c r="B26" s="390"/>
      <c r="C26" s="390"/>
      <c r="D26" s="390"/>
    </row>
    <row r="27" spans="1:4" x14ac:dyDescent="0.2">
      <c r="A27" s="387"/>
      <c r="B27" s="390"/>
      <c r="C27" s="390"/>
      <c r="D27" s="390"/>
    </row>
    <row r="28" spans="1:4" x14ac:dyDescent="0.2">
      <c r="A28" s="387" t="s">
        <v>231</v>
      </c>
      <c r="B28" s="390"/>
      <c r="C28" s="390"/>
      <c r="D28" s="390"/>
    </row>
    <row r="29" spans="1:4" x14ac:dyDescent="0.2">
      <c r="A29" s="387"/>
      <c r="B29" s="390"/>
      <c r="C29" s="390"/>
      <c r="D29" s="390"/>
    </row>
  </sheetData>
  <sheetProtection algorithmName="SHA-512" hashValue="AnqDLYIgXIYd6dU3THpIcPYzi5AaXy2fPnIOkIFnMnn0urDMjuUc8UUD/O9/7t+JfieaJSJtEaLEIhI96tCzkA==" saltValue="0Pdggs2wQqT2hfvo5IBm+Q==" spinCount="100000" sheet="1" objects="1" scenarios="1"/>
  <mergeCells count="7">
    <mergeCell ref="B26:D27"/>
    <mergeCell ref="B28:D29"/>
    <mergeCell ref="A2:D2"/>
    <mergeCell ref="A3:D3"/>
    <mergeCell ref="A6:B6"/>
    <mergeCell ref="C6:D6"/>
    <mergeCell ref="B24:D25"/>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24"/>
  <sheetViews>
    <sheetView workbookViewId="0">
      <selection activeCell="M19" sqref="M19"/>
    </sheetView>
  </sheetViews>
  <sheetFormatPr defaultRowHeight="13.2" x14ac:dyDescent="0.2"/>
  <cols>
    <col min="1" max="1" width="22.88671875" customWidth="1"/>
    <col min="2" max="2" width="20.77734375" customWidth="1"/>
    <col min="3" max="3" width="13.44140625" customWidth="1"/>
    <col min="4" max="10" width="4.77734375" customWidth="1"/>
  </cols>
  <sheetData>
    <row r="1" spans="1:10" ht="14.4" x14ac:dyDescent="0.2">
      <c r="A1" s="146" t="s">
        <v>197</v>
      </c>
      <c r="B1" s="14"/>
      <c r="C1" s="14"/>
      <c r="D1" s="14"/>
      <c r="E1" s="14"/>
      <c r="F1" s="14"/>
      <c r="G1" s="147"/>
      <c r="H1" s="280"/>
      <c r="I1" s="280"/>
      <c r="J1" s="280"/>
    </row>
    <row r="2" spans="1:10" ht="14.4" x14ac:dyDescent="0.2">
      <c r="A2" s="146"/>
      <c r="B2" s="14"/>
      <c r="C2" s="14"/>
      <c r="D2" s="14"/>
      <c r="E2" s="14"/>
      <c r="F2" s="14"/>
      <c r="G2" s="14"/>
      <c r="H2" s="14"/>
      <c r="I2" s="14"/>
      <c r="J2" s="14"/>
    </row>
    <row r="3" spans="1:10" ht="14.4" x14ac:dyDescent="0.2">
      <c r="A3" s="146"/>
      <c r="B3" s="14"/>
      <c r="C3" s="14"/>
      <c r="D3" s="14"/>
      <c r="E3" s="14"/>
      <c r="F3" s="14"/>
      <c r="G3" s="14"/>
      <c r="H3" s="14"/>
      <c r="I3" s="14"/>
      <c r="J3" s="14"/>
    </row>
    <row r="4" spans="1:10" ht="19.2" x14ac:dyDescent="0.2">
      <c r="A4" s="281" t="s">
        <v>198</v>
      </c>
      <c r="B4" s="281"/>
      <c r="C4" s="281"/>
      <c r="D4" s="281"/>
      <c r="E4" s="281"/>
      <c r="F4" s="281"/>
      <c r="G4" s="281"/>
      <c r="H4" s="281"/>
      <c r="I4" s="281"/>
      <c r="J4" s="14"/>
    </row>
    <row r="5" spans="1:10" ht="14.4" x14ac:dyDescent="0.2">
      <c r="A5" s="146"/>
      <c r="B5" s="14"/>
      <c r="C5" s="14"/>
      <c r="D5" s="14"/>
      <c r="E5" s="14"/>
      <c r="F5" s="14"/>
      <c r="G5" s="14"/>
      <c r="H5" s="14"/>
      <c r="I5" s="14"/>
      <c r="J5" s="14"/>
    </row>
    <row r="6" spans="1:10" ht="45" customHeight="1" x14ac:dyDescent="0.2">
      <c r="A6" s="282" t="s">
        <v>199</v>
      </c>
      <c r="B6" s="284"/>
      <c r="C6" s="285"/>
      <c r="D6" s="285" t="s">
        <v>200</v>
      </c>
      <c r="E6" s="285"/>
      <c r="F6" s="285"/>
      <c r="G6" s="285"/>
      <c r="H6" s="285"/>
      <c r="I6" s="285"/>
      <c r="J6" s="286"/>
    </row>
    <row r="7" spans="1:10" ht="45" customHeight="1" x14ac:dyDescent="0.2">
      <c r="A7" s="283"/>
      <c r="B7" s="284"/>
      <c r="C7" s="285"/>
      <c r="D7" s="285"/>
      <c r="E7" s="285"/>
      <c r="F7" s="285" t="s">
        <v>201</v>
      </c>
      <c r="G7" s="285"/>
      <c r="H7" s="285"/>
      <c r="I7" s="285"/>
      <c r="J7" s="286"/>
    </row>
    <row r="8" spans="1:10" ht="45" customHeight="1" x14ac:dyDescent="0.2">
      <c r="A8" s="148" t="s">
        <v>202</v>
      </c>
      <c r="B8" s="149" t="s">
        <v>203</v>
      </c>
      <c r="C8" s="149" t="s">
        <v>204</v>
      </c>
      <c r="D8" s="150"/>
      <c r="E8" s="150"/>
      <c r="F8" s="150"/>
      <c r="G8" s="150"/>
      <c r="H8" s="150"/>
      <c r="I8" s="150"/>
      <c r="J8" s="151"/>
    </row>
    <row r="9" spans="1:10" ht="45" customHeight="1" x14ac:dyDescent="0.2">
      <c r="A9" s="152" t="s">
        <v>205</v>
      </c>
      <c r="B9" s="289"/>
      <c r="C9" s="290"/>
      <c r="D9" s="290"/>
      <c r="E9" s="290"/>
      <c r="F9" s="290"/>
      <c r="G9" s="290"/>
      <c r="H9" s="290"/>
      <c r="I9" s="290"/>
      <c r="J9" s="291"/>
    </row>
    <row r="10" spans="1:10" ht="45" customHeight="1" x14ac:dyDescent="0.2">
      <c r="A10" s="148" t="s">
        <v>206</v>
      </c>
      <c r="B10" s="292"/>
      <c r="C10" s="293"/>
      <c r="D10" s="293"/>
      <c r="E10" s="293"/>
      <c r="F10" s="293"/>
      <c r="G10" s="293"/>
      <c r="H10" s="293"/>
      <c r="I10" s="293"/>
      <c r="J10" s="294"/>
    </row>
    <row r="11" spans="1:10" ht="14.4" x14ac:dyDescent="0.2">
      <c r="A11" s="146"/>
      <c r="B11" s="14"/>
      <c r="C11" s="14"/>
      <c r="D11" s="14"/>
      <c r="E11" s="14"/>
      <c r="F11" s="14"/>
      <c r="G11" s="14"/>
      <c r="H11" s="14"/>
      <c r="I11" s="14"/>
      <c r="J11" s="147" t="s">
        <v>207</v>
      </c>
    </row>
    <row r="12" spans="1:10" ht="14.4" x14ac:dyDescent="0.2">
      <c r="A12" s="146"/>
      <c r="B12" s="14"/>
      <c r="C12" s="14"/>
      <c r="D12" s="14"/>
      <c r="E12" s="14"/>
      <c r="F12" s="14"/>
      <c r="G12" s="14"/>
      <c r="H12" s="14"/>
      <c r="I12" s="14"/>
      <c r="J12" s="14"/>
    </row>
    <row r="13" spans="1:10" ht="14.4" x14ac:dyDescent="0.2">
      <c r="A13" s="146"/>
      <c r="B13" s="14"/>
      <c r="C13" s="14"/>
      <c r="D13" s="14"/>
      <c r="E13" s="14"/>
      <c r="F13" s="14"/>
      <c r="G13" s="147"/>
      <c r="H13" s="14"/>
      <c r="I13" s="14"/>
      <c r="J13" s="14"/>
    </row>
    <row r="14" spans="1:10" ht="14.4" x14ac:dyDescent="0.2">
      <c r="A14" s="295" t="s">
        <v>208</v>
      </c>
      <c r="B14" s="295"/>
      <c r="C14" s="14"/>
      <c r="D14" s="14"/>
      <c r="E14" s="14"/>
      <c r="F14" s="14"/>
      <c r="G14" s="14"/>
      <c r="H14" s="14"/>
      <c r="I14" s="14"/>
      <c r="J14" s="14"/>
    </row>
    <row r="15" spans="1:10" ht="14.4" x14ac:dyDescent="0.2">
      <c r="A15" s="153"/>
      <c r="B15" s="153"/>
      <c r="C15" s="14"/>
      <c r="D15" s="14"/>
      <c r="E15" s="14"/>
      <c r="F15" s="14"/>
      <c r="G15" s="14"/>
      <c r="H15" s="14"/>
      <c r="I15" s="14"/>
      <c r="J15" s="14"/>
    </row>
    <row r="16" spans="1:10" ht="14.4" x14ac:dyDescent="0.2">
      <c r="A16" s="146"/>
      <c r="B16" s="14"/>
      <c r="C16" s="14"/>
      <c r="D16" s="14"/>
      <c r="E16" s="14"/>
      <c r="F16" s="14"/>
      <c r="G16" s="14"/>
      <c r="H16" s="14"/>
      <c r="I16" s="14"/>
      <c r="J16" s="14"/>
    </row>
    <row r="17" spans="1:10" ht="14.4" x14ac:dyDescent="0.2">
      <c r="A17" s="146" t="s">
        <v>209</v>
      </c>
      <c r="B17" s="14"/>
      <c r="C17" s="14"/>
      <c r="D17" s="14"/>
      <c r="E17" s="14"/>
      <c r="F17" s="14"/>
      <c r="G17" s="14"/>
      <c r="H17" s="14"/>
      <c r="I17" s="14"/>
      <c r="J17" s="14"/>
    </row>
    <row r="18" spans="1:10" ht="14.4" x14ac:dyDescent="0.2">
      <c r="A18" s="146"/>
      <c r="B18" s="14"/>
      <c r="C18" s="14"/>
      <c r="D18" s="14"/>
      <c r="E18" s="14"/>
      <c r="F18" s="14"/>
      <c r="G18" s="14"/>
      <c r="H18" s="14"/>
      <c r="I18" s="14"/>
      <c r="J18" s="14"/>
    </row>
    <row r="19" spans="1:10" ht="14.4" x14ac:dyDescent="0.2">
      <c r="A19" s="146"/>
      <c r="B19" s="14"/>
      <c r="C19" s="14"/>
      <c r="D19" s="14"/>
      <c r="E19" s="14"/>
      <c r="F19" s="14"/>
      <c r="G19" s="14"/>
      <c r="H19" s="14"/>
      <c r="I19" s="14"/>
      <c r="J19" s="14"/>
    </row>
    <row r="20" spans="1:10" ht="35.4" customHeight="1" x14ac:dyDescent="0.2">
      <c r="A20" s="154"/>
      <c r="B20" s="155" t="s">
        <v>210</v>
      </c>
      <c r="C20" s="296"/>
      <c r="D20" s="296"/>
      <c r="E20" s="296"/>
      <c r="F20" s="154"/>
      <c r="G20" s="154"/>
      <c r="H20" s="154"/>
      <c r="I20" s="154"/>
      <c r="J20" s="154"/>
    </row>
    <row r="21" spans="1:10" ht="35.4" customHeight="1" x14ac:dyDescent="0.2">
      <c r="A21" s="154"/>
      <c r="B21" s="155" t="s">
        <v>211</v>
      </c>
      <c r="C21" s="287"/>
      <c r="D21" s="287"/>
      <c r="E21" s="287"/>
      <c r="F21" s="287"/>
      <c r="G21" s="287"/>
      <c r="H21" s="287"/>
      <c r="I21" s="287"/>
      <c r="J21" s="287"/>
    </row>
    <row r="22" spans="1:10" ht="35.4" customHeight="1" x14ac:dyDescent="0.2">
      <c r="A22" s="154"/>
      <c r="B22" s="155"/>
      <c r="C22" s="288"/>
      <c r="D22" s="287"/>
      <c r="E22" s="287"/>
      <c r="F22" s="287"/>
      <c r="G22" s="287"/>
      <c r="H22" s="287"/>
      <c r="I22" s="287"/>
      <c r="J22" s="287"/>
    </row>
    <row r="23" spans="1:10" ht="35.4" customHeight="1" x14ac:dyDescent="0.2">
      <c r="A23" s="154"/>
      <c r="B23" s="155" t="s">
        <v>212</v>
      </c>
      <c r="C23" s="287"/>
      <c r="D23" s="287"/>
      <c r="E23" s="287"/>
      <c r="F23" s="287"/>
      <c r="G23" s="287"/>
      <c r="H23" s="287"/>
      <c r="I23" s="287"/>
      <c r="J23" s="287"/>
    </row>
    <row r="24" spans="1:10" ht="35.4" customHeight="1" x14ac:dyDescent="0.2">
      <c r="A24" s="154"/>
      <c r="B24" s="155" t="s">
        <v>213</v>
      </c>
      <c r="C24" s="288"/>
      <c r="D24" s="288"/>
      <c r="E24" s="288"/>
      <c r="F24" s="288"/>
      <c r="G24" s="288"/>
      <c r="H24" s="288"/>
      <c r="I24" s="288"/>
      <c r="J24" s="288"/>
    </row>
  </sheetData>
  <mergeCells count="15">
    <mergeCell ref="C23:J23"/>
    <mergeCell ref="C24:J24"/>
    <mergeCell ref="B9:J9"/>
    <mergeCell ref="B10:J10"/>
    <mergeCell ref="A14:B14"/>
    <mergeCell ref="C20:E20"/>
    <mergeCell ref="C21:J21"/>
    <mergeCell ref="C22:J22"/>
    <mergeCell ref="H1:J1"/>
    <mergeCell ref="A4:I4"/>
    <mergeCell ref="A6:A7"/>
    <mergeCell ref="B6:C6"/>
    <mergeCell ref="D6:J6"/>
    <mergeCell ref="B7:E7"/>
    <mergeCell ref="F7:J7"/>
  </mergeCells>
  <phoneticPr fontId="13"/>
  <dataValidations count="2">
    <dataValidation imeMode="off" allowBlank="1" showInputMessage="1" showErrorMessage="1" sqref="A14:A15 C20 D8:J8"/>
    <dataValidation imeMode="fullKatakana" allowBlank="1" showInputMessage="1" showErrorMessage="1" sqref="B9:J9"/>
  </dataValidations>
  <pageMargins left="0.7" right="0.7" top="0.75" bottom="0.75" header="0.3" footer="0.3"/>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K29"/>
  <sheetViews>
    <sheetView workbookViewId="0">
      <selection activeCell="K13" sqref="K13"/>
    </sheetView>
  </sheetViews>
  <sheetFormatPr defaultRowHeight="13.2" x14ac:dyDescent="0.2"/>
  <cols>
    <col min="1" max="1" width="3.21875" style="127" customWidth="1"/>
    <col min="2" max="2" width="8" style="127" customWidth="1"/>
    <col min="3" max="3" width="8.88671875" style="127"/>
    <col min="4" max="5" width="18.33203125" style="127" customWidth="1"/>
    <col min="6" max="9" width="6.5546875" style="127" customWidth="1"/>
    <col min="10" max="10" width="7.33203125" style="127" customWidth="1"/>
    <col min="11" max="11" width="52.88671875" style="127" customWidth="1"/>
  </cols>
  <sheetData>
    <row r="1" spans="1:11" ht="21" x14ac:dyDescent="0.2">
      <c r="A1" s="130"/>
      <c r="B1" s="131" t="s">
        <v>174</v>
      </c>
      <c r="C1" s="132"/>
      <c r="D1" s="133"/>
      <c r="E1" s="132"/>
      <c r="F1" s="133"/>
      <c r="G1" s="133"/>
      <c r="H1" s="133"/>
      <c r="I1" s="133"/>
      <c r="J1" s="134"/>
      <c r="K1" s="133"/>
    </row>
    <row r="2" spans="1:11" x14ac:dyDescent="0.2">
      <c r="A2" s="130"/>
      <c r="B2" s="134"/>
      <c r="C2" s="132"/>
      <c r="D2" s="133"/>
      <c r="E2" s="132"/>
      <c r="F2" s="133"/>
      <c r="G2" s="133"/>
      <c r="H2" s="133"/>
      <c r="I2" s="133"/>
      <c r="J2" s="134"/>
      <c r="K2" s="133"/>
    </row>
    <row r="3" spans="1:11" ht="21" x14ac:dyDescent="0.2">
      <c r="A3" s="130"/>
      <c r="B3" s="297" t="s">
        <v>175</v>
      </c>
      <c r="C3" s="298"/>
      <c r="D3" s="298"/>
      <c r="E3" s="298"/>
      <c r="F3" s="298"/>
      <c r="G3" s="298"/>
      <c r="H3" s="298"/>
      <c r="I3" s="298"/>
      <c r="J3" s="298"/>
      <c r="K3" s="298"/>
    </row>
    <row r="4" spans="1:11" x14ac:dyDescent="0.2">
      <c r="A4" s="130"/>
      <c r="B4" s="134"/>
      <c r="C4" s="132"/>
      <c r="D4" s="133"/>
      <c r="E4" s="132"/>
      <c r="F4" s="133"/>
      <c r="G4" s="133"/>
      <c r="H4" s="133"/>
      <c r="I4" s="133"/>
      <c r="J4" s="134"/>
      <c r="K4" s="133"/>
    </row>
    <row r="5" spans="1:11" ht="34.200000000000003" customHeight="1" x14ac:dyDescent="0.2">
      <c r="A5" s="130"/>
      <c r="B5" s="299" t="s">
        <v>176</v>
      </c>
      <c r="C5" s="301" t="s">
        <v>177</v>
      </c>
      <c r="D5" s="302" t="s">
        <v>178</v>
      </c>
      <c r="E5" s="303"/>
      <c r="F5" s="304" t="s">
        <v>179</v>
      </c>
      <c r="G5" s="305"/>
      <c r="H5" s="305"/>
      <c r="I5" s="306"/>
      <c r="J5" s="307" t="s">
        <v>180</v>
      </c>
      <c r="K5" s="301" t="s">
        <v>181</v>
      </c>
    </row>
    <row r="6" spans="1:11" ht="34.200000000000003" customHeight="1" x14ac:dyDescent="0.2">
      <c r="A6" s="130"/>
      <c r="B6" s="300"/>
      <c r="C6" s="300"/>
      <c r="D6" s="135" t="s">
        <v>182</v>
      </c>
      <c r="E6" s="135" t="s">
        <v>183</v>
      </c>
      <c r="F6" s="136" t="s">
        <v>184</v>
      </c>
      <c r="G6" s="137" t="s">
        <v>185</v>
      </c>
      <c r="H6" s="137" t="s">
        <v>186</v>
      </c>
      <c r="I6" s="137" t="s">
        <v>187</v>
      </c>
      <c r="J6" s="300"/>
      <c r="K6" s="300"/>
    </row>
    <row r="7" spans="1:11" ht="37.799999999999997" customHeight="1" x14ac:dyDescent="0.2">
      <c r="A7" s="130"/>
      <c r="B7" s="138">
        <v>1</v>
      </c>
      <c r="C7" s="139"/>
      <c r="D7" s="140"/>
      <c r="E7" s="139"/>
      <c r="F7" s="141"/>
      <c r="G7" s="142"/>
      <c r="H7" s="142"/>
      <c r="I7" s="142"/>
      <c r="J7" s="143"/>
      <c r="K7" s="144"/>
    </row>
    <row r="8" spans="1:11" ht="37.799999999999997" customHeight="1" x14ac:dyDescent="0.2">
      <c r="A8" s="130"/>
      <c r="B8" s="138">
        <v>2</v>
      </c>
      <c r="C8" s="139"/>
      <c r="D8" s="140"/>
      <c r="E8" s="139"/>
      <c r="F8" s="141"/>
      <c r="G8" s="142"/>
      <c r="H8" s="142"/>
      <c r="I8" s="142"/>
      <c r="J8" s="143"/>
      <c r="K8" s="144"/>
    </row>
    <row r="9" spans="1:11" ht="37.799999999999997" customHeight="1" x14ac:dyDescent="0.2">
      <c r="A9" s="130"/>
      <c r="B9" s="138">
        <v>3</v>
      </c>
      <c r="C9" s="139"/>
      <c r="D9" s="140"/>
      <c r="E9" s="139"/>
      <c r="F9" s="141"/>
      <c r="G9" s="142"/>
      <c r="H9" s="142"/>
      <c r="I9" s="142"/>
      <c r="J9" s="143"/>
      <c r="K9" s="144"/>
    </row>
    <row r="10" spans="1:11" ht="37.799999999999997" customHeight="1" x14ac:dyDescent="0.2">
      <c r="A10" s="130"/>
      <c r="B10" s="138">
        <v>4</v>
      </c>
      <c r="C10" s="139"/>
      <c r="D10" s="140"/>
      <c r="E10" s="139"/>
      <c r="F10" s="141"/>
      <c r="G10" s="142"/>
      <c r="H10" s="142"/>
      <c r="I10" s="142"/>
      <c r="J10" s="143"/>
      <c r="K10" s="144"/>
    </row>
    <row r="11" spans="1:11" ht="37.799999999999997" customHeight="1" x14ac:dyDescent="0.2">
      <c r="A11" s="130"/>
      <c r="B11" s="138">
        <v>5</v>
      </c>
      <c r="C11" s="139"/>
      <c r="D11" s="140"/>
      <c r="E11" s="139"/>
      <c r="F11" s="141"/>
      <c r="G11" s="142"/>
      <c r="H11" s="142"/>
      <c r="I11" s="142"/>
      <c r="J11" s="143"/>
      <c r="K11" s="144"/>
    </row>
    <row r="12" spans="1:11" ht="37.799999999999997" customHeight="1" x14ac:dyDescent="0.2">
      <c r="A12" s="130"/>
      <c r="B12" s="138">
        <v>6</v>
      </c>
      <c r="C12" s="139"/>
      <c r="D12" s="140"/>
      <c r="E12" s="139"/>
      <c r="F12" s="141"/>
      <c r="G12" s="142"/>
      <c r="H12" s="142"/>
      <c r="I12" s="142"/>
      <c r="J12" s="143"/>
      <c r="K12" s="144"/>
    </row>
    <row r="13" spans="1:11" ht="37.799999999999997" customHeight="1" x14ac:dyDescent="0.2">
      <c r="A13" s="130"/>
      <c r="B13" s="138">
        <v>7</v>
      </c>
      <c r="C13" s="139"/>
      <c r="D13" s="140"/>
      <c r="E13" s="139"/>
      <c r="F13" s="141"/>
      <c r="G13" s="142"/>
      <c r="H13" s="142"/>
      <c r="I13" s="142"/>
      <c r="J13" s="143"/>
      <c r="K13" s="144"/>
    </row>
    <row r="14" spans="1:11" ht="37.799999999999997" customHeight="1" x14ac:dyDescent="0.2">
      <c r="A14" s="130"/>
      <c r="B14" s="138">
        <v>8</v>
      </c>
      <c r="C14" s="139"/>
      <c r="D14" s="140"/>
      <c r="E14" s="139"/>
      <c r="F14" s="141"/>
      <c r="G14" s="142"/>
      <c r="H14" s="142"/>
      <c r="I14" s="142"/>
      <c r="J14" s="143"/>
      <c r="K14" s="144"/>
    </row>
    <row r="15" spans="1:11" ht="37.799999999999997" customHeight="1" x14ac:dyDescent="0.2">
      <c r="A15" s="130"/>
      <c r="B15" s="138">
        <v>9</v>
      </c>
      <c r="C15" s="139"/>
      <c r="D15" s="140"/>
      <c r="E15" s="139"/>
      <c r="F15" s="141"/>
      <c r="G15" s="142"/>
      <c r="H15" s="142"/>
      <c r="I15" s="142"/>
      <c r="J15" s="143"/>
      <c r="K15" s="144"/>
    </row>
    <row r="16" spans="1:11" ht="37.799999999999997" customHeight="1" x14ac:dyDescent="0.2">
      <c r="A16" s="130"/>
      <c r="B16" s="138">
        <v>10</v>
      </c>
      <c r="C16" s="139"/>
      <c r="D16" s="140"/>
      <c r="E16" s="139"/>
      <c r="F16" s="141"/>
      <c r="G16" s="142"/>
      <c r="H16" s="142"/>
      <c r="I16" s="142"/>
      <c r="J16" s="143"/>
      <c r="K16" s="144"/>
    </row>
    <row r="18" spans="2:2" ht="14.4" x14ac:dyDescent="0.2">
      <c r="B18" s="145" t="s">
        <v>188</v>
      </c>
    </row>
    <row r="20" spans="2:2" x14ac:dyDescent="0.2">
      <c r="B20" s="127" t="s">
        <v>189</v>
      </c>
    </row>
    <row r="21" spans="2:2" x14ac:dyDescent="0.2">
      <c r="B21" s="127" t="s">
        <v>190</v>
      </c>
    </row>
    <row r="23" spans="2:2" x14ac:dyDescent="0.2">
      <c r="B23" s="127" t="s">
        <v>191</v>
      </c>
    </row>
    <row r="24" spans="2:2" x14ac:dyDescent="0.2">
      <c r="B24" s="127" t="s">
        <v>192</v>
      </c>
    </row>
    <row r="26" spans="2:2" x14ac:dyDescent="0.2">
      <c r="B26" s="127" t="s">
        <v>193</v>
      </c>
    </row>
    <row r="27" spans="2:2" x14ac:dyDescent="0.2">
      <c r="B27" s="127" t="s">
        <v>194</v>
      </c>
    </row>
    <row r="28" spans="2:2" x14ac:dyDescent="0.2">
      <c r="B28" s="127" t="s">
        <v>195</v>
      </c>
    </row>
    <row r="29" spans="2:2" x14ac:dyDescent="0.2">
      <c r="B29" s="127" t="s">
        <v>196</v>
      </c>
    </row>
  </sheetData>
  <mergeCells count="7">
    <mergeCell ref="B3:K3"/>
    <mergeCell ref="B5:B6"/>
    <mergeCell ref="C5:C6"/>
    <mergeCell ref="D5:E5"/>
    <mergeCell ref="F5:I5"/>
    <mergeCell ref="J5:J6"/>
    <mergeCell ref="K5:K6"/>
  </mergeCells>
  <phoneticPr fontId="1"/>
  <dataValidations count="4">
    <dataValidation type="list" imeMode="halfAlpha" allowBlank="1" showInputMessage="1" showErrorMessage="1" sqref="J7:J16">
      <formula1>"M,F"</formula1>
    </dataValidation>
    <dataValidation type="list" allowBlank="1" showInputMessage="1" showErrorMessage="1" sqref="F7:F16">
      <formula1>"T,S,H"</formula1>
    </dataValidation>
    <dataValidation type="whole" allowBlank="1" showInputMessage="1" showErrorMessage="1" sqref="H7:I11 G8:G11 G12:I16">
      <formula1>0</formula1>
      <formula2>100</formula2>
    </dataValidation>
    <dataValidation imeMode="halfKatakana" allowBlank="1" showInputMessage="1" showErrorMessage="1" sqref="D7:D16"/>
  </dataValidations>
  <pageMargins left="0.7" right="0.7" top="0.75" bottom="0.75" header="0.3" footer="0.3"/>
  <pageSetup paperSize="9" scale="6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sheetPr>
  <dimension ref="A1:H43"/>
  <sheetViews>
    <sheetView showGridLines="0" view="pageBreakPreview" zoomScale="70" zoomScaleNormal="100" zoomScaleSheetLayoutView="70" workbookViewId="0">
      <selection activeCell="F12" sqref="F12:G14"/>
    </sheetView>
  </sheetViews>
  <sheetFormatPr defaultRowHeight="13.2" x14ac:dyDescent="0.2"/>
  <cols>
    <col min="1" max="1" width="1.88671875" style="27" customWidth="1"/>
    <col min="2" max="3" width="2.109375" style="27" customWidth="1"/>
    <col min="4" max="4" width="22.6640625" style="27" customWidth="1"/>
    <col min="5" max="5" width="2.109375" style="27" customWidth="1"/>
    <col min="6" max="6" width="35.77734375" style="27" customWidth="1"/>
    <col min="7" max="7" width="58.109375" style="27" customWidth="1"/>
    <col min="8" max="255" width="9" style="27"/>
    <col min="256" max="256" width="1.88671875" style="27" customWidth="1"/>
    <col min="257" max="258" width="2.109375" style="27" customWidth="1"/>
    <col min="259" max="259" width="22.6640625" style="27" customWidth="1"/>
    <col min="260" max="260" width="2.109375" style="27" customWidth="1"/>
    <col min="261" max="262" width="35.77734375" style="27" customWidth="1"/>
    <col min="263" max="263" width="34.44140625" style="27" customWidth="1"/>
    <col min="264" max="511" width="9" style="27"/>
    <col min="512" max="512" width="1.88671875" style="27" customWidth="1"/>
    <col min="513" max="514" width="2.109375" style="27" customWidth="1"/>
    <col min="515" max="515" width="22.6640625" style="27" customWidth="1"/>
    <col min="516" max="516" width="2.109375" style="27" customWidth="1"/>
    <col min="517" max="518" width="35.77734375" style="27" customWidth="1"/>
    <col min="519" max="519" width="34.44140625" style="27" customWidth="1"/>
    <col min="520" max="767" width="9" style="27"/>
    <col min="768" max="768" width="1.88671875" style="27" customWidth="1"/>
    <col min="769" max="770" width="2.109375" style="27" customWidth="1"/>
    <col min="771" max="771" width="22.6640625" style="27" customWidth="1"/>
    <col min="772" max="772" width="2.109375" style="27" customWidth="1"/>
    <col min="773" max="774" width="35.77734375" style="27" customWidth="1"/>
    <col min="775" max="775" width="34.44140625" style="27" customWidth="1"/>
    <col min="776" max="1023" width="9" style="27"/>
    <col min="1024" max="1024" width="1.88671875" style="27" customWidth="1"/>
    <col min="1025" max="1026" width="2.109375" style="27" customWidth="1"/>
    <col min="1027" max="1027" width="22.6640625" style="27" customWidth="1"/>
    <col min="1028" max="1028" width="2.109375" style="27" customWidth="1"/>
    <col min="1029" max="1030" width="35.77734375" style="27" customWidth="1"/>
    <col min="1031" max="1031" width="34.44140625" style="27" customWidth="1"/>
    <col min="1032" max="1279" width="9" style="27"/>
    <col min="1280" max="1280" width="1.88671875" style="27" customWidth="1"/>
    <col min="1281" max="1282" width="2.109375" style="27" customWidth="1"/>
    <col min="1283" max="1283" width="22.6640625" style="27" customWidth="1"/>
    <col min="1284" max="1284" width="2.109375" style="27" customWidth="1"/>
    <col min="1285" max="1286" width="35.77734375" style="27" customWidth="1"/>
    <col min="1287" max="1287" width="34.44140625" style="27" customWidth="1"/>
    <col min="1288" max="1535" width="9" style="27"/>
    <col min="1536" max="1536" width="1.88671875" style="27" customWidth="1"/>
    <col min="1537" max="1538" width="2.109375" style="27" customWidth="1"/>
    <col min="1539" max="1539" width="22.6640625" style="27" customWidth="1"/>
    <col min="1540" max="1540" width="2.109375" style="27" customWidth="1"/>
    <col min="1541" max="1542" width="35.77734375" style="27" customWidth="1"/>
    <col min="1543" max="1543" width="34.44140625" style="27" customWidth="1"/>
    <col min="1544" max="1791" width="9" style="27"/>
    <col min="1792" max="1792" width="1.88671875" style="27" customWidth="1"/>
    <col min="1793" max="1794" width="2.109375" style="27" customWidth="1"/>
    <col min="1795" max="1795" width="22.6640625" style="27" customWidth="1"/>
    <col min="1796" max="1796" width="2.109375" style="27" customWidth="1"/>
    <col min="1797" max="1798" width="35.77734375" style="27" customWidth="1"/>
    <col min="1799" max="1799" width="34.44140625" style="27" customWidth="1"/>
    <col min="1800" max="2047" width="9" style="27"/>
    <col min="2048" max="2048" width="1.88671875" style="27" customWidth="1"/>
    <col min="2049" max="2050" width="2.109375" style="27" customWidth="1"/>
    <col min="2051" max="2051" width="22.6640625" style="27" customWidth="1"/>
    <col min="2052" max="2052" width="2.109375" style="27" customWidth="1"/>
    <col min="2053" max="2054" width="35.77734375" style="27" customWidth="1"/>
    <col min="2055" max="2055" width="34.44140625" style="27" customWidth="1"/>
    <col min="2056" max="2303" width="9" style="27"/>
    <col min="2304" max="2304" width="1.88671875" style="27" customWidth="1"/>
    <col min="2305" max="2306" width="2.109375" style="27" customWidth="1"/>
    <col min="2307" max="2307" width="22.6640625" style="27" customWidth="1"/>
    <col min="2308" max="2308" width="2.109375" style="27" customWidth="1"/>
    <col min="2309" max="2310" width="35.77734375" style="27" customWidth="1"/>
    <col min="2311" max="2311" width="34.44140625" style="27" customWidth="1"/>
    <col min="2312" max="2559" width="9" style="27"/>
    <col min="2560" max="2560" width="1.88671875" style="27" customWidth="1"/>
    <col min="2561" max="2562" width="2.109375" style="27" customWidth="1"/>
    <col min="2563" max="2563" width="22.6640625" style="27" customWidth="1"/>
    <col min="2564" max="2564" width="2.109375" style="27" customWidth="1"/>
    <col min="2565" max="2566" width="35.77734375" style="27" customWidth="1"/>
    <col min="2567" max="2567" width="34.44140625" style="27" customWidth="1"/>
    <col min="2568" max="2815" width="9" style="27"/>
    <col min="2816" max="2816" width="1.88671875" style="27" customWidth="1"/>
    <col min="2817" max="2818" width="2.109375" style="27" customWidth="1"/>
    <col min="2819" max="2819" width="22.6640625" style="27" customWidth="1"/>
    <col min="2820" max="2820" width="2.109375" style="27" customWidth="1"/>
    <col min="2821" max="2822" width="35.77734375" style="27" customWidth="1"/>
    <col min="2823" max="2823" width="34.44140625" style="27" customWidth="1"/>
    <col min="2824" max="3071" width="9" style="27"/>
    <col min="3072" max="3072" width="1.88671875" style="27" customWidth="1"/>
    <col min="3073" max="3074" width="2.109375" style="27" customWidth="1"/>
    <col min="3075" max="3075" width="22.6640625" style="27" customWidth="1"/>
    <col min="3076" max="3076" width="2.109375" style="27" customWidth="1"/>
    <col min="3077" max="3078" width="35.77734375" style="27" customWidth="1"/>
    <col min="3079" max="3079" width="34.44140625" style="27" customWidth="1"/>
    <col min="3080" max="3327" width="9" style="27"/>
    <col min="3328" max="3328" width="1.88671875" style="27" customWidth="1"/>
    <col min="3329" max="3330" width="2.109375" style="27" customWidth="1"/>
    <col min="3331" max="3331" width="22.6640625" style="27" customWidth="1"/>
    <col min="3332" max="3332" width="2.109375" style="27" customWidth="1"/>
    <col min="3333" max="3334" width="35.77734375" style="27" customWidth="1"/>
    <col min="3335" max="3335" width="34.44140625" style="27" customWidth="1"/>
    <col min="3336" max="3583" width="9" style="27"/>
    <col min="3584" max="3584" width="1.88671875" style="27" customWidth="1"/>
    <col min="3585" max="3586" width="2.109375" style="27" customWidth="1"/>
    <col min="3587" max="3587" width="22.6640625" style="27" customWidth="1"/>
    <col min="3588" max="3588" width="2.109375" style="27" customWidth="1"/>
    <col min="3589" max="3590" width="35.77734375" style="27" customWidth="1"/>
    <col min="3591" max="3591" width="34.44140625" style="27" customWidth="1"/>
    <col min="3592" max="3839" width="9" style="27"/>
    <col min="3840" max="3840" width="1.88671875" style="27" customWidth="1"/>
    <col min="3841" max="3842" width="2.109375" style="27" customWidth="1"/>
    <col min="3843" max="3843" width="22.6640625" style="27" customWidth="1"/>
    <col min="3844" max="3844" width="2.109375" style="27" customWidth="1"/>
    <col min="3845" max="3846" width="35.77734375" style="27" customWidth="1"/>
    <col min="3847" max="3847" width="34.44140625" style="27" customWidth="1"/>
    <col min="3848" max="4095" width="9" style="27"/>
    <col min="4096" max="4096" width="1.88671875" style="27" customWidth="1"/>
    <col min="4097" max="4098" width="2.109375" style="27" customWidth="1"/>
    <col min="4099" max="4099" width="22.6640625" style="27" customWidth="1"/>
    <col min="4100" max="4100" width="2.109375" style="27" customWidth="1"/>
    <col min="4101" max="4102" width="35.77734375" style="27" customWidth="1"/>
    <col min="4103" max="4103" width="34.44140625" style="27" customWidth="1"/>
    <col min="4104" max="4351" width="9" style="27"/>
    <col min="4352" max="4352" width="1.88671875" style="27" customWidth="1"/>
    <col min="4353" max="4354" width="2.109375" style="27" customWidth="1"/>
    <col min="4355" max="4355" width="22.6640625" style="27" customWidth="1"/>
    <col min="4356" max="4356" width="2.109375" style="27" customWidth="1"/>
    <col min="4357" max="4358" width="35.77734375" style="27" customWidth="1"/>
    <col min="4359" max="4359" width="34.44140625" style="27" customWidth="1"/>
    <col min="4360" max="4607" width="9" style="27"/>
    <col min="4608" max="4608" width="1.88671875" style="27" customWidth="1"/>
    <col min="4609" max="4610" width="2.109375" style="27" customWidth="1"/>
    <col min="4611" max="4611" width="22.6640625" style="27" customWidth="1"/>
    <col min="4612" max="4612" width="2.109375" style="27" customWidth="1"/>
    <col min="4613" max="4614" width="35.77734375" style="27" customWidth="1"/>
    <col min="4615" max="4615" width="34.44140625" style="27" customWidth="1"/>
    <col min="4616" max="4863" width="9" style="27"/>
    <col min="4864" max="4864" width="1.88671875" style="27" customWidth="1"/>
    <col min="4865" max="4866" width="2.109375" style="27" customWidth="1"/>
    <col min="4867" max="4867" width="22.6640625" style="27" customWidth="1"/>
    <col min="4868" max="4868" width="2.109375" style="27" customWidth="1"/>
    <col min="4869" max="4870" width="35.77734375" style="27" customWidth="1"/>
    <col min="4871" max="4871" width="34.44140625" style="27" customWidth="1"/>
    <col min="4872" max="5119" width="9" style="27"/>
    <col min="5120" max="5120" width="1.88671875" style="27" customWidth="1"/>
    <col min="5121" max="5122" width="2.109375" style="27" customWidth="1"/>
    <col min="5123" max="5123" width="22.6640625" style="27" customWidth="1"/>
    <col min="5124" max="5124" width="2.109375" style="27" customWidth="1"/>
    <col min="5125" max="5126" width="35.77734375" style="27" customWidth="1"/>
    <col min="5127" max="5127" width="34.44140625" style="27" customWidth="1"/>
    <col min="5128" max="5375" width="9" style="27"/>
    <col min="5376" max="5376" width="1.88671875" style="27" customWidth="1"/>
    <col min="5377" max="5378" width="2.109375" style="27" customWidth="1"/>
    <col min="5379" max="5379" width="22.6640625" style="27" customWidth="1"/>
    <col min="5380" max="5380" width="2.109375" style="27" customWidth="1"/>
    <col min="5381" max="5382" width="35.77734375" style="27" customWidth="1"/>
    <col min="5383" max="5383" width="34.44140625" style="27" customWidth="1"/>
    <col min="5384" max="5631" width="9" style="27"/>
    <col min="5632" max="5632" width="1.88671875" style="27" customWidth="1"/>
    <col min="5633" max="5634" width="2.109375" style="27" customWidth="1"/>
    <col min="5635" max="5635" width="22.6640625" style="27" customWidth="1"/>
    <col min="5636" max="5636" width="2.109375" style="27" customWidth="1"/>
    <col min="5637" max="5638" width="35.77734375" style="27" customWidth="1"/>
    <col min="5639" max="5639" width="34.44140625" style="27" customWidth="1"/>
    <col min="5640" max="5887" width="9" style="27"/>
    <col min="5888" max="5888" width="1.88671875" style="27" customWidth="1"/>
    <col min="5889" max="5890" width="2.109375" style="27" customWidth="1"/>
    <col min="5891" max="5891" width="22.6640625" style="27" customWidth="1"/>
    <col min="5892" max="5892" width="2.109375" style="27" customWidth="1"/>
    <col min="5893" max="5894" width="35.77734375" style="27" customWidth="1"/>
    <col min="5895" max="5895" width="34.44140625" style="27" customWidth="1"/>
    <col min="5896" max="6143" width="9" style="27"/>
    <col min="6144" max="6144" width="1.88671875" style="27" customWidth="1"/>
    <col min="6145" max="6146" width="2.109375" style="27" customWidth="1"/>
    <col min="6147" max="6147" width="22.6640625" style="27" customWidth="1"/>
    <col min="6148" max="6148" width="2.109375" style="27" customWidth="1"/>
    <col min="6149" max="6150" width="35.77734375" style="27" customWidth="1"/>
    <col min="6151" max="6151" width="34.44140625" style="27" customWidth="1"/>
    <col min="6152" max="6399" width="9" style="27"/>
    <col min="6400" max="6400" width="1.88671875" style="27" customWidth="1"/>
    <col min="6401" max="6402" width="2.109375" style="27" customWidth="1"/>
    <col min="6403" max="6403" width="22.6640625" style="27" customWidth="1"/>
    <col min="6404" max="6404" width="2.109375" style="27" customWidth="1"/>
    <col min="6405" max="6406" width="35.77734375" style="27" customWidth="1"/>
    <col min="6407" max="6407" width="34.44140625" style="27" customWidth="1"/>
    <col min="6408" max="6655" width="9" style="27"/>
    <col min="6656" max="6656" width="1.88671875" style="27" customWidth="1"/>
    <col min="6657" max="6658" width="2.109375" style="27" customWidth="1"/>
    <col min="6659" max="6659" width="22.6640625" style="27" customWidth="1"/>
    <col min="6660" max="6660" width="2.109375" style="27" customWidth="1"/>
    <col min="6661" max="6662" width="35.77734375" style="27" customWidth="1"/>
    <col min="6663" max="6663" width="34.44140625" style="27" customWidth="1"/>
    <col min="6664" max="6911" width="9" style="27"/>
    <col min="6912" max="6912" width="1.88671875" style="27" customWidth="1"/>
    <col min="6913" max="6914" width="2.109375" style="27" customWidth="1"/>
    <col min="6915" max="6915" width="22.6640625" style="27" customWidth="1"/>
    <col min="6916" max="6916" width="2.109375" style="27" customWidth="1"/>
    <col min="6917" max="6918" width="35.77734375" style="27" customWidth="1"/>
    <col min="6919" max="6919" width="34.44140625" style="27" customWidth="1"/>
    <col min="6920" max="7167" width="9" style="27"/>
    <col min="7168" max="7168" width="1.88671875" style="27" customWidth="1"/>
    <col min="7169" max="7170" width="2.109375" style="27" customWidth="1"/>
    <col min="7171" max="7171" width="22.6640625" style="27" customWidth="1"/>
    <col min="7172" max="7172" width="2.109375" style="27" customWidth="1"/>
    <col min="7173" max="7174" width="35.77734375" style="27" customWidth="1"/>
    <col min="7175" max="7175" width="34.44140625" style="27" customWidth="1"/>
    <col min="7176" max="7423" width="9" style="27"/>
    <col min="7424" max="7424" width="1.88671875" style="27" customWidth="1"/>
    <col min="7425" max="7426" width="2.109375" style="27" customWidth="1"/>
    <col min="7427" max="7427" width="22.6640625" style="27" customWidth="1"/>
    <col min="7428" max="7428" width="2.109375" style="27" customWidth="1"/>
    <col min="7429" max="7430" width="35.77734375" style="27" customWidth="1"/>
    <col min="7431" max="7431" width="34.44140625" style="27" customWidth="1"/>
    <col min="7432" max="7679" width="9" style="27"/>
    <col min="7680" max="7680" width="1.88671875" style="27" customWidth="1"/>
    <col min="7681" max="7682" width="2.109375" style="27" customWidth="1"/>
    <col min="7683" max="7683" width="22.6640625" style="27" customWidth="1"/>
    <col min="7684" max="7684" width="2.109375" style="27" customWidth="1"/>
    <col min="7685" max="7686" width="35.77734375" style="27" customWidth="1"/>
    <col min="7687" max="7687" width="34.44140625" style="27" customWidth="1"/>
    <col min="7688" max="7935" width="9" style="27"/>
    <col min="7936" max="7936" width="1.88671875" style="27" customWidth="1"/>
    <col min="7937" max="7938" width="2.109375" style="27" customWidth="1"/>
    <col min="7939" max="7939" width="22.6640625" style="27" customWidth="1"/>
    <col min="7940" max="7940" width="2.109375" style="27" customWidth="1"/>
    <col min="7941" max="7942" width="35.77734375" style="27" customWidth="1"/>
    <col min="7943" max="7943" width="34.44140625" style="27" customWidth="1"/>
    <col min="7944" max="8191" width="9" style="27"/>
    <col min="8192" max="8192" width="1.88671875" style="27" customWidth="1"/>
    <col min="8193" max="8194" width="2.109375" style="27" customWidth="1"/>
    <col min="8195" max="8195" width="22.6640625" style="27" customWidth="1"/>
    <col min="8196" max="8196" width="2.109375" style="27" customWidth="1"/>
    <col min="8197" max="8198" width="35.77734375" style="27" customWidth="1"/>
    <col min="8199" max="8199" width="34.44140625" style="27" customWidth="1"/>
    <col min="8200" max="8447" width="9" style="27"/>
    <col min="8448" max="8448" width="1.88671875" style="27" customWidth="1"/>
    <col min="8449" max="8450" width="2.109375" style="27" customWidth="1"/>
    <col min="8451" max="8451" width="22.6640625" style="27" customWidth="1"/>
    <col min="8452" max="8452" width="2.109375" style="27" customWidth="1"/>
    <col min="8453" max="8454" width="35.77734375" style="27" customWidth="1"/>
    <col min="8455" max="8455" width="34.44140625" style="27" customWidth="1"/>
    <col min="8456" max="8703" width="9" style="27"/>
    <col min="8704" max="8704" width="1.88671875" style="27" customWidth="1"/>
    <col min="8705" max="8706" width="2.109375" style="27" customWidth="1"/>
    <col min="8707" max="8707" width="22.6640625" style="27" customWidth="1"/>
    <col min="8708" max="8708" width="2.109375" style="27" customWidth="1"/>
    <col min="8709" max="8710" width="35.77734375" style="27" customWidth="1"/>
    <col min="8711" max="8711" width="34.44140625" style="27" customWidth="1"/>
    <col min="8712" max="8959" width="9" style="27"/>
    <col min="8960" max="8960" width="1.88671875" style="27" customWidth="1"/>
    <col min="8961" max="8962" width="2.109375" style="27" customWidth="1"/>
    <col min="8963" max="8963" width="22.6640625" style="27" customWidth="1"/>
    <col min="8964" max="8964" width="2.109375" style="27" customWidth="1"/>
    <col min="8965" max="8966" width="35.77734375" style="27" customWidth="1"/>
    <col min="8967" max="8967" width="34.44140625" style="27" customWidth="1"/>
    <col min="8968" max="9215" width="9" style="27"/>
    <col min="9216" max="9216" width="1.88671875" style="27" customWidth="1"/>
    <col min="9217" max="9218" width="2.109375" style="27" customWidth="1"/>
    <col min="9219" max="9219" width="22.6640625" style="27" customWidth="1"/>
    <col min="9220" max="9220" width="2.109375" style="27" customWidth="1"/>
    <col min="9221" max="9222" width="35.77734375" style="27" customWidth="1"/>
    <col min="9223" max="9223" width="34.44140625" style="27" customWidth="1"/>
    <col min="9224" max="9471" width="9" style="27"/>
    <col min="9472" max="9472" width="1.88671875" style="27" customWidth="1"/>
    <col min="9473" max="9474" width="2.109375" style="27" customWidth="1"/>
    <col min="9475" max="9475" width="22.6640625" style="27" customWidth="1"/>
    <col min="9476" max="9476" width="2.109375" style="27" customWidth="1"/>
    <col min="9477" max="9478" width="35.77734375" style="27" customWidth="1"/>
    <col min="9479" max="9479" width="34.44140625" style="27" customWidth="1"/>
    <col min="9480" max="9727" width="9" style="27"/>
    <col min="9728" max="9728" width="1.88671875" style="27" customWidth="1"/>
    <col min="9729" max="9730" width="2.109375" style="27" customWidth="1"/>
    <col min="9731" max="9731" width="22.6640625" style="27" customWidth="1"/>
    <col min="9732" max="9732" width="2.109375" style="27" customWidth="1"/>
    <col min="9733" max="9734" width="35.77734375" style="27" customWidth="1"/>
    <col min="9735" max="9735" width="34.44140625" style="27" customWidth="1"/>
    <col min="9736" max="9983" width="9" style="27"/>
    <col min="9984" max="9984" width="1.88671875" style="27" customWidth="1"/>
    <col min="9985" max="9986" width="2.109375" style="27" customWidth="1"/>
    <col min="9987" max="9987" width="22.6640625" style="27" customWidth="1"/>
    <col min="9988" max="9988" width="2.109375" style="27" customWidth="1"/>
    <col min="9989" max="9990" width="35.77734375" style="27" customWidth="1"/>
    <col min="9991" max="9991" width="34.44140625" style="27" customWidth="1"/>
    <col min="9992" max="10239" width="9" style="27"/>
    <col min="10240" max="10240" width="1.88671875" style="27" customWidth="1"/>
    <col min="10241" max="10242" width="2.109375" style="27" customWidth="1"/>
    <col min="10243" max="10243" width="22.6640625" style="27" customWidth="1"/>
    <col min="10244" max="10244" width="2.109375" style="27" customWidth="1"/>
    <col min="10245" max="10246" width="35.77734375" style="27" customWidth="1"/>
    <col min="10247" max="10247" width="34.44140625" style="27" customWidth="1"/>
    <col min="10248" max="10495" width="9" style="27"/>
    <col min="10496" max="10496" width="1.88671875" style="27" customWidth="1"/>
    <col min="10497" max="10498" width="2.109375" style="27" customWidth="1"/>
    <col min="10499" max="10499" width="22.6640625" style="27" customWidth="1"/>
    <col min="10500" max="10500" width="2.109375" style="27" customWidth="1"/>
    <col min="10501" max="10502" width="35.77734375" style="27" customWidth="1"/>
    <col min="10503" max="10503" width="34.44140625" style="27" customWidth="1"/>
    <col min="10504" max="10751" width="9" style="27"/>
    <col min="10752" max="10752" width="1.88671875" style="27" customWidth="1"/>
    <col min="10753" max="10754" width="2.109375" style="27" customWidth="1"/>
    <col min="10755" max="10755" width="22.6640625" style="27" customWidth="1"/>
    <col min="10756" max="10756" width="2.109375" style="27" customWidth="1"/>
    <col min="10757" max="10758" width="35.77734375" style="27" customWidth="1"/>
    <col min="10759" max="10759" width="34.44140625" style="27" customWidth="1"/>
    <col min="10760" max="11007" width="9" style="27"/>
    <col min="11008" max="11008" width="1.88671875" style="27" customWidth="1"/>
    <col min="11009" max="11010" width="2.109375" style="27" customWidth="1"/>
    <col min="11011" max="11011" width="22.6640625" style="27" customWidth="1"/>
    <col min="11012" max="11012" width="2.109375" style="27" customWidth="1"/>
    <col min="11013" max="11014" width="35.77734375" style="27" customWidth="1"/>
    <col min="11015" max="11015" width="34.44140625" style="27" customWidth="1"/>
    <col min="11016" max="11263" width="9" style="27"/>
    <col min="11264" max="11264" width="1.88671875" style="27" customWidth="1"/>
    <col min="11265" max="11266" width="2.109375" style="27" customWidth="1"/>
    <col min="11267" max="11267" width="22.6640625" style="27" customWidth="1"/>
    <col min="11268" max="11268" width="2.109375" style="27" customWidth="1"/>
    <col min="11269" max="11270" width="35.77734375" style="27" customWidth="1"/>
    <col min="11271" max="11271" width="34.44140625" style="27" customWidth="1"/>
    <col min="11272" max="11519" width="9" style="27"/>
    <col min="11520" max="11520" width="1.88671875" style="27" customWidth="1"/>
    <col min="11521" max="11522" width="2.109375" style="27" customWidth="1"/>
    <col min="11523" max="11523" width="22.6640625" style="27" customWidth="1"/>
    <col min="11524" max="11524" width="2.109375" style="27" customWidth="1"/>
    <col min="11525" max="11526" width="35.77734375" style="27" customWidth="1"/>
    <col min="11527" max="11527" width="34.44140625" style="27" customWidth="1"/>
    <col min="11528" max="11775" width="9" style="27"/>
    <col min="11776" max="11776" width="1.88671875" style="27" customWidth="1"/>
    <col min="11777" max="11778" width="2.109375" style="27" customWidth="1"/>
    <col min="11779" max="11779" width="22.6640625" style="27" customWidth="1"/>
    <col min="11780" max="11780" width="2.109375" style="27" customWidth="1"/>
    <col min="11781" max="11782" width="35.77734375" style="27" customWidth="1"/>
    <col min="11783" max="11783" width="34.44140625" style="27" customWidth="1"/>
    <col min="11784" max="12031" width="9" style="27"/>
    <col min="12032" max="12032" width="1.88671875" style="27" customWidth="1"/>
    <col min="12033" max="12034" width="2.109375" style="27" customWidth="1"/>
    <col min="12035" max="12035" width="22.6640625" style="27" customWidth="1"/>
    <col min="12036" max="12036" width="2.109375" style="27" customWidth="1"/>
    <col min="12037" max="12038" width="35.77734375" style="27" customWidth="1"/>
    <col min="12039" max="12039" width="34.44140625" style="27" customWidth="1"/>
    <col min="12040" max="12287" width="9" style="27"/>
    <col min="12288" max="12288" width="1.88671875" style="27" customWidth="1"/>
    <col min="12289" max="12290" width="2.109375" style="27" customWidth="1"/>
    <col min="12291" max="12291" width="22.6640625" style="27" customWidth="1"/>
    <col min="12292" max="12292" width="2.109375" style="27" customWidth="1"/>
    <col min="12293" max="12294" width="35.77734375" style="27" customWidth="1"/>
    <col min="12295" max="12295" width="34.44140625" style="27" customWidth="1"/>
    <col min="12296" max="12543" width="9" style="27"/>
    <col min="12544" max="12544" width="1.88671875" style="27" customWidth="1"/>
    <col min="12545" max="12546" width="2.109375" style="27" customWidth="1"/>
    <col min="12547" max="12547" width="22.6640625" style="27" customWidth="1"/>
    <col min="12548" max="12548" width="2.109375" style="27" customWidth="1"/>
    <col min="12549" max="12550" width="35.77734375" style="27" customWidth="1"/>
    <col min="12551" max="12551" width="34.44140625" style="27" customWidth="1"/>
    <col min="12552" max="12799" width="9" style="27"/>
    <col min="12800" max="12800" width="1.88671875" style="27" customWidth="1"/>
    <col min="12801" max="12802" width="2.109375" style="27" customWidth="1"/>
    <col min="12803" max="12803" width="22.6640625" style="27" customWidth="1"/>
    <col min="12804" max="12804" width="2.109375" style="27" customWidth="1"/>
    <col min="12805" max="12806" width="35.77734375" style="27" customWidth="1"/>
    <col min="12807" max="12807" width="34.44140625" style="27" customWidth="1"/>
    <col min="12808" max="13055" width="9" style="27"/>
    <col min="13056" max="13056" width="1.88671875" style="27" customWidth="1"/>
    <col min="13057" max="13058" width="2.109375" style="27" customWidth="1"/>
    <col min="13059" max="13059" width="22.6640625" style="27" customWidth="1"/>
    <col min="13060" max="13060" width="2.109375" style="27" customWidth="1"/>
    <col min="13061" max="13062" width="35.77734375" style="27" customWidth="1"/>
    <col min="13063" max="13063" width="34.44140625" style="27" customWidth="1"/>
    <col min="13064" max="13311" width="9" style="27"/>
    <col min="13312" max="13312" width="1.88671875" style="27" customWidth="1"/>
    <col min="13313" max="13314" width="2.109375" style="27" customWidth="1"/>
    <col min="13315" max="13315" width="22.6640625" style="27" customWidth="1"/>
    <col min="13316" max="13316" width="2.109375" style="27" customWidth="1"/>
    <col min="13317" max="13318" width="35.77734375" style="27" customWidth="1"/>
    <col min="13319" max="13319" width="34.44140625" style="27" customWidth="1"/>
    <col min="13320" max="13567" width="9" style="27"/>
    <col min="13568" max="13568" width="1.88671875" style="27" customWidth="1"/>
    <col min="13569" max="13570" width="2.109375" style="27" customWidth="1"/>
    <col min="13571" max="13571" width="22.6640625" style="27" customWidth="1"/>
    <col min="13572" max="13572" width="2.109375" style="27" customWidth="1"/>
    <col min="13573" max="13574" width="35.77734375" style="27" customWidth="1"/>
    <col min="13575" max="13575" width="34.44140625" style="27" customWidth="1"/>
    <col min="13576" max="13823" width="9" style="27"/>
    <col min="13824" max="13824" width="1.88671875" style="27" customWidth="1"/>
    <col min="13825" max="13826" width="2.109375" style="27" customWidth="1"/>
    <col min="13827" max="13827" width="22.6640625" style="27" customWidth="1"/>
    <col min="13828" max="13828" width="2.109375" style="27" customWidth="1"/>
    <col min="13829" max="13830" width="35.77734375" style="27" customWidth="1"/>
    <col min="13831" max="13831" width="34.44140625" style="27" customWidth="1"/>
    <col min="13832" max="14079" width="9" style="27"/>
    <col min="14080" max="14080" width="1.88671875" style="27" customWidth="1"/>
    <col min="14081" max="14082" width="2.109375" style="27" customWidth="1"/>
    <col min="14083" max="14083" width="22.6640625" style="27" customWidth="1"/>
    <col min="14084" max="14084" width="2.109375" style="27" customWidth="1"/>
    <col min="14085" max="14086" width="35.77734375" style="27" customWidth="1"/>
    <col min="14087" max="14087" width="34.44140625" style="27" customWidth="1"/>
    <col min="14088" max="14335" width="9" style="27"/>
    <col min="14336" max="14336" width="1.88671875" style="27" customWidth="1"/>
    <col min="14337" max="14338" width="2.109375" style="27" customWidth="1"/>
    <col min="14339" max="14339" width="22.6640625" style="27" customWidth="1"/>
    <col min="14340" max="14340" width="2.109375" style="27" customWidth="1"/>
    <col min="14341" max="14342" width="35.77734375" style="27" customWidth="1"/>
    <col min="14343" max="14343" width="34.44140625" style="27" customWidth="1"/>
    <col min="14344" max="14591" width="9" style="27"/>
    <col min="14592" max="14592" width="1.88671875" style="27" customWidth="1"/>
    <col min="14593" max="14594" width="2.109375" style="27" customWidth="1"/>
    <col min="14595" max="14595" width="22.6640625" style="27" customWidth="1"/>
    <col min="14596" max="14596" width="2.109375" style="27" customWidth="1"/>
    <col min="14597" max="14598" width="35.77734375" style="27" customWidth="1"/>
    <col min="14599" max="14599" width="34.44140625" style="27" customWidth="1"/>
    <col min="14600" max="14847" width="9" style="27"/>
    <col min="14848" max="14848" width="1.88671875" style="27" customWidth="1"/>
    <col min="14849" max="14850" width="2.109375" style="27" customWidth="1"/>
    <col min="14851" max="14851" width="22.6640625" style="27" customWidth="1"/>
    <col min="14852" max="14852" width="2.109375" style="27" customWidth="1"/>
    <col min="14853" max="14854" width="35.77734375" style="27" customWidth="1"/>
    <col min="14855" max="14855" width="34.44140625" style="27" customWidth="1"/>
    <col min="14856" max="15103" width="9" style="27"/>
    <col min="15104" max="15104" width="1.88671875" style="27" customWidth="1"/>
    <col min="15105" max="15106" width="2.109375" style="27" customWidth="1"/>
    <col min="15107" max="15107" width="22.6640625" style="27" customWidth="1"/>
    <col min="15108" max="15108" width="2.109375" style="27" customWidth="1"/>
    <col min="15109" max="15110" width="35.77734375" style="27" customWidth="1"/>
    <col min="15111" max="15111" width="34.44140625" style="27" customWidth="1"/>
    <col min="15112" max="15359" width="9" style="27"/>
    <col min="15360" max="15360" width="1.88671875" style="27" customWidth="1"/>
    <col min="15361" max="15362" width="2.109375" style="27" customWidth="1"/>
    <col min="15363" max="15363" width="22.6640625" style="27" customWidth="1"/>
    <col min="15364" max="15364" width="2.109375" style="27" customWidth="1"/>
    <col min="15365" max="15366" width="35.77734375" style="27" customWidth="1"/>
    <col min="15367" max="15367" width="34.44140625" style="27" customWidth="1"/>
    <col min="15368" max="15615" width="9" style="27"/>
    <col min="15616" max="15616" width="1.88671875" style="27" customWidth="1"/>
    <col min="15617" max="15618" width="2.109375" style="27" customWidth="1"/>
    <col min="15619" max="15619" width="22.6640625" style="27" customWidth="1"/>
    <col min="15620" max="15620" width="2.109375" style="27" customWidth="1"/>
    <col min="15621" max="15622" width="35.77734375" style="27" customWidth="1"/>
    <col min="15623" max="15623" width="34.44140625" style="27" customWidth="1"/>
    <col min="15624" max="15871" width="9" style="27"/>
    <col min="15872" max="15872" width="1.88671875" style="27" customWidth="1"/>
    <col min="15873" max="15874" width="2.109375" style="27" customWidth="1"/>
    <col min="15875" max="15875" width="22.6640625" style="27" customWidth="1"/>
    <col min="15876" max="15876" width="2.109375" style="27" customWidth="1"/>
    <col min="15877" max="15878" width="35.77734375" style="27" customWidth="1"/>
    <col min="15879" max="15879" width="34.44140625" style="27" customWidth="1"/>
    <col min="15880" max="16127" width="9" style="27"/>
    <col min="16128" max="16128" width="1.88671875" style="27" customWidth="1"/>
    <col min="16129" max="16130" width="2.109375" style="27" customWidth="1"/>
    <col min="16131" max="16131" width="22.6640625" style="27" customWidth="1"/>
    <col min="16132" max="16132" width="2.109375" style="27" customWidth="1"/>
    <col min="16133" max="16134" width="35.77734375" style="27" customWidth="1"/>
    <col min="16135" max="16135" width="34.44140625" style="27" customWidth="1"/>
    <col min="16136" max="16383" width="9" style="27"/>
    <col min="16384" max="16384" width="9" style="27" customWidth="1"/>
  </cols>
  <sheetData>
    <row r="1" spans="1:7" ht="12" customHeight="1" x14ac:dyDescent="0.2"/>
    <row r="2" spans="1:7" s="28" customFormat="1" ht="19.5" customHeight="1" x14ac:dyDescent="0.2">
      <c r="G2" s="29"/>
    </row>
    <row r="3" spans="1:7" s="30" customFormat="1" ht="34.5" customHeight="1" x14ac:dyDescent="0.2">
      <c r="A3" s="348" t="s">
        <v>39</v>
      </c>
      <c r="B3" s="349"/>
      <c r="C3" s="349"/>
      <c r="D3" s="349"/>
      <c r="E3" s="349"/>
      <c r="F3" s="349"/>
      <c r="G3" s="349"/>
    </row>
    <row r="4" spans="1:7" s="28" customFormat="1" ht="34.5" customHeight="1" x14ac:dyDescent="0.2">
      <c r="B4" s="321" t="s">
        <v>90</v>
      </c>
      <c r="C4" s="322"/>
      <c r="D4" s="322"/>
      <c r="E4" s="322"/>
      <c r="F4" s="322"/>
      <c r="G4" s="236"/>
    </row>
    <row r="5" spans="1:7" s="28" customFormat="1" ht="24.6" customHeight="1" x14ac:dyDescent="0.2">
      <c r="B5" s="31"/>
      <c r="C5" s="350" t="s">
        <v>13</v>
      </c>
      <c r="D5" s="350"/>
      <c r="E5" s="32"/>
      <c r="F5" s="351" t="s">
        <v>40</v>
      </c>
      <c r="G5" s="352"/>
    </row>
    <row r="6" spans="1:7" s="28" customFormat="1" ht="27.75" customHeight="1" x14ac:dyDescent="0.2">
      <c r="B6" s="33"/>
      <c r="C6" s="353" t="s">
        <v>60</v>
      </c>
      <c r="D6" s="353"/>
      <c r="E6" s="34"/>
      <c r="F6" s="332" t="s">
        <v>94</v>
      </c>
      <c r="G6" s="333"/>
    </row>
    <row r="7" spans="1:7" s="28" customFormat="1" ht="27.75" customHeight="1" x14ac:dyDescent="0.2">
      <c r="B7" s="33"/>
      <c r="C7" s="354" t="s">
        <v>41</v>
      </c>
      <c r="D7" s="338"/>
      <c r="E7" s="339"/>
      <c r="F7" s="334"/>
      <c r="G7" s="335"/>
    </row>
    <row r="8" spans="1:7" s="28" customFormat="1" ht="27.75" customHeight="1" x14ac:dyDescent="0.2">
      <c r="B8" s="35"/>
      <c r="C8" s="354" t="s">
        <v>42</v>
      </c>
      <c r="D8" s="338"/>
      <c r="E8" s="339"/>
      <c r="F8" s="336"/>
      <c r="G8" s="337"/>
    </row>
    <row r="9" spans="1:7" s="28" customFormat="1" ht="27.75" customHeight="1" x14ac:dyDescent="0.2">
      <c r="B9" s="33"/>
      <c r="C9" s="353" t="s">
        <v>61</v>
      </c>
      <c r="D9" s="353"/>
      <c r="E9" s="34"/>
      <c r="F9" s="332" t="s">
        <v>95</v>
      </c>
      <c r="G9" s="333"/>
    </row>
    <row r="10" spans="1:7" s="28" customFormat="1" ht="27.75" customHeight="1" x14ac:dyDescent="0.2">
      <c r="B10" s="33"/>
      <c r="C10" s="354" t="s">
        <v>41</v>
      </c>
      <c r="D10" s="338"/>
      <c r="E10" s="339"/>
      <c r="F10" s="334"/>
      <c r="G10" s="335"/>
    </row>
    <row r="11" spans="1:7" s="28" customFormat="1" ht="27.75" customHeight="1" x14ac:dyDescent="0.2">
      <c r="B11" s="35"/>
      <c r="C11" s="354" t="s">
        <v>42</v>
      </c>
      <c r="D11" s="338"/>
      <c r="E11" s="339"/>
      <c r="F11" s="336"/>
      <c r="G11" s="337"/>
    </row>
    <row r="12" spans="1:7" s="28" customFormat="1" ht="28.5" customHeight="1" x14ac:dyDescent="0.2">
      <c r="B12" s="39"/>
      <c r="C12" s="331" t="s">
        <v>28</v>
      </c>
      <c r="D12" s="331"/>
      <c r="E12" s="41"/>
      <c r="F12" s="332" t="s">
        <v>96</v>
      </c>
      <c r="G12" s="333"/>
    </row>
    <row r="13" spans="1:7" s="28" customFormat="1" ht="28.5" customHeight="1" x14ac:dyDescent="0.2">
      <c r="B13" s="38"/>
      <c r="C13" s="338" t="s">
        <v>41</v>
      </c>
      <c r="D13" s="338"/>
      <c r="E13" s="339"/>
      <c r="F13" s="334"/>
      <c r="G13" s="335"/>
    </row>
    <row r="14" spans="1:7" s="28" customFormat="1" ht="28.5" customHeight="1" x14ac:dyDescent="0.2">
      <c r="B14" s="35"/>
      <c r="C14" s="338" t="s">
        <v>56</v>
      </c>
      <c r="D14" s="338"/>
      <c r="E14" s="339"/>
      <c r="F14" s="336"/>
      <c r="G14" s="337"/>
    </row>
    <row r="15" spans="1:7" s="28" customFormat="1" ht="16.8" customHeight="1" x14ac:dyDescent="0.2">
      <c r="B15" s="343" t="s">
        <v>43</v>
      </c>
      <c r="C15" s="343"/>
      <c r="D15" s="343"/>
      <c r="E15" s="343"/>
      <c r="F15" s="344" t="s">
        <v>85</v>
      </c>
      <c r="G15" s="345"/>
    </row>
    <row r="16" spans="1:7" s="28" customFormat="1" ht="15" customHeight="1" x14ac:dyDescent="0.2">
      <c r="B16" s="343"/>
      <c r="C16" s="343"/>
      <c r="D16" s="343"/>
      <c r="E16" s="343"/>
      <c r="F16" s="346"/>
      <c r="G16" s="347"/>
    </row>
    <row r="17" spans="2:7" s="28" customFormat="1" ht="17.55" customHeight="1" x14ac:dyDescent="0.2">
      <c r="B17" s="33"/>
      <c r="C17" s="312" t="s">
        <v>44</v>
      </c>
      <c r="D17" s="312"/>
      <c r="E17" s="36"/>
      <c r="F17" s="33"/>
      <c r="G17" s="34"/>
    </row>
    <row r="18" spans="2:7" s="28" customFormat="1" ht="15" customHeight="1" x14ac:dyDescent="0.2">
      <c r="B18" s="33"/>
      <c r="C18" s="341"/>
      <c r="D18" s="341"/>
      <c r="E18" s="37"/>
      <c r="F18" s="33"/>
      <c r="G18" s="34"/>
    </row>
    <row r="19" spans="2:7" s="28" customFormat="1" ht="17.55" customHeight="1" x14ac:dyDescent="0.2">
      <c r="B19" s="33"/>
      <c r="C19" s="311" t="s">
        <v>45</v>
      </c>
      <c r="D19" s="312"/>
      <c r="E19" s="313"/>
      <c r="F19" s="329" t="s">
        <v>86</v>
      </c>
      <c r="G19" s="330"/>
    </row>
    <row r="20" spans="2:7" s="28" customFormat="1" ht="15" customHeight="1" x14ac:dyDescent="0.2">
      <c r="B20" s="33"/>
      <c r="C20" s="340"/>
      <c r="D20" s="341"/>
      <c r="E20" s="342"/>
      <c r="F20" s="319"/>
      <c r="G20" s="320"/>
    </row>
    <row r="21" spans="2:7" s="28" customFormat="1" ht="17.55" customHeight="1" x14ac:dyDescent="0.2">
      <c r="B21" s="38"/>
      <c r="C21" s="312" t="s">
        <v>46</v>
      </c>
      <c r="D21" s="312"/>
      <c r="E21" s="313"/>
      <c r="F21" s="329" t="s">
        <v>47</v>
      </c>
      <c r="G21" s="330"/>
    </row>
    <row r="22" spans="2:7" s="28" customFormat="1" ht="15" customHeight="1" x14ac:dyDescent="0.2">
      <c r="B22" s="38"/>
      <c r="C22" s="315"/>
      <c r="D22" s="315"/>
      <c r="E22" s="316"/>
      <c r="F22" s="319"/>
      <c r="G22" s="320"/>
    </row>
    <row r="23" spans="2:7" s="28" customFormat="1" ht="17.55" customHeight="1" x14ac:dyDescent="0.2">
      <c r="B23" s="38"/>
      <c r="C23" s="312" t="s">
        <v>48</v>
      </c>
      <c r="D23" s="312"/>
      <c r="E23" s="313"/>
      <c r="F23" s="329" t="s">
        <v>87</v>
      </c>
      <c r="G23" s="330"/>
    </row>
    <row r="24" spans="2:7" s="28" customFormat="1" ht="15" customHeight="1" x14ac:dyDescent="0.2">
      <c r="B24" s="38"/>
      <c r="C24" s="315"/>
      <c r="D24" s="315"/>
      <c r="E24" s="316"/>
      <c r="F24" s="319"/>
      <c r="G24" s="320"/>
    </row>
    <row r="25" spans="2:7" s="28" customFormat="1" ht="15" customHeight="1" x14ac:dyDescent="0.2">
      <c r="B25" s="33"/>
      <c r="C25" s="311" t="s">
        <v>49</v>
      </c>
      <c r="D25" s="312"/>
      <c r="E25" s="313"/>
      <c r="F25" s="329" t="s">
        <v>50</v>
      </c>
      <c r="G25" s="330"/>
    </row>
    <row r="26" spans="2:7" s="28" customFormat="1" ht="15" customHeight="1" x14ac:dyDescent="0.2">
      <c r="B26" s="33"/>
      <c r="C26" s="340"/>
      <c r="D26" s="341"/>
      <c r="E26" s="342"/>
      <c r="F26" s="319"/>
      <c r="G26" s="320"/>
    </row>
    <row r="27" spans="2:7" s="28" customFormat="1" ht="17.25" customHeight="1" x14ac:dyDescent="0.2">
      <c r="B27" s="39"/>
      <c r="C27" s="312" t="s">
        <v>51</v>
      </c>
      <c r="D27" s="312"/>
      <c r="E27" s="40"/>
      <c r="F27" s="39"/>
      <c r="G27" s="40"/>
    </row>
    <row r="28" spans="2:7" s="28" customFormat="1" ht="17.25" customHeight="1" x14ac:dyDescent="0.2">
      <c r="B28" s="33"/>
      <c r="C28" s="315"/>
      <c r="D28" s="315"/>
      <c r="E28" s="41"/>
      <c r="F28" s="33"/>
      <c r="G28" s="34"/>
    </row>
    <row r="29" spans="2:7" s="28" customFormat="1" ht="17.25" customHeight="1" x14ac:dyDescent="0.2">
      <c r="B29" s="38"/>
      <c r="C29" s="340" t="s">
        <v>52</v>
      </c>
      <c r="D29" s="341"/>
      <c r="E29" s="342"/>
      <c r="F29" s="329" t="s">
        <v>53</v>
      </c>
      <c r="G29" s="330"/>
    </row>
    <row r="30" spans="2:7" s="28" customFormat="1" ht="17.25" customHeight="1" x14ac:dyDescent="0.2">
      <c r="B30" s="38"/>
      <c r="C30" s="340"/>
      <c r="D30" s="341"/>
      <c r="E30" s="342"/>
      <c r="F30" s="319"/>
      <c r="G30" s="320"/>
    </row>
    <row r="31" spans="2:7" s="28" customFormat="1" ht="15" customHeight="1" x14ac:dyDescent="0.2">
      <c r="B31" s="38"/>
      <c r="C31" s="311" t="s">
        <v>54</v>
      </c>
      <c r="D31" s="312"/>
      <c r="E31" s="313"/>
      <c r="F31" s="329" t="s">
        <v>57</v>
      </c>
      <c r="G31" s="330"/>
    </row>
    <row r="32" spans="2:7" s="28" customFormat="1" ht="15" customHeight="1" x14ac:dyDescent="0.2">
      <c r="B32" s="38"/>
      <c r="C32" s="340"/>
      <c r="D32" s="341"/>
      <c r="E32" s="342"/>
      <c r="F32" s="319"/>
      <c r="G32" s="320"/>
    </row>
    <row r="33" spans="1:8" s="28" customFormat="1" ht="17.55" customHeight="1" x14ac:dyDescent="0.2">
      <c r="B33" s="311" t="s">
        <v>27</v>
      </c>
      <c r="C33" s="312"/>
      <c r="D33" s="312"/>
      <c r="E33" s="313"/>
      <c r="F33" s="329" t="s">
        <v>88</v>
      </c>
      <c r="G33" s="330"/>
    </row>
    <row r="34" spans="1:8" s="28" customFormat="1" ht="17.55" customHeight="1" x14ac:dyDescent="0.2">
      <c r="B34" s="314"/>
      <c r="C34" s="315"/>
      <c r="D34" s="315"/>
      <c r="E34" s="316"/>
      <c r="F34" s="319"/>
      <c r="G34" s="320"/>
    </row>
    <row r="35" spans="1:8" s="28" customFormat="1" ht="17.55" customHeight="1" x14ac:dyDescent="0.2">
      <c r="B35" s="323" t="s">
        <v>55</v>
      </c>
      <c r="C35" s="324"/>
      <c r="D35" s="324"/>
      <c r="E35" s="325"/>
      <c r="F35" s="329" t="s">
        <v>89</v>
      </c>
      <c r="G35" s="330"/>
      <c r="H35" s="42"/>
    </row>
    <row r="36" spans="1:8" s="28" customFormat="1" ht="15" customHeight="1" x14ac:dyDescent="0.2">
      <c r="B36" s="326"/>
      <c r="C36" s="327"/>
      <c r="D36" s="327"/>
      <c r="E36" s="328"/>
      <c r="F36" s="319"/>
      <c r="G36" s="320"/>
    </row>
    <row r="37" spans="1:8" s="28" customFormat="1" ht="35.25" customHeight="1" x14ac:dyDescent="0.2">
      <c r="B37" s="321" t="s">
        <v>91</v>
      </c>
      <c r="C37" s="322"/>
      <c r="D37" s="322"/>
      <c r="E37" s="322"/>
      <c r="F37" s="322"/>
      <c r="G37" s="236"/>
    </row>
    <row r="38" spans="1:8" s="28" customFormat="1" ht="33.75" customHeight="1" x14ac:dyDescent="0.2">
      <c r="B38" s="43"/>
      <c r="C38" s="308" t="s">
        <v>13</v>
      </c>
      <c r="D38" s="308"/>
      <c r="E38" s="41"/>
      <c r="F38" s="309" t="s">
        <v>40</v>
      </c>
      <c r="G38" s="310"/>
    </row>
    <row r="39" spans="1:8" s="28" customFormat="1" ht="15" customHeight="1" x14ac:dyDescent="0.2">
      <c r="B39" s="311" t="s">
        <v>92</v>
      </c>
      <c r="C39" s="312"/>
      <c r="D39" s="312"/>
      <c r="E39" s="313"/>
      <c r="F39" s="317" t="s">
        <v>93</v>
      </c>
      <c r="G39" s="318"/>
    </row>
    <row r="40" spans="1:8" s="28" customFormat="1" ht="17.25" customHeight="1" x14ac:dyDescent="0.2">
      <c r="B40" s="314"/>
      <c r="C40" s="315"/>
      <c r="D40" s="315"/>
      <c r="E40" s="316"/>
      <c r="F40" s="319"/>
      <c r="G40" s="320"/>
    </row>
    <row r="41" spans="1:8" x14ac:dyDescent="0.2">
      <c r="A41" s="44"/>
      <c r="B41" s="45"/>
      <c r="C41" s="45"/>
      <c r="D41" s="45"/>
      <c r="E41" s="45"/>
      <c r="F41" s="44"/>
    </row>
    <row r="42" spans="1:8" x14ac:dyDescent="0.2">
      <c r="A42" s="44"/>
      <c r="B42" s="44"/>
    </row>
    <row r="43" spans="1:8" x14ac:dyDescent="0.2">
      <c r="A43" s="44"/>
      <c r="B43" s="44"/>
    </row>
  </sheetData>
  <mergeCells count="41">
    <mergeCell ref="A3:G3"/>
    <mergeCell ref="B4:G4"/>
    <mergeCell ref="C5:D5"/>
    <mergeCell ref="F5:G5"/>
    <mergeCell ref="C9:D9"/>
    <mergeCell ref="F9:G11"/>
    <mergeCell ref="C10:E10"/>
    <mergeCell ref="C11:E11"/>
    <mergeCell ref="C6:D6"/>
    <mergeCell ref="F6:G8"/>
    <mergeCell ref="C7:E7"/>
    <mergeCell ref="C8:E8"/>
    <mergeCell ref="F21:G22"/>
    <mergeCell ref="C23:E24"/>
    <mergeCell ref="F23:G24"/>
    <mergeCell ref="B15:E16"/>
    <mergeCell ref="F15:G16"/>
    <mergeCell ref="C17:D18"/>
    <mergeCell ref="C19:E20"/>
    <mergeCell ref="F19:G20"/>
    <mergeCell ref="B35:E36"/>
    <mergeCell ref="F35:G36"/>
    <mergeCell ref="C12:D12"/>
    <mergeCell ref="F12:G14"/>
    <mergeCell ref="C13:E13"/>
    <mergeCell ref="C14:E14"/>
    <mergeCell ref="C31:E32"/>
    <mergeCell ref="F31:G32"/>
    <mergeCell ref="B33:E34"/>
    <mergeCell ref="F33:G34"/>
    <mergeCell ref="C25:E26"/>
    <mergeCell ref="F25:G26"/>
    <mergeCell ref="C27:D28"/>
    <mergeCell ref="C29:E30"/>
    <mergeCell ref="F29:G30"/>
    <mergeCell ref="C21:E22"/>
    <mergeCell ref="C38:D38"/>
    <mergeCell ref="F38:G38"/>
    <mergeCell ref="B39:E40"/>
    <mergeCell ref="F39:G40"/>
    <mergeCell ref="B37:G37"/>
  </mergeCells>
  <phoneticPr fontId="1"/>
  <pageMargins left="0.78700000000000003" right="0.78700000000000003" top="0.98399999999999999" bottom="0.98399999999999999" header="0.51200000000000001" footer="0.51200000000000001"/>
  <pageSetup paperSize="9" scale="70" orientation="portrait" r:id="rId1"/>
  <headerFooter alignWithMargins="0"/>
  <rowBreaks count="1" manualBreakCount="1">
    <brk id="4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別紙１　事業計画書</vt:lpstr>
      <vt:lpstr>別紙２-1　所要額調書（出向先）</vt:lpstr>
      <vt:lpstr>別紙２-２ 基礎経費支出予定算定額</vt:lpstr>
      <vt:lpstr>別紙２‐３　派遣経費算定額</vt:lpstr>
      <vt:lpstr>別紙３　補助要件・成果指標等</vt:lpstr>
      <vt:lpstr>別紙４_歳入・歳出予算書（抄本）</vt:lpstr>
      <vt:lpstr>別紙５_口座振込申出書</vt:lpstr>
      <vt:lpstr>付表_役員等氏名一覧表</vt:lpstr>
      <vt:lpstr>支出参考</vt:lpstr>
      <vt:lpstr>支出参考!Print_Area</vt:lpstr>
      <vt:lpstr>'別紙１　事業計画書'!Print_Area</vt:lpstr>
      <vt:lpstr>'別紙２-1　所要額調書（出向先）'!Print_Area</vt:lpstr>
      <vt:lpstr>'別紙２-２ 基礎経費支出予定算定額'!Print_Area</vt:lpstr>
      <vt:lpstr>'別紙２‐３　派遣経費算定額'!Print_Area</vt:lpstr>
      <vt:lpstr>'別紙３　補助要件・成果指標等'!Print_Area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2025-09-02T08:06:49Z</dcterms:modified>
</cp:coreProperties>
</file>