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updateLinks="always"/>
  <mc:AlternateContent xmlns:mc="http://schemas.openxmlformats.org/markup-compatibility/2006">
    <mc:Choice Requires="x15">
      <x15ac:absPath xmlns:x15ac="http://schemas.microsoft.com/office/spreadsheetml/2010/11/ac" url="\\kfs01\s1336\99_課共有\02_財務関係\01_予算\R6\05_２月補正\03 ２月補正その２,３\01 国の補正予算への対応\07_国調査対応\周産期・小児・地域連携\02_小児科医療確保事業照会\03_施行\"/>
    </mc:Choice>
  </mc:AlternateContent>
  <bookViews>
    <workbookView xWindow="0" yWindow="0" windowWidth="28800" windowHeight="12408"/>
  </bookViews>
  <sheets>
    <sheet name="（小児医療施設支援事業）回答用" sheetId="19" r:id="rId1"/>
  </sheets>
  <definedNames>
    <definedName name="_xlnm._FilterDatabase" localSheetId="0" hidden="1">'（小児医療施設支援事業）回答用'!$B$15:$T$15</definedName>
    <definedName name="_xlnm.Print_Area" localSheetId="0">'（小児医療施設支援事業）回答用'!$A$1:$T$42</definedName>
    <definedName name="_xlnm.Print_Area">#REF!</definedName>
    <definedName name="病床確保料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7" i="19" l="1"/>
  <c r="Q17" i="19"/>
  <c r="S17" i="19" s="1"/>
  <c r="H16" i="19"/>
  <c r="Q16" i="19"/>
  <c r="S16" i="19" s="1"/>
  <c r="H27" i="19" l="1"/>
  <c r="Q27" i="19"/>
  <c r="S27" i="19" s="1"/>
  <c r="H19" i="19"/>
  <c r="Q19" i="19"/>
  <c r="S19" i="19" s="1"/>
  <c r="H20" i="19"/>
  <c r="Q20" i="19"/>
  <c r="S20" i="19" s="1"/>
  <c r="H21" i="19"/>
  <c r="Q21" i="19"/>
  <c r="S21" i="19" s="1"/>
  <c r="H22" i="19"/>
  <c r="Q22" i="19"/>
  <c r="S22" i="19" s="1"/>
  <c r="H23" i="19"/>
  <c r="Q23" i="19"/>
  <c r="S23" i="19" s="1"/>
  <c r="H24" i="19"/>
  <c r="Q24" i="19"/>
  <c r="S24" i="19" s="1"/>
  <c r="H25" i="19"/>
  <c r="Q25" i="19"/>
  <c r="S25" i="19" s="1"/>
  <c r="H26" i="19"/>
  <c r="Q26" i="19"/>
  <c r="S26" i="19" s="1"/>
  <c r="Q18" i="19"/>
  <c r="S18" i="19" s="1"/>
  <c r="H18" i="19"/>
  <c r="S28" i="19" l="1"/>
</calcChain>
</file>

<file path=xl/sharedStrings.xml><?xml version="1.0" encoding="utf-8"?>
<sst xmlns="http://schemas.openxmlformats.org/spreadsheetml/2006/main" count="62" uniqueCount="48">
  <si>
    <t>施設に記載・入力頂く箇所</t>
    <rPh sb="0" eb="2">
      <t>シセツ</t>
    </rPh>
    <rPh sb="3" eb="5">
      <t>キサイ</t>
    </rPh>
    <rPh sb="6" eb="8">
      <t>ニュウリョク</t>
    </rPh>
    <rPh sb="8" eb="9">
      <t>イタダ</t>
    </rPh>
    <rPh sb="10" eb="12">
      <t>カショ</t>
    </rPh>
    <phoneticPr fontId="1"/>
  </si>
  <si>
    <t>自動計算される箇所（入力不要）</t>
    <rPh sb="0" eb="2">
      <t>ジドウ</t>
    </rPh>
    <rPh sb="2" eb="4">
      <t>ケイサン</t>
    </rPh>
    <rPh sb="7" eb="9">
      <t>カショ</t>
    </rPh>
    <rPh sb="10" eb="12">
      <t>ニュウリョク</t>
    </rPh>
    <rPh sb="12" eb="14">
      <t>フヨウ</t>
    </rPh>
    <phoneticPr fontId="1"/>
  </si>
  <si>
    <t>No</t>
  </si>
  <si>
    <t>施設名称</t>
  </si>
  <si>
    <t>区分</t>
  </si>
  <si>
    <t>平成
29年度</t>
  </si>
  <si>
    <t>平成
30年度</t>
  </si>
  <si>
    <t>令和
元年度</t>
  </si>
  <si>
    <t>令和
５年度</t>
  </si>
  <si>
    <t>比較対象期間</t>
  </si>
  <si>
    <t>直近の期間</t>
  </si>
  <si>
    <t>備考</t>
  </si>
  <si>
    <t>令和5年4月1日から令和６年3月31日</t>
    <rPh sb="0" eb="2">
      <t>レイワ</t>
    </rPh>
    <rPh sb="3" eb="4">
      <t>ネン</t>
    </rPh>
    <rPh sb="5" eb="6">
      <t>ガツ</t>
    </rPh>
    <rPh sb="6" eb="8">
      <t>ツイタチ</t>
    </rPh>
    <rPh sb="10" eb="12">
      <t>レイワ</t>
    </rPh>
    <rPh sb="13" eb="14">
      <t>ネン</t>
    </rPh>
    <rPh sb="15" eb="16">
      <t>ガツ</t>
    </rPh>
    <rPh sb="18" eb="19">
      <t>ニチ</t>
    </rPh>
    <phoneticPr fontId="1"/>
  </si>
  <si>
    <t>　</t>
  </si>
  <si>
    <t>合計</t>
  </si>
  <si>
    <t>以下から選択</t>
  </si>
  <si>
    <t>小児医療施設支援事業　経費所要額調　様式</t>
    <rPh sb="11" eb="13">
      <t>ケイヒ</t>
    </rPh>
    <rPh sb="13" eb="15">
      <t>ショヨウ</t>
    </rPh>
    <rPh sb="15" eb="16">
      <t>ガク</t>
    </rPh>
    <rPh sb="16" eb="17">
      <t>シラ</t>
    </rPh>
    <phoneticPr fontId="1"/>
  </si>
  <si>
    <t>入院延べ患者数（各年合計）</t>
    <phoneticPr fontId="1"/>
  </si>
  <si>
    <r>
      <t>入院延べ患者数　</t>
    </r>
    <r>
      <rPr>
        <b/>
        <sz val="11"/>
        <color rgb="FFFF0000"/>
        <rFont val="メイリオ"/>
        <family val="3"/>
        <charset val="128"/>
      </rPr>
      <t>※１</t>
    </r>
    <phoneticPr fontId="1"/>
  </si>
  <si>
    <t>総額（Ａ）</t>
  </si>
  <si>
    <t>総事業費から収入額を控除した額（Ｂ）※３　</t>
  </si>
  <si>
    <r>
      <rPr>
        <sz val="11"/>
        <color rgb="FFFF0000"/>
        <rFont val="メイリオ"/>
        <family val="3"/>
        <charset val="128"/>
      </rPr>
      <t xml:space="preserve">支給申請額
</t>
    </r>
    <r>
      <rPr>
        <sz val="11"/>
        <color rgb="FF000000"/>
        <rFont val="メイリオ"/>
        <family val="3"/>
        <charset val="128"/>
      </rPr>
      <t>（ＡとＢの内、少ない方の額）</t>
    </r>
  </si>
  <si>
    <t>3年間
の平均</t>
  </si>
  <si>
    <t>比較対象期間における
入院延べ患者数の平均</t>
  </si>
  <si>
    <t>直近の期間における
入院延べ患者数の平均</t>
  </si>
  <si>
    <t>小児科部門の病床数</t>
  </si>
  <si>
    <t>小児科部門の病床である根拠
※２</t>
  </si>
  <si>
    <t>単価</t>
  </si>
  <si>
    <t>金額</t>
  </si>
  <si>
    <t>記入例</t>
    <rPh sb="0" eb="2">
      <t>キニュウ</t>
    </rPh>
    <rPh sb="2" eb="3">
      <t>レイ</t>
    </rPh>
    <phoneticPr fontId="1"/>
  </si>
  <si>
    <t>小児中核病院</t>
  </si>
  <si>
    <t>小児入院医療管理料1 21床、新生児特定集中治療室管理料14床</t>
    <rPh sb="0" eb="2">
      <t>ショウニ</t>
    </rPh>
    <rPh sb="2" eb="4">
      <t>ニュウイン</t>
    </rPh>
    <rPh sb="4" eb="6">
      <t>イリョウ</t>
    </rPh>
    <rPh sb="6" eb="9">
      <t>カンリリョウ</t>
    </rPh>
    <rPh sb="13" eb="14">
      <t>ユカ</t>
    </rPh>
    <rPh sb="15" eb="18">
      <t>シンセイジ</t>
    </rPh>
    <rPh sb="18" eb="20">
      <t>トクテイ</t>
    </rPh>
    <rPh sb="20" eb="22">
      <t>シュウチュウ</t>
    </rPh>
    <rPh sb="22" eb="24">
      <t>チリョウ</t>
    </rPh>
    <rPh sb="24" eb="25">
      <t>シツ</t>
    </rPh>
    <rPh sb="25" eb="28">
      <t>カンリリョウ</t>
    </rPh>
    <rPh sb="30" eb="31">
      <t>ユカ</t>
    </rPh>
    <phoneticPr fontId="1"/>
  </si>
  <si>
    <t>小児救急医療拠点病院</t>
  </si>
  <si>
    <t>令和3年5月10日～令和4年3月31日</t>
    <rPh sb="0" eb="2">
      <t>レイワ</t>
    </rPh>
    <rPh sb="8" eb="9">
      <t>ニチ</t>
    </rPh>
    <rPh sb="15" eb="16">
      <t>ガツ</t>
    </rPh>
    <rPh sb="18" eb="19">
      <t>ニチ</t>
    </rPh>
    <phoneticPr fontId="1"/>
  </si>
  <si>
    <t>小児入院医療管理料3 21床</t>
    <rPh sb="0" eb="2">
      <t>ショウニ</t>
    </rPh>
    <rPh sb="2" eb="4">
      <t>ニュウイン</t>
    </rPh>
    <rPh sb="4" eb="6">
      <t>イリョウ</t>
    </rPh>
    <rPh sb="6" eb="9">
      <t>カンリリョウ</t>
    </rPh>
    <rPh sb="13" eb="14">
      <t>ユカ</t>
    </rPh>
    <phoneticPr fontId="1"/>
  </si>
  <si>
    <r>
      <rPr>
        <b/>
        <sz val="11"/>
        <color rgb="FFFF0000"/>
        <rFont val="メイリオ"/>
        <family val="3"/>
        <charset val="128"/>
      </rPr>
      <t>　※１　平成29年度以降に入院診療を開始した場合に記載
　　　　</t>
    </r>
    <r>
      <rPr>
        <sz val="11"/>
        <color rgb="FFFF0000"/>
        <rFont val="メイリオ"/>
        <family val="3"/>
        <charset val="128"/>
      </rPr>
      <t>各期間中の入院延べ患者数を日割りし、365日分かけたものを、
　　　　入院延べ患者数の平均の欄に記載</t>
    </r>
    <r>
      <rPr>
        <sz val="11"/>
        <color theme="1"/>
        <rFont val="メイリオ"/>
        <family val="3"/>
        <charset val="128"/>
      </rPr>
      <t xml:space="preserve">
</t>
    </r>
    <r>
      <rPr>
        <sz val="11"/>
        <color theme="1"/>
        <rFont val="メイリオ"/>
        <family val="3"/>
      </rPr>
      <t>　　・　平成29年度から令和元年度の間に開設した施設
　　　　　比較対象期間：開設日から令和元年度末まで
　　　　　直近の期間：令和５年度​
　　・　令和２年度から令和４年度の間に開設した施設
　　　　　比較対象期間：開設日から令和４年度末まで
　　　　　直近の期間：令和５年度​
　　・　令和５年度以降に開設した施設
　　　　　比較対象期間：開設日から本事業実施要綱公布日（令和７年２月12日）まで
　　　　　直近の期間：本事業実施要綱公布日翌日（令和７年２月13日）から申請日まで</t>
    </r>
    <rPh sb="37" eb="39">
      <t>ニュウイン</t>
    </rPh>
    <rPh sb="39" eb="40">
      <t>ノ</t>
    </rPh>
    <rPh sb="41" eb="44">
      <t>カンジャスウ</t>
    </rPh>
    <rPh sb="67" eb="69">
      <t>ニュウイン</t>
    </rPh>
    <rPh sb="69" eb="70">
      <t>ノ</t>
    </rPh>
    <rPh sb="71" eb="74">
      <t>カンジャスウ</t>
    </rPh>
    <rPh sb="75" eb="77">
      <t>ヘイキン</t>
    </rPh>
    <rPh sb="261" eb="263">
      <t>ジギョウ</t>
    </rPh>
    <rPh sb="271" eb="273">
      <t>レイワ</t>
    </rPh>
    <rPh sb="274" eb="275">
      <t>ネン</t>
    </rPh>
    <rPh sb="276" eb="277">
      <t>ガツ</t>
    </rPh>
    <rPh sb="279" eb="280">
      <t>ニチ</t>
    </rPh>
    <rPh sb="305" eb="307">
      <t>ヨクジツ</t>
    </rPh>
    <rPh sb="308" eb="310">
      <t>レイワ</t>
    </rPh>
    <rPh sb="311" eb="312">
      <t>ネン</t>
    </rPh>
    <rPh sb="313" eb="314">
      <t>ガツ</t>
    </rPh>
    <rPh sb="316" eb="317">
      <t>ニチ</t>
    </rPh>
    <phoneticPr fontId="1"/>
  </si>
  <si>
    <t>※２　小児に係る特定入院料を算定している
届出病床数などを記載
（例、小児入院医療管理料３　21床）</t>
  </si>
  <si>
    <t>小児救命救急センター</t>
  </si>
  <si>
    <t>総事業費は、運営に必要な給与費(職員基本給、職員諸手当、非常勤職員手当、社会保険料)、旅費、備品費(図書)、消耗品費、材料費(医薬品費、診療材料費、医療消耗器具備品費、給食材料費)、光熱水料、燃料費、研究研修費、減価償却費、修繕料、資産減耗費、会議費等のうち、小児科部門に係るもの。</t>
  </si>
  <si>
    <t>※３　小児科部門に係る総事業費から診療収入額、特別交付税及び寄付金その他の収入額を控除した額</t>
    <phoneticPr fontId="1"/>
  </si>
  <si>
    <t>施設名</t>
    <rPh sb="0" eb="2">
      <t>シセツ</t>
    </rPh>
    <rPh sb="2" eb="3">
      <t>メイ</t>
    </rPh>
    <phoneticPr fontId="1"/>
  </si>
  <si>
    <t>所属</t>
    <rPh sb="0" eb="2">
      <t>ショゾク</t>
    </rPh>
    <phoneticPr fontId="1"/>
  </si>
  <si>
    <t>担当者名</t>
    <rPh sb="0" eb="3">
      <t>タントウシャ</t>
    </rPh>
    <rPh sb="3" eb="4">
      <t>メイ</t>
    </rPh>
    <phoneticPr fontId="1"/>
  </si>
  <si>
    <t>連絡先</t>
    <rPh sb="0" eb="3">
      <t>レンラクサキ</t>
    </rPh>
    <phoneticPr fontId="1"/>
  </si>
  <si>
    <t>意向有無等</t>
    <rPh sb="0" eb="2">
      <t>イコウ</t>
    </rPh>
    <rPh sb="2" eb="4">
      <t>ウム</t>
    </rPh>
    <rPh sb="4" eb="5">
      <t>トウ</t>
    </rPh>
    <phoneticPr fontId="1"/>
  </si>
  <si>
    <t>２ 調査対象（ウ）に該当する病院</t>
    <rPh sb="2" eb="4">
      <t>チョウサ</t>
    </rPh>
    <rPh sb="4" eb="6">
      <t>タイショウ</t>
    </rPh>
    <phoneticPr fontId="1"/>
  </si>
  <si>
    <t>A病院</t>
    <rPh sb="1" eb="3">
      <t>ビョウイン</t>
    </rPh>
    <phoneticPr fontId="1"/>
  </si>
  <si>
    <t>B病院</t>
    <rPh sb="1" eb="3">
      <t>ビョウイン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</si>
</sst>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);[Red]\(0\)"/>
  </numFmts>
  <fonts count="14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明朝"/>
      <family val="1"/>
      <charset val="128"/>
    </font>
    <font>
      <sz val="22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1"/>
      <color rgb="FF000000"/>
      <name val="メイリオ"/>
      <family val="3"/>
      <charset val="128"/>
    </font>
    <font>
      <sz val="11"/>
      <name val="メイリオ"/>
      <family val="3"/>
      <charset val="128"/>
    </font>
    <font>
      <sz val="11"/>
      <name val="ＭＳ Ｐゴシック"/>
      <family val="3"/>
    </font>
    <font>
      <sz val="11"/>
      <color rgb="FF242424"/>
      <name val="メイリオ"/>
      <family val="3"/>
      <charset val="128"/>
    </font>
    <font>
      <sz val="11"/>
      <color theme="1"/>
      <name val="メイリオ"/>
      <family val="3"/>
    </font>
    <font>
      <sz val="11"/>
      <color rgb="FFFF0000"/>
      <name val="メイリオ"/>
      <family val="3"/>
      <charset val="128"/>
    </font>
    <font>
      <b/>
      <sz val="22"/>
      <color theme="1"/>
      <name val="メイリオ"/>
      <family val="3"/>
      <charset val="128"/>
    </font>
    <font>
      <b/>
      <sz val="11"/>
      <color rgb="FFFF0000"/>
      <name val="メイリオ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FFFFFF"/>
        <bgColor indexed="64"/>
      </patternFill>
    </fill>
  </fills>
  <borders count="50">
    <border>
      <left/>
      <right/>
      <top/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double">
        <color rgb="FF000000"/>
      </right>
      <top/>
      <bottom/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/>
      <bottom/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0" fontId="3" fillId="0" borderId="0"/>
    <xf numFmtId="38" fontId="3" fillId="0" borderId="0" applyFont="0" applyFill="0" applyBorder="0" applyAlignment="0" applyProtection="0"/>
    <xf numFmtId="0" fontId="8" fillId="0" borderId="0"/>
    <xf numFmtId="38" fontId="8" fillId="0" borderId="0" applyFont="0" applyFill="0" applyBorder="0" applyAlignment="0" applyProtection="0"/>
  </cellStyleXfs>
  <cellXfs count="100">
    <xf numFmtId="0" fontId="0" fillId="0" borderId="0" xfId="0">
      <alignment vertical="center"/>
    </xf>
    <xf numFmtId="0" fontId="6" fillId="3" borderId="3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vertical="center" wrapText="1"/>
    </xf>
    <xf numFmtId="176" fontId="6" fillId="4" borderId="6" xfId="0" applyNumberFormat="1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3" fontId="6" fillId="4" borderId="6" xfId="0" applyNumberFormat="1" applyFont="1" applyFill="1" applyBorder="1" applyAlignment="1">
      <alignment vertical="center" wrapText="1"/>
    </xf>
    <xf numFmtId="0" fontId="6" fillId="2" borderId="8" xfId="0" applyFont="1" applyFill="1" applyBorder="1" applyAlignment="1">
      <alignment vertical="center" wrapText="1"/>
    </xf>
    <xf numFmtId="176" fontId="6" fillId="4" borderId="8" xfId="0" applyNumberFormat="1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0" fontId="7" fillId="3" borderId="4" xfId="0" applyFont="1" applyFill="1" applyBorder="1" applyAlignment="1">
      <alignment vertical="center" wrapText="1"/>
    </xf>
    <xf numFmtId="3" fontId="6" fillId="4" borderId="8" xfId="0" applyNumberFormat="1" applyFont="1" applyFill="1" applyBorder="1" applyAlignment="1">
      <alignment vertical="center" wrapText="1"/>
    </xf>
    <xf numFmtId="0" fontId="9" fillId="6" borderId="0" xfId="0" applyFont="1" applyFill="1" applyAlignment="1">
      <alignment horizontal="center" vertical="center"/>
    </xf>
    <xf numFmtId="0" fontId="10" fillId="0" borderId="20" xfId="0" applyFont="1" applyBorder="1">
      <alignment vertical="center"/>
    </xf>
    <xf numFmtId="0" fontId="10" fillId="0" borderId="21" xfId="0" applyFont="1" applyBorder="1">
      <alignment vertical="center"/>
    </xf>
    <xf numFmtId="0" fontId="10" fillId="0" borderId="22" xfId="0" applyFont="1" applyBorder="1">
      <alignment vertical="center"/>
    </xf>
    <xf numFmtId="0" fontId="9" fillId="6" borderId="3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25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176" fontId="6" fillId="4" borderId="3" xfId="0" applyNumberFormat="1" applyFont="1" applyFill="1" applyBorder="1" applyAlignment="1">
      <alignment vertical="center" wrapText="1"/>
    </xf>
    <xf numFmtId="3" fontId="6" fillId="4" borderId="3" xfId="0" applyNumberFormat="1" applyFont="1" applyFill="1" applyBorder="1" applyAlignment="1">
      <alignment vertical="center" wrapText="1"/>
    </xf>
    <xf numFmtId="0" fontId="6" fillId="2" borderId="5" xfId="0" applyFont="1" applyFill="1" applyBorder="1" applyAlignment="1">
      <alignment vertical="center" wrapText="1"/>
    </xf>
    <xf numFmtId="176" fontId="6" fillId="4" borderId="5" xfId="0" applyNumberFormat="1" applyFont="1" applyFill="1" applyBorder="1" applyAlignment="1">
      <alignment vertical="center" wrapText="1"/>
    </xf>
    <xf numFmtId="0" fontId="7" fillId="3" borderId="5" xfId="0" applyFont="1" applyFill="1" applyBorder="1" applyAlignment="1">
      <alignment vertical="center" wrapText="1"/>
    </xf>
    <xf numFmtId="3" fontId="6" fillId="4" borderId="5" xfId="0" applyNumberFormat="1" applyFont="1" applyFill="1" applyBorder="1" applyAlignment="1">
      <alignment vertical="center" wrapText="1"/>
    </xf>
    <xf numFmtId="0" fontId="6" fillId="3" borderId="5" xfId="0" applyFont="1" applyFill="1" applyBorder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0" fontId="5" fillId="3" borderId="5" xfId="0" applyFont="1" applyFill="1" applyBorder="1">
      <alignment vertical="center"/>
    </xf>
    <xf numFmtId="3" fontId="6" fillId="4" borderId="40" xfId="0" applyNumberFormat="1" applyFont="1" applyFill="1" applyBorder="1" applyAlignment="1">
      <alignment vertical="center" wrapText="1"/>
    </xf>
    <xf numFmtId="3" fontId="6" fillId="4" borderId="2" xfId="0" applyNumberFormat="1" applyFont="1" applyFill="1" applyBorder="1" applyAlignment="1">
      <alignment vertical="center" wrapText="1"/>
    </xf>
    <xf numFmtId="3" fontId="6" fillId="4" borderId="10" xfId="0" applyNumberFormat="1" applyFont="1" applyFill="1" applyBorder="1" applyAlignment="1">
      <alignment vertical="center" wrapText="1"/>
    </xf>
    <xf numFmtId="3" fontId="11" fillId="0" borderId="18" xfId="0" applyNumberFormat="1" applyFont="1" applyBorder="1">
      <alignment vertical="center"/>
    </xf>
    <xf numFmtId="3" fontId="6" fillId="3" borderId="5" xfId="0" applyNumberFormat="1" applyFont="1" applyFill="1" applyBorder="1" applyAlignment="1">
      <alignment vertical="center" wrapText="1"/>
    </xf>
    <xf numFmtId="3" fontId="6" fillId="3" borderId="14" xfId="0" applyNumberFormat="1" applyFont="1" applyFill="1" applyBorder="1" applyAlignment="1">
      <alignment vertical="center" wrapText="1"/>
    </xf>
    <xf numFmtId="3" fontId="6" fillId="3" borderId="11" xfId="0" applyNumberFormat="1" applyFont="1" applyFill="1" applyBorder="1" applyAlignment="1">
      <alignment vertical="center" wrapText="1"/>
    </xf>
    <xf numFmtId="3" fontId="6" fillId="3" borderId="12" xfId="0" applyNumberFormat="1" applyFont="1" applyFill="1" applyBorder="1" applyAlignment="1">
      <alignment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3" borderId="17" xfId="0" applyFont="1" applyFill="1" applyBorder="1">
      <alignment vertical="center"/>
    </xf>
    <xf numFmtId="0" fontId="5" fillId="3" borderId="15" xfId="0" applyFont="1" applyFill="1" applyBorder="1">
      <alignment vertical="center"/>
    </xf>
    <xf numFmtId="0" fontId="5" fillId="0" borderId="12" xfId="0" applyFont="1" applyBorder="1" applyAlignment="1">
      <alignment horizontal="center" vertical="center"/>
    </xf>
    <xf numFmtId="0" fontId="5" fillId="3" borderId="16" xfId="0" applyFont="1" applyFill="1" applyBorder="1">
      <alignment vertical="center"/>
    </xf>
    <xf numFmtId="0" fontId="5" fillId="0" borderId="18" xfId="0" applyFont="1" applyBorder="1" applyAlignment="1">
      <alignment horizontal="center" vertical="center"/>
    </xf>
    <xf numFmtId="0" fontId="5" fillId="0" borderId="25" xfId="0" applyFont="1" applyBorder="1" applyAlignment="1">
      <alignment vertical="center" wrapText="1"/>
    </xf>
    <xf numFmtId="0" fontId="5" fillId="0" borderId="24" xfId="0" applyFont="1" applyBorder="1" applyAlignment="1">
      <alignment vertical="center" wrapText="1"/>
    </xf>
    <xf numFmtId="0" fontId="5" fillId="0" borderId="12" xfId="0" applyFont="1" applyBorder="1" applyAlignment="1">
      <alignment vertical="center" wrapText="1"/>
    </xf>
    <xf numFmtId="0" fontId="5" fillId="0" borderId="12" xfId="0" applyFont="1" applyBorder="1">
      <alignment vertical="center"/>
    </xf>
    <xf numFmtId="0" fontId="5" fillId="3" borderId="25" xfId="0" applyFont="1" applyFill="1" applyBorder="1" applyAlignment="1">
      <alignment horizontal="center" vertical="center"/>
    </xf>
    <xf numFmtId="0" fontId="5" fillId="3" borderId="23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0" borderId="5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1" xfId="0" applyFont="1" applyBorder="1">
      <alignment vertical="center"/>
    </xf>
    <xf numFmtId="0" fontId="5" fillId="5" borderId="18" xfId="0" applyFont="1" applyFill="1" applyBorder="1">
      <alignment vertical="center"/>
    </xf>
    <xf numFmtId="0" fontId="5" fillId="0" borderId="18" xfId="0" applyFont="1" applyBorder="1">
      <alignment vertical="center"/>
    </xf>
    <xf numFmtId="0" fontId="5" fillId="0" borderId="19" xfId="0" applyFont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4" fillId="0" borderId="40" xfId="0" applyFont="1" applyBorder="1" applyAlignment="1">
      <alignment horizontal="center" vertical="center"/>
    </xf>
    <xf numFmtId="0" fontId="5" fillId="0" borderId="27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30" xfId="0" applyFont="1" applyBorder="1" applyAlignment="1">
      <alignment horizontal="left" vertical="center" wrapText="1"/>
    </xf>
    <xf numFmtId="0" fontId="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left" vertical="center" wrapText="1"/>
    </xf>
    <xf numFmtId="0" fontId="5" fillId="0" borderId="33" xfId="0" applyFont="1" applyBorder="1" applyAlignment="1">
      <alignment horizontal="left" vertical="center" wrapText="1"/>
    </xf>
    <xf numFmtId="0" fontId="12" fillId="0" borderId="35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/>
    </xf>
    <xf numFmtId="0" fontId="12" fillId="0" borderId="38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10" fillId="0" borderId="41" xfId="0" applyFont="1" applyBorder="1" applyAlignment="1">
      <alignment horizontal="left" vertical="top" wrapText="1"/>
    </xf>
    <xf numFmtId="0" fontId="10" fillId="0" borderId="42" xfId="0" applyFont="1" applyBorder="1" applyAlignment="1">
      <alignment horizontal="left" vertical="top" wrapText="1"/>
    </xf>
    <xf numFmtId="0" fontId="10" fillId="0" borderId="43" xfId="0" applyFont="1" applyBorder="1" applyAlignment="1">
      <alignment horizontal="left" vertical="top" wrapText="1"/>
    </xf>
    <xf numFmtId="0" fontId="5" fillId="3" borderId="5" xfId="0" applyFont="1" applyFill="1" applyBorder="1" applyAlignment="1">
      <alignment horizontal="center" vertical="center"/>
    </xf>
  </cellXfs>
  <cellStyles count="6">
    <cellStyle name="桁区切り 2" xfId="3"/>
    <cellStyle name="桁区切り 3" xfId="5"/>
    <cellStyle name="標準" xfId="0" builtinId="0"/>
    <cellStyle name="標準 2" xfId="1"/>
    <cellStyle name="標準 3" xfId="2"/>
    <cellStyle name="標準 4" xfId="4"/>
  </cellStyles>
  <dxfs count="0"/>
  <tableStyles count="0" defaultTableStyle="TableStyleMedium2" defaultPivotStyle="PivotStyleLight16"/>
  <colors>
    <mruColors>
      <color rgb="FFFFFFCC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5</xdr:row>
      <xdr:rowOff>9525</xdr:rowOff>
    </xdr:from>
    <xdr:to>
      <xdr:col>14</xdr:col>
      <xdr:colOff>1277937</xdr:colOff>
      <xdr:row>12</xdr:row>
      <xdr:rowOff>0</xdr:rowOff>
    </xdr:to>
    <xdr:sp macro="" textlink="">
      <xdr:nvSpPr>
        <xdr:cNvPr id="6" name="テキスト ボックス 5"/>
        <xdr:cNvSpPr txBox="1"/>
      </xdr:nvSpPr>
      <xdr:spPr>
        <a:xfrm>
          <a:off x="11468100" y="1114425"/>
          <a:ext cx="8193087" cy="1390650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altLang="ja-JP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【</a:t>
          </a:r>
          <a:r>
            <a:rPr lang="ja-JP" altLang="en-US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提出期限</a:t>
          </a:r>
          <a:r>
            <a:rPr lang="en-US" altLang="ja-JP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】</a:t>
          </a:r>
          <a:r>
            <a:rPr lang="ja-JP" altLang="en-US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令和</a:t>
          </a:r>
          <a:r>
            <a:rPr lang="en-US" altLang="ja-JP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7</a:t>
          </a:r>
          <a:r>
            <a:rPr lang="ja-JP" altLang="en-US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年</a:t>
          </a:r>
          <a:r>
            <a:rPr lang="en-US" altLang="ja-JP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3</a:t>
          </a:r>
          <a:r>
            <a:rPr lang="ja-JP" altLang="en-US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月</a:t>
          </a:r>
          <a:r>
            <a:rPr lang="en-US" altLang="ja-JP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14</a:t>
          </a:r>
          <a:r>
            <a:rPr lang="ja-JP" altLang="en-US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日（金）</a:t>
          </a:r>
          <a:endParaRPr lang="en-US" altLang="ja-JP" sz="12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US" altLang="ja-JP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【</a:t>
          </a:r>
          <a:r>
            <a:rPr lang="ja-JP" altLang="en-US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提出先</a:t>
          </a:r>
          <a:r>
            <a:rPr lang="en-US" altLang="ja-JP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】</a:t>
          </a:r>
        </a:p>
        <a:p>
          <a:r>
            <a:rPr lang="ja-JP" altLang="en-US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　神奈川県健康医療局保健医療部医療整備・人材課医療整備グループ宛</a:t>
          </a:r>
        </a:p>
        <a:p>
          <a:r>
            <a:rPr lang="ja-JP" altLang="en-US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　アドレス：</a:t>
          </a:r>
          <a:r>
            <a:rPr lang="en-US" altLang="ja-JP" sz="12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ouhuku-chiikiiryou@pref.kanagawa.lg.jp</a:t>
          </a:r>
          <a:endParaRPr kumimoji="1" lang="ja-JP" altLang="en-US" sz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T42"/>
  <sheetViews>
    <sheetView tabSelected="1" view="pageBreakPreview" zoomScale="80" zoomScaleNormal="80" zoomScaleSheetLayoutView="80" workbookViewId="0">
      <selection activeCell="D18" sqref="D18"/>
    </sheetView>
  </sheetViews>
  <sheetFormatPr defaultRowHeight="18"/>
  <cols>
    <col min="1" max="1" width="4.3984375" customWidth="1"/>
    <col min="2" max="2" width="11.8984375" customWidth="1"/>
    <col min="3" max="3" width="22.59765625" customWidth="1"/>
    <col min="4" max="4" width="32.3984375" bestFit="1" customWidth="1"/>
    <col min="5" max="6" width="12.69921875" bestFit="1" customWidth="1"/>
    <col min="7" max="9" width="12.5" bestFit="1" customWidth="1"/>
    <col min="10" max="10" width="16.19921875" bestFit="1" customWidth="1"/>
    <col min="11" max="11" width="26.8984375" bestFit="1" customWidth="1"/>
    <col min="12" max="12" width="14.3984375" bestFit="1" customWidth="1"/>
    <col min="13" max="13" width="26.8984375" bestFit="1" customWidth="1"/>
    <col min="14" max="14" width="22.59765625" bestFit="1" customWidth="1"/>
    <col min="15" max="15" width="42.3984375" bestFit="1" customWidth="1"/>
    <col min="17" max="17" width="10.8984375" bestFit="1" customWidth="1"/>
    <col min="18" max="18" width="46.5" customWidth="1"/>
    <col min="19" max="19" width="27.19921875" bestFit="1" customWidth="1"/>
  </cols>
  <sheetData>
    <row r="1" spans="2:20" ht="18.600000000000001" thickBot="1"/>
    <row r="2" spans="2:20">
      <c r="B2" s="80" t="s">
        <v>16</v>
      </c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2"/>
    </row>
    <row r="3" spans="2:20" ht="18.600000000000001" thickBot="1">
      <c r="B3" s="83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5"/>
    </row>
    <row r="4" spans="2:20" ht="15.75" customHeight="1">
      <c r="B4" s="94" t="s">
        <v>0</v>
      </c>
      <c r="C4" s="94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</row>
    <row r="5" spans="2:20" ht="15.75" customHeight="1">
      <c r="B5" s="95" t="s">
        <v>1</v>
      </c>
      <c r="C5" s="95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spans="2:20" ht="15.75" customHeight="1"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2:20" ht="15.75" customHeight="1">
      <c r="B7" s="66" t="s">
        <v>40</v>
      </c>
      <c r="C7" s="99"/>
      <c r="D7" s="99"/>
      <c r="E7" s="99"/>
      <c r="F7" s="99"/>
      <c r="G7" s="9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spans="2:20" ht="15.75" customHeight="1">
      <c r="B8" s="66" t="s">
        <v>41</v>
      </c>
      <c r="C8" s="99"/>
      <c r="D8" s="99"/>
      <c r="E8" s="99"/>
      <c r="F8" s="99"/>
      <c r="G8" s="9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2:20" ht="15.75" customHeight="1">
      <c r="B9" s="66" t="s">
        <v>42</v>
      </c>
      <c r="C9" s="99"/>
      <c r="D9" s="99"/>
      <c r="E9" s="99"/>
      <c r="F9" s="99"/>
      <c r="G9" s="9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spans="2:20" ht="15.75" customHeight="1">
      <c r="B10" s="66" t="s">
        <v>43</v>
      </c>
      <c r="C10" s="99"/>
      <c r="D10" s="99"/>
      <c r="E10" s="99"/>
      <c r="F10" s="99"/>
      <c r="G10" s="9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spans="2:20" ht="15.75" customHeight="1">
      <c r="B11" s="67"/>
      <c r="C11" s="67"/>
      <c r="D11" s="67"/>
      <c r="E11" s="67"/>
      <c r="F11" s="67"/>
      <c r="G11" s="67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</row>
    <row r="12" spans="2:20" ht="15.75" customHeight="1">
      <c r="B12" s="66" t="s">
        <v>44</v>
      </c>
      <c r="C12" s="68"/>
      <c r="D12" s="67"/>
      <c r="E12" s="67"/>
      <c r="F12" s="67"/>
      <c r="G12" s="67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</row>
    <row r="13" spans="2:20" ht="15.75" customHeight="1">
      <c r="B13" s="70"/>
      <c r="C13" s="70"/>
      <c r="D13" s="70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</row>
    <row r="14" spans="2:20" ht="45.75" customHeight="1">
      <c r="B14" s="45"/>
      <c r="C14" s="53"/>
      <c r="D14" s="69"/>
      <c r="E14" s="86" t="s">
        <v>17</v>
      </c>
      <c r="F14" s="87"/>
      <c r="G14" s="87"/>
      <c r="H14" s="87"/>
      <c r="I14" s="88"/>
      <c r="J14" s="89" t="s">
        <v>18</v>
      </c>
      <c r="K14" s="90"/>
      <c r="L14" s="90"/>
      <c r="M14" s="91"/>
      <c r="N14" s="54"/>
      <c r="O14" s="55"/>
      <c r="P14" s="92" t="s">
        <v>19</v>
      </c>
      <c r="Q14" s="93"/>
      <c r="R14" s="6" t="s">
        <v>20</v>
      </c>
      <c r="S14" s="7" t="s">
        <v>21</v>
      </c>
      <c r="T14" s="56"/>
    </row>
    <row r="15" spans="2:20" ht="34.799999999999997">
      <c r="B15" s="46" t="s">
        <v>2</v>
      </c>
      <c r="C15" s="57" t="s">
        <v>3</v>
      </c>
      <c r="D15" s="24" t="s">
        <v>4</v>
      </c>
      <c r="E15" s="20" t="s">
        <v>5</v>
      </c>
      <c r="F15" s="20" t="s">
        <v>6</v>
      </c>
      <c r="G15" s="20" t="s">
        <v>7</v>
      </c>
      <c r="H15" s="21" t="s">
        <v>22</v>
      </c>
      <c r="I15" s="22" t="s">
        <v>8</v>
      </c>
      <c r="J15" s="23" t="s">
        <v>9</v>
      </c>
      <c r="K15" s="23" t="s">
        <v>23</v>
      </c>
      <c r="L15" s="24" t="s">
        <v>10</v>
      </c>
      <c r="M15" s="24" t="s">
        <v>24</v>
      </c>
      <c r="N15" s="58" t="s">
        <v>25</v>
      </c>
      <c r="O15" s="59" t="s">
        <v>26</v>
      </c>
      <c r="P15" s="21" t="s">
        <v>27</v>
      </c>
      <c r="Q15" s="21" t="s">
        <v>28</v>
      </c>
      <c r="R15" s="25" t="s">
        <v>28</v>
      </c>
      <c r="S15" s="26" t="s">
        <v>28</v>
      </c>
      <c r="T15" s="46" t="s">
        <v>11</v>
      </c>
    </row>
    <row r="16" spans="2:20" ht="34.799999999999997">
      <c r="B16" s="34" t="s">
        <v>29</v>
      </c>
      <c r="C16" s="35" t="s">
        <v>46</v>
      </c>
      <c r="D16" s="33" t="s">
        <v>30</v>
      </c>
      <c r="E16" s="29">
        <v>1218</v>
      </c>
      <c r="F16" s="29">
        <v>1146</v>
      </c>
      <c r="G16" s="29">
        <v>1389</v>
      </c>
      <c r="H16" s="30">
        <f>AVERAGE(E16:G16)</f>
        <v>1251</v>
      </c>
      <c r="I16" s="29">
        <v>1247</v>
      </c>
      <c r="J16" s="29"/>
      <c r="K16" s="29"/>
      <c r="L16" s="29"/>
      <c r="M16" s="29"/>
      <c r="N16" s="29">
        <v>35</v>
      </c>
      <c r="O16" s="31" t="s">
        <v>31</v>
      </c>
      <c r="P16" s="32">
        <v>250000</v>
      </c>
      <c r="Q16" s="32">
        <f>N16*P16</f>
        <v>8750000</v>
      </c>
      <c r="R16" s="40">
        <v>12340000</v>
      </c>
      <c r="S16" s="32">
        <f>MIN(Q16:R16)</f>
        <v>8750000</v>
      </c>
      <c r="T16" s="60"/>
    </row>
    <row r="17" spans="2:20" ht="52.2">
      <c r="B17" s="34" t="s">
        <v>29</v>
      </c>
      <c r="C17" s="35" t="s">
        <v>47</v>
      </c>
      <c r="D17" s="33" t="s">
        <v>32</v>
      </c>
      <c r="E17" s="29"/>
      <c r="F17" s="29"/>
      <c r="G17" s="29"/>
      <c r="H17" s="27" t="e">
        <f>AVERAGE(E17:G17)</f>
        <v>#DIV/0!</v>
      </c>
      <c r="I17" s="29"/>
      <c r="J17" s="29" t="s">
        <v>33</v>
      </c>
      <c r="K17" s="29">
        <v>533</v>
      </c>
      <c r="L17" s="29" t="s">
        <v>12</v>
      </c>
      <c r="M17" s="29">
        <v>481</v>
      </c>
      <c r="N17" s="29">
        <v>21</v>
      </c>
      <c r="O17" s="31" t="s">
        <v>34</v>
      </c>
      <c r="P17" s="32">
        <v>250000</v>
      </c>
      <c r="Q17" s="32">
        <f>N17*P17</f>
        <v>5250000</v>
      </c>
      <c r="R17" s="40">
        <v>3200000</v>
      </c>
      <c r="S17" s="32">
        <f>MIN(Q17:R17)</f>
        <v>3200000</v>
      </c>
      <c r="T17" s="60"/>
    </row>
    <row r="18" spans="2:20">
      <c r="B18" s="47">
        <v>1</v>
      </c>
      <c r="C18" s="48"/>
      <c r="D18" s="1"/>
      <c r="E18" s="4"/>
      <c r="F18" s="4"/>
      <c r="G18" s="4"/>
      <c r="H18" s="27" t="e">
        <f>AVERAGE(E18:G18)</f>
        <v>#DIV/0!</v>
      </c>
      <c r="I18" s="4"/>
      <c r="J18" s="4"/>
      <c r="K18" s="4"/>
      <c r="L18" s="4"/>
      <c r="M18" s="4"/>
      <c r="N18" s="4"/>
      <c r="O18" s="5" t="s">
        <v>13</v>
      </c>
      <c r="P18" s="28">
        <v>250000</v>
      </c>
      <c r="Q18" s="36">
        <f>N18*P18</f>
        <v>0</v>
      </c>
      <c r="R18" s="41"/>
      <c r="S18" s="36">
        <f>MIN(Q18:R18)</f>
        <v>0</v>
      </c>
      <c r="T18" s="61"/>
    </row>
    <row r="19" spans="2:20">
      <c r="B19" s="44">
        <v>2</v>
      </c>
      <c r="C19" s="49"/>
      <c r="D19" s="1"/>
      <c r="E19" s="2"/>
      <c r="F19" s="2"/>
      <c r="G19" s="2"/>
      <c r="H19" s="3" t="e">
        <f t="shared" ref="H19:H26" si="0">AVERAGE(E19:G19)</f>
        <v>#DIV/0!</v>
      </c>
      <c r="I19" s="2"/>
      <c r="J19" s="4"/>
      <c r="K19" s="4"/>
      <c r="L19" s="4"/>
      <c r="M19" s="4"/>
      <c r="N19" s="4"/>
      <c r="O19" s="5" t="s">
        <v>13</v>
      </c>
      <c r="P19" s="8">
        <v>250000</v>
      </c>
      <c r="Q19" s="37">
        <f t="shared" ref="Q19:Q26" si="1">N19*P19</f>
        <v>0</v>
      </c>
      <c r="R19" s="42"/>
      <c r="S19" s="37">
        <f t="shared" ref="S19:S27" si="2">MIN(Q19:R19)</f>
        <v>0</v>
      </c>
      <c r="T19" s="62"/>
    </row>
    <row r="20" spans="2:20">
      <c r="B20" s="44">
        <v>3</v>
      </c>
      <c r="C20" s="49"/>
      <c r="D20" s="1"/>
      <c r="E20" s="2"/>
      <c r="F20" s="2"/>
      <c r="G20" s="2"/>
      <c r="H20" s="3" t="e">
        <f t="shared" si="0"/>
        <v>#DIV/0!</v>
      </c>
      <c r="I20" s="2"/>
      <c r="J20" s="4"/>
      <c r="K20" s="4"/>
      <c r="L20" s="4"/>
      <c r="M20" s="4"/>
      <c r="N20" s="4"/>
      <c r="O20" s="5" t="s">
        <v>13</v>
      </c>
      <c r="P20" s="8">
        <v>250000</v>
      </c>
      <c r="Q20" s="37">
        <f t="shared" si="1"/>
        <v>0</v>
      </c>
      <c r="R20" s="42"/>
      <c r="S20" s="37">
        <f t="shared" si="2"/>
        <v>0</v>
      </c>
      <c r="T20" s="62"/>
    </row>
    <row r="21" spans="2:20">
      <c r="B21" s="44">
        <v>4</v>
      </c>
      <c r="C21" s="49"/>
      <c r="D21" s="1"/>
      <c r="E21" s="2"/>
      <c r="F21" s="2"/>
      <c r="G21" s="2"/>
      <c r="H21" s="3" t="e">
        <f t="shared" si="0"/>
        <v>#DIV/0!</v>
      </c>
      <c r="I21" s="2"/>
      <c r="J21" s="4"/>
      <c r="K21" s="4"/>
      <c r="L21" s="4"/>
      <c r="M21" s="4"/>
      <c r="N21" s="4"/>
      <c r="O21" s="5" t="s">
        <v>13</v>
      </c>
      <c r="P21" s="8">
        <v>250000</v>
      </c>
      <c r="Q21" s="37">
        <f t="shared" si="1"/>
        <v>0</v>
      </c>
      <c r="R21" s="42"/>
      <c r="S21" s="37">
        <f t="shared" si="2"/>
        <v>0</v>
      </c>
      <c r="T21" s="62"/>
    </row>
    <row r="22" spans="2:20">
      <c r="B22" s="44">
        <v>5</v>
      </c>
      <c r="C22" s="49"/>
      <c r="D22" s="1"/>
      <c r="E22" s="2"/>
      <c r="F22" s="2"/>
      <c r="G22" s="2"/>
      <c r="H22" s="3" t="e">
        <f t="shared" si="0"/>
        <v>#DIV/0!</v>
      </c>
      <c r="I22" s="2"/>
      <c r="J22" s="4"/>
      <c r="K22" s="4"/>
      <c r="L22" s="4"/>
      <c r="M22" s="4"/>
      <c r="N22" s="4"/>
      <c r="O22" s="5" t="s">
        <v>13</v>
      </c>
      <c r="P22" s="8">
        <v>250000</v>
      </c>
      <c r="Q22" s="37">
        <f t="shared" si="1"/>
        <v>0</v>
      </c>
      <c r="R22" s="42"/>
      <c r="S22" s="37">
        <f t="shared" si="2"/>
        <v>0</v>
      </c>
      <c r="T22" s="62"/>
    </row>
    <row r="23" spans="2:20">
      <c r="B23" s="44">
        <v>6</v>
      </c>
      <c r="C23" s="49"/>
      <c r="D23" s="1"/>
      <c r="E23" s="2"/>
      <c r="F23" s="2"/>
      <c r="G23" s="2"/>
      <c r="H23" s="3" t="e">
        <f t="shared" si="0"/>
        <v>#DIV/0!</v>
      </c>
      <c r="I23" s="2"/>
      <c r="J23" s="4"/>
      <c r="K23" s="4"/>
      <c r="L23" s="4"/>
      <c r="M23" s="4"/>
      <c r="N23" s="4"/>
      <c r="O23" s="5" t="s">
        <v>13</v>
      </c>
      <c r="P23" s="8">
        <v>250000</v>
      </c>
      <c r="Q23" s="37">
        <f t="shared" si="1"/>
        <v>0</v>
      </c>
      <c r="R23" s="42"/>
      <c r="S23" s="37">
        <f t="shared" si="2"/>
        <v>0</v>
      </c>
      <c r="T23" s="62"/>
    </row>
    <row r="24" spans="2:20">
      <c r="B24" s="44">
        <v>7</v>
      </c>
      <c r="C24" s="49"/>
      <c r="D24" s="1"/>
      <c r="E24" s="2"/>
      <c r="F24" s="2"/>
      <c r="G24" s="2"/>
      <c r="H24" s="3" t="e">
        <f t="shared" si="0"/>
        <v>#DIV/0!</v>
      </c>
      <c r="I24" s="2"/>
      <c r="J24" s="4"/>
      <c r="K24" s="4"/>
      <c r="L24" s="4"/>
      <c r="M24" s="4"/>
      <c r="N24" s="4"/>
      <c r="O24" s="5" t="s">
        <v>13</v>
      </c>
      <c r="P24" s="8">
        <v>250000</v>
      </c>
      <c r="Q24" s="37">
        <f t="shared" si="1"/>
        <v>0</v>
      </c>
      <c r="R24" s="42"/>
      <c r="S24" s="37">
        <f t="shared" si="2"/>
        <v>0</v>
      </c>
      <c r="T24" s="62"/>
    </row>
    <row r="25" spans="2:20">
      <c r="B25" s="44">
        <v>8</v>
      </c>
      <c r="C25" s="49"/>
      <c r="D25" s="1"/>
      <c r="E25" s="2"/>
      <c r="F25" s="2"/>
      <c r="G25" s="2"/>
      <c r="H25" s="3" t="e">
        <f t="shared" si="0"/>
        <v>#DIV/0!</v>
      </c>
      <c r="I25" s="2"/>
      <c r="J25" s="4"/>
      <c r="K25" s="4"/>
      <c r="L25" s="4"/>
      <c r="M25" s="4"/>
      <c r="N25" s="4"/>
      <c r="O25" s="5" t="s">
        <v>13</v>
      </c>
      <c r="P25" s="8">
        <v>250000</v>
      </c>
      <c r="Q25" s="37">
        <f t="shared" si="1"/>
        <v>0</v>
      </c>
      <c r="R25" s="42"/>
      <c r="S25" s="37">
        <f t="shared" si="2"/>
        <v>0</v>
      </c>
      <c r="T25" s="62"/>
    </row>
    <row r="26" spans="2:20">
      <c r="B26" s="44">
        <v>9</v>
      </c>
      <c r="C26" s="49"/>
      <c r="D26" s="1"/>
      <c r="E26" s="2"/>
      <c r="F26" s="2"/>
      <c r="G26" s="2"/>
      <c r="H26" s="3" t="e">
        <f t="shared" si="0"/>
        <v>#DIV/0!</v>
      </c>
      <c r="I26" s="2"/>
      <c r="J26" s="4"/>
      <c r="K26" s="4"/>
      <c r="L26" s="4"/>
      <c r="M26" s="4"/>
      <c r="N26" s="4"/>
      <c r="O26" s="5" t="s">
        <v>13</v>
      </c>
      <c r="P26" s="8">
        <v>250000</v>
      </c>
      <c r="Q26" s="37">
        <f t="shared" si="1"/>
        <v>0</v>
      </c>
      <c r="R26" s="42"/>
      <c r="S26" s="37">
        <f t="shared" si="2"/>
        <v>0</v>
      </c>
      <c r="T26" s="62"/>
    </row>
    <row r="27" spans="2:20">
      <c r="B27" s="50">
        <v>10</v>
      </c>
      <c r="C27" s="51"/>
      <c r="D27" s="1"/>
      <c r="E27" s="9"/>
      <c r="F27" s="9"/>
      <c r="G27" s="9"/>
      <c r="H27" s="10" t="e">
        <f>AVERAGE(E27:G27)</f>
        <v>#DIV/0!</v>
      </c>
      <c r="I27" s="9"/>
      <c r="J27" s="11"/>
      <c r="K27" s="11"/>
      <c r="L27" s="11"/>
      <c r="M27" s="11"/>
      <c r="N27" s="11"/>
      <c r="O27" s="12" t="s">
        <v>13</v>
      </c>
      <c r="P27" s="13">
        <v>250000</v>
      </c>
      <c r="Q27" s="38">
        <f>N27*P27</f>
        <v>0</v>
      </c>
      <c r="R27" s="43"/>
      <c r="S27" s="38">
        <f t="shared" si="2"/>
        <v>0</v>
      </c>
      <c r="T27" s="56"/>
    </row>
    <row r="28" spans="2:20">
      <c r="B28" s="52" t="s">
        <v>14</v>
      </c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39">
        <f>SUM(S18:S27)</f>
        <v>0</v>
      </c>
      <c r="T28" s="64"/>
    </row>
    <row r="29" spans="2:20" ht="18.600000000000001" thickBot="1"/>
    <row r="30" spans="2:20" ht="69" customHeight="1" thickTop="1" thickBot="1">
      <c r="D30" s="15" t="s">
        <v>15</v>
      </c>
      <c r="J30" s="71" t="s">
        <v>35</v>
      </c>
      <c r="K30" s="72"/>
      <c r="L30" s="72"/>
      <c r="M30" s="72"/>
      <c r="N30" s="73"/>
      <c r="O30" s="18" t="s">
        <v>36</v>
      </c>
      <c r="R30" s="65" t="s">
        <v>39</v>
      </c>
    </row>
    <row r="31" spans="2:20" ht="19.2" thickTop="1" thickBot="1">
      <c r="D31" s="16" t="s">
        <v>30</v>
      </c>
      <c r="J31" s="74"/>
      <c r="K31" s="75"/>
      <c r="L31" s="75"/>
      <c r="M31" s="75"/>
      <c r="N31" s="76"/>
      <c r="O31" s="14"/>
    </row>
    <row r="32" spans="2:20" ht="112.5" customHeight="1" thickTop="1">
      <c r="D32" s="16" t="s">
        <v>37</v>
      </c>
      <c r="J32" s="74"/>
      <c r="K32" s="75"/>
      <c r="L32" s="75"/>
      <c r="M32" s="75"/>
      <c r="N32" s="76"/>
      <c r="R32" s="96" t="s">
        <v>38</v>
      </c>
    </row>
    <row r="33" spans="4:18">
      <c r="D33" s="16" t="s">
        <v>32</v>
      </c>
      <c r="J33" s="74"/>
      <c r="K33" s="75"/>
      <c r="L33" s="75"/>
      <c r="M33" s="75"/>
      <c r="N33" s="76"/>
      <c r="R33" s="97"/>
    </row>
    <row r="34" spans="4:18" ht="18.600000000000001" thickBot="1">
      <c r="D34" s="17" t="s">
        <v>45</v>
      </c>
      <c r="J34" s="74"/>
      <c r="K34" s="75"/>
      <c r="L34" s="75"/>
      <c r="M34" s="75"/>
      <c r="N34" s="76"/>
      <c r="R34" s="97"/>
    </row>
    <row r="35" spans="4:18" ht="19.5" customHeight="1" thickTop="1">
      <c r="J35" s="74"/>
      <c r="K35" s="75"/>
      <c r="L35" s="75"/>
      <c r="M35" s="75"/>
      <c r="N35" s="76"/>
      <c r="R35" s="97"/>
    </row>
    <row r="36" spans="4:18" ht="18.75" customHeight="1">
      <c r="J36" s="74"/>
      <c r="K36" s="75"/>
      <c r="L36" s="75"/>
      <c r="M36" s="75"/>
      <c r="N36" s="76"/>
      <c r="R36" s="97"/>
    </row>
    <row r="37" spans="4:18" ht="18.75" customHeight="1" thickBot="1">
      <c r="J37" s="74"/>
      <c r="K37" s="75"/>
      <c r="L37" s="75"/>
      <c r="M37" s="75"/>
      <c r="N37" s="76"/>
      <c r="R37" s="98"/>
    </row>
    <row r="38" spans="4:18" ht="18.600000000000001" thickTop="1">
      <c r="J38" s="74"/>
      <c r="K38" s="75"/>
      <c r="L38" s="75"/>
      <c r="M38" s="75"/>
      <c r="N38" s="76"/>
    </row>
    <row r="39" spans="4:18">
      <c r="J39" s="74"/>
      <c r="K39" s="75"/>
      <c r="L39" s="75"/>
      <c r="M39" s="75"/>
      <c r="N39" s="76"/>
    </row>
    <row r="40" spans="4:18">
      <c r="J40" s="74"/>
      <c r="K40" s="75"/>
      <c r="L40" s="75"/>
      <c r="M40" s="75"/>
      <c r="N40" s="76"/>
    </row>
    <row r="41" spans="4:18" ht="18.600000000000001" thickBot="1">
      <c r="J41" s="77"/>
      <c r="K41" s="78"/>
      <c r="L41" s="78"/>
      <c r="M41" s="78"/>
      <c r="N41" s="79"/>
    </row>
    <row r="42" spans="4:18" ht="18.600000000000001" thickTop="1"/>
  </sheetData>
  <autoFilter ref="B15:T15"/>
  <mergeCells count="12">
    <mergeCell ref="J30:N41"/>
    <mergeCell ref="B2:T3"/>
    <mergeCell ref="E14:I14"/>
    <mergeCell ref="J14:M14"/>
    <mergeCell ref="P14:Q14"/>
    <mergeCell ref="B4:C4"/>
    <mergeCell ref="B5:C5"/>
    <mergeCell ref="R32:R37"/>
    <mergeCell ref="C7:G7"/>
    <mergeCell ref="C8:G8"/>
    <mergeCell ref="C9:G9"/>
    <mergeCell ref="C10:G10"/>
  </mergeCells>
  <phoneticPr fontId="1"/>
  <dataValidations count="2">
    <dataValidation type="list" allowBlank="1" showInputMessage="1" showErrorMessage="1" sqref="D16:D27">
      <formula1>$D$31:$D$34</formula1>
    </dataValidation>
    <dataValidation type="list" allowBlank="1" showInputMessage="1" showErrorMessage="1" sqref="C12">
      <formula1>"あり,なし,対象外"</formula1>
    </dataValidation>
  </dataValidations>
  <pageMargins left="0.7" right="0.7" top="0.75" bottom="0.75" header="0.3" footer="0.3"/>
  <pageSetup paperSize="9" scale="31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ae0b9f2f-9f6e-447f-a968-a6c8993a7985">
      <UserInfo>
        <DisplayName/>
        <AccountId xsi:nil="true"/>
        <AccountType/>
      </UserInfo>
    </Owner>
    <lcf76f155ced4ddcb4097134ff3c332f xmlns="ae0b9f2f-9f6e-447f-a968-a6c8993a7985">
      <Terms xmlns="http://schemas.microsoft.com/office/infopath/2007/PartnerControls"/>
    </lcf76f155ced4ddcb4097134ff3c332f>
    <TaxCatchAll xmlns="85e6e18b-26c1-4122-9e79-e6c53ac26d5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B6985CA865AC14FB6AD1E0B3C4D9020" ma:contentTypeVersion="14" ma:contentTypeDescription="新しいドキュメントを作成します。" ma:contentTypeScope="" ma:versionID="f9ab238290685a720663bc19f9cd8a80">
  <xsd:schema xmlns:xsd="http://www.w3.org/2001/XMLSchema" xmlns:xs="http://www.w3.org/2001/XMLSchema" xmlns:p="http://schemas.microsoft.com/office/2006/metadata/properties" xmlns:ns2="ae0b9f2f-9f6e-447f-a968-a6c8993a7985" xmlns:ns3="85e6e18b-26c1-4122-9e79-e6c53ac26d53" targetNamespace="http://schemas.microsoft.com/office/2006/metadata/properties" ma:root="true" ma:fieldsID="14bc3007b947aaf269940a0ffb373b72" ns2:_="" ns3:_="">
    <xsd:import namespace="ae0b9f2f-9f6e-447f-a968-a6c8993a7985"/>
    <xsd:import namespace="85e6e18b-26c1-4122-9e79-e6c53ac26d53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0b9f2f-9f6e-447f-a968-a6c8993a7985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e6e18b-26c1-4122-9e79-e6c53ac26d53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575a0930-25f8-41a7-bff0-d9f808793f7e}" ma:internalName="TaxCatchAll" ma:showField="CatchAllData" ma:web="85e6e18b-26c1-4122-9e79-e6c53ac26d5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32D8558-495E-496C-9C92-8986FDC3E393}">
  <ds:schemaRefs>
    <ds:schemaRef ds:uri="ae0b9f2f-9f6e-447f-a968-a6c8993a7985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85e6e18b-26c1-4122-9e79-e6c53ac26d53"/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A201AFEA-BCD6-4D0D-9054-5EF2417903A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62074AD-988E-49DE-B4DF-E5C50BDC02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0b9f2f-9f6e-447f-a968-a6c8993a7985"/>
    <ds:schemaRef ds:uri="85e6e18b-26c1-4122-9e79-e6c53ac26d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（小児医療施設支援事業）回答用</vt:lpstr>
      <vt:lpstr>'（小児医療施設支援事業）回答用'!Print_Area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下山 恭平(shimoyama-kyouhei.zr1)</dc:creator>
  <cp:keywords/>
  <dc:description/>
  <cp:lastModifiedBy>山本</cp:lastModifiedBy>
  <cp:revision/>
  <cp:lastPrinted>2025-03-04T06:59:11Z</cp:lastPrinted>
  <dcterms:created xsi:type="dcterms:W3CDTF">2025-02-19T07:06:43Z</dcterms:created>
  <dcterms:modified xsi:type="dcterms:W3CDTF">2025-03-06T04:46:40Z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0x0101002B6985CA865AC14FB6AD1E0B3C4D9020</vt:lpwstr>
  </property>
  <property fmtid="{D5CDD505-2E9C-101B-9397-08002B2CF9AE}" pid="3" name="MediaServiceImageTags">
    <vt:lpwstr/>
  </property>
</Properties>
</file>