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0515" windowHeight="9165" tabRatio="945" activeTab="0"/>
  </bookViews>
  <sheets>
    <sheet name="横浜市・川崎市・横須賀市" sheetId="1" r:id="rId1"/>
    <sheet name="平塚市・鎌倉市・藤沢市" sheetId="2" r:id="rId2"/>
    <sheet name="小田原市・茅ヶ崎市・逗子市" sheetId="3" r:id="rId3"/>
    <sheet name="相模原市・三浦市・秦野市" sheetId="4" r:id="rId4"/>
    <sheet name="厚木市・大和市・伊勢原市" sheetId="5" r:id="rId5"/>
    <sheet name="海老名市・座間市・南足柄市" sheetId="6" r:id="rId6"/>
    <sheet name="綾瀬市・葉山町・寒川町" sheetId="7" r:id="rId7"/>
    <sheet name="大磯町・二宮町・中井町" sheetId="8" r:id="rId8"/>
    <sheet name="大井町･松田町・山北町" sheetId="9" r:id="rId9"/>
    <sheet name="開成町・箱根町・真鶴町" sheetId="10" r:id="rId10"/>
    <sheet name="湯河原町・愛川町・清川村" sheetId="11" r:id="rId11"/>
  </sheets>
  <definedNames/>
  <calcPr fullCalcOnLoad="1"/>
</workbook>
</file>

<file path=xl/sharedStrings.xml><?xml version="1.0" encoding="utf-8"?>
<sst xmlns="http://schemas.openxmlformats.org/spreadsheetml/2006/main" count="1432" uniqueCount="84">
  <si>
    <t>（単位：人・千円）</t>
  </si>
  <si>
    <t>観　光　客</t>
  </si>
  <si>
    <t>そ　の　他</t>
  </si>
  <si>
    <t>飲　食　費</t>
  </si>
  <si>
    <t>月別</t>
  </si>
  <si>
    <t>消費額計</t>
  </si>
  <si>
    <t>宿　泊　費</t>
  </si>
  <si>
    <t>消　費　額</t>
  </si>
  <si>
    <t>横　浜　市</t>
  </si>
  <si>
    <t>　  合      計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</si>
  <si>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</si>
  <si>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</si>
  <si>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</si>
  <si>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</si>
  <si>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</si>
  <si>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</si>
  <si>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</si>
  <si>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</si>
  <si>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</si>
  <si>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</si>
  <si>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</si>
  <si>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</si>
  <si>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</si>
  <si>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川  崎  市</t>
  </si>
  <si>
    <t>　   合     計</t>
  </si>
  <si>
    <t>横 須 賀 市</t>
  </si>
  <si>
    <t>平  塚  市</t>
  </si>
  <si>
    <t>鎌  倉  市</t>
  </si>
  <si>
    <t>藤  沢  市</t>
  </si>
  <si>
    <t>小 田 原 市</t>
  </si>
  <si>
    <t>茅 ヶ 崎 市</t>
  </si>
  <si>
    <t>逗  子  市</t>
  </si>
  <si>
    <t>相 模 原 市</t>
  </si>
  <si>
    <t>三  浦  市</t>
  </si>
  <si>
    <t>秦  野  市</t>
  </si>
  <si>
    <t>厚  木  市</t>
  </si>
  <si>
    <t>伊 勢 原 市</t>
  </si>
  <si>
    <t>海 老 名 市</t>
  </si>
  <si>
    <t>座  間  市</t>
  </si>
  <si>
    <t>南 足 柄 市</t>
  </si>
  <si>
    <t>箱  根  町</t>
  </si>
  <si>
    <t>真  鶴  町</t>
  </si>
  <si>
    <t>愛  川  町</t>
  </si>
  <si>
    <t>清  川  村</t>
  </si>
  <si>
    <t xml:space="preserve"> </t>
  </si>
  <si>
    <t>区分</t>
  </si>
  <si>
    <t>入込観光客数</t>
  </si>
  <si>
    <t xml:space="preserve">       観      光      客      消      費      額</t>
  </si>
  <si>
    <t>宿泊客数</t>
  </si>
  <si>
    <t>日帰り客数</t>
  </si>
  <si>
    <t>延観光     客数</t>
  </si>
  <si>
    <t>大和市</t>
  </si>
  <si>
    <t>松田町</t>
  </si>
  <si>
    <t>山北町</t>
  </si>
  <si>
    <t>綾瀬市</t>
  </si>
  <si>
    <t>葉山町</t>
  </si>
  <si>
    <t>寒川町</t>
  </si>
  <si>
    <t>大磯町</t>
  </si>
  <si>
    <t>二宮町</t>
  </si>
  <si>
    <t>中井町</t>
  </si>
  <si>
    <t>大井町</t>
  </si>
  <si>
    <t>開成町</t>
  </si>
  <si>
    <t>湯河原町</t>
  </si>
  <si>
    <t>-</t>
  </si>
  <si>
    <t>-</t>
  </si>
  <si>
    <t>④第３表  市町村別・月別・入込観光客数及び観光客消費額</t>
  </si>
  <si>
    <t>区分</t>
  </si>
  <si>
    <t>入込観光客数</t>
  </si>
  <si>
    <t>延観光     客数</t>
  </si>
  <si>
    <t>宿泊客数</t>
  </si>
  <si>
    <t>日帰り客数</t>
  </si>
  <si>
    <t>-</t>
  </si>
  <si>
    <t>（平成19年推計）</t>
  </si>
  <si>
    <t>宿泊客数</t>
  </si>
  <si>
    <t>④第３表  （その２）　</t>
  </si>
  <si>
    <t>④第３表  （その３）　</t>
  </si>
  <si>
    <t>④第３表  （その４）　</t>
  </si>
  <si>
    <t>④第３表  （その５）　</t>
  </si>
  <si>
    <t>④第３表  （その７）</t>
  </si>
  <si>
    <t>④第３表  （その６）　</t>
  </si>
  <si>
    <t>④第３表  （その８）</t>
  </si>
  <si>
    <r>
      <t>④第３表  （その９</t>
    </r>
    <r>
      <rPr>
        <sz val="11"/>
        <rFont val="ＭＳ Ｐゴシック"/>
        <family val="3"/>
      </rPr>
      <t>)</t>
    </r>
  </si>
  <si>
    <t>④第３表  （その１０）　</t>
  </si>
  <si>
    <t>④第３表  （その１１）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</si>
</sst>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.E+00"/>
    <numFmt numFmtId="180" formatCode="\(###,###,###\)"/>
    <numFmt numFmtId="181" formatCode="0.00_ "/>
    <numFmt numFmtId="182" formatCode="0.0_);[Red]\(0.0\)"/>
    <numFmt numFmtId="183" formatCode="0.0_ "/>
    <numFmt numFmtId="184" formatCode="0_);\(0\)"/>
    <numFmt numFmtId="185" formatCode="0_ 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8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56"/>
      <name val="ＭＳ Ｐ明朝"/>
      <family val="1"/>
    </font>
    <font>
      <sz val="11"/>
      <color indexed="5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38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38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right"/>
      <protection locked="0"/>
    </xf>
    <xf numFmtId="38" fontId="0" fillId="0" borderId="2" xfId="0" applyNumberFormat="1" applyBorder="1" applyAlignment="1" applyProtection="1">
      <alignment horizontal="right"/>
      <protection locked="0"/>
    </xf>
    <xf numFmtId="38" fontId="0" fillId="0" borderId="2" xfId="17" applyFont="1" applyBorder="1" applyAlignment="1">
      <alignment horizontal="right"/>
    </xf>
    <xf numFmtId="38" fontId="0" fillId="0" borderId="1" xfId="17" applyBorder="1" applyAlignment="1" applyProtection="1">
      <alignment horizontal="right"/>
      <protection locked="0"/>
    </xf>
    <xf numFmtId="38" fontId="0" fillId="0" borderId="2" xfId="17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alignment horizontal="distributed"/>
      <protection locked="0"/>
    </xf>
    <xf numFmtId="38" fontId="4" fillId="0" borderId="2" xfId="0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38" fontId="4" fillId="0" borderId="5" xfId="0" applyNumberFormat="1" applyFont="1" applyBorder="1" applyAlignment="1" applyProtection="1">
      <alignment/>
      <protection locked="0"/>
    </xf>
    <xf numFmtId="38" fontId="4" fillId="0" borderId="3" xfId="0" applyNumberFormat="1" applyFont="1" applyBorder="1" applyAlignment="1" applyProtection="1">
      <alignment/>
      <protection locked="0"/>
    </xf>
    <xf numFmtId="38" fontId="4" fillId="0" borderId="0" xfId="17" applyFont="1" applyAlignment="1">
      <alignment/>
    </xf>
    <xf numFmtId="38" fontId="0" fillId="0" borderId="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38" fontId="4" fillId="0" borderId="3" xfId="17" applyFont="1" applyBorder="1" applyAlignment="1">
      <alignment/>
    </xf>
    <xf numFmtId="38" fontId="4" fillId="0" borderId="2" xfId="0" applyNumberFormat="1" applyFont="1" applyBorder="1" applyAlignment="1" applyProtection="1">
      <alignment horizontal="right"/>
      <protection locked="0"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right"/>
    </xf>
    <xf numFmtId="38" fontId="4" fillId="0" borderId="2" xfId="17" applyFont="1" applyBorder="1" applyAlignment="1" applyProtection="1">
      <alignment horizontal="right"/>
      <protection locked="0"/>
    </xf>
    <xf numFmtId="38" fontId="4" fillId="0" borderId="3" xfId="17" applyFont="1" applyBorder="1" applyAlignment="1" applyProtection="1">
      <alignment horizontal="right"/>
      <protection locked="0"/>
    </xf>
    <xf numFmtId="38" fontId="0" fillId="0" borderId="0" xfId="17" applyAlignment="1">
      <alignment/>
    </xf>
    <xf numFmtId="38" fontId="0" fillId="0" borderId="6" xfId="0" applyNumberFormat="1" applyBorder="1" applyAlignment="1" applyProtection="1">
      <alignment/>
      <protection locked="0"/>
    </xf>
    <xf numFmtId="38" fontId="4" fillId="0" borderId="3" xfId="17" applyFont="1" applyBorder="1" applyAlignment="1" applyProtection="1">
      <alignment/>
      <protection locked="0"/>
    </xf>
    <xf numFmtId="38" fontId="0" fillId="0" borderId="2" xfId="17" applyBorder="1" applyAlignment="1" applyProtection="1">
      <alignment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1" xfId="17" applyBorder="1" applyAlignment="1" applyProtection="1">
      <alignment/>
      <protection locked="0"/>
    </xf>
    <xf numFmtId="38" fontId="0" fillId="0" borderId="2" xfId="17" applyFont="1" applyBorder="1" applyAlignment="1" applyProtection="1">
      <alignment/>
      <protection locked="0"/>
    </xf>
    <xf numFmtId="38" fontId="0" fillId="0" borderId="0" xfId="17" applyBorder="1" applyAlignment="1">
      <alignment/>
    </xf>
    <xf numFmtId="38" fontId="4" fillId="0" borderId="0" xfId="17" applyFont="1" applyBorder="1" applyAlignment="1" applyProtection="1">
      <alignment horizontal="right"/>
      <protection locked="0"/>
    </xf>
    <xf numFmtId="38" fontId="0" fillId="0" borderId="0" xfId="17" applyBorder="1" applyAlignment="1" applyProtection="1">
      <alignment horizontal="right"/>
      <protection locked="0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38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38" fontId="0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0" fillId="0" borderId="16" xfId="17" applyBorder="1" applyAlignment="1" applyProtection="1">
      <alignment/>
      <protection locked="0"/>
    </xf>
    <xf numFmtId="38" fontId="0" fillId="0" borderId="17" xfId="17" applyBorder="1" applyAlignment="1" applyProtection="1">
      <alignment/>
      <protection locked="0"/>
    </xf>
    <xf numFmtId="38" fontId="0" fillId="0" borderId="18" xfId="17" applyBorder="1" applyAlignment="1" applyProtection="1">
      <alignment/>
      <protection locked="0"/>
    </xf>
    <xf numFmtId="38" fontId="0" fillId="0" borderId="0" xfId="17" applyFont="1" applyBorder="1" applyAlignment="1" applyProtection="1">
      <alignment/>
      <protection locked="0"/>
    </xf>
    <xf numFmtId="38" fontId="0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38" fontId="4" fillId="0" borderId="0" xfId="0" applyNumberFormat="1" applyFont="1" applyBorder="1" applyAlignment="1" applyProtection="1">
      <alignment horizontal="right"/>
      <protection locked="0"/>
    </xf>
    <xf numFmtId="38" fontId="0" fillId="0" borderId="2" xfId="0" applyNumberFormat="1" applyFont="1" applyBorder="1" applyAlignment="1" applyProtection="1">
      <alignment/>
      <protection locked="0"/>
    </xf>
    <xf numFmtId="38" fontId="0" fillId="0" borderId="5" xfId="0" applyNumberFormat="1" applyFont="1" applyBorder="1" applyAlignment="1" applyProtection="1">
      <alignment/>
      <protection locked="0"/>
    </xf>
    <xf numFmtId="38" fontId="0" fillId="0" borderId="2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179" fontId="0" fillId="0" borderId="3" xfId="0" applyNumberFormat="1" applyBorder="1" applyAlignment="1" applyProtection="1">
      <alignment horizontal="right"/>
      <protection locked="0"/>
    </xf>
    <xf numFmtId="38" fontId="0" fillId="0" borderId="7" xfId="0" applyNumberFormat="1" applyFont="1" applyBorder="1" applyAlignment="1" applyProtection="1">
      <alignment horizontal="right"/>
      <protection locked="0"/>
    </xf>
    <xf numFmtId="38" fontId="0" fillId="0" borderId="5" xfId="0" applyNumberFormat="1" applyBorder="1" applyAlignment="1" applyProtection="1">
      <alignment horizontal="right"/>
      <protection locked="0"/>
    </xf>
    <xf numFmtId="38" fontId="0" fillId="0" borderId="3" xfId="0" applyNumberFormat="1" applyBorder="1" applyAlignment="1" applyProtection="1">
      <alignment horizontal="right"/>
      <protection locked="0"/>
    </xf>
    <xf numFmtId="49" fontId="0" fillId="0" borderId="0" xfId="17" applyNumberFormat="1" applyBorder="1" applyAlignment="1" applyProtection="1">
      <alignment horizontal="right"/>
      <protection locked="0"/>
    </xf>
    <xf numFmtId="49" fontId="4" fillId="0" borderId="2" xfId="17" applyNumberFormat="1" applyFont="1" applyBorder="1" applyAlignment="1">
      <alignment horizontal="right"/>
    </xf>
    <xf numFmtId="49" fontId="4" fillId="0" borderId="0" xfId="17" applyNumberFormat="1" applyFont="1" applyBorder="1" applyAlignment="1">
      <alignment horizontal="right"/>
    </xf>
    <xf numFmtId="49" fontId="4" fillId="0" borderId="2" xfId="17" applyNumberFormat="1" applyFont="1" applyBorder="1" applyAlignment="1" applyProtection="1">
      <alignment horizontal="right"/>
      <protection locked="0"/>
    </xf>
    <xf numFmtId="49" fontId="4" fillId="0" borderId="0" xfId="17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2" fillId="0" borderId="2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2" xfId="0" applyFont="1" applyBorder="1" applyAlignment="1" applyProtection="1">
      <alignment/>
      <protection locked="0"/>
    </xf>
    <xf numFmtId="38" fontId="0" fillId="0" borderId="2" xfId="0" applyNumberFormat="1" applyFont="1" applyBorder="1" applyAlignment="1" applyProtection="1">
      <alignment/>
      <protection locked="0"/>
    </xf>
    <xf numFmtId="38" fontId="0" fillId="0" borderId="5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38" fontId="4" fillId="0" borderId="6" xfId="17" applyFont="1" applyBorder="1" applyAlignment="1" applyProtection="1">
      <alignment/>
      <protection locked="0"/>
    </xf>
    <xf numFmtId="38" fontId="4" fillId="0" borderId="13" xfId="17" applyFont="1" applyBorder="1" applyAlignment="1" applyProtection="1">
      <alignment/>
      <protection locked="0"/>
    </xf>
    <xf numFmtId="38" fontId="15" fillId="0" borderId="0" xfId="17" applyFont="1" applyBorder="1" applyAlignment="1">
      <alignment horizontal="right"/>
    </xf>
    <xf numFmtId="38" fontId="17" fillId="0" borderId="2" xfId="0" applyNumberFormat="1" applyFont="1" applyBorder="1" applyAlignment="1" applyProtection="1">
      <alignment horizontal="right"/>
      <protection locked="0"/>
    </xf>
    <xf numFmtId="38" fontId="16" fillId="0" borderId="6" xfId="17" applyFont="1" applyBorder="1" applyAlignment="1">
      <alignment horizontal="right"/>
    </xf>
    <xf numFmtId="49" fontId="17" fillId="0" borderId="2" xfId="0" applyNumberFormat="1" applyFont="1" applyBorder="1" applyAlignment="1" applyProtection="1">
      <alignment horizontal="right"/>
      <protection locked="0"/>
    </xf>
    <xf numFmtId="49" fontId="17" fillId="0" borderId="5" xfId="0" applyNumberFormat="1" applyFont="1" applyBorder="1" applyAlignment="1" applyProtection="1">
      <alignment horizontal="right"/>
      <protection locked="0"/>
    </xf>
    <xf numFmtId="38" fontId="16" fillId="0" borderId="13" xfId="17" applyFont="1" applyBorder="1" applyAlignment="1">
      <alignment horizontal="right"/>
    </xf>
    <xf numFmtId="38" fontId="0" fillId="0" borderId="2" xfId="0" applyNumberFormat="1" applyFont="1" applyBorder="1" applyAlignment="1" applyProtection="1">
      <alignment horizontal="right"/>
      <protection locked="0"/>
    </xf>
    <xf numFmtId="38" fontId="4" fillId="0" borderId="2" xfId="17" applyFont="1" applyBorder="1" applyAlignment="1">
      <alignment/>
    </xf>
    <xf numFmtId="38" fontId="4" fillId="0" borderId="2" xfId="17" applyFont="1" applyBorder="1" applyAlignment="1" applyProtection="1">
      <alignment/>
      <protection locked="0"/>
    </xf>
    <xf numFmtId="38" fontId="4" fillId="0" borderId="6" xfId="17" applyFont="1" applyBorder="1" applyAlignment="1">
      <alignment/>
    </xf>
    <xf numFmtId="38" fontId="4" fillId="0" borderId="13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5" xfId="17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/>
      <protection locked="0"/>
    </xf>
    <xf numFmtId="38" fontId="0" fillId="0" borderId="0" xfId="17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/>
      <protection locked="0"/>
    </xf>
    <xf numFmtId="38" fontId="4" fillId="0" borderId="0" xfId="17" applyFont="1" applyBorder="1" applyAlignment="1" applyProtection="1">
      <alignment/>
      <protection locked="0"/>
    </xf>
    <xf numFmtId="38" fontId="0" fillId="0" borderId="5" xfId="17" applyFont="1" applyBorder="1" applyAlignment="1" applyProtection="1">
      <alignment/>
      <protection locked="0"/>
    </xf>
    <xf numFmtId="38" fontId="0" fillId="0" borderId="2" xfId="17" applyFont="1" applyBorder="1" applyAlignment="1">
      <alignment/>
    </xf>
    <xf numFmtId="38" fontId="4" fillId="0" borderId="6" xfId="17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/>
      <protection locked="0"/>
    </xf>
    <xf numFmtId="38" fontId="4" fillId="0" borderId="6" xfId="17" applyFont="1" applyBorder="1" applyAlignment="1">
      <alignment horizontal="right"/>
    </xf>
    <xf numFmtId="38" fontId="0" fillId="0" borderId="2" xfId="0" applyNumberFormat="1" applyFont="1" applyBorder="1" applyAlignment="1" applyProtection="1">
      <alignment horizontal="right"/>
      <protection locked="0"/>
    </xf>
    <xf numFmtId="38" fontId="4" fillId="0" borderId="13" xfId="17" applyFont="1" applyBorder="1" applyAlignment="1">
      <alignment horizontal="right"/>
    </xf>
    <xf numFmtId="38" fontId="4" fillId="0" borderId="5" xfId="17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38" fontId="0" fillId="0" borderId="17" xfId="17" applyFont="1" applyBorder="1" applyAlignment="1" applyProtection="1">
      <alignment/>
      <protection locked="0"/>
    </xf>
    <xf numFmtId="38" fontId="0" fillId="0" borderId="0" xfId="17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/>
      <protection locked="0"/>
    </xf>
    <xf numFmtId="38" fontId="0" fillId="0" borderId="2" xfId="17" applyFont="1" applyBorder="1" applyAlignment="1">
      <alignment horizontal="right"/>
    </xf>
    <xf numFmtId="0" fontId="0" fillId="0" borderId="0" xfId="0" applyFont="1" applyAlignment="1">
      <alignment/>
    </xf>
    <xf numFmtId="38" fontId="16" fillId="0" borderId="0" xfId="17" applyFont="1" applyFill="1" applyBorder="1" applyAlignment="1">
      <alignment horizontal="right"/>
    </xf>
    <xf numFmtId="38" fontId="16" fillId="0" borderId="3" xfId="17" applyFont="1" applyFill="1" applyBorder="1" applyAlignment="1" applyProtection="1">
      <alignment horizontal="right"/>
      <protection locked="0"/>
    </xf>
    <xf numFmtId="38" fontId="0" fillId="0" borderId="5" xfId="0" applyNumberFormat="1" applyFont="1" applyBorder="1" applyAlignment="1" applyProtection="1">
      <alignment horizontal="right"/>
      <protection locked="0"/>
    </xf>
    <xf numFmtId="38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38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38" fontId="0" fillId="0" borderId="5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/>
      <protection/>
    </xf>
    <xf numFmtId="0" fontId="11" fillId="0" borderId="20" xfId="0" applyFont="1" applyBorder="1" applyAlignment="1" applyProtection="1">
      <alignment horizontal="distributed"/>
      <protection/>
    </xf>
    <xf numFmtId="0" fontId="11" fillId="0" borderId="6" xfId="0" applyFont="1" applyBorder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0" fillId="0" borderId="19" xfId="0" applyBorder="1" applyAlignment="1">
      <alignment horizontal="distributed" vertical="center"/>
    </xf>
    <xf numFmtId="0" fontId="11" fillId="0" borderId="6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distributed"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distributed"/>
      <protection/>
    </xf>
    <xf numFmtId="0" fontId="11" fillId="0" borderId="28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8" fontId="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 horizontal="distributed"/>
      <protection/>
    </xf>
    <xf numFmtId="0" fontId="11" fillId="0" borderId="0" xfId="0" applyFont="1" applyBorder="1" applyAlignment="1" applyProtection="1">
      <alignment horizontal="distributed"/>
      <protection/>
    </xf>
    <xf numFmtId="38" fontId="0" fillId="0" borderId="0" xfId="0" applyNumberFormat="1" applyFont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38" fontId="0" fillId="0" borderId="25" xfId="0" applyNumberFormat="1" applyFont="1" applyBorder="1" applyAlignment="1" applyProtection="1">
      <alignment/>
      <protection/>
    </xf>
    <xf numFmtId="38" fontId="4" fillId="0" borderId="29" xfId="17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/>
    </xf>
    <xf numFmtId="38" fontId="4" fillId="0" borderId="31" xfId="17" applyFont="1" applyBorder="1" applyAlignment="1" applyProtection="1">
      <alignment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 applyProtection="1">
      <alignment horizontal="distributed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distributed"/>
      <protection locked="0"/>
    </xf>
    <xf numFmtId="0" fontId="11" fillId="0" borderId="28" xfId="0" applyFont="1" applyBorder="1" applyAlignment="1">
      <alignment horizontal="distributed"/>
    </xf>
    <xf numFmtId="0" fontId="0" fillId="0" borderId="25" xfId="0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38" fontId="0" fillId="0" borderId="25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right"/>
      <protection locked="0"/>
    </xf>
    <xf numFmtId="38" fontId="4" fillId="0" borderId="25" xfId="17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4" xfId="0" applyFont="1" applyBorder="1" applyAlignment="1">
      <alignment horizontal="distributed"/>
    </xf>
    <xf numFmtId="0" fontId="0" fillId="0" borderId="24" xfId="0" applyBorder="1" applyAlignment="1" applyProtection="1">
      <alignment horizontal="left"/>
      <protection locked="0"/>
    </xf>
    <xf numFmtId="38" fontId="0" fillId="0" borderId="29" xfId="0" applyNumberFormat="1" applyBorder="1" applyAlignment="1" applyProtection="1">
      <alignment/>
      <protection locked="0"/>
    </xf>
    <xf numFmtId="38" fontId="4" fillId="0" borderId="25" xfId="17" applyNumberFormat="1" applyFont="1" applyBorder="1" applyAlignment="1">
      <alignment/>
    </xf>
    <xf numFmtId="38" fontId="4" fillId="0" borderId="25" xfId="17" applyFont="1" applyBorder="1" applyAlignment="1">
      <alignment/>
    </xf>
    <xf numFmtId="38" fontId="0" fillId="0" borderId="0" xfId="0" applyNumberForma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 applyProtection="1">
      <alignment horizontal="right"/>
      <protection locked="0"/>
    </xf>
    <xf numFmtId="38" fontId="0" fillId="0" borderId="25" xfId="0" applyNumberFormat="1" applyBorder="1" applyAlignment="1" applyProtection="1">
      <alignment/>
      <protection locked="0"/>
    </xf>
    <xf numFmtId="38" fontId="4" fillId="0" borderId="25" xfId="17" applyFont="1" applyBorder="1" applyAlignment="1">
      <alignment horizontal="right"/>
    </xf>
    <xf numFmtId="0" fontId="0" fillId="0" borderId="24" xfId="0" applyBorder="1" applyAlignment="1" applyProtection="1">
      <alignment/>
      <protection locked="0"/>
    </xf>
    <xf numFmtId="38" fontId="4" fillId="0" borderId="32" xfId="17" applyFont="1" applyBorder="1" applyAlignment="1">
      <alignment/>
    </xf>
    <xf numFmtId="38" fontId="4" fillId="0" borderId="29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 applyProtection="1">
      <alignment/>
      <protection locked="0"/>
    </xf>
    <xf numFmtId="38" fontId="0" fillId="0" borderId="25" xfId="0" applyNumberFormat="1" applyFont="1" applyBorder="1" applyAlignment="1" applyProtection="1">
      <alignment/>
      <protection locked="0"/>
    </xf>
    <xf numFmtId="38" fontId="4" fillId="0" borderId="32" xfId="17" applyFont="1" applyBorder="1" applyAlignment="1" applyProtection="1">
      <alignment/>
      <protection locked="0"/>
    </xf>
    <xf numFmtId="38" fontId="11" fillId="0" borderId="28" xfId="17" applyFont="1" applyBorder="1" applyAlignment="1">
      <alignment horizontal="distributed"/>
    </xf>
    <xf numFmtId="38" fontId="0" fillId="0" borderId="29" xfId="17" applyBorder="1" applyAlignment="1" applyProtection="1">
      <alignment/>
      <protection locked="0"/>
    </xf>
    <xf numFmtId="38" fontId="0" fillId="0" borderId="24" xfId="17" applyBorder="1" applyAlignment="1" applyProtection="1">
      <alignment/>
      <protection locked="0"/>
    </xf>
    <xf numFmtId="38" fontId="0" fillId="0" borderId="25" xfId="17" applyBorder="1" applyAlignment="1" applyProtection="1">
      <alignment/>
      <protection locked="0"/>
    </xf>
    <xf numFmtId="38" fontId="4" fillId="0" borderId="24" xfId="17" applyFont="1" applyBorder="1" applyAlignment="1">
      <alignment/>
    </xf>
    <xf numFmtId="38" fontId="0" fillId="0" borderId="24" xfId="17" applyBorder="1" applyAlignment="1">
      <alignment/>
    </xf>
    <xf numFmtId="38" fontId="0" fillId="0" borderId="29" xfId="17" applyBorder="1" applyAlignment="1">
      <alignment/>
    </xf>
    <xf numFmtId="38" fontId="11" fillId="0" borderId="24" xfId="17" applyFont="1" applyBorder="1" applyAlignment="1">
      <alignment horizontal="distributed"/>
    </xf>
    <xf numFmtId="38" fontId="4" fillId="0" borderId="30" xfId="17" applyFont="1" applyBorder="1" applyAlignment="1">
      <alignment/>
    </xf>
    <xf numFmtId="38" fontId="0" fillId="0" borderId="33" xfId="17" applyBorder="1" applyAlignment="1" applyProtection="1">
      <alignment/>
      <protection locked="0"/>
    </xf>
    <xf numFmtId="38" fontId="0" fillId="0" borderId="29" xfId="17" applyBorder="1" applyAlignment="1" applyProtection="1">
      <alignment horizontal="right"/>
      <protection locked="0"/>
    </xf>
    <xf numFmtId="0" fontId="0" fillId="0" borderId="29" xfId="0" applyBorder="1" applyAlignment="1">
      <alignment/>
    </xf>
    <xf numFmtId="0" fontId="11" fillId="0" borderId="24" xfId="0" applyFont="1" applyBorder="1" applyAlignment="1" applyProtection="1">
      <alignment horizontal="distributed"/>
      <protection locked="0"/>
    </xf>
    <xf numFmtId="0" fontId="0" fillId="0" borderId="29" xfId="0" applyBorder="1" applyAlignment="1" applyProtection="1">
      <alignment/>
      <protection locked="0"/>
    </xf>
    <xf numFmtId="38" fontId="0" fillId="0" borderId="29" xfId="17" applyFont="1" applyBorder="1" applyAlignment="1">
      <alignment horizontal="right"/>
    </xf>
    <xf numFmtId="38" fontId="0" fillId="0" borderId="25" xfId="0" applyNumberFormat="1" applyBorder="1" applyAlignment="1" applyProtection="1">
      <alignment horizontal="right"/>
      <protection locked="0"/>
    </xf>
    <xf numFmtId="38" fontId="16" fillId="0" borderId="25" xfId="17" applyFont="1" applyFill="1" applyBorder="1" applyAlignment="1">
      <alignment horizontal="right"/>
    </xf>
    <xf numFmtId="38" fontId="16" fillId="0" borderId="32" xfId="17" applyFont="1" applyFill="1" applyBorder="1" applyAlignment="1" applyProtection="1">
      <alignment horizontal="right"/>
      <protection locked="0"/>
    </xf>
    <xf numFmtId="0" fontId="0" fillId="0" borderId="33" xfId="0" applyBorder="1" applyAlignment="1" applyProtection="1">
      <alignment/>
      <protection locked="0"/>
    </xf>
    <xf numFmtId="38" fontId="4" fillId="0" borderId="25" xfId="17" applyFont="1" applyBorder="1" applyAlignment="1" applyProtection="1">
      <alignment horizontal="right"/>
      <protection locked="0"/>
    </xf>
    <xf numFmtId="179" fontId="0" fillId="0" borderId="25" xfId="0" applyNumberFormat="1" applyBorder="1" applyAlignment="1" applyProtection="1">
      <alignment horizontal="right"/>
      <protection locked="0"/>
    </xf>
    <xf numFmtId="179" fontId="0" fillId="0" borderId="32" xfId="0" applyNumberFormat="1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38" fontId="0" fillId="0" borderId="32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right"/>
      <protection locked="0"/>
    </xf>
    <xf numFmtId="49" fontId="4" fillId="0" borderId="25" xfId="17" applyNumberFormat="1" applyFont="1" applyBorder="1" applyAlignment="1">
      <alignment horizontal="right"/>
    </xf>
    <xf numFmtId="49" fontId="4" fillId="0" borderId="25" xfId="17" applyNumberFormat="1" applyFont="1" applyBorder="1" applyAlignment="1" applyProtection="1">
      <alignment horizontal="right"/>
      <protection locked="0"/>
    </xf>
    <xf numFmtId="38" fontId="4" fillId="0" borderId="32" xfId="17" applyFont="1" applyBorder="1" applyAlignment="1" applyProtection="1">
      <alignment horizontal="right"/>
      <protection locked="0"/>
    </xf>
    <xf numFmtId="38" fontId="0" fillId="0" borderId="25" xfId="0" applyNumberFormat="1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37</xdr:row>
      <xdr:rowOff>104775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17157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38</xdr:row>
      <xdr:rowOff>104775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1171575" y="6686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39</xdr:row>
      <xdr:rowOff>104775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1171575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40</xdr:row>
      <xdr:rowOff>104775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1171575" y="702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41</xdr:row>
      <xdr:rowOff>104775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1171575" y="720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42</xdr:row>
      <xdr:rowOff>104775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1171575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43</xdr:row>
      <xdr:rowOff>104775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1171575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44</xdr:row>
      <xdr:rowOff>104775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1171575" y="771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45</xdr:row>
      <xdr:rowOff>104775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1171575" y="788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46</xdr:row>
      <xdr:rowOff>104775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11715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47</xdr:row>
      <xdr:rowOff>104775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1171575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48</xdr:row>
      <xdr:rowOff>104775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1171575" y="840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49</xdr:row>
      <xdr:rowOff>104775</xdr:rowOff>
    </xdr:from>
    <xdr:ext cx="76200" cy="209550"/>
    <xdr:sp>
      <xdr:nvSpPr>
        <xdr:cNvPr id="13" name="TextBox 14"/>
        <xdr:cNvSpPr txBox="1">
          <a:spLocks noChangeArrowheads="1"/>
        </xdr:cNvSpPr>
      </xdr:nvSpPr>
      <xdr:spPr>
        <a:xfrm>
          <a:off x="1171575" y="857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M8" sqref="M8"/>
    </sheetView>
  </sheetViews>
  <sheetFormatPr defaultColWidth="9.00390625" defaultRowHeight="13.5"/>
  <cols>
    <col min="1" max="3" width="3.875" style="101" customWidth="1"/>
    <col min="4" max="10" width="9.75390625" style="101" customWidth="1"/>
    <col min="11" max="11" width="2.75390625" style="101" customWidth="1"/>
    <col min="12" max="16384" width="8.75390625" style="101" customWidth="1"/>
  </cols>
  <sheetData>
    <row r="1" ht="39.75" customHeight="1">
      <c r="A1" s="100" t="s">
        <v>65</v>
      </c>
    </row>
    <row r="2" s="102" customFormat="1" ht="13.5" customHeight="1">
      <c r="F2" s="103" t="s">
        <v>72</v>
      </c>
    </row>
    <row r="3" spans="3:10" s="102" customFormat="1" ht="13.5" customHeight="1" thickBot="1">
      <c r="C3" s="104"/>
      <c r="D3" s="105"/>
      <c r="E3" s="105"/>
      <c r="F3" s="105"/>
      <c r="G3" s="105"/>
      <c r="H3" s="105"/>
      <c r="I3" s="105"/>
      <c r="J3" s="106" t="s">
        <v>0</v>
      </c>
    </row>
    <row r="4" spans="1:10" s="102" customFormat="1" ht="13.5">
      <c r="A4" s="183"/>
      <c r="B4" s="107"/>
      <c r="C4" s="108" t="s">
        <v>66</v>
      </c>
      <c r="D4" s="164" t="s">
        <v>67</v>
      </c>
      <c r="E4" s="165"/>
      <c r="F4" s="166"/>
      <c r="G4" s="184" t="s">
        <v>47</v>
      </c>
      <c r="H4" s="185"/>
      <c r="I4" s="185"/>
      <c r="J4" s="186"/>
    </row>
    <row r="5" spans="1:10" s="102" customFormat="1" ht="13.5">
      <c r="A5" s="187"/>
      <c r="B5" s="110"/>
      <c r="C5" s="104"/>
      <c r="D5" s="159" t="s">
        <v>68</v>
      </c>
      <c r="E5" s="167" t="s">
        <v>69</v>
      </c>
      <c r="F5" s="167" t="s">
        <v>70</v>
      </c>
      <c r="G5" s="111" t="s">
        <v>1</v>
      </c>
      <c r="H5" s="111" t="s">
        <v>1</v>
      </c>
      <c r="I5" s="159" t="s">
        <v>3</v>
      </c>
      <c r="J5" s="188" t="s">
        <v>2</v>
      </c>
    </row>
    <row r="6" spans="1:10" s="102" customFormat="1" ht="13.5">
      <c r="A6" s="189" t="s">
        <v>4</v>
      </c>
      <c r="B6" s="109"/>
      <c r="C6" s="112"/>
      <c r="D6" s="160"/>
      <c r="E6" s="168"/>
      <c r="F6" s="168"/>
      <c r="G6" s="113" t="s">
        <v>5</v>
      </c>
      <c r="H6" s="113" t="s">
        <v>6</v>
      </c>
      <c r="I6" s="160"/>
      <c r="J6" s="190" t="s">
        <v>7</v>
      </c>
    </row>
    <row r="7" spans="1:10" ht="16.5" customHeight="1">
      <c r="A7" s="191" t="s">
        <v>8</v>
      </c>
      <c r="B7" s="161"/>
      <c r="C7" s="162"/>
      <c r="D7" s="114"/>
      <c r="E7" s="192"/>
      <c r="F7" s="114"/>
      <c r="G7" s="192"/>
      <c r="H7" s="114"/>
      <c r="I7" s="193"/>
      <c r="J7" s="194"/>
    </row>
    <row r="8" spans="1:10" ht="13.5">
      <c r="A8" s="195"/>
      <c r="B8" s="192"/>
      <c r="C8" s="196" t="s">
        <v>9</v>
      </c>
      <c r="D8" s="153">
        <f>SUM(E8:F8)</f>
        <v>41071588</v>
      </c>
      <c r="E8" s="197">
        <f>SUM(E9:E20)</f>
        <v>4685790</v>
      </c>
      <c r="F8" s="153">
        <f>SUM(F9:F20)</f>
        <v>36385798</v>
      </c>
      <c r="G8" s="198" t="s">
        <v>10</v>
      </c>
      <c r="H8" s="154" t="s">
        <v>10</v>
      </c>
      <c r="I8" s="198" t="s">
        <v>10</v>
      </c>
      <c r="J8" s="199" t="s">
        <v>10</v>
      </c>
    </row>
    <row r="9" spans="1:10" s="102" customFormat="1" ht="13.5">
      <c r="A9" s="187"/>
      <c r="B9" s="104"/>
      <c r="C9" s="200" t="s">
        <v>11</v>
      </c>
      <c r="D9" s="153">
        <v>1999293</v>
      </c>
      <c r="E9" s="201">
        <v>334055</v>
      </c>
      <c r="F9" s="15">
        <v>1665238</v>
      </c>
      <c r="G9" s="202" t="s">
        <v>10</v>
      </c>
      <c r="H9" s="155" t="s">
        <v>10</v>
      </c>
      <c r="I9" s="202" t="s">
        <v>10</v>
      </c>
      <c r="J9" s="203" t="s">
        <v>10</v>
      </c>
    </row>
    <row r="10" spans="1:10" s="102" customFormat="1" ht="13.5">
      <c r="A10" s="187"/>
      <c r="B10" s="104"/>
      <c r="C10" s="200" t="s">
        <v>12</v>
      </c>
      <c r="D10" s="156">
        <v>2022650</v>
      </c>
      <c r="E10" s="201">
        <v>354630</v>
      </c>
      <c r="F10" s="15">
        <v>1668020</v>
      </c>
      <c r="G10" s="202" t="s">
        <v>10</v>
      </c>
      <c r="H10" s="155" t="s">
        <v>10</v>
      </c>
      <c r="I10" s="202" t="s">
        <v>10</v>
      </c>
      <c r="J10" s="203" t="s">
        <v>10</v>
      </c>
    </row>
    <row r="11" spans="1:10" s="102" customFormat="1" ht="13.5">
      <c r="A11" s="187"/>
      <c r="B11" s="104"/>
      <c r="C11" s="200" t="s">
        <v>13</v>
      </c>
      <c r="D11" s="156">
        <v>2721796</v>
      </c>
      <c r="E11" s="201">
        <v>440772</v>
      </c>
      <c r="F11" s="15">
        <v>2281024</v>
      </c>
      <c r="G11" s="202" t="s">
        <v>10</v>
      </c>
      <c r="H11" s="155" t="s">
        <v>10</v>
      </c>
      <c r="I11" s="202" t="s">
        <v>10</v>
      </c>
      <c r="J11" s="203" t="s">
        <v>10</v>
      </c>
    </row>
    <row r="12" spans="1:10" s="102" customFormat="1" ht="13.5">
      <c r="A12" s="187"/>
      <c r="B12" s="104"/>
      <c r="C12" s="200" t="s">
        <v>14</v>
      </c>
      <c r="D12" s="156">
        <v>4563753</v>
      </c>
      <c r="E12" s="201">
        <v>388869</v>
      </c>
      <c r="F12" s="15">
        <v>4174884</v>
      </c>
      <c r="G12" s="202" t="s">
        <v>10</v>
      </c>
      <c r="H12" s="155" t="s">
        <v>10</v>
      </c>
      <c r="I12" s="202" t="s">
        <v>10</v>
      </c>
      <c r="J12" s="203" t="s">
        <v>10</v>
      </c>
    </row>
    <row r="13" spans="1:10" s="102" customFormat="1" ht="13.5">
      <c r="A13" s="187"/>
      <c r="B13" s="104"/>
      <c r="C13" s="200" t="s">
        <v>15</v>
      </c>
      <c r="D13" s="156">
        <v>4065104</v>
      </c>
      <c r="E13" s="201">
        <v>403788</v>
      </c>
      <c r="F13" s="15">
        <v>3661316</v>
      </c>
      <c r="G13" s="202" t="s">
        <v>10</v>
      </c>
      <c r="H13" s="155" t="s">
        <v>10</v>
      </c>
      <c r="I13" s="202" t="s">
        <v>10</v>
      </c>
      <c r="J13" s="203" t="s">
        <v>10</v>
      </c>
    </row>
    <row r="14" spans="1:10" s="102" customFormat="1" ht="13.5">
      <c r="A14" s="187"/>
      <c r="B14" s="104"/>
      <c r="C14" s="200" t="s">
        <v>16</v>
      </c>
      <c r="D14" s="156">
        <v>4125918</v>
      </c>
      <c r="E14" s="201">
        <v>374359</v>
      </c>
      <c r="F14" s="15">
        <v>3751559</v>
      </c>
      <c r="G14" s="202" t="s">
        <v>10</v>
      </c>
      <c r="H14" s="155" t="s">
        <v>10</v>
      </c>
      <c r="I14" s="202" t="s">
        <v>10</v>
      </c>
      <c r="J14" s="203" t="s">
        <v>10</v>
      </c>
    </row>
    <row r="15" spans="1:10" s="102" customFormat="1" ht="13.5">
      <c r="A15" s="187"/>
      <c r="B15" s="104"/>
      <c r="C15" s="200" t="s">
        <v>17</v>
      </c>
      <c r="D15" s="156">
        <v>3014607</v>
      </c>
      <c r="E15" s="201">
        <v>391607</v>
      </c>
      <c r="F15" s="15">
        <v>2623000</v>
      </c>
      <c r="G15" s="202" t="s">
        <v>10</v>
      </c>
      <c r="H15" s="155" t="s">
        <v>10</v>
      </c>
      <c r="I15" s="202" t="s">
        <v>10</v>
      </c>
      <c r="J15" s="203" t="s">
        <v>10</v>
      </c>
    </row>
    <row r="16" spans="1:10" s="102" customFormat="1" ht="13.5">
      <c r="A16" s="187"/>
      <c r="B16" s="104"/>
      <c r="C16" s="200" t="s">
        <v>18</v>
      </c>
      <c r="D16" s="156">
        <v>5295634</v>
      </c>
      <c r="E16" s="201">
        <v>478399</v>
      </c>
      <c r="F16" s="15">
        <v>4817235</v>
      </c>
      <c r="G16" s="202" t="s">
        <v>10</v>
      </c>
      <c r="H16" s="155" t="s">
        <v>10</v>
      </c>
      <c r="I16" s="202" t="s">
        <v>10</v>
      </c>
      <c r="J16" s="203" t="s">
        <v>10</v>
      </c>
    </row>
    <row r="17" spans="1:10" s="102" customFormat="1" ht="13.5">
      <c r="A17" s="187"/>
      <c r="B17" s="104"/>
      <c r="C17" s="200" t="s">
        <v>19</v>
      </c>
      <c r="D17" s="156">
        <v>3191215</v>
      </c>
      <c r="E17" s="201">
        <v>408639</v>
      </c>
      <c r="F17" s="15">
        <v>2782576</v>
      </c>
      <c r="G17" s="202" t="s">
        <v>10</v>
      </c>
      <c r="H17" s="155" t="s">
        <v>10</v>
      </c>
      <c r="I17" s="202" t="s">
        <v>10</v>
      </c>
      <c r="J17" s="203" t="s">
        <v>10</v>
      </c>
    </row>
    <row r="18" spans="1:10" s="102" customFormat="1" ht="13.5">
      <c r="A18" s="187"/>
      <c r="B18" s="104"/>
      <c r="C18" s="200" t="s">
        <v>20</v>
      </c>
      <c r="D18" s="156">
        <v>4263285</v>
      </c>
      <c r="E18" s="201">
        <v>363239</v>
      </c>
      <c r="F18" s="15">
        <v>3900046</v>
      </c>
      <c r="G18" s="202" t="s">
        <v>10</v>
      </c>
      <c r="H18" s="155" t="s">
        <v>10</v>
      </c>
      <c r="I18" s="202" t="s">
        <v>10</v>
      </c>
      <c r="J18" s="203" t="s">
        <v>10</v>
      </c>
    </row>
    <row r="19" spans="1:10" s="102" customFormat="1" ht="13.5">
      <c r="A19" s="187"/>
      <c r="B19" s="104"/>
      <c r="C19" s="200" t="s">
        <v>21</v>
      </c>
      <c r="D19" s="156">
        <v>2923261</v>
      </c>
      <c r="E19" s="201">
        <v>364435</v>
      </c>
      <c r="F19" s="15">
        <v>2558826</v>
      </c>
      <c r="G19" s="202" t="s">
        <v>10</v>
      </c>
      <c r="H19" s="155" t="s">
        <v>10</v>
      </c>
      <c r="I19" s="202" t="s">
        <v>10</v>
      </c>
      <c r="J19" s="203" t="s">
        <v>10</v>
      </c>
    </row>
    <row r="20" spans="1:10" s="102" customFormat="1" ht="13.5">
      <c r="A20" s="187"/>
      <c r="B20" s="104"/>
      <c r="C20" s="200" t="s">
        <v>22</v>
      </c>
      <c r="D20" s="156">
        <v>2885072</v>
      </c>
      <c r="E20" s="201">
        <v>382998</v>
      </c>
      <c r="F20" s="15">
        <v>2502074</v>
      </c>
      <c r="G20" s="202" t="s">
        <v>10</v>
      </c>
      <c r="H20" s="155" t="s">
        <v>10</v>
      </c>
      <c r="I20" s="202" t="s">
        <v>10</v>
      </c>
      <c r="J20" s="203" t="s">
        <v>10</v>
      </c>
    </row>
    <row r="21" spans="1:10" ht="13.5">
      <c r="A21" s="195"/>
      <c r="B21" s="192"/>
      <c r="C21" s="196"/>
      <c r="D21" s="156"/>
      <c r="E21" s="204"/>
      <c r="F21" s="156"/>
      <c r="G21" s="205"/>
      <c r="H21" s="157"/>
      <c r="I21" s="205"/>
      <c r="J21" s="206"/>
    </row>
    <row r="22" spans="1:10" ht="13.5">
      <c r="A22" s="207" t="s">
        <v>23</v>
      </c>
      <c r="B22" s="208"/>
      <c r="C22" s="163"/>
      <c r="D22" s="157"/>
      <c r="E22" s="205"/>
      <c r="F22" s="157"/>
      <c r="G22" s="205"/>
      <c r="H22" s="157"/>
      <c r="I22" s="205"/>
      <c r="J22" s="206"/>
    </row>
    <row r="23" spans="1:10" ht="13.5">
      <c r="A23" s="195" t="s">
        <v>24</v>
      </c>
      <c r="B23" s="192"/>
      <c r="C23" s="192"/>
      <c r="D23" s="156">
        <f>SUM(E23:F23)</f>
        <v>13367741</v>
      </c>
      <c r="E23" s="209" t="s">
        <v>10</v>
      </c>
      <c r="F23" s="156">
        <f>SUM(F24:F35)</f>
        <v>13367741</v>
      </c>
      <c r="G23" s="202" t="s">
        <v>10</v>
      </c>
      <c r="H23" s="155" t="s">
        <v>10</v>
      </c>
      <c r="I23" s="202" t="s">
        <v>10</v>
      </c>
      <c r="J23" s="203" t="s">
        <v>10</v>
      </c>
    </row>
    <row r="24" spans="1:10" s="102" customFormat="1" ht="13.5">
      <c r="A24" s="187"/>
      <c r="B24" s="104"/>
      <c r="C24" s="200" t="s">
        <v>11</v>
      </c>
      <c r="D24" s="156">
        <v>7336608</v>
      </c>
      <c r="E24" s="209" t="s">
        <v>10</v>
      </c>
      <c r="F24" s="15">
        <v>7336608</v>
      </c>
      <c r="G24" s="202" t="s">
        <v>10</v>
      </c>
      <c r="H24" s="155" t="s">
        <v>10</v>
      </c>
      <c r="I24" s="202" t="s">
        <v>10</v>
      </c>
      <c r="J24" s="203" t="s">
        <v>10</v>
      </c>
    </row>
    <row r="25" spans="1:10" s="102" customFormat="1" ht="13.5">
      <c r="A25" s="187"/>
      <c r="B25" s="104"/>
      <c r="C25" s="200" t="s">
        <v>12</v>
      </c>
      <c r="D25" s="156">
        <v>1562352</v>
      </c>
      <c r="E25" s="209" t="s">
        <v>10</v>
      </c>
      <c r="F25" s="15">
        <v>1562352</v>
      </c>
      <c r="G25" s="202" t="s">
        <v>10</v>
      </c>
      <c r="H25" s="155" t="s">
        <v>10</v>
      </c>
      <c r="I25" s="202" t="s">
        <v>10</v>
      </c>
      <c r="J25" s="203" t="s">
        <v>10</v>
      </c>
    </row>
    <row r="26" spans="1:10" s="102" customFormat="1" ht="13.5">
      <c r="A26" s="187"/>
      <c r="B26" s="104"/>
      <c r="C26" s="200" t="s">
        <v>13</v>
      </c>
      <c r="D26" s="156">
        <v>667207</v>
      </c>
      <c r="E26" s="209" t="s">
        <v>10</v>
      </c>
      <c r="F26" s="15">
        <v>667207</v>
      </c>
      <c r="G26" s="202" t="s">
        <v>10</v>
      </c>
      <c r="H26" s="155" t="s">
        <v>10</v>
      </c>
      <c r="I26" s="202" t="s">
        <v>10</v>
      </c>
      <c r="J26" s="203" t="s">
        <v>10</v>
      </c>
    </row>
    <row r="27" spans="1:10" s="102" customFormat="1" ht="13.5">
      <c r="A27" s="187"/>
      <c r="B27" s="104"/>
      <c r="C27" s="200" t="s">
        <v>14</v>
      </c>
      <c r="D27" s="156">
        <v>543934</v>
      </c>
      <c r="E27" s="209" t="s">
        <v>10</v>
      </c>
      <c r="F27" s="15">
        <v>543934</v>
      </c>
      <c r="G27" s="202" t="s">
        <v>10</v>
      </c>
      <c r="H27" s="155" t="s">
        <v>10</v>
      </c>
      <c r="I27" s="202" t="s">
        <v>10</v>
      </c>
      <c r="J27" s="203" t="s">
        <v>10</v>
      </c>
    </row>
    <row r="28" spans="1:10" s="102" customFormat="1" ht="13.5">
      <c r="A28" s="187"/>
      <c r="B28" s="104"/>
      <c r="C28" s="200" t="s">
        <v>15</v>
      </c>
      <c r="D28" s="156">
        <v>542446</v>
      </c>
      <c r="E28" s="209" t="s">
        <v>10</v>
      </c>
      <c r="F28" s="15">
        <v>542446</v>
      </c>
      <c r="G28" s="202" t="s">
        <v>10</v>
      </c>
      <c r="H28" s="155" t="s">
        <v>10</v>
      </c>
      <c r="I28" s="202" t="s">
        <v>10</v>
      </c>
      <c r="J28" s="203" t="s">
        <v>10</v>
      </c>
    </row>
    <row r="29" spans="1:10" s="102" customFormat="1" ht="13.5">
      <c r="A29" s="187"/>
      <c r="B29" s="104"/>
      <c r="C29" s="200" t="s">
        <v>16</v>
      </c>
      <c r="D29" s="156">
        <v>329884</v>
      </c>
      <c r="E29" s="209" t="s">
        <v>10</v>
      </c>
      <c r="F29" s="15">
        <v>329884</v>
      </c>
      <c r="G29" s="202" t="s">
        <v>10</v>
      </c>
      <c r="H29" s="155" t="s">
        <v>10</v>
      </c>
      <c r="I29" s="202" t="s">
        <v>10</v>
      </c>
      <c r="J29" s="203" t="s">
        <v>10</v>
      </c>
    </row>
    <row r="30" spans="1:10" s="102" customFormat="1" ht="13.5">
      <c r="A30" s="187"/>
      <c r="B30" s="104"/>
      <c r="C30" s="200" t="s">
        <v>17</v>
      </c>
      <c r="D30" s="156">
        <v>618513</v>
      </c>
      <c r="E30" s="209" t="s">
        <v>10</v>
      </c>
      <c r="F30" s="15">
        <v>618513</v>
      </c>
      <c r="G30" s="202" t="s">
        <v>10</v>
      </c>
      <c r="H30" s="155" t="s">
        <v>10</v>
      </c>
      <c r="I30" s="202" t="s">
        <v>10</v>
      </c>
      <c r="J30" s="203" t="s">
        <v>10</v>
      </c>
    </row>
    <row r="31" spans="1:10" s="102" customFormat="1" ht="13.5">
      <c r="A31" s="187"/>
      <c r="B31" s="104"/>
      <c r="C31" s="200" t="s">
        <v>18</v>
      </c>
      <c r="D31" s="156">
        <v>441665</v>
      </c>
      <c r="E31" s="209" t="s">
        <v>10</v>
      </c>
      <c r="F31" s="15">
        <v>441665</v>
      </c>
      <c r="G31" s="202" t="s">
        <v>10</v>
      </c>
      <c r="H31" s="155" t="s">
        <v>10</v>
      </c>
      <c r="I31" s="202" t="s">
        <v>10</v>
      </c>
      <c r="J31" s="203" t="s">
        <v>10</v>
      </c>
    </row>
    <row r="32" spans="1:10" s="102" customFormat="1" ht="13.5">
      <c r="A32" s="187"/>
      <c r="B32" s="104"/>
      <c r="C32" s="200" t="s">
        <v>19</v>
      </c>
      <c r="D32" s="156">
        <v>334580</v>
      </c>
      <c r="E32" s="209" t="s">
        <v>10</v>
      </c>
      <c r="F32" s="15">
        <v>334580</v>
      </c>
      <c r="G32" s="202" t="s">
        <v>10</v>
      </c>
      <c r="H32" s="155" t="s">
        <v>10</v>
      </c>
      <c r="I32" s="202" t="s">
        <v>10</v>
      </c>
      <c r="J32" s="203" t="s">
        <v>10</v>
      </c>
    </row>
    <row r="33" spans="1:10" s="102" customFormat="1" ht="13.5">
      <c r="A33" s="187"/>
      <c r="B33" s="104"/>
      <c r="C33" s="200" t="s">
        <v>20</v>
      </c>
      <c r="D33" s="156">
        <v>346942</v>
      </c>
      <c r="E33" s="209" t="s">
        <v>10</v>
      </c>
      <c r="F33" s="15">
        <v>346942</v>
      </c>
      <c r="G33" s="202" t="s">
        <v>10</v>
      </c>
      <c r="H33" s="155" t="s">
        <v>10</v>
      </c>
      <c r="I33" s="202" t="s">
        <v>10</v>
      </c>
      <c r="J33" s="203" t="s">
        <v>10</v>
      </c>
    </row>
    <row r="34" spans="1:10" s="102" customFormat="1" ht="13.5">
      <c r="A34" s="187"/>
      <c r="B34" s="104"/>
      <c r="C34" s="200" t="s">
        <v>21</v>
      </c>
      <c r="D34" s="156">
        <v>342112</v>
      </c>
      <c r="E34" s="209" t="s">
        <v>10</v>
      </c>
      <c r="F34" s="15">
        <v>342112</v>
      </c>
      <c r="G34" s="202" t="s">
        <v>10</v>
      </c>
      <c r="H34" s="155" t="s">
        <v>10</v>
      </c>
      <c r="I34" s="202" t="s">
        <v>10</v>
      </c>
      <c r="J34" s="203" t="s">
        <v>10</v>
      </c>
    </row>
    <row r="35" spans="1:10" s="102" customFormat="1" ht="13.5">
      <c r="A35" s="187"/>
      <c r="B35" s="104"/>
      <c r="C35" s="200" t="s">
        <v>22</v>
      </c>
      <c r="D35" s="156">
        <v>301498</v>
      </c>
      <c r="E35" s="209" t="s">
        <v>10</v>
      </c>
      <c r="F35" s="15">
        <v>301498</v>
      </c>
      <c r="G35" s="202" t="s">
        <v>10</v>
      </c>
      <c r="H35" s="155" t="s">
        <v>10</v>
      </c>
      <c r="I35" s="202" t="s">
        <v>10</v>
      </c>
      <c r="J35" s="203" t="s">
        <v>10</v>
      </c>
    </row>
    <row r="36" spans="1:10" ht="13.5">
      <c r="A36" s="195"/>
      <c r="B36" s="192"/>
      <c r="C36" s="192"/>
      <c r="D36" s="157"/>
      <c r="E36" s="205"/>
      <c r="F36" s="157"/>
      <c r="G36" s="205"/>
      <c r="H36" s="157"/>
      <c r="I36" s="205"/>
      <c r="J36" s="206"/>
    </row>
    <row r="37" spans="1:10" ht="13.5" customHeight="1">
      <c r="A37" s="207" t="s">
        <v>25</v>
      </c>
      <c r="B37" s="208"/>
      <c r="C37" s="163"/>
      <c r="D37" s="157"/>
      <c r="E37" s="205"/>
      <c r="F37" s="157"/>
      <c r="G37" s="205"/>
      <c r="H37" s="157"/>
      <c r="I37" s="205"/>
      <c r="J37" s="206"/>
    </row>
    <row r="38" spans="1:10" s="115" customFormat="1" ht="13.5">
      <c r="A38" s="210" t="s">
        <v>24</v>
      </c>
      <c r="B38" s="211"/>
      <c r="C38" s="211"/>
      <c r="D38" s="156">
        <f>SUM(E38:F38)</f>
        <v>7627219</v>
      </c>
      <c r="E38" s="204">
        <f aca="true" t="shared" si="0" ref="E38:J38">SUM(E39:E50)</f>
        <v>331633</v>
      </c>
      <c r="F38" s="156">
        <f t="shared" si="0"/>
        <v>7295586</v>
      </c>
      <c r="G38" s="204">
        <f>SUM(H38:J38)</f>
        <v>5150322</v>
      </c>
      <c r="H38" s="156">
        <f t="shared" si="0"/>
        <v>2569118</v>
      </c>
      <c r="I38" s="204">
        <f t="shared" si="0"/>
        <v>2231215</v>
      </c>
      <c r="J38" s="212">
        <f t="shared" si="0"/>
        <v>349989</v>
      </c>
    </row>
    <row r="39" spans="1:10" s="102" customFormat="1" ht="13.5">
      <c r="A39" s="187"/>
      <c r="B39" s="104"/>
      <c r="C39" s="200" t="s">
        <v>11</v>
      </c>
      <c r="D39" s="156">
        <v>327357</v>
      </c>
      <c r="E39" s="201">
        <v>22181</v>
      </c>
      <c r="F39" s="15">
        <v>305176</v>
      </c>
      <c r="G39" s="156">
        <v>373243</v>
      </c>
      <c r="H39" s="117">
        <v>173751</v>
      </c>
      <c r="I39" s="117">
        <v>191541</v>
      </c>
      <c r="J39" s="213">
        <v>7951</v>
      </c>
    </row>
    <row r="40" spans="1:10" s="102" customFormat="1" ht="13.5">
      <c r="A40" s="187"/>
      <c r="B40" s="104"/>
      <c r="C40" s="200" t="s">
        <v>12</v>
      </c>
      <c r="D40" s="156">
        <v>403353</v>
      </c>
      <c r="E40" s="201">
        <v>24786</v>
      </c>
      <c r="F40" s="15">
        <v>378567</v>
      </c>
      <c r="G40" s="156">
        <v>357454</v>
      </c>
      <c r="H40" s="117">
        <v>189535</v>
      </c>
      <c r="I40" s="117">
        <v>157933</v>
      </c>
      <c r="J40" s="213">
        <v>9986</v>
      </c>
    </row>
    <row r="41" spans="1:10" s="102" customFormat="1" ht="13.5">
      <c r="A41" s="187"/>
      <c r="B41" s="104"/>
      <c r="C41" s="200" t="s">
        <v>13</v>
      </c>
      <c r="D41" s="156">
        <v>460238</v>
      </c>
      <c r="E41" s="201">
        <v>30558</v>
      </c>
      <c r="F41" s="15">
        <v>429680</v>
      </c>
      <c r="G41" s="156">
        <v>466559</v>
      </c>
      <c r="H41" s="117">
        <v>236968</v>
      </c>
      <c r="I41" s="117">
        <v>215848</v>
      </c>
      <c r="J41" s="213">
        <v>13743</v>
      </c>
    </row>
    <row r="42" spans="1:10" s="102" customFormat="1" ht="13.5">
      <c r="A42" s="187"/>
      <c r="B42" s="104"/>
      <c r="C42" s="200" t="s">
        <v>14</v>
      </c>
      <c r="D42" s="156">
        <v>764992</v>
      </c>
      <c r="E42" s="201">
        <v>28099</v>
      </c>
      <c r="F42" s="15">
        <v>736893</v>
      </c>
      <c r="G42" s="156">
        <v>418329</v>
      </c>
      <c r="H42" s="117">
        <v>218467</v>
      </c>
      <c r="I42" s="117">
        <v>171126</v>
      </c>
      <c r="J42" s="213">
        <v>28736</v>
      </c>
    </row>
    <row r="43" spans="1:10" s="102" customFormat="1" ht="13.5">
      <c r="A43" s="187"/>
      <c r="B43" s="104"/>
      <c r="C43" s="200" t="s">
        <v>15</v>
      </c>
      <c r="D43" s="156">
        <v>1313742</v>
      </c>
      <c r="E43" s="201">
        <v>27475</v>
      </c>
      <c r="F43" s="15">
        <v>1286267</v>
      </c>
      <c r="G43" s="156">
        <v>465957</v>
      </c>
      <c r="H43" s="117">
        <v>213347</v>
      </c>
      <c r="I43" s="117">
        <v>201412</v>
      </c>
      <c r="J43" s="213">
        <v>51198</v>
      </c>
    </row>
    <row r="44" spans="1:10" s="102" customFormat="1" ht="13.5">
      <c r="A44" s="187"/>
      <c r="B44" s="104"/>
      <c r="C44" s="200" t="s">
        <v>16</v>
      </c>
      <c r="D44" s="156">
        <v>670084</v>
      </c>
      <c r="E44" s="201">
        <v>26478</v>
      </c>
      <c r="F44" s="15">
        <v>643606</v>
      </c>
      <c r="G44" s="156">
        <v>438072</v>
      </c>
      <c r="H44" s="117">
        <v>205686</v>
      </c>
      <c r="I44" s="117">
        <v>189568</v>
      </c>
      <c r="J44" s="213">
        <v>42818</v>
      </c>
    </row>
    <row r="45" spans="1:10" s="102" customFormat="1" ht="13.5">
      <c r="A45" s="187"/>
      <c r="B45" s="104"/>
      <c r="C45" s="200" t="s">
        <v>17</v>
      </c>
      <c r="D45" s="156">
        <v>453782</v>
      </c>
      <c r="E45" s="201">
        <v>27594</v>
      </c>
      <c r="F45" s="15">
        <v>426188</v>
      </c>
      <c r="G45" s="156">
        <v>441023</v>
      </c>
      <c r="H45" s="117">
        <v>213773</v>
      </c>
      <c r="I45" s="117">
        <v>196617</v>
      </c>
      <c r="J45" s="213">
        <v>30633</v>
      </c>
    </row>
    <row r="46" spans="1:10" s="102" customFormat="1" ht="13.5">
      <c r="A46" s="187"/>
      <c r="B46" s="104"/>
      <c r="C46" s="200" t="s">
        <v>18</v>
      </c>
      <c r="D46" s="156">
        <v>1194585</v>
      </c>
      <c r="E46" s="201">
        <v>35396</v>
      </c>
      <c r="F46" s="15">
        <v>1159189</v>
      </c>
      <c r="G46" s="156">
        <v>533254</v>
      </c>
      <c r="H46" s="117">
        <v>282096</v>
      </c>
      <c r="I46" s="117">
        <v>188697</v>
      </c>
      <c r="J46" s="213">
        <v>62461</v>
      </c>
    </row>
    <row r="47" spans="1:10" s="102" customFormat="1" ht="13.5">
      <c r="A47" s="187"/>
      <c r="B47" s="104"/>
      <c r="C47" s="200" t="s">
        <v>19</v>
      </c>
      <c r="D47" s="156">
        <v>629220</v>
      </c>
      <c r="E47" s="201">
        <v>29462</v>
      </c>
      <c r="F47" s="15">
        <v>599758</v>
      </c>
      <c r="G47" s="156">
        <v>430133</v>
      </c>
      <c r="H47" s="117">
        <v>227217</v>
      </c>
      <c r="I47" s="117">
        <v>169289</v>
      </c>
      <c r="J47" s="213">
        <v>33627</v>
      </c>
    </row>
    <row r="48" spans="1:10" s="102" customFormat="1" ht="13.5">
      <c r="A48" s="187"/>
      <c r="B48" s="104"/>
      <c r="C48" s="200" t="s">
        <v>20</v>
      </c>
      <c r="D48" s="156">
        <v>524394</v>
      </c>
      <c r="E48" s="201">
        <v>27220</v>
      </c>
      <c r="F48" s="15">
        <v>497174</v>
      </c>
      <c r="G48" s="156">
        <v>405325</v>
      </c>
      <c r="H48" s="117">
        <v>208139</v>
      </c>
      <c r="I48" s="117">
        <v>168111</v>
      </c>
      <c r="J48" s="213">
        <v>29075</v>
      </c>
    </row>
    <row r="49" spans="1:10" s="102" customFormat="1" ht="13.5">
      <c r="A49" s="187"/>
      <c r="B49" s="104"/>
      <c r="C49" s="200" t="s">
        <v>21</v>
      </c>
      <c r="D49" s="156">
        <v>594863</v>
      </c>
      <c r="E49" s="201">
        <v>27032</v>
      </c>
      <c r="F49" s="15">
        <v>567831</v>
      </c>
      <c r="G49" s="156">
        <v>420000</v>
      </c>
      <c r="H49" s="117">
        <v>206336</v>
      </c>
      <c r="I49" s="117">
        <v>188676</v>
      </c>
      <c r="J49" s="213">
        <v>24988</v>
      </c>
    </row>
    <row r="50" spans="1:10" s="102" customFormat="1" ht="14.25" thickBot="1">
      <c r="A50" s="214"/>
      <c r="B50" s="105"/>
      <c r="C50" s="116" t="s">
        <v>22</v>
      </c>
      <c r="D50" s="158">
        <v>290609</v>
      </c>
      <c r="E50" s="18">
        <v>25352</v>
      </c>
      <c r="F50" s="17">
        <v>265257</v>
      </c>
      <c r="G50" s="158">
        <v>400973</v>
      </c>
      <c r="H50" s="118">
        <v>193803</v>
      </c>
      <c r="I50" s="118">
        <v>192397</v>
      </c>
      <c r="J50" s="215">
        <v>14773</v>
      </c>
    </row>
  </sheetData>
  <sheetProtection/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220472440944882" right="0.7086614173228347" top="0.984251968503937" bottom="0.984251968503937" header="0.5118110236220472" footer="0.5118110236220472"/>
  <pageSetup horizontalDpi="200" verticalDpi="200" orientation="portrait" paperSize="9" r:id="rId1"/>
  <headerFooter alignWithMargins="0">
    <oddFooter>&amp;C- 9 -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" sqref="I1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82</v>
      </c>
      <c r="E1" t="str">
        <f>'横浜市・川崎市・横須賀市'!F2</f>
        <v>（平成19年推計）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22" t="s">
        <v>61</v>
      </c>
      <c r="B7" s="172"/>
      <c r="C7" s="173"/>
      <c r="D7" s="63"/>
      <c r="E7" s="60"/>
      <c r="F7" s="61"/>
      <c r="G7" s="60"/>
      <c r="H7" s="61"/>
      <c r="I7" s="60"/>
      <c r="J7" s="269"/>
    </row>
    <row r="8" spans="1:11" ht="13.5">
      <c r="A8" s="241" t="s">
        <v>24</v>
      </c>
      <c r="B8" s="56"/>
      <c r="C8" s="56"/>
      <c r="D8" s="73">
        <f>SUM(E8:F8)</f>
        <v>299427</v>
      </c>
      <c r="E8" s="75" t="s">
        <v>10</v>
      </c>
      <c r="F8" s="20">
        <f>SUM(F9:F20)</f>
        <v>299427</v>
      </c>
      <c r="G8" s="75" t="s">
        <v>10</v>
      </c>
      <c r="H8" s="75" t="s">
        <v>10</v>
      </c>
      <c r="I8" s="75" t="s">
        <v>10</v>
      </c>
      <c r="J8" s="279" t="s">
        <v>10</v>
      </c>
      <c r="K8" s="40"/>
    </row>
    <row r="9" spans="1:10" s="11" customFormat="1" ht="13.5">
      <c r="A9" s="218"/>
      <c r="B9" s="44"/>
      <c r="C9" s="58" t="s">
        <v>11</v>
      </c>
      <c r="D9" s="73">
        <f>SUM(E9:F9)</f>
        <v>913</v>
      </c>
      <c r="E9" s="65" t="s">
        <v>10</v>
      </c>
      <c r="F9" s="126">
        <v>913</v>
      </c>
      <c r="G9" s="72" t="s">
        <v>10</v>
      </c>
      <c r="H9" s="25" t="s">
        <v>10</v>
      </c>
      <c r="I9" s="65" t="s">
        <v>10</v>
      </c>
      <c r="J9" s="240" t="s">
        <v>10</v>
      </c>
    </row>
    <row r="10" spans="1:10" s="11" customFormat="1" ht="13.5">
      <c r="A10" s="218"/>
      <c r="B10" s="44"/>
      <c r="C10" s="58" t="s">
        <v>12</v>
      </c>
      <c r="D10" s="73">
        <f>SUM(E10:F10)</f>
        <v>24036</v>
      </c>
      <c r="E10" s="65" t="s">
        <v>10</v>
      </c>
      <c r="F10" s="25">
        <v>24036</v>
      </c>
      <c r="G10" s="72" t="s">
        <v>10</v>
      </c>
      <c r="H10" s="25" t="s">
        <v>10</v>
      </c>
      <c r="I10" s="65" t="s">
        <v>10</v>
      </c>
      <c r="J10" s="240" t="s">
        <v>10</v>
      </c>
    </row>
    <row r="11" spans="1:10" s="11" customFormat="1" ht="13.5">
      <c r="A11" s="218"/>
      <c r="B11" s="44"/>
      <c r="C11" s="58" t="s">
        <v>13</v>
      </c>
      <c r="D11" s="73">
        <f>SUM(E11:F11)</f>
        <v>15856</v>
      </c>
      <c r="E11" s="65" t="s">
        <v>10</v>
      </c>
      <c r="F11" s="25">
        <v>15856</v>
      </c>
      <c r="G11" s="72" t="s">
        <v>10</v>
      </c>
      <c r="H11" s="25" t="s">
        <v>10</v>
      </c>
      <c r="I11" s="65" t="s">
        <v>10</v>
      </c>
      <c r="J11" s="240" t="s">
        <v>10</v>
      </c>
    </row>
    <row r="12" spans="1:10" s="11" customFormat="1" ht="13.5">
      <c r="A12" s="218"/>
      <c r="B12" s="44"/>
      <c r="C12" s="58" t="s">
        <v>14</v>
      </c>
      <c r="D12" s="73">
        <f>SUM(E12:F12)</f>
        <v>1909</v>
      </c>
      <c r="E12" s="65" t="s">
        <v>10</v>
      </c>
      <c r="F12" s="25">
        <v>1909</v>
      </c>
      <c r="G12" s="72" t="s">
        <v>10</v>
      </c>
      <c r="H12" s="25" t="s">
        <v>10</v>
      </c>
      <c r="I12" s="65" t="s">
        <v>10</v>
      </c>
      <c r="J12" s="240" t="s">
        <v>10</v>
      </c>
    </row>
    <row r="13" spans="1:10" s="11" customFormat="1" ht="13.5">
      <c r="A13" s="218"/>
      <c r="B13" s="44"/>
      <c r="C13" s="58" t="s">
        <v>15</v>
      </c>
      <c r="D13" s="125">
        <f aca="true" t="shared" si="0" ref="D13:D20">SUM(E13:F13)</f>
        <v>2414</v>
      </c>
      <c r="E13" s="65" t="s">
        <v>10</v>
      </c>
      <c r="F13" s="25">
        <v>2414</v>
      </c>
      <c r="G13" s="72" t="s">
        <v>10</v>
      </c>
      <c r="H13" s="25" t="s">
        <v>10</v>
      </c>
      <c r="I13" s="65" t="s">
        <v>10</v>
      </c>
      <c r="J13" s="240" t="s">
        <v>10</v>
      </c>
    </row>
    <row r="14" spans="1:10" s="11" customFormat="1" ht="13.5">
      <c r="A14" s="218"/>
      <c r="B14" s="44"/>
      <c r="C14" s="58" t="s">
        <v>16</v>
      </c>
      <c r="D14" s="73">
        <f t="shared" si="0"/>
        <v>202329</v>
      </c>
      <c r="E14" s="65" t="s">
        <v>10</v>
      </c>
      <c r="F14" s="126">
        <v>202329</v>
      </c>
      <c r="G14" s="72" t="s">
        <v>10</v>
      </c>
      <c r="H14" s="25" t="s">
        <v>10</v>
      </c>
      <c r="I14" s="65" t="s">
        <v>10</v>
      </c>
      <c r="J14" s="240" t="s">
        <v>10</v>
      </c>
    </row>
    <row r="15" spans="1:10" s="11" customFormat="1" ht="13.5">
      <c r="A15" s="218"/>
      <c r="B15" s="44"/>
      <c r="C15" s="58" t="s">
        <v>17</v>
      </c>
      <c r="D15" s="125">
        <f t="shared" si="0"/>
        <v>1924</v>
      </c>
      <c r="E15" s="65" t="s">
        <v>10</v>
      </c>
      <c r="F15" s="25">
        <v>1924</v>
      </c>
      <c r="G15" s="72" t="s">
        <v>10</v>
      </c>
      <c r="H15" s="25" t="s">
        <v>10</v>
      </c>
      <c r="I15" s="65" t="s">
        <v>10</v>
      </c>
      <c r="J15" s="240" t="s">
        <v>10</v>
      </c>
    </row>
    <row r="16" spans="1:10" s="11" customFormat="1" ht="13.5">
      <c r="A16" s="218"/>
      <c r="B16" s="44"/>
      <c r="C16" s="58" t="s">
        <v>18</v>
      </c>
      <c r="D16" s="73">
        <f t="shared" si="0"/>
        <v>29306</v>
      </c>
      <c r="E16" s="65" t="s">
        <v>10</v>
      </c>
      <c r="F16" s="126">
        <v>29306</v>
      </c>
      <c r="G16" s="72" t="s">
        <v>10</v>
      </c>
      <c r="H16" s="25" t="s">
        <v>10</v>
      </c>
      <c r="I16" s="65" t="s">
        <v>10</v>
      </c>
      <c r="J16" s="240" t="s">
        <v>10</v>
      </c>
    </row>
    <row r="17" spans="1:10" s="11" customFormat="1" ht="13.5">
      <c r="A17" s="218"/>
      <c r="B17" s="44"/>
      <c r="C17" s="58" t="s">
        <v>19</v>
      </c>
      <c r="D17" s="73">
        <f t="shared" si="0"/>
        <v>15583</v>
      </c>
      <c r="E17" s="65" t="s">
        <v>10</v>
      </c>
      <c r="F17" s="126">
        <v>15583</v>
      </c>
      <c r="G17" s="72" t="s">
        <v>10</v>
      </c>
      <c r="H17" s="25" t="s">
        <v>10</v>
      </c>
      <c r="I17" s="65" t="s">
        <v>10</v>
      </c>
      <c r="J17" s="240" t="s">
        <v>10</v>
      </c>
    </row>
    <row r="18" spans="1:10" s="11" customFormat="1" ht="13.5">
      <c r="A18" s="218"/>
      <c r="B18" s="44"/>
      <c r="C18" s="58" t="s">
        <v>20</v>
      </c>
      <c r="D18" s="125">
        <f t="shared" si="0"/>
        <v>1982</v>
      </c>
      <c r="E18" s="65" t="s">
        <v>10</v>
      </c>
      <c r="F18" s="25">
        <v>1982</v>
      </c>
      <c r="G18" s="72" t="s">
        <v>10</v>
      </c>
      <c r="H18" s="25" t="s">
        <v>10</v>
      </c>
      <c r="I18" s="65" t="s">
        <v>10</v>
      </c>
      <c r="J18" s="240" t="s">
        <v>10</v>
      </c>
    </row>
    <row r="19" spans="1:10" s="11" customFormat="1" ht="13.5">
      <c r="A19" s="218"/>
      <c r="B19" s="44"/>
      <c r="C19" s="58" t="s">
        <v>21</v>
      </c>
      <c r="D19" s="125">
        <f t="shared" si="0"/>
        <v>1972</v>
      </c>
      <c r="E19" s="65" t="s">
        <v>10</v>
      </c>
      <c r="F19" s="25">
        <v>1972</v>
      </c>
      <c r="G19" s="72" t="s">
        <v>10</v>
      </c>
      <c r="H19" s="25" t="s">
        <v>10</v>
      </c>
      <c r="I19" s="65" t="s">
        <v>10</v>
      </c>
      <c r="J19" s="240" t="s">
        <v>10</v>
      </c>
    </row>
    <row r="20" spans="1:10" s="11" customFormat="1" ht="13.5">
      <c r="A20" s="218"/>
      <c r="B20" s="44"/>
      <c r="C20" s="62" t="s">
        <v>22</v>
      </c>
      <c r="D20" s="125">
        <f t="shared" si="0"/>
        <v>1203</v>
      </c>
      <c r="E20" s="65" t="s">
        <v>10</v>
      </c>
      <c r="F20" s="25">
        <v>1203</v>
      </c>
      <c r="G20" s="72" t="s">
        <v>10</v>
      </c>
      <c r="H20" s="26" t="s">
        <v>10</v>
      </c>
      <c r="I20" s="36" t="s">
        <v>10</v>
      </c>
      <c r="J20" s="270" t="s">
        <v>10</v>
      </c>
    </row>
    <row r="21" spans="1:10" ht="13.5">
      <c r="A21" s="229"/>
      <c r="B21" s="56"/>
      <c r="C21" s="59"/>
      <c r="D21" s="4"/>
      <c r="E21" s="41"/>
      <c r="F21" s="4"/>
      <c r="G21" s="56"/>
      <c r="H21" s="5"/>
      <c r="I21" s="56"/>
      <c r="J21" s="230"/>
    </row>
    <row r="22" spans="1:10" ht="13.5" customHeight="1">
      <c r="A22" s="231" t="s">
        <v>40</v>
      </c>
      <c r="B22" s="181"/>
      <c r="C22" s="171"/>
      <c r="D22" s="3"/>
      <c r="E22" s="55"/>
      <c r="F22" s="3"/>
      <c r="G22" s="55"/>
      <c r="H22" s="3"/>
      <c r="I22" s="41"/>
      <c r="J22" s="223"/>
    </row>
    <row r="23" spans="1:10" ht="13.5">
      <c r="A23" s="241" t="s">
        <v>9</v>
      </c>
      <c r="B23" s="56"/>
      <c r="C23" s="56"/>
      <c r="D23" s="20">
        <f>SUM(E23:F23)</f>
        <v>20262000</v>
      </c>
      <c r="E23" s="41">
        <f>SUM(E24:E35)</f>
        <v>4722093</v>
      </c>
      <c r="F23" s="4">
        <f>SUM(F24:F35)</f>
        <v>15539907</v>
      </c>
      <c r="G23" s="57">
        <f>SUM(H23:J23)</f>
        <v>76908355</v>
      </c>
      <c r="H23" s="4">
        <f>SUM(H24:H35)</f>
        <v>50346229</v>
      </c>
      <c r="I23" s="41">
        <f>SUM(I24:I35)</f>
        <v>18143641</v>
      </c>
      <c r="J23" s="239">
        <f>SUM(J24:J35)</f>
        <v>8418485</v>
      </c>
    </row>
    <row r="24" spans="1:10" s="11" customFormat="1" ht="13.5">
      <c r="A24" s="218"/>
      <c r="B24" s="44"/>
      <c r="C24" s="58" t="s">
        <v>11</v>
      </c>
      <c r="D24" s="73">
        <v>1345397</v>
      </c>
      <c r="E24" s="24">
        <v>343260</v>
      </c>
      <c r="F24" s="126">
        <v>1002137</v>
      </c>
      <c r="G24" s="139">
        <v>5990902</v>
      </c>
      <c r="H24" s="126">
        <v>4049399</v>
      </c>
      <c r="I24" s="24">
        <v>1331699</v>
      </c>
      <c r="J24" s="235">
        <v>609804</v>
      </c>
    </row>
    <row r="25" spans="1:10" s="11" customFormat="1" ht="13.5">
      <c r="A25" s="218"/>
      <c r="B25" s="44"/>
      <c r="C25" s="58" t="s">
        <v>12</v>
      </c>
      <c r="D25" s="98">
        <v>1310950</v>
      </c>
      <c r="E25" s="24">
        <v>329445</v>
      </c>
      <c r="F25" s="126">
        <v>981505</v>
      </c>
      <c r="G25" s="139">
        <v>5296579</v>
      </c>
      <c r="H25" s="126">
        <v>3510215</v>
      </c>
      <c r="I25" s="24">
        <v>1219569</v>
      </c>
      <c r="J25" s="235">
        <v>566795</v>
      </c>
    </row>
    <row r="26" spans="1:10" s="11" customFormat="1" ht="13.5">
      <c r="A26" s="218"/>
      <c r="B26" s="44"/>
      <c r="C26" s="58" t="s">
        <v>13</v>
      </c>
      <c r="D26" s="98">
        <v>1764820</v>
      </c>
      <c r="E26" s="24">
        <v>431110</v>
      </c>
      <c r="F26" s="126">
        <v>1333710</v>
      </c>
      <c r="G26" s="139">
        <v>6800499</v>
      </c>
      <c r="H26" s="126">
        <v>4481285</v>
      </c>
      <c r="I26" s="24">
        <v>1589452</v>
      </c>
      <c r="J26" s="235">
        <v>729762</v>
      </c>
    </row>
    <row r="27" spans="1:10" s="11" customFormat="1" ht="13.5">
      <c r="A27" s="218"/>
      <c r="B27" s="44"/>
      <c r="C27" s="58" t="s">
        <v>14</v>
      </c>
      <c r="D27" s="98">
        <v>1552069</v>
      </c>
      <c r="E27" s="24">
        <v>367372</v>
      </c>
      <c r="F27" s="126">
        <v>1184697</v>
      </c>
      <c r="G27" s="139">
        <v>5834940</v>
      </c>
      <c r="H27" s="126">
        <v>3811776</v>
      </c>
      <c r="I27" s="24">
        <v>1373518</v>
      </c>
      <c r="J27" s="235">
        <v>649646</v>
      </c>
    </row>
    <row r="28" spans="1:10" s="11" customFormat="1" ht="13.5">
      <c r="A28" s="218"/>
      <c r="B28" s="44"/>
      <c r="C28" s="58" t="s">
        <v>15</v>
      </c>
      <c r="D28" s="98">
        <v>1742533</v>
      </c>
      <c r="E28" s="24">
        <v>392103</v>
      </c>
      <c r="F28" s="126">
        <v>1350430</v>
      </c>
      <c r="G28" s="139">
        <v>6559626</v>
      </c>
      <c r="H28" s="126">
        <v>4191690</v>
      </c>
      <c r="I28" s="24">
        <v>1586258</v>
      </c>
      <c r="J28" s="235">
        <v>781678</v>
      </c>
    </row>
    <row r="29" spans="1:10" s="11" customFormat="1" ht="13.5">
      <c r="A29" s="218"/>
      <c r="B29" s="44"/>
      <c r="C29" s="58" t="s">
        <v>16</v>
      </c>
      <c r="D29" s="98">
        <v>1503440</v>
      </c>
      <c r="E29" s="24">
        <v>354336</v>
      </c>
      <c r="F29" s="126">
        <v>1149104</v>
      </c>
      <c r="G29" s="139">
        <v>5775830</v>
      </c>
      <c r="H29" s="126">
        <v>3668910</v>
      </c>
      <c r="I29" s="24">
        <v>1428596</v>
      </c>
      <c r="J29" s="235">
        <v>678324</v>
      </c>
    </row>
    <row r="30" spans="1:10" s="11" customFormat="1" ht="13.5">
      <c r="A30" s="218"/>
      <c r="B30" s="44"/>
      <c r="C30" s="58" t="s">
        <v>17</v>
      </c>
      <c r="D30" s="98">
        <v>1558149</v>
      </c>
      <c r="E30" s="24">
        <v>364956</v>
      </c>
      <c r="F30" s="126">
        <v>1193193</v>
      </c>
      <c r="G30" s="139">
        <v>5648466</v>
      </c>
      <c r="H30" s="126">
        <v>3673021</v>
      </c>
      <c r="I30" s="24">
        <v>1349592</v>
      </c>
      <c r="J30" s="235">
        <v>625853</v>
      </c>
    </row>
    <row r="31" spans="1:10" s="11" customFormat="1" ht="13.5">
      <c r="A31" s="218"/>
      <c r="B31" s="44"/>
      <c r="C31" s="58" t="s">
        <v>18</v>
      </c>
      <c r="D31" s="98">
        <v>2496278</v>
      </c>
      <c r="E31" s="24">
        <v>548815</v>
      </c>
      <c r="F31" s="126">
        <v>1947463</v>
      </c>
      <c r="G31" s="139">
        <v>8736883</v>
      </c>
      <c r="H31" s="126">
        <v>6006330</v>
      </c>
      <c r="I31" s="24">
        <v>1882590</v>
      </c>
      <c r="J31" s="235">
        <v>847963</v>
      </c>
    </row>
    <row r="32" spans="1:10" s="11" customFormat="1" ht="13.5">
      <c r="A32" s="218"/>
      <c r="B32" s="44"/>
      <c r="C32" s="58" t="s">
        <v>19</v>
      </c>
      <c r="D32" s="98">
        <v>1667563</v>
      </c>
      <c r="E32" s="24">
        <v>379605</v>
      </c>
      <c r="F32" s="126">
        <v>1287958</v>
      </c>
      <c r="G32" s="139">
        <v>5988096</v>
      </c>
      <c r="H32" s="126">
        <v>3912029</v>
      </c>
      <c r="I32" s="24">
        <v>1407892</v>
      </c>
      <c r="J32" s="235">
        <v>668175</v>
      </c>
    </row>
    <row r="33" spans="1:10" s="11" customFormat="1" ht="13.5">
      <c r="A33" s="218"/>
      <c r="B33" s="44"/>
      <c r="C33" s="58" t="s">
        <v>20</v>
      </c>
      <c r="D33" s="98">
        <v>1706060</v>
      </c>
      <c r="E33" s="24">
        <v>389820</v>
      </c>
      <c r="F33" s="126">
        <v>1316240</v>
      </c>
      <c r="G33" s="139">
        <v>6430629</v>
      </c>
      <c r="H33" s="126">
        <v>4144994</v>
      </c>
      <c r="I33" s="24">
        <v>1553533</v>
      </c>
      <c r="J33" s="235">
        <v>732102</v>
      </c>
    </row>
    <row r="34" spans="1:10" s="11" customFormat="1" ht="13.5">
      <c r="A34" s="218"/>
      <c r="B34" s="44"/>
      <c r="C34" s="58" t="s">
        <v>21</v>
      </c>
      <c r="D34" s="98">
        <v>2022147</v>
      </c>
      <c r="E34" s="24">
        <v>434691</v>
      </c>
      <c r="F34" s="126">
        <v>1587456</v>
      </c>
      <c r="G34" s="139">
        <v>7298157</v>
      </c>
      <c r="H34" s="126">
        <v>4671370</v>
      </c>
      <c r="I34" s="24">
        <v>1792938</v>
      </c>
      <c r="J34" s="235">
        <v>833849</v>
      </c>
    </row>
    <row r="35" spans="1:10" s="11" customFormat="1" ht="13.5">
      <c r="A35" s="218"/>
      <c r="B35" s="44"/>
      <c r="C35" s="58" t="s">
        <v>22</v>
      </c>
      <c r="D35" s="98">
        <v>1592594</v>
      </c>
      <c r="E35" s="24">
        <v>386580</v>
      </c>
      <c r="F35" s="126">
        <v>1206014</v>
      </c>
      <c r="G35" s="139">
        <v>6547748</v>
      </c>
      <c r="H35" s="127">
        <v>4225210</v>
      </c>
      <c r="I35" s="135">
        <v>1628004</v>
      </c>
      <c r="J35" s="228">
        <v>694534</v>
      </c>
    </row>
    <row r="36" spans="1:10" ht="13.5">
      <c r="A36" s="229"/>
      <c r="B36" s="56"/>
      <c r="C36" s="59"/>
      <c r="D36" s="4"/>
      <c r="E36" s="41"/>
      <c r="F36" s="4"/>
      <c r="G36" s="56"/>
      <c r="H36" s="5"/>
      <c r="I36" s="56"/>
      <c r="J36" s="230"/>
    </row>
    <row r="37" spans="1:10" ht="13.5" customHeight="1">
      <c r="A37" s="231" t="s">
        <v>41</v>
      </c>
      <c r="B37" s="181"/>
      <c r="C37" s="171"/>
      <c r="D37" s="3"/>
      <c r="E37" s="55"/>
      <c r="F37" s="3"/>
      <c r="G37" s="56"/>
      <c r="H37" s="5"/>
      <c r="I37" s="56"/>
      <c r="J37" s="230"/>
    </row>
    <row r="38" spans="1:10" ht="13.5">
      <c r="A38" s="241" t="s">
        <v>24</v>
      </c>
      <c r="B38" s="56"/>
      <c r="C38" s="56"/>
      <c r="D38" s="20">
        <f>SUM(E38:F38)</f>
        <v>1094576</v>
      </c>
      <c r="E38" s="41">
        <f>SUM(E39:E50)</f>
        <v>60416</v>
      </c>
      <c r="F38" s="4">
        <f>SUM(F39:F50)</f>
        <v>1034160</v>
      </c>
      <c r="G38" s="57">
        <f>SUM(H38:J38)</f>
        <v>1555070.5</v>
      </c>
      <c r="H38" s="4">
        <f>SUM(H39:H50)</f>
        <v>501059</v>
      </c>
      <c r="I38" s="41">
        <f>SUM(I39:I50)</f>
        <v>850800.5</v>
      </c>
      <c r="J38" s="239">
        <f>SUM(J39:J50)</f>
        <v>203211</v>
      </c>
    </row>
    <row r="39" spans="1:10" s="11" customFormat="1" ht="13.5">
      <c r="A39" s="218"/>
      <c r="B39" s="44"/>
      <c r="C39" s="58" t="s">
        <v>11</v>
      </c>
      <c r="D39" s="73">
        <v>73391</v>
      </c>
      <c r="E39" s="128">
        <v>4428</v>
      </c>
      <c r="F39" s="128">
        <v>68963</v>
      </c>
      <c r="G39" s="139">
        <v>104261</v>
      </c>
      <c r="H39" s="126">
        <v>36724</v>
      </c>
      <c r="I39" s="24">
        <v>53912</v>
      </c>
      <c r="J39" s="235">
        <v>13625</v>
      </c>
    </row>
    <row r="40" spans="1:10" s="11" customFormat="1" ht="13.5">
      <c r="A40" s="218"/>
      <c r="B40" s="44"/>
      <c r="C40" s="58" t="s">
        <v>12</v>
      </c>
      <c r="D40" s="98">
        <v>71026</v>
      </c>
      <c r="E40" s="128">
        <v>4317</v>
      </c>
      <c r="F40" s="128">
        <v>66709</v>
      </c>
      <c r="G40" s="139">
        <v>106064.5</v>
      </c>
      <c r="H40" s="126">
        <v>35803</v>
      </c>
      <c r="I40" s="24">
        <v>57075.5</v>
      </c>
      <c r="J40" s="235">
        <v>13186</v>
      </c>
    </row>
    <row r="41" spans="1:10" s="11" customFormat="1" ht="13.5">
      <c r="A41" s="218"/>
      <c r="B41" s="44"/>
      <c r="C41" s="58" t="s">
        <v>13</v>
      </c>
      <c r="D41" s="98">
        <v>94289</v>
      </c>
      <c r="E41" s="128">
        <v>5584</v>
      </c>
      <c r="F41" s="128">
        <v>88705</v>
      </c>
      <c r="G41" s="139">
        <v>140696.5</v>
      </c>
      <c r="H41" s="126">
        <v>46311</v>
      </c>
      <c r="I41" s="24">
        <v>76880.5</v>
      </c>
      <c r="J41" s="235">
        <v>17505</v>
      </c>
    </row>
    <row r="42" spans="1:10" s="11" customFormat="1" ht="13.5">
      <c r="A42" s="218"/>
      <c r="B42" s="44"/>
      <c r="C42" s="58" t="s">
        <v>14</v>
      </c>
      <c r="D42" s="98">
        <v>111893</v>
      </c>
      <c r="E42" s="128">
        <v>4095</v>
      </c>
      <c r="F42" s="128">
        <v>107798</v>
      </c>
      <c r="G42" s="139">
        <v>145095</v>
      </c>
      <c r="H42" s="126">
        <v>33962</v>
      </c>
      <c r="I42" s="24">
        <v>90360</v>
      </c>
      <c r="J42" s="235">
        <v>20773</v>
      </c>
    </row>
    <row r="43" spans="1:10" s="11" customFormat="1" ht="13.5">
      <c r="A43" s="218"/>
      <c r="B43" s="44"/>
      <c r="C43" s="58" t="s">
        <v>15</v>
      </c>
      <c r="D43" s="98">
        <v>138025</v>
      </c>
      <c r="E43" s="128">
        <v>4345</v>
      </c>
      <c r="F43" s="128">
        <v>133680</v>
      </c>
      <c r="G43" s="139">
        <v>180792</v>
      </c>
      <c r="H43" s="126">
        <v>36035</v>
      </c>
      <c r="I43" s="24">
        <v>119132</v>
      </c>
      <c r="J43" s="235">
        <v>25625</v>
      </c>
    </row>
    <row r="44" spans="1:10" s="11" customFormat="1" ht="13.5">
      <c r="A44" s="218"/>
      <c r="B44" s="44"/>
      <c r="C44" s="58" t="s">
        <v>16</v>
      </c>
      <c r="D44" s="98">
        <v>88088</v>
      </c>
      <c r="E44" s="128">
        <v>4459</v>
      </c>
      <c r="F44" s="128">
        <v>83629</v>
      </c>
      <c r="G44" s="139">
        <v>118475.5</v>
      </c>
      <c r="H44" s="126">
        <v>36981</v>
      </c>
      <c r="I44" s="24">
        <v>65140.5</v>
      </c>
      <c r="J44" s="235">
        <v>16354</v>
      </c>
    </row>
    <row r="45" spans="1:10" s="11" customFormat="1" ht="13.5">
      <c r="A45" s="218"/>
      <c r="B45" s="44"/>
      <c r="C45" s="58" t="s">
        <v>17</v>
      </c>
      <c r="D45" s="98">
        <v>85504</v>
      </c>
      <c r="E45" s="128">
        <v>5077</v>
      </c>
      <c r="F45" s="128">
        <v>80427</v>
      </c>
      <c r="G45" s="139">
        <v>115862</v>
      </c>
      <c r="H45" s="126">
        <v>42106</v>
      </c>
      <c r="I45" s="24">
        <v>57882</v>
      </c>
      <c r="J45" s="235">
        <v>15874</v>
      </c>
    </row>
    <row r="46" spans="1:10" s="11" customFormat="1" ht="13.5">
      <c r="A46" s="218"/>
      <c r="B46" s="44"/>
      <c r="C46" s="58" t="s">
        <v>18</v>
      </c>
      <c r="D46" s="98">
        <v>156067</v>
      </c>
      <c r="E46" s="128">
        <v>9184</v>
      </c>
      <c r="F46" s="128">
        <v>146883</v>
      </c>
      <c r="G46" s="139">
        <v>220779</v>
      </c>
      <c r="H46" s="126">
        <v>76167</v>
      </c>
      <c r="I46" s="24">
        <v>115638</v>
      </c>
      <c r="J46" s="235">
        <v>28974</v>
      </c>
    </row>
    <row r="47" spans="1:10" s="11" customFormat="1" ht="13.5">
      <c r="A47" s="218"/>
      <c r="B47" s="44"/>
      <c r="C47" s="58" t="s">
        <v>19</v>
      </c>
      <c r="D47" s="98">
        <v>91329</v>
      </c>
      <c r="E47" s="128">
        <v>4305</v>
      </c>
      <c r="F47" s="128">
        <v>87024</v>
      </c>
      <c r="G47" s="139">
        <v>120389</v>
      </c>
      <c r="H47" s="126">
        <v>35703</v>
      </c>
      <c r="I47" s="24">
        <v>67730</v>
      </c>
      <c r="J47" s="235">
        <v>16956</v>
      </c>
    </row>
    <row r="48" spans="1:10" s="11" customFormat="1" ht="13.5">
      <c r="A48" s="218"/>
      <c r="B48" s="44"/>
      <c r="C48" s="58" t="s">
        <v>20</v>
      </c>
      <c r="D48" s="98">
        <v>67287</v>
      </c>
      <c r="E48" s="128">
        <v>4499</v>
      </c>
      <c r="F48" s="128">
        <v>62788</v>
      </c>
      <c r="G48" s="139">
        <v>104180</v>
      </c>
      <c r="H48" s="126">
        <v>37312</v>
      </c>
      <c r="I48" s="24">
        <v>54376</v>
      </c>
      <c r="J48" s="235">
        <v>12492</v>
      </c>
    </row>
    <row r="49" spans="1:10" s="11" customFormat="1" ht="13.5">
      <c r="A49" s="218"/>
      <c r="B49" s="44"/>
      <c r="C49" s="58" t="s">
        <v>21</v>
      </c>
      <c r="D49" s="98">
        <v>66734</v>
      </c>
      <c r="E49" s="128">
        <v>5109</v>
      </c>
      <c r="F49" s="128">
        <v>61625</v>
      </c>
      <c r="G49" s="139">
        <v>108689.5</v>
      </c>
      <c r="H49" s="126">
        <v>42371</v>
      </c>
      <c r="I49" s="24">
        <v>53929.5</v>
      </c>
      <c r="J49" s="235">
        <v>12389</v>
      </c>
    </row>
    <row r="50" spans="1:10" s="11" customFormat="1" ht="14.25" thickBot="1">
      <c r="A50" s="237"/>
      <c r="B50" s="12"/>
      <c r="C50" s="16" t="s">
        <v>22</v>
      </c>
      <c r="D50" s="99">
        <v>50943</v>
      </c>
      <c r="E50" s="129">
        <v>5014</v>
      </c>
      <c r="F50" s="129">
        <v>45929</v>
      </c>
      <c r="G50" s="99">
        <v>89786.5</v>
      </c>
      <c r="H50" s="131">
        <v>41584</v>
      </c>
      <c r="I50" s="30">
        <v>38744.5</v>
      </c>
      <c r="J50" s="250">
        <v>9458</v>
      </c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N20" sqref="N20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83</v>
      </c>
      <c r="E1" t="str">
        <f>'横浜市・川崎市・横須賀市'!F2</f>
        <v>（平成19年推計）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31" t="s">
        <v>62</v>
      </c>
      <c r="B7" s="181"/>
      <c r="C7" s="171"/>
      <c r="D7" s="1"/>
      <c r="E7" s="3"/>
      <c r="F7" s="55"/>
      <c r="G7" s="3"/>
      <c r="H7" s="55"/>
      <c r="I7" s="3"/>
      <c r="J7" s="264"/>
    </row>
    <row r="8" spans="1:10" ht="13.5">
      <c r="A8" s="241" t="s">
        <v>9</v>
      </c>
      <c r="B8" s="56"/>
      <c r="C8" s="56"/>
      <c r="D8" s="20">
        <f>SUM(E8:F8)</f>
        <v>5259497</v>
      </c>
      <c r="E8" s="41">
        <f aca="true" t="shared" si="0" ref="E8:J8">SUM(E9:E20)</f>
        <v>729922</v>
      </c>
      <c r="F8" s="4">
        <f t="shared" si="0"/>
        <v>4529575</v>
      </c>
      <c r="G8" s="57">
        <f>SUM(H8:J8)</f>
        <v>12556122</v>
      </c>
      <c r="H8" s="4">
        <f t="shared" si="0"/>
        <v>7664181</v>
      </c>
      <c r="I8" s="41">
        <f t="shared" si="0"/>
        <v>2853632.25</v>
      </c>
      <c r="J8" s="239">
        <f t="shared" si="0"/>
        <v>2038308.7499999998</v>
      </c>
    </row>
    <row r="9" spans="1:10" s="11" customFormat="1" ht="13.5">
      <c r="A9" s="218"/>
      <c r="B9" s="44"/>
      <c r="C9" s="58" t="s">
        <v>11</v>
      </c>
      <c r="D9" s="73">
        <v>388481</v>
      </c>
      <c r="E9" s="128">
        <v>66978</v>
      </c>
      <c r="F9" s="128">
        <v>321503</v>
      </c>
      <c r="G9" s="139">
        <v>1050492.24</v>
      </c>
      <c r="H9" s="126">
        <v>703269</v>
      </c>
      <c r="I9" s="24">
        <v>202546.89</v>
      </c>
      <c r="J9" s="235">
        <v>144676.35</v>
      </c>
    </row>
    <row r="10" spans="1:10" s="11" customFormat="1" ht="13.5">
      <c r="A10" s="218"/>
      <c r="B10" s="44"/>
      <c r="C10" s="58" t="s">
        <v>12</v>
      </c>
      <c r="D10" s="98">
        <v>406318</v>
      </c>
      <c r="E10" s="128">
        <v>64289</v>
      </c>
      <c r="F10" s="128">
        <v>342029</v>
      </c>
      <c r="G10" s="139">
        <v>1044425.82</v>
      </c>
      <c r="H10" s="126">
        <v>675034.5</v>
      </c>
      <c r="I10" s="24">
        <v>215478.27</v>
      </c>
      <c r="J10" s="235">
        <v>153913.05</v>
      </c>
    </row>
    <row r="11" spans="1:10" s="11" customFormat="1" ht="13.5">
      <c r="A11" s="218"/>
      <c r="B11" s="44"/>
      <c r="C11" s="58" t="s">
        <v>13</v>
      </c>
      <c r="D11" s="98">
        <v>445357</v>
      </c>
      <c r="E11" s="128">
        <v>69194</v>
      </c>
      <c r="F11" s="128">
        <v>376163</v>
      </c>
      <c r="G11" s="139">
        <v>1132793.04</v>
      </c>
      <c r="H11" s="126">
        <v>726537</v>
      </c>
      <c r="I11" s="24">
        <v>236982.69</v>
      </c>
      <c r="J11" s="235">
        <v>169273.35</v>
      </c>
    </row>
    <row r="12" spans="1:10" s="11" customFormat="1" ht="13.5">
      <c r="A12" s="218"/>
      <c r="B12" s="44"/>
      <c r="C12" s="58" t="s">
        <v>14</v>
      </c>
      <c r="D12" s="98">
        <v>417804</v>
      </c>
      <c r="E12" s="128">
        <v>51111</v>
      </c>
      <c r="F12" s="128">
        <v>366693</v>
      </c>
      <c r="G12" s="139">
        <v>932693.94</v>
      </c>
      <c r="H12" s="126">
        <v>536665.5</v>
      </c>
      <c r="I12" s="24">
        <v>231016.59</v>
      </c>
      <c r="J12" s="235">
        <v>165011.85</v>
      </c>
    </row>
    <row r="13" spans="1:10" s="11" customFormat="1" ht="13.5">
      <c r="A13" s="218"/>
      <c r="B13" s="44"/>
      <c r="C13" s="58" t="s">
        <v>15</v>
      </c>
      <c r="D13" s="98">
        <v>367416</v>
      </c>
      <c r="E13" s="128">
        <v>55057</v>
      </c>
      <c r="F13" s="128">
        <v>312359</v>
      </c>
      <c r="G13" s="139">
        <v>915446.22</v>
      </c>
      <c r="H13" s="126">
        <v>578098.5</v>
      </c>
      <c r="I13" s="24">
        <v>196786.17</v>
      </c>
      <c r="J13" s="235">
        <v>140561.55</v>
      </c>
    </row>
    <row r="14" spans="1:10" s="11" customFormat="1" ht="13.5">
      <c r="A14" s="218"/>
      <c r="B14" s="44"/>
      <c r="C14" s="58" t="s">
        <v>16</v>
      </c>
      <c r="D14" s="98">
        <v>381673</v>
      </c>
      <c r="E14" s="128">
        <v>51553</v>
      </c>
      <c r="F14" s="128">
        <v>330120</v>
      </c>
      <c r="G14" s="139">
        <v>897836.1</v>
      </c>
      <c r="H14" s="126">
        <v>541306.5</v>
      </c>
      <c r="I14" s="24">
        <v>207975.6</v>
      </c>
      <c r="J14" s="235">
        <v>148554</v>
      </c>
    </row>
    <row r="15" spans="1:10" s="11" customFormat="1" ht="13.5">
      <c r="A15" s="218"/>
      <c r="B15" s="44"/>
      <c r="C15" s="58" t="s">
        <v>17</v>
      </c>
      <c r="D15" s="98">
        <v>495943</v>
      </c>
      <c r="E15" s="128">
        <v>48994</v>
      </c>
      <c r="F15" s="128">
        <v>446949</v>
      </c>
      <c r="G15" s="139">
        <v>997141.92</v>
      </c>
      <c r="H15" s="126">
        <v>514437</v>
      </c>
      <c r="I15" s="24">
        <v>281577.87</v>
      </c>
      <c r="J15" s="235">
        <v>201127.05</v>
      </c>
    </row>
    <row r="16" spans="1:10" s="11" customFormat="1" ht="13.5">
      <c r="A16" s="218"/>
      <c r="B16" s="44"/>
      <c r="C16" s="58" t="s">
        <v>18</v>
      </c>
      <c r="D16" s="98">
        <v>373026</v>
      </c>
      <c r="E16" s="128">
        <v>80229</v>
      </c>
      <c r="F16" s="128">
        <v>292797</v>
      </c>
      <c r="G16" s="139">
        <v>1158625.26</v>
      </c>
      <c r="H16" s="126">
        <v>842404.5</v>
      </c>
      <c r="I16" s="24">
        <v>184462.11</v>
      </c>
      <c r="J16" s="235">
        <v>131758.65</v>
      </c>
    </row>
    <row r="17" spans="1:10" s="11" customFormat="1" ht="13.5">
      <c r="A17" s="218"/>
      <c r="B17" s="44"/>
      <c r="C17" s="58" t="s">
        <v>19</v>
      </c>
      <c r="D17" s="98">
        <v>505767</v>
      </c>
      <c r="E17" s="128">
        <v>63062</v>
      </c>
      <c r="F17" s="128">
        <v>442705</v>
      </c>
      <c r="G17" s="139">
        <v>1140272.4</v>
      </c>
      <c r="H17" s="126">
        <v>662151</v>
      </c>
      <c r="I17" s="24">
        <v>278904.15</v>
      </c>
      <c r="J17" s="235">
        <v>199217.25</v>
      </c>
    </row>
    <row r="18" spans="1:10" s="11" customFormat="1" ht="13.5">
      <c r="A18" s="218"/>
      <c r="B18" s="44"/>
      <c r="C18" s="58" t="s">
        <v>20</v>
      </c>
      <c r="D18" s="98">
        <v>505408</v>
      </c>
      <c r="E18" s="128">
        <v>52028</v>
      </c>
      <c r="F18" s="128">
        <v>453380</v>
      </c>
      <c r="G18" s="139">
        <v>1035944.4</v>
      </c>
      <c r="H18" s="126">
        <v>546294</v>
      </c>
      <c r="I18" s="24">
        <v>285629.4</v>
      </c>
      <c r="J18" s="235">
        <v>204021</v>
      </c>
    </row>
    <row r="19" spans="1:10" s="11" customFormat="1" ht="13.5">
      <c r="A19" s="218"/>
      <c r="B19" s="44"/>
      <c r="C19" s="58" t="s">
        <v>21</v>
      </c>
      <c r="D19" s="98">
        <v>436410</v>
      </c>
      <c r="E19" s="128">
        <v>62069</v>
      </c>
      <c r="F19" s="128">
        <v>374341</v>
      </c>
      <c r="G19" s="139">
        <v>1056012.78</v>
      </c>
      <c r="H19" s="126">
        <v>651724.5</v>
      </c>
      <c r="I19" s="24">
        <v>235834.83</v>
      </c>
      <c r="J19" s="235">
        <v>168453.45</v>
      </c>
    </row>
    <row r="20" spans="1:10" s="11" customFormat="1" ht="13.5">
      <c r="A20" s="218"/>
      <c r="B20" s="44"/>
      <c r="C20" s="62" t="s">
        <v>22</v>
      </c>
      <c r="D20" s="98">
        <v>535894</v>
      </c>
      <c r="E20" s="128">
        <v>65358</v>
      </c>
      <c r="F20" s="128">
        <v>470536</v>
      </c>
      <c r="G20" s="139">
        <v>1194437.88</v>
      </c>
      <c r="H20" s="127">
        <v>686259</v>
      </c>
      <c r="I20" s="135">
        <v>296437.68</v>
      </c>
      <c r="J20" s="228">
        <v>211741.2</v>
      </c>
    </row>
    <row r="21" spans="1:10" ht="13.5">
      <c r="A21" s="229"/>
      <c r="B21" s="56"/>
      <c r="C21" s="59"/>
      <c r="D21" s="4" t="s">
        <v>44</v>
      </c>
      <c r="E21" s="41"/>
      <c r="F21" s="4"/>
      <c r="G21" s="56"/>
      <c r="H21" s="5"/>
      <c r="I21" s="56"/>
      <c r="J21" s="230"/>
    </row>
    <row r="22" spans="1:10" ht="13.5" customHeight="1">
      <c r="A22" s="231" t="s">
        <v>42</v>
      </c>
      <c r="B22" s="181"/>
      <c r="C22" s="171"/>
      <c r="D22" s="3"/>
      <c r="E22" s="55"/>
      <c r="F22" s="3"/>
      <c r="G22" s="55"/>
      <c r="H22" s="3"/>
      <c r="I22" s="41"/>
      <c r="J22" s="223"/>
    </row>
    <row r="23" spans="1:10" ht="13.5">
      <c r="A23" s="241" t="s">
        <v>9</v>
      </c>
      <c r="B23" s="56"/>
      <c r="C23" s="56"/>
      <c r="D23" s="20">
        <f>SUM(E23:F23)</f>
        <v>1178163</v>
      </c>
      <c r="E23" s="41">
        <f>SUM(E24:E35)</f>
        <v>74996</v>
      </c>
      <c r="F23" s="4">
        <f>SUM(F24:F35)</f>
        <v>1103167</v>
      </c>
      <c r="G23" s="57">
        <f>SUM(H23:J23)</f>
        <v>879802</v>
      </c>
      <c r="H23" s="4">
        <f>SUM(H24:H35)</f>
        <v>643452</v>
      </c>
      <c r="I23" s="41">
        <f>SUM(I24:I35)</f>
        <v>180196</v>
      </c>
      <c r="J23" s="239">
        <f>SUM(J24:J35)</f>
        <v>56154</v>
      </c>
    </row>
    <row r="24" spans="1:10" s="11" customFormat="1" ht="13.5">
      <c r="A24" s="218"/>
      <c r="B24" s="44"/>
      <c r="C24" s="58" t="s">
        <v>11</v>
      </c>
      <c r="D24" s="73">
        <v>25239</v>
      </c>
      <c r="E24" s="24">
        <v>1122</v>
      </c>
      <c r="F24" s="126">
        <v>24117</v>
      </c>
      <c r="G24" s="139">
        <v>13354</v>
      </c>
      <c r="H24" s="126">
        <v>9627</v>
      </c>
      <c r="I24" s="24">
        <v>2837</v>
      </c>
      <c r="J24" s="235">
        <v>890</v>
      </c>
    </row>
    <row r="25" spans="1:10" s="11" customFormat="1" ht="13.5">
      <c r="A25" s="218"/>
      <c r="B25" s="44"/>
      <c r="C25" s="58" t="s">
        <v>12</v>
      </c>
      <c r="D25" s="98">
        <v>29833</v>
      </c>
      <c r="E25" s="24">
        <v>1289</v>
      </c>
      <c r="F25" s="126">
        <v>28544</v>
      </c>
      <c r="G25" s="139">
        <v>15334</v>
      </c>
      <c r="H25" s="126">
        <v>11055</v>
      </c>
      <c r="I25" s="24">
        <v>3257</v>
      </c>
      <c r="J25" s="235">
        <v>1022</v>
      </c>
    </row>
    <row r="26" spans="1:10" s="11" customFormat="1" ht="13.5">
      <c r="A26" s="218"/>
      <c r="B26" s="44"/>
      <c r="C26" s="58" t="s">
        <v>13</v>
      </c>
      <c r="D26" s="98">
        <v>43432</v>
      </c>
      <c r="E26" s="24">
        <v>2605</v>
      </c>
      <c r="F26" s="126">
        <v>40827</v>
      </c>
      <c r="G26" s="139">
        <v>30836</v>
      </c>
      <c r="H26" s="126">
        <v>22347</v>
      </c>
      <c r="I26" s="24">
        <v>6469</v>
      </c>
      <c r="J26" s="235">
        <v>2020</v>
      </c>
    </row>
    <row r="27" spans="1:10" s="11" customFormat="1" ht="13.5">
      <c r="A27" s="218"/>
      <c r="B27" s="44"/>
      <c r="C27" s="58" t="s">
        <v>14</v>
      </c>
      <c r="D27" s="98">
        <v>131211</v>
      </c>
      <c r="E27" s="24">
        <v>5780</v>
      </c>
      <c r="F27" s="126">
        <v>125431</v>
      </c>
      <c r="G27" s="139">
        <v>67791</v>
      </c>
      <c r="H27" s="126">
        <v>49594</v>
      </c>
      <c r="I27" s="24">
        <v>13873</v>
      </c>
      <c r="J27" s="235">
        <v>4324</v>
      </c>
    </row>
    <row r="28" spans="1:10" s="11" customFormat="1" ht="13.5">
      <c r="A28" s="218"/>
      <c r="B28" s="44"/>
      <c r="C28" s="58" t="s">
        <v>15</v>
      </c>
      <c r="D28" s="98">
        <v>122018</v>
      </c>
      <c r="E28" s="24">
        <v>8177</v>
      </c>
      <c r="F28" s="126">
        <v>113841</v>
      </c>
      <c r="G28" s="139">
        <v>95083</v>
      </c>
      <c r="H28" s="126">
        <v>70172</v>
      </c>
      <c r="I28" s="24">
        <v>18995</v>
      </c>
      <c r="J28" s="235">
        <v>5916</v>
      </c>
    </row>
    <row r="29" spans="1:10" s="11" customFormat="1" ht="13.5">
      <c r="A29" s="218"/>
      <c r="B29" s="44"/>
      <c r="C29" s="58" t="s">
        <v>16</v>
      </c>
      <c r="D29" s="98">
        <v>105063</v>
      </c>
      <c r="E29" s="24">
        <v>7410</v>
      </c>
      <c r="F29" s="126">
        <v>97653</v>
      </c>
      <c r="G29" s="139">
        <v>86909</v>
      </c>
      <c r="H29" s="126">
        <v>63582</v>
      </c>
      <c r="I29" s="24">
        <v>17785</v>
      </c>
      <c r="J29" s="235">
        <v>5542</v>
      </c>
    </row>
    <row r="30" spans="1:10" s="11" customFormat="1" ht="13.5">
      <c r="A30" s="218"/>
      <c r="B30" s="44"/>
      <c r="C30" s="58" t="s">
        <v>17</v>
      </c>
      <c r="D30" s="98">
        <v>160484</v>
      </c>
      <c r="E30" s="24">
        <v>12528</v>
      </c>
      <c r="F30" s="126">
        <v>147956</v>
      </c>
      <c r="G30" s="139">
        <v>146278</v>
      </c>
      <c r="H30" s="126">
        <v>107491</v>
      </c>
      <c r="I30" s="24">
        <v>29575</v>
      </c>
      <c r="J30" s="235">
        <v>9212</v>
      </c>
    </row>
    <row r="31" spans="1:10" s="11" customFormat="1" ht="13.5">
      <c r="A31" s="218"/>
      <c r="B31" s="44"/>
      <c r="C31" s="58" t="s">
        <v>18</v>
      </c>
      <c r="D31" s="98">
        <v>193362</v>
      </c>
      <c r="E31" s="24">
        <v>13683</v>
      </c>
      <c r="F31" s="126">
        <v>179679</v>
      </c>
      <c r="G31" s="139">
        <v>160464</v>
      </c>
      <c r="H31" s="126">
        <v>117398</v>
      </c>
      <c r="I31" s="24">
        <v>32842</v>
      </c>
      <c r="J31" s="235">
        <v>10224</v>
      </c>
    </row>
    <row r="32" spans="1:10" s="11" customFormat="1" ht="13.5">
      <c r="A32" s="218"/>
      <c r="B32" s="44"/>
      <c r="C32" s="58" t="s">
        <v>19</v>
      </c>
      <c r="D32" s="98">
        <v>126165</v>
      </c>
      <c r="E32" s="24">
        <v>8927</v>
      </c>
      <c r="F32" s="126">
        <v>117238</v>
      </c>
      <c r="G32" s="139">
        <v>104700</v>
      </c>
      <c r="H32" s="126">
        <v>76597</v>
      </c>
      <c r="I32" s="24">
        <v>21429</v>
      </c>
      <c r="J32" s="235">
        <v>6674</v>
      </c>
    </row>
    <row r="33" spans="1:10" s="11" customFormat="1" ht="13.5">
      <c r="A33" s="218"/>
      <c r="B33" s="44"/>
      <c r="C33" s="58" t="s">
        <v>20</v>
      </c>
      <c r="D33" s="98">
        <v>129747</v>
      </c>
      <c r="E33" s="24">
        <v>6960</v>
      </c>
      <c r="F33" s="126">
        <v>122787</v>
      </c>
      <c r="G33" s="139">
        <v>80913</v>
      </c>
      <c r="H33" s="126">
        <v>59712</v>
      </c>
      <c r="I33" s="24">
        <v>16165</v>
      </c>
      <c r="J33" s="235">
        <v>5036</v>
      </c>
    </row>
    <row r="34" spans="1:10" s="11" customFormat="1" ht="13.5">
      <c r="A34" s="218"/>
      <c r="B34" s="44"/>
      <c r="C34" s="58" t="s">
        <v>21</v>
      </c>
      <c r="D34" s="98">
        <v>80270</v>
      </c>
      <c r="E34" s="24">
        <v>5400</v>
      </c>
      <c r="F34" s="126">
        <v>74870</v>
      </c>
      <c r="G34" s="139">
        <v>63319</v>
      </c>
      <c r="H34" s="126">
        <v>46322</v>
      </c>
      <c r="I34" s="24">
        <v>12958</v>
      </c>
      <c r="J34" s="235">
        <v>4039</v>
      </c>
    </row>
    <row r="35" spans="1:10" s="11" customFormat="1" ht="13.5">
      <c r="A35" s="218"/>
      <c r="B35" s="44"/>
      <c r="C35" s="58" t="s">
        <v>22</v>
      </c>
      <c r="D35" s="98">
        <v>31339</v>
      </c>
      <c r="E35" s="24">
        <v>1115</v>
      </c>
      <c r="F35" s="126">
        <v>30224</v>
      </c>
      <c r="G35" s="139">
        <v>14821</v>
      </c>
      <c r="H35" s="127">
        <v>9555</v>
      </c>
      <c r="I35" s="135">
        <v>4011</v>
      </c>
      <c r="J35" s="228">
        <v>1255</v>
      </c>
    </row>
    <row r="36" spans="1:10" ht="13.5">
      <c r="A36" s="229"/>
      <c r="B36" s="56"/>
      <c r="C36" s="59"/>
      <c r="D36" s="4" t="s">
        <v>44</v>
      </c>
      <c r="E36" s="41"/>
      <c r="F36" s="4"/>
      <c r="G36" s="56"/>
      <c r="H36" s="5"/>
      <c r="I36" s="56"/>
      <c r="J36" s="230"/>
    </row>
    <row r="37" spans="1:10" ht="13.5" customHeight="1">
      <c r="A37" s="231" t="s">
        <v>43</v>
      </c>
      <c r="B37" s="181"/>
      <c r="C37" s="171"/>
      <c r="D37" s="3"/>
      <c r="E37" s="55"/>
      <c r="F37" s="3"/>
      <c r="G37" s="56"/>
      <c r="H37" s="5"/>
      <c r="I37" s="56"/>
      <c r="J37" s="230"/>
    </row>
    <row r="38" spans="1:10" ht="13.5">
      <c r="A38" s="241" t="s">
        <v>24</v>
      </c>
      <c r="B38" s="56"/>
      <c r="C38" s="56"/>
      <c r="D38" s="20">
        <f>SUM(E38:F38)</f>
        <v>3106597</v>
      </c>
      <c r="E38" s="20">
        <f aca="true" t="shared" si="1" ref="E38:J38">SUM(E39:E50)</f>
        <v>8214</v>
      </c>
      <c r="F38" s="20">
        <f t="shared" si="1"/>
        <v>3098383</v>
      </c>
      <c r="G38" s="57">
        <f>SUM(H38:J38)</f>
        <v>111924</v>
      </c>
      <c r="H38" s="20">
        <f t="shared" si="1"/>
        <v>10414</v>
      </c>
      <c r="I38" s="20">
        <f t="shared" si="1"/>
        <v>12841</v>
      </c>
      <c r="J38" s="226">
        <f t="shared" si="1"/>
        <v>88669</v>
      </c>
    </row>
    <row r="39" spans="1:10" s="11" customFormat="1" ht="13.5">
      <c r="A39" s="218"/>
      <c r="B39" s="44"/>
      <c r="C39" s="58" t="s">
        <v>11</v>
      </c>
      <c r="D39" s="73">
        <v>149583</v>
      </c>
      <c r="E39" s="128">
        <v>51</v>
      </c>
      <c r="F39" s="128">
        <v>149532</v>
      </c>
      <c r="G39" s="139">
        <v>5301</v>
      </c>
      <c r="H39" s="126">
        <v>145</v>
      </c>
      <c r="I39" s="24">
        <v>1188</v>
      </c>
      <c r="J39" s="235">
        <v>3968</v>
      </c>
    </row>
    <row r="40" spans="1:10" s="11" customFormat="1" ht="13.5">
      <c r="A40" s="218"/>
      <c r="B40" s="44"/>
      <c r="C40" s="58" t="s">
        <v>12</v>
      </c>
      <c r="D40" s="98">
        <v>128111</v>
      </c>
      <c r="E40" s="128">
        <v>45</v>
      </c>
      <c r="F40" s="128">
        <v>128066</v>
      </c>
      <c r="G40" s="139">
        <v>4181</v>
      </c>
      <c r="H40" s="126">
        <v>137</v>
      </c>
      <c r="I40" s="24">
        <v>471</v>
      </c>
      <c r="J40" s="235">
        <v>3573</v>
      </c>
    </row>
    <row r="41" spans="1:10" s="11" customFormat="1" ht="13.5">
      <c r="A41" s="218"/>
      <c r="B41" s="44"/>
      <c r="C41" s="58" t="s">
        <v>13</v>
      </c>
      <c r="D41" s="98">
        <v>162391</v>
      </c>
      <c r="E41" s="128">
        <v>137</v>
      </c>
      <c r="F41" s="128">
        <v>162254</v>
      </c>
      <c r="G41" s="139">
        <v>24543</v>
      </c>
      <c r="H41" s="126">
        <v>343</v>
      </c>
      <c r="I41" s="24">
        <v>446</v>
      </c>
      <c r="J41" s="235">
        <v>23754</v>
      </c>
    </row>
    <row r="42" spans="1:10" s="11" customFormat="1" ht="13.5">
      <c r="A42" s="218"/>
      <c r="B42" s="44"/>
      <c r="C42" s="58" t="s">
        <v>14</v>
      </c>
      <c r="D42" s="98">
        <v>385326</v>
      </c>
      <c r="E42" s="128">
        <v>94</v>
      </c>
      <c r="F42" s="128">
        <v>385232</v>
      </c>
      <c r="G42" s="139">
        <v>8875</v>
      </c>
      <c r="H42" s="126">
        <v>258</v>
      </c>
      <c r="I42" s="24">
        <v>765</v>
      </c>
      <c r="J42" s="235">
        <v>7852</v>
      </c>
    </row>
    <row r="43" spans="1:10" s="11" customFormat="1" ht="13.5">
      <c r="A43" s="218"/>
      <c r="B43" s="44"/>
      <c r="C43" s="58" t="s">
        <v>15</v>
      </c>
      <c r="D43" s="98">
        <v>458613</v>
      </c>
      <c r="E43" s="128">
        <v>395</v>
      </c>
      <c r="F43" s="128">
        <v>458218</v>
      </c>
      <c r="G43" s="139">
        <v>9737</v>
      </c>
      <c r="H43" s="126">
        <v>756</v>
      </c>
      <c r="I43" s="24">
        <v>2900</v>
      </c>
      <c r="J43" s="235">
        <v>6081</v>
      </c>
    </row>
    <row r="44" spans="1:10" s="11" customFormat="1" ht="13.5">
      <c r="A44" s="218"/>
      <c r="B44" s="44"/>
      <c r="C44" s="58" t="s">
        <v>16</v>
      </c>
      <c r="D44" s="98">
        <v>244066</v>
      </c>
      <c r="E44" s="128">
        <v>810</v>
      </c>
      <c r="F44" s="128">
        <v>243256</v>
      </c>
      <c r="G44" s="139">
        <v>6570</v>
      </c>
      <c r="H44" s="126">
        <v>430</v>
      </c>
      <c r="I44" s="24">
        <v>872</v>
      </c>
      <c r="J44" s="235">
        <v>5268</v>
      </c>
    </row>
    <row r="45" spans="1:10" s="11" customFormat="1" ht="13.5">
      <c r="A45" s="218"/>
      <c r="B45" s="44"/>
      <c r="C45" s="58" t="s">
        <v>17</v>
      </c>
      <c r="D45" s="98">
        <v>119545</v>
      </c>
      <c r="E45" s="128">
        <v>1747</v>
      </c>
      <c r="F45" s="128">
        <v>117798</v>
      </c>
      <c r="G45" s="139">
        <v>9409</v>
      </c>
      <c r="H45" s="126">
        <v>1087</v>
      </c>
      <c r="I45" s="24">
        <v>1237</v>
      </c>
      <c r="J45" s="235">
        <v>7085</v>
      </c>
    </row>
    <row r="46" spans="1:10" s="11" customFormat="1" ht="13.5">
      <c r="A46" s="218"/>
      <c r="B46" s="44"/>
      <c r="C46" s="58" t="s">
        <v>18</v>
      </c>
      <c r="D46" s="98">
        <v>301667</v>
      </c>
      <c r="E46" s="128">
        <v>3326</v>
      </c>
      <c r="F46" s="128">
        <v>298341</v>
      </c>
      <c r="G46" s="139">
        <v>18483</v>
      </c>
      <c r="H46" s="126">
        <v>4662</v>
      </c>
      <c r="I46" s="24">
        <v>1500</v>
      </c>
      <c r="J46" s="235">
        <v>12321</v>
      </c>
    </row>
    <row r="47" spans="1:10" s="11" customFormat="1" ht="13.5">
      <c r="A47" s="218"/>
      <c r="B47" s="44"/>
      <c r="C47" s="58" t="s">
        <v>19</v>
      </c>
      <c r="D47" s="98">
        <v>190668</v>
      </c>
      <c r="E47" s="128">
        <v>1163</v>
      </c>
      <c r="F47" s="128">
        <v>189505</v>
      </c>
      <c r="G47" s="139">
        <v>9964</v>
      </c>
      <c r="H47" s="126">
        <v>1618</v>
      </c>
      <c r="I47" s="24">
        <v>1168</v>
      </c>
      <c r="J47" s="235">
        <v>7178</v>
      </c>
    </row>
    <row r="48" spans="1:10" s="11" customFormat="1" ht="13.5">
      <c r="A48" s="218"/>
      <c r="B48" s="44"/>
      <c r="C48" s="58" t="s">
        <v>20</v>
      </c>
      <c r="D48" s="98">
        <v>166112</v>
      </c>
      <c r="E48" s="128">
        <v>261</v>
      </c>
      <c r="F48" s="128">
        <v>165851</v>
      </c>
      <c r="G48" s="139">
        <v>5932</v>
      </c>
      <c r="H48" s="126">
        <v>488</v>
      </c>
      <c r="I48" s="24">
        <v>1095</v>
      </c>
      <c r="J48" s="235">
        <v>4349</v>
      </c>
    </row>
    <row r="49" spans="1:10" s="11" customFormat="1" ht="13.5">
      <c r="A49" s="218"/>
      <c r="B49" s="44"/>
      <c r="C49" s="58" t="s">
        <v>21</v>
      </c>
      <c r="D49" s="98">
        <v>183175</v>
      </c>
      <c r="E49" s="128">
        <v>94</v>
      </c>
      <c r="F49" s="128">
        <v>183081</v>
      </c>
      <c r="G49" s="139">
        <v>4723</v>
      </c>
      <c r="H49" s="126">
        <v>238</v>
      </c>
      <c r="I49" s="24">
        <v>373</v>
      </c>
      <c r="J49" s="235">
        <v>4112</v>
      </c>
    </row>
    <row r="50" spans="1:10" s="11" customFormat="1" ht="14.25" thickBot="1">
      <c r="A50" s="237"/>
      <c r="B50" s="12"/>
      <c r="C50" s="16" t="s">
        <v>22</v>
      </c>
      <c r="D50" s="99">
        <v>617340</v>
      </c>
      <c r="E50" s="129">
        <v>91</v>
      </c>
      <c r="F50" s="129">
        <v>617249</v>
      </c>
      <c r="G50" s="99">
        <v>4206</v>
      </c>
      <c r="H50" s="131">
        <v>252</v>
      </c>
      <c r="I50" s="30">
        <v>826</v>
      </c>
      <c r="J50" s="250">
        <v>3128</v>
      </c>
    </row>
    <row r="52" ht="13.5">
      <c r="G52" s="40"/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L35" sqref="L35"/>
    </sheetView>
  </sheetViews>
  <sheetFormatPr defaultColWidth="9.00390625" defaultRowHeight="13.5"/>
  <cols>
    <col min="1" max="3" width="3.875" style="0" customWidth="1"/>
    <col min="4" max="4" width="9.75390625" style="0" customWidth="1"/>
    <col min="5" max="6" width="10.125" style="0" customWidth="1"/>
    <col min="7" max="7" width="10.50390625" style="0" customWidth="1"/>
    <col min="8" max="9" width="9.75390625" style="0" customWidth="1"/>
    <col min="10" max="10" width="9.875" style="0" customWidth="1"/>
    <col min="11" max="11" width="10.125" style="0" customWidth="1"/>
    <col min="12" max="12" width="9.875" style="0" customWidth="1"/>
    <col min="13" max="16384" width="8.75390625" style="0" customWidth="1"/>
  </cols>
  <sheetData>
    <row r="1" spans="2:10" ht="19.5" customHeight="1">
      <c r="B1" s="92" t="s">
        <v>74</v>
      </c>
      <c r="C1" s="94"/>
      <c r="D1" s="94"/>
      <c r="E1" s="92" t="str">
        <f>'横浜市・川崎市・横須賀市'!F2</f>
        <v>（平成19年推計）</v>
      </c>
      <c r="F1" s="94"/>
      <c r="G1" s="94"/>
      <c r="H1" s="94"/>
      <c r="J1" s="96"/>
    </row>
    <row r="2" spans="2:8" s="11" customFormat="1" ht="9" customHeight="1">
      <c r="B2" s="95"/>
      <c r="C2" s="95"/>
      <c r="D2" s="95"/>
      <c r="E2" s="95"/>
      <c r="F2" s="95"/>
      <c r="G2" s="95"/>
      <c r="H2" s="95"/>
    </row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22" t="s">
        <v>26</v>
      </c>
      <c r="B7" s="172"/>
      <c r="C7" s="173"/>
      <c r="D7" s="3"/>
      <c r="E7" s="55"/>
      <c r="F7" s="3"/>
      <c r="G7" s="55"/>
      <c r="H7" s="3"/>
      <c r="I7" s="41"/>
      <c r="J7" s="223"/>
    </row>
    <row r="8" spans="1:10" s="21" customFormat="1" ht="13.5">
      <c r="A8" s="224" t="s">
        <v>9</v>
      </c>
      <c r="B8" s="225"/>
      <c r="C8" s="225"/>
      <c r="D8" s="20">
        <f>SUM(E8:F8)</f>
        <v>6399929</v>
      </c>
      <c r="E8" s="57">
        <f aca="true" t="shared" si="0" ref="E8:J8">SUM(E9:E20)</f>
        <v>36666</v>
      </c>
      <c r="F8" s="20">
        <f t="shared" si="0"/>
        <v>6363263</v>
      </c>
      <c r="G8" s="57">
        <f>SUM(H8:J8)</f>
        <v>1721657</v>
      </c>
      <c r="H8" s="20">
        <f t="shared" si="0"/>
        <v>256662</v>
      </c>
      <c r="I8" s="57">
        <f t="shared" si="0"/>
        <v>1309316</v>
      </c>
      <c r="J8" s="226">
        <f t="shared" si="0"/>
        <v>155679</v>
      </c>
    </row>
    <row r="9" spans="1:10" s="11" customFormat="1" ht="13.5">
      <c r="A9" s="218"/>
      <c r="B9" s="44"/>
      <c r="C9" s="58" t="s">
        <v>11</v>
      </c>
      <c r="D9" s="73">
        <v>235516</v>
      </c>
      <c r="E9" s="24">
        <v>2444</v>
      </c>
      <c r="F9" s="126">
        <v>233072</v>
      </c>
      <c r="G9" s="139">
        <v>66166</v>
      </c>
      <c r="H9" s="127">
        <v>17108</v>
      </c>
      <c r="I9" s="135">
        <v>49058</v>
      </c>
      <c r="J9" s="227" t="s">
        <v>10</v>
      </c>
    </row>
    <row r="10" spans="1:10" s="11" customFormat="1" ht="13.5">
      <c r="A10" s="218"/>
      <c r="B10" s="44"/>
      <c r="C10" s="58" t="s">
        <v>12</v>
      </c>
      <c r="D10" s="98">
        <v>182452</v>
      </c>
      <c r="E10" s="24">
        <v>2602</v>
      </c>
      <c r="F10" s="126">
        <v>179850</v>
      </c>
      <c r="G10" s="139">
        <v>56786</v>
      </c>
      <c r="H10" s="127">
        <v>18214</v>
      </c>
      <c r="I10" s="135">
        <v>38572</v>
      </c>
      <c r="J10" s="227" t="s">
        <v>10</v>
      </c>
    </row>
    <row r="11" spans="1:10" s="11" customFormat="1" ht="13.5">
      <c r="A11" s="218"/>
      <c r="B11" s="44"/>
      <c r="C11" s="58" t="s">
        <v>13</v>
      </c>
      <c r="D11" s="98">
        <v>240032</v>
      </c>
      <c r="E11" s="24">
        <v>2935</v>
      </c>
      <c r="F11" s="126">
        <v>237097</v>
      </c>
      <c r="G11" s="139">
        <v>70899</v>
      </c>
      <c r="H11" s="127">
        <v>20545</v>
      </c>
      <c r="I11" s="135">
        <v>50354</v>
      </c>
      <c r="J11" s="227" t="s">
        <v>10</v>
      </c>
    </row>
    <row r="12" spans="1:10" s="11" customFormat="1" ht="13.5">
      <c r="A12" s="218"/>
      <c r="B12" s="44"/>
      <c r="C12" s="58" t="s">
        <v>14</v>
      </c>
      <c r="D12" s="98">
        <v>467356</v>
      </c>
      <c r="E12" s="24">
        <v>2795</v>
      </c>
      <c r="F12" s="126">
        <v>464561</v>
      </c>
      <c r="G12" s="139">
        <v>115272</v>
      </c>
      <c r="H12" s="127">
        <v>19565</v>
      </c>
      <c r="I12" s="135">
        <v>95707</v>
      </c>
      <c r="J12" s="227" t="s">
        <v>10</v>
      </c>
    </row>
    <row r="13" spans="1:10" s="11" customFormat="1" ht="13.5">
      <c r="A13" s="218"/>
      <c r="B13" s="44"/>
      <c r="C13" s="58" t="s">
        <v>15</v>
      </c>
      <c r="D13" s="98">
        <v>334101</v>
      </c>
      <c r="E13" s="24">
        <v>2874</v>
      </c>
      <c r="F13" s="126">
        <v>331227</v>
      </c>
      <c r="G13" s="139">
        <v>89237</v>
      </c>
      <c r="H13" s="127">
        <v>20118</v>
      </c>
      <c r="I13" s="135">
        <v>69119</v>
      </c>
      <c r="J13" s="227" t="s">
        <v>10</v>
      </c>
    </row>
    <row r="14" spans="1:10" s="11" customFormat="1" ht="13.5">
      <c r="A14" s="218"/>
      <c r="B14" s="44"/>
      <c r="C14" s="58" t="s">
        <v>16</v>
      </c>
      <c r="D14" s="98">
        <v>156651</v>
      </c>
      <c r="E14" s="24">
        <v>2753</v>
      </c>
      <c r="F14" s="126">
        <v>153898</v>
      </c>
      <c r="G14" s="139">
        <v>52804</v>
      </c>
      <c r="H14" s="127">
        <v>19271</v>
      </c>
      <c r="I14" s="135">
        <v>33533</v>
      </c>
      <c r="J14" s="227" t="s">
        <v>10</v>
      </c>
    </row>
    <row r="15" spans="1:10" s="11" customFormat="1" ht="13.5">
      <c r="A15" s="218"/>
      <c r="B15" s="44"/>
      <c r="C15" s="58" t="s">
        <v>17</v>
      </c>
      <c r="D15" s="98">
        <v>3260736</v>
      </c>
      <c r="E15" s="24">
        <v>6343</v>
      </c>
      <c r="F15" s="126">
        <v>3254393</v>
      </c>
      <c r="G15" s="139">
        <v>851110</v>
      </c>
      <c r="H15" s="127">
        <v>44401</v>
      </c>
      <c r="I15" s="135">
        <v>657222</v>
      </c>
      <c r="J15" s="228">
        <v>149487</v>
      </c>
    </row>
    <row r="16" spans="1:10" s="11" customFormat="1" ht="13.5">
      <c r="A16" s="218"/>
      <c r="B16" s="44"/>
      <c r="C16" s="58" t="s">
        <v>18</v>
      </c>
      <c r="D16" s="98">
        <v>396081</v>
      </c>
      <c r="E16" s="24">
        <v>2969</v>
      </c>
      <c r="F16" s="126">
        <v>393112</v>
      </c>
      <c r="G16" s="139">
        <v>108566</v>
      </c>
      <c r="H16" s="127">
        <v>20783</v>
      </c>
      <c r="I16" s="135">
        <v>81591</v>
      </c>
      <c r="J16" s="228">
        <v>6192</v>
      </c>
    </row>
    <row r="17" spans="1:10" s="11" customFormat="1" ht="13.5">
      <c r="A17" s="218"/>
      <c r="B17" s="44"/>
      <c r="C17" s="58" t="s">
        <v>19</v>
      </c>
      <c r="D17" s="98">
        <v>278635</v>
      </c>
      <c r="E17" s="24">
        <v>2603</v>
      </c>
      <c r="F17" s="126">
        <v>276032</v>
      </c>
      <c r="G17" s="139">
        <v>76030</v>
      </c>
      <c r="H17" s="127">
        <v>18221</v>
      </c>
      <c r="I17" s="135">
        <v>57809</v>
      </c>
      <c r="J17" s="227" t="s">
        <v>10</v>
      </c>
    </row>
    <row r="18" spans="1:10" s="11" customFormat="1" ht="13.5">
      <c r="A18" s="218"/>
      <c r="B18" s="44"/>
      <c r="C18" s="58" t="s">
        <v>20</v>
      </c>
      <c r="D18" s="98">
        <v>303138</v>
      </c>
      <c r="E18" s="24">
        <v>2846</v>
      </c>
      <c r="F18" s="126">
        <v>300292</v>
      </c>
      <c r="G18" s="139">
        <v>82826</v>
      </c>
      <c r="H18" s="127">
        <v>19922</v>
      </c>
      <c r="I18" s="135">
        <v>62904</v>
      </c>
      <c r="J18" s="227" t="s">
        <v>10</v>
      </c>
    </row>
    <row r="19" spans="1:10" s="11" customFormat="1" ht="13.5">
      <c r="A19" s="218"/>
      <c r="B19" s="44"/>
      <c r="C19" s="58" t="s">
        <v>21</v>
      </c>
      <c r="D19" s="98">
        <v>345242</v>
      </c>
      <c r="E19" s="24">
        <v>2810</v>
      </c>
      <c r="F19" s="126">
        <v>342432</v>
      </c>
      <c r="G19" s="139">
        <v>90966</v>
      </c>
      <c r="H19" s="126">
        <v>19670</v>
      </c>
      <c r="I19" s="24">
        <v>71296</v>
      </c>
      <c r="J19" s="227" t="s">
        <v>10</v>
      </c>
    </row>
    <row r="20" spans="1:10" s="11" customFormat="1" ht="13.5">
      <c r="A20" s="218"/>
      <c r="B20" s="44"/>
      <c r="C20" s="58" t="s">
        <v>22</v>
      </c>
      <c r="D20" s="98">
        <v>199989</v>
      </c>
      <c r="E20" s="24">
        <v>2692</v>
      </c>
      <c r="F20" s="126">
        <v>197297</v>
      </c>
      <c r="G20" s="139">
        <v>60995</v>
      </c>
      <c r="H20" s="126">
        <v>18844</v>
      </c>
      <c r="I20" s="24">
        <v>42151</v>
      </c>
      <c r="J20" s="227" t="s">
        <v>10</v>
      </c>
    </row>
    <row r="21" spans="1:10" ht="13.5">
      <c r="A21" s="229"/>
      <c r="B21" s="56"/>
      <c r="C21" s="59"/>
      <c r="D21" s="4"/>
      <c r="E21" s="41"/>
      <c r="F21" s="4"/>
      <c r="G21" s="56"/>
      <c r="H21" s="5"/>
      <c r="I21" s="56"/>
      <c r="J21" s="230"/>
    </row>
    <row r="22" spans="1:10" ht="13.5">
      <c r="A22" s="231" t="s">
        <v>27</v>
      </c>
      <c r="B22" s="181"/>
      <c r="C22" s="171"/>
      <c r="D22" s="3"/>
      <c r="E22" s="55"/>
      <c r="F22" s="3"/>
      <c r="G22" s="56"/>
      <c r="H22" s="5"/>
      <c r="I22" s="56"/>
      <c r="J22" s="230"/>
    </row>
    <row r="23" spans="1:10" ht="13.5">
      <c r="A23" s="232" t="s">
        <v>24</v>
      </c>
      <c r="B23" s="56"/>
      <c r="C23" s="56"/>
      <c r="D23" s="20">
        <f>SUM(E23:F23)</f>
        <v>18685598</v>
      </c>
      <c r="E23" s="41">
        <f aca="true" t="shared" si="1" ref="E23:J23">SUM(E24:E35)</f>
        <v>304544</v>
      </c>
      <c r="F23" s="4">
        <f>SUM(F24:F35)</f>
        <v>18381054</v>
      </c>
      <c r="G23" s="57">
        <f>SUM(H23:J23)</f>
        <v>73064937</v>
      </c>
      <c r="H23" s="4">
        <f t="shared" si="1"/>
        <v>3975526</v>
      </c>
      <c r="I23" s="4">
        <f t="shared" si="1"/>
        <v>30163575</v>
      </c>
      <c r="J23" s="233">
        <f t="shared" si="1"/>
        <v>38925836</v>
      </c>
    </row>
    <row r="24" spans="1:12" s="11" customFormat="1" ht="13.5">
      <c r="A24" s="218"/>
      <c r="B24" s="44"/>
      <c r="C24" s="58" t="s">
        <v>11</v>
      </c>
      <c r="D24" s="73">
        <v>5362687</v>
      </c>
      <c r="E24" s="128">
        <v>20718</v>
      </c>
      <c r="F24" s="128">
        <f>D24-E24</f>
        <v>5341969</v>
      </c>
      <c r="G24" s="139">
        <f>H24+I24+J24</f>
        <v>20191936</v>
      </c>
      <c r="H24" s="126">
        <v>254216</v>
      </c>
      <c r="I24" s="24">
        <v>8766171</v>
      </c>
      <c r="J24" s="234">
        <v>11171549</v>
      </c>
      <c r="K24"/>
      <c r="L24"/>
    </row>
    <row r="25" spans="1:12" s="11" customFormat="1" ht="13.5">
      <c r="A25" s="218"/>
      <c r="B25" s="44"/>
      <c r="C25" s="58" t="s">
        <v>12</v>
      </c>
      <c r="D25" s="98">
        <v>642114</v>
      </c>
      <c r="E25" s="128">
        <v>19470</v>
      </c>
      <c r="F25" s="126">
        <f aca="true" t="shared" si="2" ref="F25:F35">D25-E25</f>
        <v>622644</v>
      </c>
      <c r="G25" s="139">
        <f aca="true" t="shared" si="3" ref="G25:G35">H25+I25+J25</f>
        <v>2598541</v>
      </c>
      <c r="H25" s="126">
        <v>239130</v>
      </c>
      <c r="I25" s="24">
        <v>1021759</v>
      </c>
      <c r="J25" s="235">
        <v>1337652</v>
      </c>
      <c r="K25"/>
      <c r="L25"/>
    </row>
    <row r="26" spans="1:12" s="11" customFormat="1" ht="13.5">
      <c r="A26" s="218"/>
      <c r="B26" s="44"/>
      <c r="C26" s="58" t="s">
        <v>13</v>
      </c>
      <c r="D26" s="98">
        <v>825728</v>
      </c>
      <c r="E26" s="24">
        <v>29477</v>
      </c>
      <c r="F26" s="126">
        <f t="shared" si="2"/>
        <v>796251</v>
      </c>
      <c r="G26" s="139">
        <f t="shared" si="3"/>
        <v>3406522</v>
      </c>
      <c r="H26" s="126">
        <v>379602</v>
      </c>
      <c r="I26" s="24">
        <v>1306762</v>
      </c>
      <c r="J26" s="235">
        <v>1720158</v>
      </c>
      <c r="K26"/>
      <c r="L26"/>
    </row>
    <row r="27" spans="1:12" s="11" customFormat="1" ht="13.5">
      <c r="A27" s="218"/>
      <c r="B27" s="44"/>
      <c r="C27" s="58" t="s">
        <v>14</v>
      </c>
      <c r="D27" s="98">
        <v>1345878</v>
      </c>
      <c r="E27" s="24">
        <v>23490</v>
      </c>
      <c r="F27" s="126">
        <f t="shared" si="2"/>
        <v>1322388</v>
      </c>
      <c r="G27" s="139">
        <f t="shared" si="3"/>
        <v>5280363</v>
      </c>
      <c r="H27" s="126">
        <v>306592</v>
      </c>
      <c r="I27" s="24">
        <v>2170038</v>
      </c>
      <c r="J27" s="235">
        <v>2803733</v>
      </c>
      <c r="K27"/>
      <c r="L27"/>
    </row>
    <row r="28" spans="1:12" s="11" customFormat="1" ht="13.5">
      <c r="A28" s="218"/>
      <c r="B28" s="44"/>
      <c r="C28" s="58" t="s">
        <v>15</v>
      </c>
      <c r="D28" s="98">
        <v>1578247</v>
      </c>
      <c r="E28" s="24">
        <v>26196</v>
      </c>
      <c r="F28" s="126">
        <f t="shared" si="2"/>
        <v>1552051</v>
      </c>
      <c r="G28" s="139">
        <f t="shared" si="3"/>
        <v>6184855</v>
      </c>
      <c r="H28" s="126">
        <v>350135</v>
      </c>
      <c r="I28" s="24">
        <v>2546916</v>
      </c>
      <c r="J28" s="235">
        <v>3287804</v>
      </c>
      <c r="K28"/>
      <c r="L28"/>
    </row>
    <row r="29" spans="1:12" s="11" customFormat="1" ht="13.5">
      <c r="A29" s="218"/>
      <c r="B29" s="44"/>
      <c r="C29" s="58" t="s">
        <v>16</v>
      </c>
      <c r="D29" s="98">
        <v>1947804</v>
      </c>
      <c r="E29" s="24">
        <v>26709</v>
      </c>
      <c r="F29" s="126">
        <f t="shared" si="2"/>
        <v>1921095</v>
      </c>
      <c r="G29" s="139">
        <f t="shared" si="3"/>
        <v>7577336</v>
      </c>
      <c r="H29" s="126">
        <v>367154</v>
      </c>
      <c r="I29" s="24">
        <v>3152517</v>
      </c>
      <c r="J29" s="235">
        <v>4057665</v>
      </c>
      <c r="K29"/>
      <c r="L29"/>
    </row>
    <row r="30" spans="1:12" s="11" customFormat="1" ht="13.5">
      <c r="A30" s="218"/>
      <c r="B30" s="44"/>
      <c r="C30" s="58" t="s">
        <v>17</v>
      </c>
      <c r="D30" s="98">
        <v>833236</v>
      </c>
      <c r="E30" s="24">
        <v>24439</v>
      </c>
      <c r="F30" s="126">
        <f t="shared" si="2"/>
        <v>808797</v>
      </c>
      <c r="G30" s="139">
        <f t="shared" si="3"/>
        <v>3375873</v>
      </c>
      <c r="H30" s="126">
        <v>312840</v>
      </c>
      <c r="I30" s="24">
        <v>1327236</v>
      </c>
      <c r="J30" s="235">
        <v>1735797</v>
      </c>
      <c r="K30"/>
      <c r="L30"/>
    </row>
    <row r="31" spans="1:12" s="11" customFormat="1" ht="13.5">
      <c r="A31" s="218"/>
      <c r="B31" s="44"/>
      <c r="C31" s="58" t="s">
        <v>18</v>
      </c>
      <c r="D31" s="98">
        <v>1880302</v>
      </c>
      <c r="E31" s="24">
        <v>35959</v>
      </c>
      <c r="F31" s="126">
        <f t="shared" si="2"/>
        <v>1844343</v>
      </c>
      <c r="G31" s="139">
        <f t="shared" si="3"/>
        <v>7430640</v>
      </c>
      <c r="H31" s="126">
        <v>486878</v>
      </c>
      <c r="I31" s="24">
        <v>3026718</v>
      </c>
      <c r="J31" s="235">
        <v>3917044</v>
      </c>
      <c r="K31"/>
      <c r="L31"/>
    </row>
    <row r="32" spans="1:12" s="11" customFormat="1" ht="13.5">
      <c r="A32" s="218"/>
      <c r="B32" s="44"/>
      <c r="C32" s="58" t="s">
        <v>19</v>
      </c>
      <c r="D32" s="98">
        <v>871522</v>
      </c>
      <c r="E32" s="24">
        <v>22909</v>
      </c>
      <c r="F32" s="126">
        <f t="shared" si="2"/>
        <v>848613</v>
      </c>
      <c r="G32" s="139">
        <f t="shared" si="3"/>
        <v>3514433</v>
      </c>
      <c r="H32" s="126">
        <v>306305</v>
      </c>
      <c r="I32" s="24">
        <v>1392574</v>
      </c>
      <c r="J32" s="235">
        <v>1815554</v>
      </c>
      <c r="K32"/>
      <c r="L32"/>
    </row>
    <row r="33" spans="1:12" s="11" customFormat="1" ht="13.5">
      <c r="A33" s="218"/>
      <c r="B33" s="44"/>
      <c r="C33" s="58" t="s">
        <v>20</v>
      </c>
      <c r="D33" s="98">
        <v>1110772</v>
      </c>
      <c r="E33" s="24">
        <v>24392</v>
      </c>
      <c r="F33" s="126">
        <f t="shared" si="2"/>
        <v>1086380</v>
      </c>
      <c r="G33" s="139">
        <f t="shared" si="3"/>
        <v>4425446</v>
      </c>
      <c r="H33" s="126">
        <v>328736</v>
      </c>
      <c r="I33" s="24">
        <v>1782750</v>
      </c>
      <c r="J33" s="235">
        <v>2313960</v>
      </c>
      <c r="K33"/>
      <c r="L33"/>
    </row>
    <row r="34" spans="1:12" s="11" customFormat="1" ht="13.5">
      <c r="A34" s="218"/>
      <c r="B34" s="44"/>
      <c r="C34" s="58" t="s">
        <v>21</v>
      </c>
      <c r="D34" s="98">
        <v>1465321</v>
      </c>
      <c r="E34" s="24">
        <v>25274</v>
      </c>
      <c r="F34" s="126">
        <f t="shared" si="2"/>
        <v>1440047</v>
      </c>
      <c r="G34" s="139">
        <f t="shared" si="3"/>
        <v>5756524</v>
      </c>
      <c r="H34" s="126">
        <v>340851</v>
      </c>
      <c r="I34" s="24">
        <v>2363117</v>
      </c>
      <c r="J34" s="235">
        <v>3052556</v>
      </c>
      <c r="K34"/>
      <c r="L34"/>
    </row>
    <row r="35" spans="1:12" s="11" customFormat="1" ht="13.5">
      <c r="A35" s="218"/>
      <c r="B35" s="44"/>
      <c r="C35" s="58" t="s">
        <v>22</v>
      </c>
      <c r="D35" s="98">
        <v>821987</v>
      </c>
      <c r="E35" s="24">
        <v>25511</v>
      </c>
      <c r="F35" s="126">
        <f t="shared" si="2"/>
        <v>796476</v>
      </c>
      <c r="G35" s="139">
        <f t="shared" si="3"/>
        <v>3322468</v>
      </c>
      <c r="H35" s="127">
        <v>303087</v>
      </c>
      <c r="I35" s="135">
        <v>1307017</v>
      </c>
      <c r="J35" s="228">
        <v>1712364</v>
      </c>
      <c r="K35"/>
      <c r="L35"/>
    </row>
    <row r="36" spans="1:10" ht="13.5">
      <c r="A36" s="229"/>
      <c r="B36" s="56"/>
      <c r="C36" s="56"/>
      <c r="D36" s="5"/>
      <c r="E36" s="56"/>
      <c r="F36" s="5"/>
      <c r="G36" s="236"/>
      <c r="H36" s="5"/>
      <c r="I36" s="56"/>
      <c r="J36" s="230"/>
    </row>
    <row r="37" spans="1:10" ht="13.5">
      <c r="A37" s="231" t="s">
        <v>28</v>
      </c>
      <c r="B37" s="181"/>
      <c r="C37" s="171"/>
      <c r="D37" s="3"/>
      <c r="E37" s="55"/>
      <c r="F37" s="3"/>
      <c r="G37" s="55"/>
      <c r="H37" s="3"/>
      <c r="I37" s="55"/>
      <c r="J37" s="223"/>
    </row>
    <row r="38" spans="1:10" ht="13.5">
      <c r="A38" s="232" t="s">
        <v>24</v>
      </c>
      <c r="B38" s="56"/>
      <c r="C38" s="56"/>
      <c r="D38" s="20">
        <f>SUM(E38:F38)</f>
        <v>13453579</v>
      </c>
      <c r="E38" s="4">
        <f>SUM(E39:E50)</f>
        <v>359524</v>
      </c>
      <c r="F38" s="4">
        <f>SUM(F39:F50)</f>
        <v>13094055</v>
      </c>
      <c r="G38" s="59" t="s">
        <v>10</v>
      </c>
      <c r="H38" s="6" t="s">
        <v>10</v>
      </c>
      <c r="I38" s="59" t="s">
        <v>10</v>
      </c>
      <c r="J38" s="227" t="s">
        <v>10</v>
      </c>
    </row>
    <row r="39" spans="1:10" s="11" customFormat="1" ht="13.5">
      <c r="A39" s="218"/>
      <c r="B39" s="44"/>
      <c r="C39" s="58" t="s">
        <v>11</v>
      </c>
      <c r="D39" s="73">
        <v>791739</v>
      </c>
      <c r="E39" s="128">
        <v>23890</v>
      </c>
      <c r="F39" s="128">
        <v>767849</v>
      </c>
      <c r="G39" s="59" t="s">
        <v>10</v>
      </c>
      <c r="H39" s="6" t="s">
        <v>10</v>
      </c>
      <c r="I39" s="59" t="s">
        <v>10</v>
      </c>
      <c r="J39" s="227" t="s">
        <v>10</v>
      </c>
    </row>
    <row r="40" spans="1:10" s="11" customFormat="1" ht="13.5">
      <c r="A40" s="218"/>
      <c r="B40" s="44"/>
      <c r="C40" s="58" t="s">
        <v>12</v>
      </c>
      <c r="D40" s="98">
        <v>396159</v>
      </c>
      <c r="E40" s="128">
        <v>26043</v>
      </c>
      <c r="F40" s="128">
        <v>370116</v>
      </c>
      <c r="G40" s="59" t="s">
        <v>10</v>
      </c>
      <c r="H40" s="6" t="s">
        <v>10</v>
      </c>
      <c r="I40" s="59" t="s">
        <v>10</v>
      </c>
      <c r="J40" s="227" t="s">
        <v>10</v>
      </c>
    </row>
    <row r="41" spans="1:10" s="11" customFormat="1" ht="13.5">
      <c r="A41" s="218"/>
      <c r="B41" s="44"/>
      <c r="C41" s="58" t="s">
        <v>13</v>
      </c>
      <c r="D41" s="98">
        <v>518577</v>
      </c>
      <c r="E41" s="128">
        <v>31765</v>
      </c>
      <c r="F41" s="128">
        <v>486812</v>
      </c>
      <c r="G41" s="59" t="s">
        <v>10</v>
      </c>
      <c r="H41" s="6" t="s">
        <v>10</v>
      </c>
      <c r="I41" s="59" t="s">
        <v>10</v>
      </c>
      <c r="J41" s="227" t="s">
        <v>10</v>
      </c>
    </row>
    <row r="42" spans="1:10" s="11" customFormat="1" ht="13.5">
      <c r="A42" s="218"/>
      <c r="B42" s="44"/>
      <c r="C42" s="58" t="s">
        <v>14</v>
      </c>
      <c r="D42" s="98">
        <v>718689</v>
      </c>
      <c r="E42" s="128">
        <v>28994</v>
      </c>
      <c r="F42" s="128">
        <v>689695</v>
      </c>
      <c r="G42" s="59" t="s">
        <v>10</v>
      </c>
      <c r="H42" s="6" t="s">
        <v>10</v>
      </c>
      <c r="I42" s="59" t="s">
        <v>10</v>
      </c>
      <c r="J42" s="227" t="s">
        <v>10</v>
      </c>
    </row>
    <row r="43" spans="1:10" s="11" customFormat="1" ht="13.5">
      <c r="A43" s="218"/>
      <c r="B43" s="44"/>
      <c r="C43" s="58" t="s">
        <v>15</v>
      </c>
      <c r="D43" s="98">
        <v>1036630</v>
      </c>
      <c r="E43" s="128">
        <v>31632</v>
      </c>
      <c r="F43" s="128">
        <v>1004998</v>
      </c>
      <c r="G43" s="59" t="s">
        <v>10</v>
      </c>
      <c r="H43" s="6" t="s">
        <v>10</v>
      </c>
      <c r="I43" s="59" t="s">
        <v>10</v>
      </c>
      <c r="J43" s="227" t="s">
        <v>10</v>
      </c>
    </row>
    <row r="44" spans="1:10" s="11" customFormat="1" ht="13.5">
      <c r="A44" s="218"/>
      <c r="B44" s="44"/>
      <c r="C44" s="58" t="s">
        <v>16</v>
      </c>
      <c r="D44" s="98">
        <v>685963</v>
      </c>
      <c r="E44" s="128">
        <v>28004</v>
      </c>
      <c r="F44" s="128">
        <v>657959</v>
      </c>
      <c r="G44" s="59" t="s">
        <v>10</v>
      </c>
      <c r="H44" s="6" t="s">
        <v>10</v>
      </c>
      <c r="I44" s="59" t="s">
        <v>10</v>
      </c>
      <c r="J44" s="227" t="s">
        <v>10</v>
      </c>
    </row>
    <row r="45" spans="1:10" s="11" customFormat="1" ht="13.5">
      <c r="A45" s="218"/>
      <c r="B45" s="44"/>
      <c r="C45" s="58" t="s">
        <v>17</v>
      </c>
      <c r="D45" s="98">
        <v>1349122</v>
      </c>
      <c r="E45" s="128">
        <v>29723</v>
      </c>
      <c r="F45" s="128">
        <v>1319399</v>
      </c>
      <c r="G45" s="59" t="s">
        <v>10</v>
      </c>
      <c r="H45" s="6" t="s">
        <v>10</v>
      </c>
      <c r="I45" s="59" t="s">
        <v>10</v>
      </c>
      <c r="J45" s="227" t="s">
        <v>10</v>
      </c>
    </row>
    <row r="46" spans="1:10" s="11" customFormat="1" ht="13.5">
      <c r="A46" s="218"/>
      <c r="B46" s="44"/>
      <c r="C46" s="58" t="s">
        <v>18</v>
      </c>
      <c r="D46" s="98">
        <v>4953457</v>
      </c>
      <c r="E46" s="128">
        <v>40060</v>
      </c>
      <c r="F46" s="128">
        <v>4913397</v>
      </c>
      <c r="G46" s="59" t="s">
        <v>10</v>
      </c>
      <c r="H46" s="6" t="s">
        <v>10</v>
      </c>
      <c r="I46" s="59" t="s">
        <v>10</v>
      </c>
      <c r="J46" s="227" t="s">
        <v>10</v>
      </c>
    </row>
    <row r="47" spans="1:10" s="11" customFormat="1" ht="13.5">
      <c r="A47" s="218"/>
      <c r="B47" s="44"/>
      <c r="C47" s="58" t="s">
        <v>19</v>
      </c>
      <c r="D47" s="98">
        <v>922609</v>
      </c>
      <c r="E47" s="128">
        <v>29938</v>
      </c>
      <c r="F47" s="128">
        <v>892671</v>
      </c>
      <c r="G47" s="59" t="s">
        <v>10</v>
      </c>
      <c r="H47" s="6" t="s">
        <v>10</v>
      </c>
      <c r="I47" s="59" t="s">
        <v>10</v>
      </c>
      <c r="J47" s="227" t="s">
        <v>10</v>
      </c>
    </row>
    <row r="48" spans="1:10" s="11" customFormat="1" ht="13.5">
      <c r="A48" s="218"/>
      <c r="B48" s="44"/>
      <c r="C48" s="58" t="s">
        <v>20</v>
      </c>
      <c r="D48" s="98">
        <v>823718</v>
      </c>
      <c r="E48" s="128">
        <v>31052</v>
      </c>
      <c r="F48" s="128">
        <v>792666</v>
      </c>
      <c r="G48" s="59" t="s">
        <v>10</v>
      </c>
      <c r="H48" s="6" t="s">
        <v>10</v>
      </c>
      <c r="I48" s="59" t="s">
        <v>10</v>
      </c>
      <c r="J48" s="227" t="s">
        <v>10</v>
      </c>
    </row>
    <row r="49" spans="1:10" s="11" customFormat="1" ht="13.5">
      <c r="A49" s="218"/>
      <c r="B49" s="44"/>
      <c r="C49" s="58" t="s">
        <v>21</v>
      </c>
      <c r="D49" s="98">
        <v>627792</v>
      </c>
      <c r="E49" s="128">
        <v>30790</v>
      </c>
      <c r="F49" s="128">
        <v>597002</v>
      </c>
      <c r="G49" s="59" t="s">
        <v>10</v>
      </c>
      <c r="H49" s="6" t="s">
        <v>10</v>
      </c>
      <c r="I49" s="59" t="s">
        <v>10</v>
      </c>
      <c r="J49" s="227" t="s">
        <v>10</v>
      </c>
    </row>
    <row r="50" spans="1:10" s="11" customFormat="1" ht="14.25" thickBot="1">
      <c r="A50" s="237"/>
      <c r="B50" s="12"/>
      <c r="C50" s="50" t="s">
        <v>22</v>
      </c>
      <c r="D50" s="99">
        <v>629124</v>
      </c>
      <c r="E50" s="129">
        <v>27633</v>
      </c>
      <c r="F50" s="129">
        <v>601491</v>
      </c>
      <c r="G50" s="42" t="s">
        <v>10</v>
      </c>
      <c r="H50" s="43" t="s">
        <v>10</v>
      </c>
      <c r="I50" s="16" t="s">
        <v>10</v>
      </c>
      <c r="J50" s="238" t="s">
        <v>10</v>
      </c>
    </row>
  </sheetData>
  <mergeCells count="8">
    <mergeCell ref="D4:F4"/>
    <mergeCell ref="D5:D6"/>
    <mergeCell ref="E5:E6"/>
    <mergeCell ref="F5:F6"/>
    <mergeCell ref="I5:I6"/>
    <mergeCell ref="A37:C37"/>
    <mergeCell ref="A22:C22"/>
    <mergeCell ref="A7:C7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:J50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8" ht="19.5" customHeight="1">
      <c r="B1" s="144" t="s">
        <v>75</v>
      </c>
      <c r="C1" s="94"/>
      <c r="D1" s="94"/>
      <c r="E1" s="92" t="str">
        <f>'横浜市・川崎市・横須賀市'!F2</f>
        <v>（平成19年推計）</v>
      </c>
      <c r="F1" s="94"/>
      <c r="G1" s="94"/>
      <c r="H1" s="94"/>
    </row>
    <row r="2" spans="2:8" s="11" customFormat="1" ht="9" customHeight="1">
      <c r="B2" s="95"/>
      <c r="C2" s="95"/>
      <c r="D2" s="95"/>
      <c r="E2" s="95"/>
      <c r="F2" s="95"/>
      <c r="G2" s="95"/>
      <c r="H2" s="95"/>
    </row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22" t="s">
        <v>29</v>
      </c>
      <c r="B7" s="172"/>
      <c r="C7" s="173"/>
      <c r="D7" s="3"/>
      <c r="E7" s="55"/>
      <c r="F7" s="3"/>
      <c r="G7" s="55"/>
      <c r="H7" s="3"/>
      <c r="I7" s="41"/>
      <c r="J7" s="223"/>
    </row>
    <row r="8" spans="1:10" ht="13.5">
      <c r="A8" s="232" t="s">
        <v>9</v>
      </c>
      <c r="B8" s="56"/>
      <c r="C8" s="56"/>
      <c r="D8" s="4">
        <f>SUM(E8:F8)</f>
        <v>5183061</v>
      </c>
      <c r="E8" s="41">
        <f aca="true" t="shared" si="0" ref="E8:J8">SUM(E9:E20)</f>
        <v>236795</v>
      </c>
      <c r="F8" s="4">
        <f t="shared" si="0"/>
        <v>4946266</v>
      </c>
      <c r="G8" s="41">
        <f>SUM(H8:J8)</f>
        <v>15274432</v>
      </c>
      <c r="H8" s="4">
        <f t="shared" si="0"/>
        <v>2450437</v>
      </c>
      <c r="I8" s="41">
        <f t="shared" si="0"/>
        <v>5049400</v>
      </c>
      <c r="J8" s="239">
        <f t="shared" si="0"/>
        <v>7774595</v>
      </c>
    </row>
    <row r="9" spans="1:10" s="11" customFormat="1" ht="13.5">
      <c r="A9" s="218"/>
      <c r="B9" s="44"/>
      <c r="C9" s="58" t="s">
        <v>11</v>
      </c>
      <c r="D9" s="73">
        <v>266321</v>
      </c>
      <c r="E9" s="24">
        <v>17076</v>
      </c>
      <c r="F9" s="126">
        <v>249245</v>
      </c>
      <c r="G9" s="139">
        <v>834097</v>
      </c>
      <c r="H9" s="127">
        <v>177970</v>
      </c>
      <c r="I9" s="135">
        <v>256645</v>
      </c>
      <c r="J9" s="228">
        <v>399482</v>
      </c>
    </row>
    <row r="10" spans="1:10" s="11" customFormat="1" ht="13.5">
      <c r="A10" s="218"/>
      <c r="B10" s="44"/>
      <c r="C10" s="58" t="s">
        <v>12</v>
      </c>
      <c r="D10" s="98">
        <v>794421</v>
      </c>
      <c r="E10" s="24">
        <v>17720</v>
      </c>
      <c r="F10" s="126">
        <v>776701</v>
      </c>
      <c r="G10" s="139">
        <v>2157121</v>
      </c>
      <c r="H10" s="127">
        <v>180900</v>
      </c>
      <c r="I10" s="135">
        <v>784589</v>
      </c>
      <c r="J10" s="228">
        <v>1191632</v>
      </c>
    </row>
    <row r="11" spans="1:10" s="11" customFormat="1" ht="13.5">
      <c r="A11" s="218"/>
      <c r="B11" s="44"/>
      <c r="C11" s="58" t="s">
        <v>13</v>
      </c>
      <c r="D11" s="98">
        <v>432935</v>
      </c>
      <c r="E11" s="24">
        <v>21359</v>
      </c>
      <c r="F11" s="126">
        <v>411576</v>
      </c>
      <c r="G11" s="139">
        <v>1297298</v>
      </c>
      <c r="H11" s="127">
        <v>227111</v>
      </c>
      <c r="I11" s="135">
        <v>420784</v>
      </c>
      <c r="J11" s="228">
        <v>649403</v>
      </c>
    </row>
    <row r="12" spans="1:10" s="11" customFormat="1" ht="13.5">
      <c r="A12" s="218"/>
      <c r="B12" s="44"/>
      <c r="C12" s="58" t="s">
        <v>14</v>
      </c>
      <c r="D12" s="98">
        <v>638480</v>
      </c>
      <c r="E12" s="24">
        <v>19679</v>
      </c>
      <c r="F12" s="126">
        <v>618801</v>
      </c>
      <c r="G12" s="139">
        <v>1787129</v>
      </c>
      <c r="H12" s="127">
        <v>202383</v>
      </c>
      <c r="I12" s="135">
        <v>627026</v>
      </c>
      <c r="J12" s="228">
        <v>957720</v>
      </c>
    </row>
    <row r="13" spans="1:10" s="11" customFormat="1" ht="13.5">
      <c r="A13" s="218"/>
      <c r="B13" s="44"/>
      <c r="C13" s="58" t="s">
        <v>15</v>
      </c>
      <c r="D13" s="98">
        <v>507728</v>
      </c>
      <c r="E13" s="24">
        <v>18755</v>
      </c>
      <c r="F13" s="126">
        <v>488973</v>
      </c>
      <c r="G13" s="139">
        <v>1448718</v>
      </c>
      <c r="H13" s="127">
        <v>189988</v>
      </c>
      <c r="I13" s="135">
        <v>497138</v>
      </c>
      <c r="J13" s="228">
        <v>761592</v>
      </c>
    </row>
    <row r="14" spans="1:10" s="11" customFormat="1" ht="13.5">
      <c r="A14" s="218"/>
      <c r="B14" s="44"/>
      <c r="C14" s="58" t="s">
        <v>16</v>
      </c>
      <c r="D14" s="98">
        <v>341337</v>
      </c>
      <c r="E14" s="24">
        <v>17321</v>
      </c>
      <c r="F14" s="126">
        <v>324016</v>
      </c>
      <c r="G14" s="139">
        <v>1020908</v>
      </c>
      <c r="H14" s="127">
        <v>177258</v>
      </c>
      <c r="I14" s="135">
        <v>331644</v>
      </c>
      <c r="J14" s="228">
        <v>512006</v>
      </c>
    </row>
    <row r="15" spans="1:10" s="11" customFormat="1" ht="13.5">
      <c r="A15" s="218"/>
      <c r="B15" s="44"/>
      <c r="C15" s="58" t="s">
        <v>17</v>
      </c>
      <c r="D15" s="98">
        <v>227445</v>
      </c>
      <c r="E15" s="24">
        <v>20107</v>
      </c>
      <c r="F15" s="126">
        <v>207338</v>
      </c>
      <c r="G15" s="139">
        <v>759418</v>
      </c>
      <c r="H15" s="127">
        <v>201715</v>
      </c>
      <c r="I15" s="135">
        <v>216535</v>
      </c>
      <c r="J15" s="228">
        <v>341168</v>
      </c>
    </row>
    <row r="16" spans="1:10" s="11" customFormat="1" ht="13.5">
      <c r="A16" s="218"/>
      <c r="B16" s="44"/>
      <c r="C16" s="58" t="s">
        <v>18</v>
      </c>
      <c r="D16" s="98">
        <v>625292</v>
      </c>
      <c r="E16" s="24">
        <v>27549</v>
      </c>
      <c r="F16" s="126">
        <v>597743</v>
      </c>
      <c r="G16" s="139">
        <v>1830699</v>
      </c>
      <c r="H16" s="127">
        <v>282849</v>
      </c>
      <c r="I16" s="135">
        <v>609912</v>
      </c>
      <c r="J16" s="228">
        <v>937938</v>
      </c>
    </row>
    <row r="17" spans="1:10" s="11" customFormat="1" ht="13.5">
      <c r="A17" s="218"/>
      <c r="B17" s="44"/>
      <c r="C17" s="58" t="s">
        <v>19</v>
      </c>
      <c r="D17" s="98">
        <v>299366</v>
      </c>
      <c r="E17" s="24">
        <v>19046</v>
      </c>
      <c r="F17" s="126">
        <v>280320</v>
      </c>
      <c r="G17" s="139">
        <v>938235</v>
      </c>
      <c r="H17" s="127">
        <v>200712</v>
      </c>
      <c r="I17" s="135">
        <v>288474</v>
      </c>
      <c r="J17" s="228">
        <v>449049</v>
      </c>
    </row>
    <row r="18" spans="1:10" s="11" customFormat="1" ht="13.5">
      <c r="A18" s="218"/>
      <c r="B18" s="44"/>
      <c r="C18" s="58" t="s">
        <v>20</v>
      </c>
      <c r="D18" s="98">
        <v>412521</v>
      </c>
      <c r="E18" s="24">
        <v>18650</v>
      </c>
      <c r="F18" s="126">
        <v>393871</v>
      </c>
      <c r="G18" s="139">
        <v>1213424</v>
      </c>
      <c r="H18" s="127">
        <v>192661</v>
      </c>
      <c r="I18" s="135">
        <v>401981</v>
      </c>
      <c r="J18" s="228">
        <v>618782</v>
      </c>
    </row>
    <row r="19" spans="1:10" s="11" customFormat="1" ht="13.5">
      <c r="A19" s="218"/>
      <c r="B19" s="44"/>
      <c r="C19" s="58" t="s">
        <v>21</v>
      </c>
      <c r="D19" s="98">
        <v>391071</v>
      </c>
      <c r="E19" s="24">
        <v>19512</v>
      </c>
      <c r="F19" s="126">
        <v>371559</v>
      </c>
      <c r="G19" s="139">
        <v>1171957</v>
      </c>
      <c r="H19" s="126">
        <v>205376</v>
      </c>
      <c r="I19" s="24">
        <v>379974</v>
      </c>
      <c r="J19" s="235">
        <v>586607</v>
      </c>
    </row>
    <row r="20" spans="1:10" s="11" customFormat="1" ht="13.5">
      <c r="A20" s="218"/>
      <c r="B20" s="44"/>
      <c r="C20" s="58" t="s">
        <v>22</v>
      </c>
      <c r="D20" s="98">
        <v>246144</v>
      </c>
      <c r="E20" s="24">
        <v>20021</v>
      </c>
      <c r="F20" s="126">
        <v>226123</v>
      </c>
      <c r="G20" s="139">
        <v>815428</v>
      </c>
      <c r="H20" s="126">
        <v>211514</v>
      </c>
      <c r="I20" s="24">
        <v>234698</v>
      </c>
      <c r="J20" s="235">
        <v>369216</v>
      </c>
    </row>
    <row r="21" spans="1:10" ht="13.5">
      <c r="A21" s="229"/>
      <c r="B21" s="56"/>
      <c r="C21" s="59"/>
      <c r="D21" s="4"/>
      <c r="E21" s="41"/>
      <c r="F21" s="4"/>
      <c r="G21" s="56"/>
      <c r="H21" s="5"/>
      <c r="I21" s="56"/>
      <c r="J21" s="230"/>
    </row>
    <row r="22" spans="1:10" ht="13.5">
      <c r="A22" s="231" t="s">
        <v>30</v>
      </c>
      <c r="B22" s="181"/>
      <c r="C22" s="171"/>
      <c r="D22" s="3"/>
      <c r="E22" s="55"/>
      <c r="F22" s="3"/>
      <c r="G22" s="56"/>
      <c r="H22" s="5"/>
      <c r="I22" s="56"/>
      <c r="J22" s="230"/>
    </row>
    <row r="23" spans="1:10" ht="13.5">
      <c r="A23" s="232" t="s">
        <v>24</v>
      </c>
      <c r="B23" s="56"/>
      <c r="C23" s="56"/>
      <c r="D23" s="4">
        <f>SUM(E23:F23)</f>
        <v>1739428.1804737416</v>
      </c>
      <c r="E23" s="41">
        <f aca="true" t="shared" si="1" ref="E23:J23">SUM(E24:E35)</f>
        <v>13141</v>
      </c>
      <c r="F23" s="4">
        <f t="shared" si="1"/>
        <v>1726287.1804737416</v>
      </c>
      <c r="G23" s="41">
        <f>SUM(H23:J23)</f>
        <v>1494651.2932177451</v>
      </c>
      <c r="H23" s="4">
        <f t="shared" si="1"/>
        <v>97590</v>
      </c>
      <c r="I23" s="41">
        <f t="shared" si="1"/>
        <v>739084.4117235235</v>
      </c>
      <c r="J23" s="239">
        <f t="shared" si="1"/>
        <v>657976.8814942215</v>
      </c>
    </row>
    <row r="24" spans="1:10" s="11" customFormat="1" ht="13.5">
      <c r="A24" s="218"/>
      <c r="B24" s="44"/>
      <c r="C24" s="58" t="s">
        <v>11</v>
      </c>
      <c r="D24" s="73">
        <v>39745.77777777778</v>
      </c>
      <c r="E24" s="128">
        <v>732</v>
      </c>
      <c r="F24" s="128">
        <v>39013.77777777778</v>
      </c>
      <c r="G24" s="139">
        <v>39671.51182222222</v>
      </c>
      <c r="H24" s="126">
        <v>5329</v>
      </c>
      <c r="I24" s="24">
        <v>19260.150222222223</v>
      </c>
      <c r="J24" s="235">
        <v>15082.3616</v>
      </c>
    </row>
    <row r="25" spans="1:10" s="11" customFormat="1" ht="13.5">
      <c r="A25" s="218"/>
      <c r="B25" s="44"/>
      <c r="C25" s="58" t="s">
        <v>12</v>
      </c>
      <c r="D25" s="98">
        <v>48673</v>
      </c>
      <c r="E25" s="128">
        <v>1084</v>
      </c>
      <c r="F25" s="128">
        <v>47589</v>
      </c>
      <c r="G25" s="139">
        <v>47951.7031</v>
      </c>
      <c r="H25" s="126">
        <v>7683</v>
      </c>
      <c r="I25" s="24">
        <v>21740.9205</v>
      </c>
      <c r="J25" s="235">
        <v>18527.7826</v>
      </c>
    </row>
    <row r="26" spans="1:10" s="11" customFormat="1" ht="13.5">
      <c r="A26" s="218"/>
      <c r="B26" s="44"/>
      <c r="C26" s="58" t="s">
        <v>13</v>
      </c>
      <c r="D26" s="98">
        <v>56698.11111111111</v>
      </c>
      <c r="E26" s="128">
        <v>1111</v>
      </c>
      <c r="F26" s="128">
        <v>55587.11111111111</v>
      </c>
      <c r="G26" s="139">
        <v>56420.00778888889</v>
      </c>
      <c r="H26" s="126">
        <v>9865</v>
      </c>
      <c r="I26" s="24">
        <v>25111.178388888886</v>
      </c>
      <c r="J26" s="235">
        <v>21443.8294</v>
      </c>
    </row>
    <row r="27" spans="1:10" s="11" customFormat="1" ht="13.5">
      <c r="A27" s="218"/>
      <c r="B27" s="44"/>
      <c r="C27" s="58" t="s">
        <v>14</v>
      </c>
      <c r="D27" s="98">
        <v>190829.2258064516</v>
      </c>
      <c r="E27" s="128">
        <v>1006</v>
      </c>
      <c r="F27" s="128">
        <v>189823.2258064516</v>
      </c>
      <c r="G27" s="139">
        <v>160042.69349032256</v>
      </c>
      <c r="H27" s="126">
        <v>7099</v>
      </c>
      <c r="I27" s="24">
        <v>80875.73874193548</v>
      </c>
      <c r="J27" s="235">
        <v>72067.9547483871</v>
      </c>
    </row>
    <row r="28" spans="1:10" s="11" customFormat="1" ht="13.5">
      <c r="A28" s="218"/>
      <c r="B28" s="44"/>
      <c r="C28" s="58" t="s">
        <v>15</v>
      </c>
      <c r="D28" s="98">
        <v>234049.4516129032</v>
      </c>
      <c r="E28" s="128">
        <v>1222</v>
      </c>
      <c r="F28" s="128">
        <v>232827.4516129032</v>
      </c>
      <c r="G28" s="139">
        <v>194865.60468064513</v>
      </c>
      <c r="H28" s="126">
        <v>8793</v>
      </c>
      <c r="I28" s="24">
        <v>97524.20098387095</v>
      </c>
      <c r="J28" s="240">
        <v>88548.40369677418</v>
      </c>
    </row>
    <row r="29" spans="1:10" s="11" customFormat="1" ht="13.5">
      <c r="A29" s="218"/>
      <c r="B29" s="44"/>
      <c r="C29" s="58" t="s">
        <v>16</v>
      </c>
      <c r="D29" s="98">
        <v>84335.09677419355</v>
      </c>
      <c r="E29" s="128">
        <v>844</v>
      </c>
      <c r="F29" s="128">
        <v>83491.09677419355</v>
      </c>
      <c r="G29" s="139">
        <v>73886.75043870967</v>
      </c>
      <c r="H29" s="126">
        <v>5753</v>
      </c>
      <c r="I29" s="24">
        <v>36044.88703225806</v>
      </c>
      <c r="J29" s="240">
        <v>32088.86340645161</v>
      </c>
    </row>
    <row r="30" spans="1:10" s="11" customFormat="1" ht="13.5">
      <c r="A30" s="218"/>
      <c r="B30" s="44"/>
      <c r="C30" s="58" t="s">
        <v>17</v>
      </c>
      <c r="D30" s="98">
        <v>201807.3</v>
      </c>
      <c r="E30" s="128">
        <v>1218</v>
      </c>
      <c r="F30" s="128">
        <v>200589.3</v>
      </c>
      <c r="G30" s="139">
        <v>168841.18831</v>
      </c>
      <c r="H30" s="126">
        <v>8525</v>
      </c>
      <c r="I30" s="24">
        <v>84010.28205</v>
      </c>
      <c r="J30" s="235">
        <v>76305.90625999999</v>
      </c>
    </row>
    <row r="31" spans="1:10" s="11" customFormat="1" ht="13.5">
      <c r="A31" s="218"/>
      <c r="B31" s="44"/>
      <c r="C31" s="58" t="s">
        <v>18</v>
      </c>
      <c r="D31" s="98">
        <v>462910.3</v>
      </c>
      <c r="E31" s="128">
        <v>2190</v>
      </c>
      <c r="F31" s="128">
        <v>460720.3</v>
      </c>
      <c r="G31" s="139">
        <v>381316.71241</v>
      </c>
      <c r="H31" s="126">
        <v>15911</v>
      </c>
      <c r="I31" s="24">
        <v>190409.85755</v>
      </c>
      <c r="J31" s="235">
        <v>174995.85486</v>
      </c>
    </row>
    <row r="32" spans="1:10" s="11" customFormat="1" ht="13.5">
      <c r="A32" s="218"/>
      <c r="B32" s="44"/>
      <c r="C32" s="58" t="s">
        <v>19</v>
      </c>
      <c r="D32" s="98">
        <v>154035.7</v>
      </c>
      <c r="E32" s="128">
        <v>1178</v>
      </c>
      <c r="F32" s="128">
        <v>152857.7</v>
      </c>
      <c r="G32" s="139">
        <v>132148.81379</v>
      </c>
      <c r="H32" s="126">
        <v>8311</v>
      </c>
      <c r="I32" s="24">
        <v>65590.58344999999</v>
      </c>
      <c r="J32" s="235">
        <v>58247.230339999995</v>
      </c>
    </row>
    <row r="33" spans="1:10" s="11" customFormat="1" ht="13.5">
      <c r="A33" s="218"/>
      <c r="B33" s="44"/>
      <c r="C33" s="58" t="s">
        <v>20</v>
      </c>
      <c r="D33" s="98">
        <v>87424.47826086957</v>
      </c>
      <c r="E33" s="128">
        <v>1025</v>
      </c>
      <c r="F33" s="128">
        <v>86399.47826086957</v>
      </c>
      <c r="G33" s="139">
        <v>78685.98809130435</v>
      </c>
      <c r="H33" s="126">
        <v>7085</v>
      </c>
      <c r="I33" s="24">
        <v>38459.89936956522</v>
      </c>
      <c r="J33" s="235">
        <v>33141.088721739136</v>
      </c>
    </row>
    <row r="34" spans="1:10" s="11" customFormat="1" ht="13.5">
      <c r="A34" s="218"/>
      <c r="B34" s="44"/>
      <c r="C34" s="58" t="s">
        <v>21</v>
      </c>
      <c r="D34" s="98">
        <v>127711.60869565218</v>
      </c>
      <c r="E34" s="128">
        <v>902</v>
      </c>
      <c r="F34" s="128">
        <v>126809.60869565218</v>
      </c>
      <c r="G34" s="139">
        <v>111030.29934347825</v>
      </c>
      <c r="H34" s="126">
        <v>7245</v>
      </c>
      <c r="I34" s="24">
        <v>55654.19215217391</v>
      </c>
      <c r="J34" s="235">
        <v>48131.10719130435</v>
      </c>
    </row>
    <row r="35" spans="1:10" s="11" customFormat="1" ht="13.5">
      <c r="A35" s="218"/>
      <c r="B35" s="44"/>
      <c r="C35" s="58" t="s">
        <v>22</v>
      </c>
      <c r="D35" s="98">
        <v>51208.13043478261</v>
      </c>
      <c r="E35" s="128">
        <v>629</v>
      </c>
      <c r="F35" s="128">
        <v>50579.13043478261</v>
      </c>
      <c r="G35" s="139">
        <v>49790.01995217391</v>
      </c>
      <c r="H35" s="127">
        <v>5991</v>
      </c>
      <c r="I35" s="135">
        <v>24402.521282608694</v>
      </c>
      <c r="J35" s="228">
        <v>19396.498669565215</v>
      </c>
    </row>
    <row r="36" spans="1:10" ht="13.5">
      <c r="A36" s="229"/>
      <c r="B36" s="56"/>
      <c r="C36" s="56"/>
      <c r="D36" s="5"/>
      <c r="E36" s="56"/>
      <c r="F36" s="5"/>
      <c r="G36" s="56"/>
      <c r="H36" s="5"/>
      <c r="I36" s="56"/>
      <c r="J36" s="230"/>
    </row>
    <row r="37" spans="1:10" ht="13.5">
      <c r="A37" s="231" t="s">
        <v>31</v>
      </c>
      <c r="B37" s="181"/>
      <c r="C37" s="171"/>
      <c r="D37" s="3"/>
      <c r="E37" s="55"/>
      <c r="F37" s="3"/>
      <c r="G37" s="55"/>
      <c r="H37" s="3"/>
      <c r="I37" s="55"/>
      <c r="J37" s="223"/>
    </row>
    <row r="38" spans="1:10" ht="13.5">
      <c r="A38" s="241" t="s">
        <v>24</v>
      </c>
      <c r="B38" s="56"/>
      <c r="C38" s="56"/>
      <c r="D38" s="4">
        <f>SUM(E38:F38)</f>
        <v>1004592</v>
      </c>
      <c r="E38" s="29">
        <f aca="true" t="shared" si="2" ref="E38:J38">SUM(E39:E50)</f>
        <v>22235</v>
      </c>
      <c r="F38" s="4">
        <f t="shared" si="2"/>
        <v>982357</v>
      </c>
      <c r="G38" s="41">
        <f>SUM(H38:J38)</f>
        <v>825005</v>
      </c>
      <c r="H38" s="4">
        <f t="shared" si="2"/>
        <v>185747</v>
      </c>
      <c r="I38" s="41">
        <f t="shared" si="2"/>
        <v>412170</v>
      </c>
      <c r="J38" s="239">
        <f t="shared" si="2"/>
        <v>227088</v>
      </c>
    </row>
    <row r="39" spans="1:10" s="11" customFormat="1" ht="13.5">
      <c r="A39" s="218"/>
      <c r="B39" s="44"/>
      <c r="C39" s="58" t="s">
        <v>11</v>
      </c>
      <c r="D39" s="73">
        <v>21259</v>
      </c>
      <c r="E39" s="128">
        <v>1700</v>
      </c>
      <c r="F39" s="128">
        <v>19559</v>
      </c>
      <c r="G39" s="139">
        <v>28362</v>
      </c>
      <c r="H39" s="126">
        <v>13649</v>
      </c>
      <c r="I39" s="24">
        <v>9640</v>
      </c>
      <c r="J39" s="235">
        <v>5073</v>
      </c>
    </row>
    <row r="40" spans="1:10" s="11" customFormat="1" ht="13.5">
      <c r="A40" s="218"/>
      <c r="B40" s="44"/>
      <c r="C40" s="58" t="s">
        <v>12</v>
      </c>
      <c r="D40" s="98">
        <v>19232</v>
      </c>
      <c r="E40" s="128">
        <v>1437</v>
      </c>
      <c r="F40" s="128">
        <v>17795</v>
      </c>
      <c r="G40" s="139">
        <v>24043</v>
      </c>
      <c r="H40" s="126">
        <v>10948</v>
      </c>
      <c r="I40" s="24">
        <v>8358</v>
      </c>
      <c r="J40" s="235">
        <v>4737</v>
      </c>
    </row>
    <row r="41" spans="1:10" s="11" customFormat="1" ht="13.5">
      <c r="A41" s="218"/>
      <c r="B41" s="44"/>
      <c r="C41" s="58" t="s">
        <v>13</v>
      </c>
      <c r="D41" s="98">
        <v>38583</v>
      </c>
      <c r="E41" s="128">
        <v>1691</v>
      </c>
      <c r="F41" s="128">
        <v>36892</v>
      </c>
      <c r="G41" s="139">
        <v>39298</v>
      </c>
      <c r="H41" s="126">
        <v>14167</v>
      </c>
      <c r="I41" s="24">
        <v>16219</v>
      </c>
      <c r="J41" s="235">
        <v>8912</v>
      </c>
    </row>
    <row r="42" spans="1:10" s="11" customFormat="1" ht="13.5">
      <c r="A42" s="218"/>
      <c r="B42" s="44"/>
      <c r="C42" s="58" t="s">
        <v>14</v>
      </c>
      <c r="D42" s="98">
        <v>50219</v>
      </c>
      <c r="E42" s="128">
        <v>1683</v>
      </c>
      <c r="F42" s="128">
        <v>48536</v>
      </c>
      <c r="G42" s="139">
        <v>47059</v>
      </c>
      <c r="H42" s="126">
        <v>14318</v>
      </c>
      <c r="I42" s="24">
        <v>20995</v>
      </c>
      <c r="J42" s="235">
        <v>11746</v>
      </c>
    </row>
    <row r="43" spans="1:10" s="11" customFormat="1" ht="13.5">
      <c r="A43" s="218"/>
      <c r="B43" s="44"/>
      <c r="C43" s="58" t="s">
        <v>15</v>
      </c>
      <c r="D43" s="98">
        <v>54403</v>
      </c>
      <c r="E43" s="128">
        <v>1816</v>
      </c>
      <c r="F43" s="128">
        <v>52587</v>
      </c>
      <c r="G43" s="139">
        <v>50269</v>
      </c>
      <c r="H43" s="126">
        <v>14791</v>
      </c>
      <c r="I43" s="24">
        <v>22874</v>
      </c>
      <c r="J43" s="235">
        <v>12604</v>
      </c>
    </row>
    <row r="44" spans="1:10" s="11" customFormat="1" ht="13.5">
      <c r="A44" s="218"/>
      <c r="B44" s="44"/>
      <c r="C44" s="58" t="s">
        <v>16</v>
      </c>
      <c r="D44" s="98">
        <v>59772</v>
      </c>
      <c r="E44" s="128">
        <v>1824</v>
      </c>
      <c r="F44" s="128">
        <v>57948</v>
      </c>
      <c r="G44" s="139">
        <v>53851</v>
      </c>
      <c r="H44" s="126">
        <v>15217</v>
      </c>
      <c r="I44" s="24">
        <v>24992</v>
      </c>
      <c r="J44" s="235">
        <v>13642</v>
      </c>
    </row>
    <row r="45" spans="1:10" s="11" customFormat="1" ht="13.5">
      <c r="A45" s="218"/>
      <c r="B45" s="44"/>
      <c r="C45" s="58" t="s">
        <v>17</v>
      </c>
      <c r="D45" s="98">
        <v>254256</v>
      </c>
      <c r="E45" s="128">
        <v>2163</v>
      </c>
      <c r="F45" s="128">
        <v>252093</v>
      </c>
      <c r="G45" s="139">
        <v>176370</v>
      </c>
      <c r="H45" s="126">
        <v>17577</v>
      </c>
      <c r="I45" s="24">
        <v>102340</v>
      </c>
      <c r="J45" s="235">
        <v>56453</v>
      </c>
    </row>
    <row r="46" spans="1:10" s="11" customFormat="1" ht="13.5">
      <c r="A46" s="218"/>
      <c r="B46" s="44"/>
      <c r="C46" s="58" t="s">
        <v>18</v>
      </c>
      <c r="D46" s="98">
        <v>301004</v>
      </c>
      <c r="E46" s="128">
        <v>2806</v>
      </c>
      <c r="F46" s="128">
        <v>298198</v>
      </c>
      <c r="G46" s="139">
        <v>211270</v>
      </c>
      <c r="H46" s="126">
        <v>22909</v>
      </c>
      <c r="I46" s="24">
        <v>121341</v>
      </c>
      <c r="J46" s="235">
        <v>67020</v>
      </c>
    </row>
    <row r="47" spans="1:10" s="11" customFormat="1" ht="13.5">
      <c r="A47" s="218"/>
      <c r="B47" s="44"/>
      <c r="C47" s="58" t="s">
        <v>19</v>
      </c>
      <c r="D47" s="98">
        <v>58742</v>
      </c>
      <c r="E47" s="128">
        <v>1800</v>
      </c>
      <c r="F47" s="128">
        <v>56942</v>
      </c>
      <c r="G47" s="139">
        <v>53047</v>
      </c>
      <c r="H47" s="126">
        <v>15646</v>
      </c>
      <c r="I47" s="24">
        <v>23852</v>
      </c>
      <c r="J47" s="235">
        <v>13549</v>
      </c>
    </row>
    <row r="48" spans="1:10" s="11" customFormat="1" ht="13.5">
      <c r="A48" s="218"/>
      <c r="B48" s="44"/>
      <c r="C48" s="58" t="s">
        <v>20</v>
      </c>
      <c r="D48" s="98">
        <v>92142</v>
      </c>
      <c r="E48" s="128">
        <v>1619</v>
      </c>
      <c r="F48" s="128">
        <v>90523</v>
      </c>
      <c r="G48" s="139">
        <v>72367</v>
      </c>
      <c r="H48" s="126">
        <v>14013</v>
      </c>
      <c r="I48" s="24">
        <v>37495</v>
      </c>
      <c r="J48" s="235">
        <v>20859</v>
      </c>
    </row>
    <row r="49" spans="1:10" s="11" customFormat="1" ht="13.5">
      <c r="A49" s="218"/>
      <c r="B49" s="44"/>
      <c r="C49" s="58" t="s">
        <v>21</v>
      </c>
      <c r="D49" s="98">
        <v>32574</v>
      </c>
      <c r="E49" s="128">
        <v>1892</v>
      </c>
      <c r="F49" s="128">
        <v>30682</v>
      </c>
      <c r="G49" s="139">
        <v>37713</v>
      </c>
      <c r="H49" s="126">
        <v>16798</v>
      </c>
      <c r="I49" s="24">
        <v>13414</v>
      </c>
      <c r="J49" s="235">
        <v>7501</v>
      </c>
    </row>
    <row r="50" spans="1:10" s="11" customFormat="1" ht="14.25" thickBot="1">
      <c r="A50" s="237"/>
      <c r="B50" s="12"/>
      <c r="C50" s="50" t="s">
        <v>22</v>
      </c>
      <c r="D50" s="99">
        <v>22406</v>
      </c>
      <c r="E50" s="129">
        <v>1804</v>
      </c>
      <c r="F50" s="129">
        <v>20602</v>
      </c>
      <c r="G50" s="99">
        <v>31356</v>
      </c>
      <c r="H50" s="130">
        <v>15714</v>
      </c>
      <c r="I50" s="22">
        <v>10650</v>
      </c>
      <c r="J50" s="242">
        <v>4992</v>
      </c>
    </row>
    <row r="52" ht="13.5">
      <c r="G52" s="40"/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K28" sqref="K28"/>
    </sheetView>
  </sheetViews>
  <sheetFormatPr defaultColWidth="9.00390625" defaultRowHeight="13.5"/>
  <cols>
    <col min="1" max="3" width="3.7539062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76</v>
      </c>
      <c r="E1" t="str">
        <f>'横浜市・川崎市・横須賀市'!F2</f>
        <v>（平成19年推計）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22" t="s">
        <v>32</v>
      </c>
      <c r="B7" s="172"/>
      <c r="C7" s="173"/>
      <c r="D7" s="3"/>
      <c r="E7" s="55"/>
      <c r="F7" s="3"/>
      <c r="G7" s="55"/>
      <c r="H7" s="3"/>
      <c r="I7" s="41"/>
      <c r="J7" s="223"/>
    </row>
    <row r="8" spans="1:11" ht="13.5">
      <c r="A8" s="241" t="s">
        <v>9</v>
      </c>
      <c r="B8" s="56"/>
      <c r="C8" s="56"/>
      <c r="D8" s="4">
        <f>SUM(E8:F8)</f>
        <v>7592939</v>
      </c>
      <c r="E8" s="4">
        <f>SUM(E9:E20)</f>
        <v>577660</v>
      </c>
      <c r="F8" s="4">
        <f>SUM(F9:F20)</f>
        <v>7015279</v>
      </c>
      <c r="G8" s="57">
        <f>SUM(H8:J8)</f>
        <v>5046400</v>
      </c>
      <c r="H8" s="4">
        <f>SUM(H9:H20)</f>
        <v>2710196</v>
      </c>
      <c r="I8" s="4">
        <f>SUM(I9:I20)</f>
        <v>1301874</v>
      </c>
      <c r="J8" s="239">
        <f>SUM(J9:J20)</f>
        <v>1034330</v>
      </c>
      <c r="K8" s="56"/>
    </row>
    <row r="9" spans="1:10" s="11" customFormat="1" ht="13.5">
      <c r="A9" s="218"/>
      <c r="B9" s="44"/>
      <c r="C9" s="58" t="s">
        <v>11</v>
      </c>
      <c r="D9" s="73">
        <v>261163</v>
      </c>
      <c r="E9" s="72">
        <v>31024</v>
      </c>
      <c r="F9" s="126">
        <v>230139</v>
      </c>
      <c r="G9" s="139">
        <v>377978</v>
      </c>
      <c r="H9" s="23">
        <v>165967</v>
      </c>
      <c r="I9" s="23">
        <v>116565</v>
      </c>
      <c r="J9" s="243">
        <v>95446</v>
      </c>
    </row>
    <row r="10" spans="1:10" s="11" customFormat="1" ht="13.5">
      <c r="A10" s="218"/>
      <c r="B10" s="44"/>
      <c r="C10" s="58" t="s">
        <v>12</v>
      </c>
      <c r="D10" s="98">
        <v>265056</v>
      </c>
      <c r="E10" s="72">
        <v>33654</v>
      </c>
      <c r="F10" s="126">
        <v>231402</v>
      </c>
      <c r="G10" s="139">
        <v>344380</v>
      </c>
      <c r="H10" s="23">
        <v>183463</v>
      </c>
      <c r="I10" s="23">
        <v>100811</v>
      </c>
      <c r="J10" s="243">
        <v>60106</v>
      </c>
    </row>
    <row r="11" spans="1:10" s="11" customFormat="1" ht="13.5">
      <c r="A11" s="218"/>
      <c r="B11" s="44"/>
      <c r="C11" s="58" t="s">
        <v>13</v>
      </c>
      <c r="D11" s="98">
        <v>447288</v>
      </c>
      <c r="E11" s="72">
        <v>38697</v>
      </c>
      <c r="F11" s="126">
        <v>408591</v>
      </c>
      <c r="G11" s="139">
        <v>413012</v>
      </c>
      <c r="H11" s="23">
        <v>205443</v>
      </c>
      <c r="I11" s="23">
        <v>130708</v>
      </c>
      <c r="J11" s="243">
        <v>76861</v>
      </c>
    </row>
    <row r="12" spans="1:10" s="11" customFormat="1" ht="13.5">
      <c r="A12" s="218"/>
      <c r="B12" s="44"/>
      <c r="C12" s="58" t="s">
        <v>14</v>
      </c>
      <c r="D12" s="98">
        <v>465758</v>
      </c>
      <c r="E12" s="72">
        <v>40190</v>
      </c>
      <c r="F12" s="126">
        <v>425568</v>
      </c>
      <c r="G12" s="139">
        <v>380671</v>
      </c>
      <c r="H12" s="23">
        <v>191298</v>
      </c>
      <c r="I12" s="23">
        <v>108271</v>
      </c>
      <c r="J12" s="243">
        <v>81102</v>
      </c>
    </row>
    <row r="13" spans="1:10" s="11" customFormat="1" ht="13.5">
      <c r="A13" s="218"/>
      <c r="B13" s="44"/>
      <c r="C13" s="58" t="s">
        <v>15</v>
      </c>
      <c r="D13" s="98">
        <v>1541219</v>
      </c>
      <c r="E13" s="72">
        <v>49894</v>
      </c>
      <c r="F13" s="126">
        <v>1491325</v>
      </c>
      <c r="G13" s="139">
        <v>416431</v>
      </c>
      <c r="H13" s="23">
        <v>215145</v>
      </c>
      <c r="I13" s="23">
        <v>104390</v>
      </c>
      <c r="J13" s="243">
        <v>96896</v>
      </c>
    </row>
    <row r="14" spans="1:10" s="11" customFormat="1" ht="13.5">
      <c r="A14" s="218"/>
      <c r="B14" s="44"/>
      <c r="C14" s="58" t="s">
        <v>16</v>
      </c>
      <c r="D14" s="98">
        <v>362011</v>
      </c>
      <c r="E14" s="72">
        <v>40354</v>
      </c>
      <c r="F14" s="126">
        <v>321657</v>
      </c>
      <c r="G14" s="139">
        <v>365447</v>
      </c>
      <c r="H14" s="23">
        <v>188448</v>
      </c>
      <c r="I14" s="23">
        <v>102056</v>
      </c>
      <c r="J14" s="243">
        <v>74943</v>
      </c>
    </row>
    <row r="15" spans="1:10" s="11" customFormat="1" ht="13.5">
      <c r="A15" s="218"/>
      <c r="B15" s="44"/>
      <c r="C15" s="58" t="s">
        <v>17</v>
      </c>
      <c r="D15" s="98">
        <v>592345</v>
      </c>
      <c r="E15" s="72">
        <v>57106</v>
      </c>
      <c r="F15" s="126">
        <v>535239</v>
      </c>
      <c r="G15" s="139">
        <v>418917</v>
      </c>
      <c r="H15" s="23">
        <v>243211</v>
      </c>
      <c r="I15" s="23">
        <v>95926</v>
      </c>
      <c r="J15" s="243">
        <v>79780</v>
      </c>
    </row>
    <row r="16" spans="1:10" s="11" customFormat="1" ht="13.5">
      <c r="A16" s="218"/>
      <c r="B16" s="44"/>
      <c r="C16" s="58" t="s">
        <v>18</v>
      </c>
      <c r="D16" s="98">
        <v>1587665</v>
      </c>
      <c r="E16" s="72">
        <v>104175</v>
      </c>
      <c r="F16" s="126">
        <v>1483490</v>
      </c>
      <c r="G16" s="139">
        <v>637657</v>
      </c>
      <c r="H16" s="23">
        <v>420494</v>
      </c>
      <c r="I16" s="23">
        <v>83066</v>
      </c>
      <c r="J16" s="243">
        <v>134097</v>
      </c>
    </row>
    <row r="17" spans="1:10" s="11" customFormat="1" ht="13.5">
      <c r="A17" s="218"/>
      <c r="B17" s="44"/>
      <c r="C17" s="58" t="s">
        <v>19</v>
      </c>
      <c r="D17" s="98">
        <v>525083</v>
      </c>
      <c r="E17" s="72">
        <v>54596</v>
      </c>
      <c r="F17" s="126">
        <v>470487</v>
      </c>
      <c r="G17" s="139">
        <v>414420</v>
      </c>
      <c r="H17" s="23">
        <v>237246</v>
      </c>
      <c r="I17" s="23">
        <v>93511</v>
      </c>
      <c r="J17" s="243">
        <v>83663</v>
      </c>
    </row>
    <row r="18" spans="1:10" s="11" customFormat="1" ht="13.5">
      <c r="A18" s="218"/>
      <c r="B18" s="44"/>
      <c r="C18" s="58" t="s">
        <v>20</v>
      </c>
      <c r="D18" s="98">
        <v>925756</v>
      </c>
      <c r="E18" s="72">
        <v>48821</v>
      </c>
      <c r="F18" s="126">
        <v>876935</v>
      </c>
      <c r="G18" s="139">
        <v>434020</v>
      </c>
      <c r="H18" s="23">
        <v>241864</v>
      </c>
      <c r="I18" s="23">
        <v>105767</v>
      </c>
      <c r="J18" s="243">
        <v>86389</v>
      </c>
    </row>
    <row r="19" spans="1:10" s="11" customFormat="1" ht="13.5">
      <c r="A19" s="218"/>
      <c r="B19" s="44"/>
      <c r="C19" s="58" t="s">
        <v>21</v>
      </c>
      <c r="D19" s="98">
        <v>403860</v>
      </c>
      <c r="E19" s="72">
        <v>41296</v>
      </c>
      <c r="F19" s="126">
        <v>362564</v>
      </c>
      <c r="G19" s="139">
        <v>417638</v>
      </c>
      <c r="H19" s="23">
        <v>211175</v>
      </c>
      <c r="I19" s="23">
        <v>115878</v>
      </c>
      <c r="J19" s="243">
        <v>90585</v>
      </c>
    </row>
    <row r="20" spans="1:10" s="11" customFormat="1" ht="13.5">
      <c r="A20" s="218"/>
      <c r="B20" s="44"/>
      <c r="C20" s="58" t="s">
        <v>22</v>
      </c>
      <c r="D20" s="98">
        <v>215735</v>
      </c>
      <c r="E20" s="72">
        <v>37853</v>
      </c>
      <c r="F20" s="126">
        <v>177882</v>
      </c>
      <c r="G20" s="139">
        <v>425829</v>
      </c>
      <c r="H20" s="23">
        <v>206442</v>
      </c>
      <c r="I20" s="23">
        <v>144925</v>
      </c>
      <c r="J20" s="243">
        <v>74462</v>
      </c>
    </row>
    <row r="21" spans="1:10" ht="13.5">
      <c r="A21" s="229"/>
      <c r="B21" s="56"/>
      <c r="C21" s="59"/>
      <c r="D21" s="4"/>
      <c r="E21" s="41"/>
      <c r="F21" s="4"/>
      <c r="G21" s="56"/>
      <c r="H21" s="5"/>
      <c r="I21" s="56"/>
      <c r="J21" s="230"/>
    </row>
    <row r="22" spans="1:10" ht="13.5">
      <c r="A22" s="231" t="s">
        <v>33</v>
      </c>
      <c r="B22" s="181"/>
      <c r="C22" s="171"/>
      <c r="D22" s="3"/>
      <c r="E22" s="55"/>
      <c r="F22" s="3"/>
      <c r="G22" s="56"/>
      <c r="H22" s="5"/>
      <c r="I22" s="56"/>
      <c r="J22" s="230"/>
    </row>
    <row r="23" spans="1:10" ht="13.5">
      <c r="A23" s="241" t="s">
        <v>24</v>
      </c>
      <c r="B23" s="56"/>
      <c r="C23" s="56"/>
      <c r="D23" s="20">
        <f>SUM(E23:F23)</f>
        <v>5256100</v>
      </c>
      <c r="E23" s="41">
        <f aca="true" t="shared" si="0" ref="E23:J23">SUM(E24:E35)</f>
        <v>628900</v>
      </c>
      <c r="F23" s="4">
        <f t="shared" si="0"/>
        <v>4627200</v>
      </c>
      <c r="G23" s="57">
        <f>SUM(H23:J23)</f>
        <v>11444803</v>
      </c>
      <c r="H23" s="4">
        <f t="shared" si="0"/>
        <v>5403578</v>
      </c>
      <c r="I23" s="41">
        <f t="shared" si="0"/>
        <v>3997458</v>
      </c>
      <c r="J23" s="239">
        <f t="shared" si="0"/>
        <v>2043767</v>
      </c>
    </row>
    <row r="24" spans="1:10" s="11" customFormat="1" ht="13.5">
      <c r="A24" s="218"/>
      <c r="B24" s="44"/>
      <c r="C24" s="58" t="s">
        <v>11</v>
      </c>
      <c r="D24" s="73">
        <v>354600</v>
      </c>
      <c r="E24" s="128">
        <v>35800</v>
      </c>
      <c r="F24" s="128">
        <v>318800</v>
      </c>
      <c r="G24" s="139">
        <v>647368</v>
      </c>
      <c r="H24" s="126">
        <v>327105</v>
      </c>
      <c r="I24" s="24">
        <v>211046</v>
      </c>
      <c r="J24" s="235">
        <v>109217</v>
      </c>
    </row>
    <row r="25" spans="1:10" s="11" customFormat="1" ht="13.5">
      <c r="A25" s="218"/>
      <c r="B25" s="44"/>
      <c r="C25" s="58" t="s">
        <v>12</v>
      </c>
      <c r="D25" s="98">
        <v>305100</v>
      </c>
      <c r="E25" s="128">
        <v>50600</v>
      </c>
      <c r="F25" s="128">
        <v>254500</v>
      </c>
      <c r="G25" s="139">
        <v>721537</v>
      </c>
      <c r="H25" s="126">
        <v>433440</v>
      </c>
      <c r="I25" s="24">
        <v>186803</v>
      </c>
      <c r="J25" s="235">
        <v>101294</v>
      </c>
    </row>
    <row r="26" spans="1:10" s="11" customFormat="1" ht="13.5">
      <c r="A26" s="218"/>
      <c r="B26" s="44"/>
      <c r="C26" s="58" t="s">
        <v>13</v>
      </c>
      <c r="D26" s="98">
        <v>416600</v>
      </c>
      <c r="E26" s="128">
        <v>46700</v>
      </c>
      <c r="F26" s="128">
        <v>369900</v>
      </c>
      <c r="G26" s="139">
        <v>900348</v>
      </c>
      <c r="H26" s="126">
        <v>408812</v>
      </c>
      <c r="I26" s="24">
        <v>297400</v>
      </c>
      <c r="J26" s="235">
        <v>194136</v>
      </c>
    </row>
    <row r="27" spans="1:10" s="11" customFormat="1" ht="13.5">
      <c r="A27" s="218"/>
      <c r="B27" s="44"/>
      <c r="C27" s="58" t="s">
        <v>14</v>
      </c>
      <c r="D27" s="98">
        <v>333600</v>
      </c>
      <c r="E27" s="128">
        <v>40400</v>
      </c>
      <c r="F27" s="128">
        <v>293200</v>
      </c>
      <c r="G27" s="139">
        <v>796379</v>
      </c>
      <c r="H27" s="126">
        <v>351804</v>
      </c>
      <c r="I27" s="24">
        <v>293787</v>
      </c>
      <c r="J27" s="235">
        <v>150788</v>
      </c>
    </row>
    <row r="28" spans="1:10" s="11" customFormat="1" ht="13.5">
      <c r="A28" s="218"/>
      <c r="B28" s="44"/>
      <c r="C28" s="58" t="s">
        <v>15</v>
      </c>
      <c r="D28" s="98">
        <v>413200</v>
      </c>
      <c r="E28" s="128">
        <v>44200</v>
      </c>
      <c r="F28" s="128">
        <v>369000</v>
      </c>
      <c r="G28" s="139">
        <v>922049</v>
      </c>
      <c r="H28" s="126">
        <v>437934</v>
      </c>
      <c r="I28" s="24">
        <v>263466</v>
      </c>
      <c r="J28" s="235">
        <v>220649</v>
      </c>
    </row>
    <row r="29" spans="1:10" s="11" customFormat="1" ht="13.5">
      <c r="A29" s="218"/>
      <c r="B29" s="44"/>
      <c r="C29" s="58" t="s">
        <v>16</v>
      </c>
      <c r="D29" s="98">
        <v>336700</v>
      </c>
      <c r="E29" s="128">
        <v>37000</v>
      </c>
      <c r="F29" s="128">
        <v>299700</v>
      </c>
      <c r="G29" s="139">
        <v>870204</v>
      </c>
      <c r="H29" s="126">
        <v>330632</v>
      </c>
      <c r="I29" s="24">
        <v>402198</v>
      </c>
      <c r="J29" s="235">
        <v>137374</v>
      </c>
    </row>
    <row r="30" spans="1:10" s="11" customFormat="1" ht="13.5">
      <c r="A30" s="218"/>
      <c r="B30" s="44"/>
      <c r="C30" s="58" t="s">
        <v>17</v>
      </c>
      <c r="D30" s="98">
        <v>454400</v>
      </c>
      <c r="E30" s="128">
        <v>49500</v>
      </c>
      <c r="F30" s="128">
        <v>404900</v>
      </c>
      <c r="G30" s="139">
        <v>808628</v>
      </c>
      <c r="H30" s="126">
        <v>375111</v>
      </c>
      <c r="I30" s="24">
        <v>297197</v>
      </c>
      <c r="J30" s="235">
        <v>136320</v>
      </c>
    </row>
    <row r="31" spans="1:10" s="11" customFormat="1" ht="13.5">
      <c r="A31" s="218"/>
      <c r="B31" s="44"/>
      <c r="C31" s="58" t="s">
        <v>18</v>
      </c>
      <c r="D31" s="98">
        <v>1246200</v>
      </c>
      <c r="E31" s="128">
        <v>134600</v>
      </c>
      <c r="F31" s="128">
        <v>1111600</v>
      </c>
      <c r="G31" s="139">
        <v>1869290</v>
      </c>
      <c r="H31" s="126">
        <v>959429</v>
      </c>
      <c r="I31" s="24">
        <v>595818</v>
      </c>
      <c r="J31" s="235">
        <v>314043</v>
      </c>
    </row>
    <row r="32" spans="1:10" s="11" customFormat="1" ht="13.5">
      <c r="A32" s="218"/>
      <c r="B32" s="44"/>
      <c r="C32" s="58" t="s">
        <v>19</v>
      </c>
      <c r="D32" s="98">
        <v>332100</v>
      </c>
      <c r="E32" s="128">
        <v>42500</v>
      </c>
      <c r="F32" s="128">
        <v>289600</v>
      </c>
      <c r="G32" s="139">
        <v>733874</v>
      </c>
      <c r="H32" s="126">
        <v>388323</v>
      </c>
      <c r="I32" s="24">
        <v>243264</v>
      </c>
      <c r="J32" s="235">
        <v>102287</v>
      </c>
    </row>
    <row r="33" spans="1:10" s="11" customFormat="1" ht="13.5">
      <c r="A33" s="218"/>
      <c r="B33" s="44"/>
      <c r="C33" s="58" t="s">
        <v>20</v>
      </c>
      <c r="D33" s="98">
        <v>413800</v>
      </c>
      <c r="E33" s="128">
        <v>51300</v>
      </c>
      <c r="F33" s="128">
        <v>362500</v>
      </c>
      <c r="G33" s="139">
        <v>1161188</v>
      </c>
      <c r="H33" s="126">
        <v>468729</v>
      </c>
      <c r="I33" s="24">
        <v>498800</v>
      </c>
      <c r="J33" s="235">
        <v>193659</v>
      </c>
    </row>
    <row r="34" spans="1:10" s="11" customFormat="1" ht="13.5">
      <c r="A34" s="218"/>
      <c r="B34" s="44"/>
      <c r="C34" s="58" t="s">
        <v>21</v>
      </c>
      <c r="D34" s="98">
        <v>312100</v>
      </c>
      <c r="E34" s="128">
        <v>35900</v>
      </c>
      <c r="F34" s="128">
        <v>276200</v>
      </c>
      <c r="G34" s="139">
        <v>729367</v>
      </c>
      <c r="H34" s="126">
        <v>317715</v>
      </c>
      <c r="I34" s="24">
        <v>276200</v>
      </c>
      <c r="J34" s="235">
        <v>135452</v>
      </c>
    </row>
    <row r="35" spans="1:10" s="11" customFormat="1" ht="13.5">
      <c r="A35" s="218"/>
      <c r="B35" s="44"/>
      <c r="C35" s="58" t="s">
        <v>22</v>
      </c>
      <c r="D35" s="98">
        <v>337700</v>
      </c>
      <c r="E35" s="128">
        <v>60400</v>
      </c>
      <c r="F35" s="128">
        <v>277300</v>
      </c>
      <c r="G35" s="139">
        <v>1284571</v>
      </c>
      <c r="H35" s="127">
        <v>604544</v>
      </c>
      <c r="I35" s="135">
        <v>431479</v>
      </c>
      <c r="J35" s="228">
        <v>248548</v>
      </c>
    </row>
    <row r="36" spans="1:10" ht="13.5">
      <c r="A36" s="229"/>
      <c r="B36" s="56"/>
      <c r="C36" s="56"/>
      <c r="D36" s="5"/>
      <c r="E36" s="56"/>
      <c r="F36" s="5"/>
      <c r="G36" s="56"/>
      <c r="H36" s="5"/>
      <c r="I36" s="56"/>
      <c r="J36" s="230"/>
    </row>
    <row r="37" spans="1:10" ht="13.5">
      <c r="A37" s="231" t="s">
        <v>34</v>
      </c>
      <c r="B37" s="181"/>
      <c r="C37" s="171"/>
      <c r="D37" s="97"/>
      <c r="E37" s="244"/>
      <c r="F37" s="93"/>
      <c r="G37" s="244"/>
      <c r="H37" s="93"/>
      <c r="I37" s="244"/>
      <c r="J37" s="245"/>
    </row>
    <row r="38" spans="1:10" ht="13.5">
      <c r="A38" s="246" t="s">
        <v>24</v>
      </c>
      <c r="B38" s="247"/>
      <c r="C38" s="247"/>
      <c r="D38" s="73">
        <f>SUM(E38:F38)</f>
        <v>2139616</v>
      </c>
      <c r="E38" s="73">
        <f aca="true" t="shared" si="1" ref="E38:J38">SUM(E39:E50)</f>
        <v>34334</v>
      </c>
      <c r="F38" s="73">
        <f t="shared" si="1"/>
        <v>2105282</v>
      </c>
      <c r="G38" s="248">
        <f>SUM(H38:J38)</f>
        <v>1101836</v>
      </c>
      <c r="H38" s="73">
        <f t="shared" si="1"/>
        <v>286902</v>
      </c>
      <c r="I38" s="73">
        <f t="shared" si="1"/>
        <v>463007</v>
      </c>
      <c r="J38" s="249">
        <f t="shared" si="1"/>
        <v>351927</v>
      </c>
    </row>
    <row r="39" spans="1:10" s="11" customFormat="1" ht="13.5">
      <c r="A39" s="218"/>
      <c r="B39" s="44"/>
      <c r="C39" s="58" t="s">
        <v>11</v>
      </c>
      <c r="D39" s="73">
        <v>110693</v>
      </c>
      <c r="E39" s="128">
        <v>1555</v>
      </c>
      <c r="F39" s="128">
        <v>109138</v>
      </c>
      <c r="G39" s="139">
        <v>98306</v>
      </c>
      <c r="H39" s="126">
        <v>22588</v>
      </c>
      <c r="I39" s="24">
        <v>43252</v>
      </c>
      <c r="J39" s="235">
        <v>32466</v>
      </c>
    </row>
    <row r="40" spans="1:10" s="11" customFormat="1" ht="13.5">
      <c r="A40" s="218"/>
      <c r="B40" s="44"/>
      <c r="C40" s="58" t="s">
        <v>12</v>
      </c>
      <c r="D40" s="98">
        <v>110340</v>
      </c>
      <c r="E40" s="128">
        <v>1644</v>
      </c>
      <c r="F40" s="128">
        <v>108696</v>
      </c>
      <c r="G40" s="139">
        <v>84364</v>
      </c>
      <c r="H40" s="126">
        <v>22319</v>
      </c>
      <c r="I40" s="24">
        <v>35773</v>
      </c>
      <c r="J40" s="235">
        <v>26272</v>
      </c>
    </row>
    <row r="41" spans="1:10" s="11" customFormat="1" ht="13.5">
      <c r="A41" s="218"/>
      <c r="B41" s="44"/>
      <c r="C41" s="58" t="s">
        <v>13</v>
      </c>
      <c r="D41" s="98">
        <v>136199</v>
      </c>
      <c r="E41" s="128">
        <v>2084</v>
      </c>
      <c r="F41" s="128">
        <v>134115</v>
      </c>
      <c r="G41" s="139">
        <v>98805</v>
      </c>
      <c r="H41" s="126">
        <v>26360</v>
      </c>
      <c r="I41" s="24">
        <v>42747</v>
      </c>
      <c r="J41" s="235">
        <v>29698</v>
      </c>
    </row>
    <row r="42" spans="1:10" s="11" customFormat="1" ht="13.5">
      <c r="A42" s="218"/>
      <c r="B42" s="44"/>
      <c r="C42" s="58" t="s">
        <v>14</v>
      </c>
      <c r="D42" s="98">
        <v>215506</v>
      </c>
      <c r="E42" s="128">
        <v>2321</v>
      </c>
      <c r="F42" s="128">
        <v>213185</v>
      </c>
      <c r="G42" s="139">
        <v>94597</v>
      </c>
      <c r="H42" s="126">
        <v>20722</v>
      </c>
      <c r="I42" s="24">
        <v>41991</v>
      </c>
      <c r="J42" s="235">
        <v>31884</v>
      </c>
    </row>
    <row r="43" spans="1:10" s="11" customFormat="1" ht="13.5">
      <c r="A43" s="218"/>
      <c r="B43" s="44"/>
      <c r="C43" s="58" t="s">
        <v>15</v>
      </c>
      <c r="D43" s="98">
        <v>217912</v>
      </c>
      <c r="E43" s="128">
        <v>3928</v>
      </c>
      <c r="F43" s="128">
        <v>213984</v>
      </c>
      <c r="G43" s="139">
        <v>102074</v>
      </c>
      <c r="H43" s="126">
        <v>25607</v>
      </c>
      <c r="I43" s="24">
        <v>42165</v>
      </c>
      <c r="J43" s="235">
        <v>34302</v>
      </c>
    </row>
    <row r="44" spans="1:10" s="11" customFormat="1" ht="13.5">
      <c r="A44" s="218"/>
      <c r="B44" s="44"/>
      <c r="C44" s="58" t="s">
        <v>16</v>
      </c>
      <c r="D44" s="98">
        <v>120899</v>
      </c>
      <c r="E44" s="128">
        <v>2351</v>
      </c>
      <c r="F44" s="128">
        <v>118548</v>
      </c>
      <c r="G44" s="139">
        <v>77041</v>
      </c>
      <c r="H44" s="126">
        <v>20178</v>
      </c>
      <c r="I44" s="24">
        <v>32250</v>
      </c>
      <c r="J44" s="235">
        <v>24613</v>
      </c>
    </row>
    <row r="45" spans="1:10" s="11" customFormat="1" ht="13.5">
      <c r="A45" s="218"/>
      <c r="B45" s="44"/>
      <c r="C45" s="58" t="s">
        <v>17</v>
      </c>
      <c r="D45" s="98">
        <v>139337</v>
      </c>
      <c r="E45" s="128">
        <v>3958</v>
      </c>
      <c r="F45" s="128">
        <v>135379</v>
      </c>
      <c r="G45" s="139">
        <v>77214</v>
      </c>
      <c r="H45" s="126">
        <v>20998</v>
      </c>
      <c r="I45" s="24">
        <v>32092</v>
      </c>
      <c r="J45" s="235">
        <v>24124</v>
      </c>
    </row>
    <row r="46" spans="1:10" s="11" customFormat="1" ht="13.5">
      <c r="A46" s="218"/>
      <c r="B46" s="44"/>
      <c r="C46" s="58" t="s">
        <v>18</v>
      </c>
      <c r="D46" s="98">
        <v>234546</v>
      </c>
      <c r="E46" s="128">
        <v>7045</v>
      </c>
      <c r="F46" s="128">
        <v>227501</v>
      </c>
      <c r="G46" s="139">
        <v>89856</v>
      </c>
      <c r="H46" s="126">
        <v>27070</v>
      </c>
      <c r="I46" s="24">
        <v>33525</v>
      </c>
      <c r="J46" s="235">
        <v>29261</v>
      </c>
    </row>
    <row r="47" spans="1:10" s="11" customFormat="1" ht="13.5">
      <c r="A47" s="218"/>
      <c r="B47" s="44"/>
      <c r="C47" s="58" t="s">
        <v>19</v>
      </c>
      <c r="D47" s="98">
        <v>290823</v>
      </c>
      <c r="E47" s="128">
        <v>2512</v>
      </c>
      <c r="F47" s="128">
        <v>288311</v>
      </c>
      <c r="G47" s="139">
        <v>77640</v>
      </c>
      <c r="H47" s="126">
        <v>17960</v>
      </c>
      <c r="I47" s="24">
        <v>31547</v>
      </c>
      <c r="J47" s="235">
        <v>28133</v>
      </c>
    </row>
    <row r="48" spans="1:10" s="11" customFormat="1" ht="13.5">
      <c r="A48" s="218"/>
      <c r="B48" s="44"/>
      <c r="C48" s="58" t="s">
        <v>20</v>
      </c>
      <c r="D48" s="98">
        <v>157219</v>
      </c>
      <c r="E48" s="128">
        <v>2153</v>
      </c>
      <c r="F48" s="128">
        <v>155066</v>
      </c>
      <c r="G48" s="139">
        <v>91811</v>
      </c>
      <c r="H48" s="126">
        <v>24479</v>
      </c>
      <c r="I48" s="24">
        <v>38563</v>
      </c>
      <c r="J48" s="235">
        <v>28769</v>
      </c>
    </row>
    <row r="49" spans="1:10" s="11" customFormat="1" ht="13.5">
      <c r="A49" s="218"/>
      <c r="B49" s="44"/>
      <c r="C49" s="58" t="s">
        <v>21</v>
      </c>
      <c r="D49" s="98">
        <v>305338</v>
      </c>
      <c r="E49" s="128">
        <v>2494</v>
      </c>
      <c r="F49" s="128">
        <v>302844</v>
      </c>
      <c r="G49" s="139">
        <v>106875</v>
      </c>
      <c r="H49" s="126">
        <v>28894</v>
      </c>
      <c r="I49" s="24">
        <v>43758</v>
      </c>
      <c r="J49" s="235">
        <v>34223</v>
      </c>
    </row>
    <row r="50" spans="1:10" s="11" customFormat="1" ht="14.25" thickBot="1">
      <c r="A50" s="237"/>
      <c r="B50" s="12"/>
      <c r="C50" s="50" t="s">
        <v>22</v>
      </c>
      <c r="D50" s="99">
        <v>100804</v>
      </c>
      <c r="E50" s="129">
        <v>2289</v>
      </c>
      <c r="F50" s="129">
        <v>98515</v>
      </c>
      <c r="G50" s="99">
        <v>103253</v>
      </c>
      <c r="H50" s="131">
        <v>29727</v>
      </c>
      <c r="I50" s="30">
        <v>45344</v>
      </c>
      <c r="J50" s="250">
        <v>28182</v>
      </c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L20" sqref="L20"/>
    </sheetView>
  </sheetViews>
  <sheetFormatPr defaultColWidth="9.00390625" defaultRowHeight="13.5"/>
  <cols>
    <col min="1" max="3" width="3.875" style="28" customWidth="1"/>
    <col min="4" max="10" width="9.75390625" style="28" customWidth="1"/>
    <col min="11" max="16384" width="9.00390625" style="28" customWidth="1"/>
  </cols>
  <sheetData>
    <row r="1" spans="2:5" ht="19.5" customHeight="1">
      <c r="B1" s="92" t="s">
        <v>77</v>
      </c>
      <c r="E1" s="28" t="str">
        <f>'横浜市・川崎市・横須賀市'!F2</f>
        <v>（平成19年推計）</v>
      </c>
    </row>
    <row r="2" ht="9" customHeight="1"/>
    <row r="3" spans="3:10" s="19" customFormat="1" ht="14.25" thickBot="1">
      <c r="C3" s="22"/>
      <c r="D3" s="22"/>
      <c r="E3" s="22"/>
      <c r="F3" s="22"/>
      <c r="G3" s="22"/>
      <c r="H3" s="22"/>
      <c r="I3" s="12"/>
      <c r="J3" s="51" t="s">
        <v>0</v>
      </c>
    </row>
    <row r="4" spans="1:10" s="19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9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9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51" t="s">
        <v>35</v>
      </c>
      <c r="B7" s="172"/>
      <c r="C7" s="173"/>
      <c r="D7" s="31"/>
      <c r="E7" s="32"/>
      <c r="F7" s="31"/>
      <c r="G7" s="32"/>
      <c r="H7" s="33"/>
      <c r="I7" s="31"/>
      <c r="J7" s="252"/>
    </row>
    <row r="8" spans="1:11" ht="13.5">
      <c r="A8" s="253" t="s">
        <v>9</v>
      </c>
      <c r="B8" s="35"/>
      <c r="C8" s="35"/>
      <c r="D8" s="34">
        <f>SUM(E8:F8)</f>
        <v>3208105</v>
      </c>
      <c r="E8" s="32">
        <f>SUM(E9:E20)</f>
        <v>312247</v>
      </c>
      <c r="F8" s="31">
        <f>SUM(F9:F20)</f>
        <v>2895858</v>
      </c>
      <c r="G8" s="69">
        <f>SUM(H8:J8)</f>
        <v>3201924</v>
      </c>
      <c r="H8" s="31">
        <f>SUM(H9:H20)</f>
        <v>2749400</v>
      </c>
      <c r="I8" s="32">
        <f>SUM(I9:I20)</f>
        <v>409149</v>
      </c>
      <c r="J8" s="254">
        <f>SUM(J9:J20)</f>
        <v>43375</v>
      </c>
      <c r="K8" s="35"/>
    </row>
    <row r="9" spans="1:10" s="19" customFormat="1" ht="13.5">
      <c r="A9" s="255"/>
      <c r="B9" s="24"/>
      <c r="C9" s="36" t="s">
        <v>11</v>
      </c>
      <c r="D9" s="132">
        <v>172397</v>
      </c>
      <c r="E9" s="128">
        <v>23534</v>
      </c>
      <c r="F9" s="128">
        <v>148863</v>
      </c>
      <c r="G9" s="133">
        <v>264392</v>
      </c>
      <c r="H9" s="126">
        <v>219125</v>
      </c>
      <c r="I9" s="24">
        <v>41483</v>
      </c>
      <c r="J9" s="235">
        <v>3784</v>
      </c>
    </row>
    <row r="10" spans="1:10" s="19" customFormat="1" ht="13.5">
      <c r="A10" s="255"/>
      <c r="B10" s="24"/>
      <c r="C10" s="36" t="s">
        <v>12</v>
      </c>
      <c r="D10" s="134">
        <v>159063</v>
      </c>
      <c r="E10" s="128">
        <v>24883</v>
      </c>
      <c r="F10" s="128">
        <v>134180</v>
      </c>
      <c r="G10" s="133">
        <v>259782</v>
      </c>
      <c r="H10" s="126">
        <v>221110</v>
      </c>
      <c r="I10" s="24">
        <v>34574</v>
      </c>
      <c r="J10" s="235">
        <v>4098</v>
      </c>
    </row>
    <row r="11" spans="1:10" s="19" customFormat="1" ht="13.5">
      <c r="A11" s="255"/>
      <c r="B11" s="24"/>
      <c r="C11" s="36" t="s">
        <v>13</v>
      </c>
      <c r="D11" s="134">
        <v>180375</v>
      </c>
      <c r="E11" s="128">
        <v>29421</v>
      </c>
      <c r="F11" s="128">
        <v>150954</v>
      </c>
      <c r="G11" s="133">
        <v>293527</v>
      </c>
      <c r="H11" s="126">
        <v>251674</v>
      </c>
      <c r="I11" s="24">
        <v>37600</v>
      </c>
      <c r="J11" s="235">
        <v>4253</v>
      </c>
    </row>
    <row r="12" spans="1:10" s="19" customFormat="1" ht="13.5">
      <c r="A12" s="255"/>
      <c r="B12" s="24"/>
      <c r="C12" s="36" t="s">
        <v>14</v>
      </c>
      <c r="D12" s="134">
        <v>261557</v>
      </c>
      <c r="E12" s="128">
        <v>26169</v>
      </c>
      <c r="F12" s="128">
        <v>235388</v>
      </c>
      <c r="G12" s="133">
        <v>278778</v>
      </c>
      <c r="H12" s="126">
        <v>240106</v>
      </c>
      <c r="I12" s="24">
        <v>34856</v>
      </c>
      <c r="J12" s="235">
        <v>3816</v>
      </c>
    </row>
    <row r="13" spans="1:10" s="19" customFormat="1" ht="13.5">
      <c r="A13" s="255"/>
      <c r="B13" s="24"/>
      <c r="C13" s="36" t="s">
        <v>15</v>
      </c>
      <c r="D13" s="134">
        <v>308856</v>
      </c>
      <c r="E13" s="128">
        <v>24419</v>
      </c>
      <c r="F13" s="128">
        <v>284437</v>
      </c>
      <c r="G13" s="133">
        <v>247900</v>
      </c>
      <c r="H13" s="126">
        <v>209872</v>
      </c>
      <c r="I13" s="24">
        <v>33840</v>
      </c>
      <c r="J13" s="235">
        <v>4188</v>
      </c>
    </row>
    <row r="14" spans="1:10" s="19" customFormat="1" ht="13.5">
      <c r="A14" s="255"/>
      <c r="B14" s="24"/>
      <c r="C14" s="36" t="s">
        <v>16</v>
      </c>
      <c r="D14" s="134">
        <v>149042</v>
      </c>
      <c r="E14" s="128">
        <v>23088</v>
      </c>
      <c r="F14" s="128">
        <v>125954</v>
      </c>
      <c r="G14" s="133">
        <v>234961</v>
      </c>
      <c r="H14" s="126">
        <v>202363</v>
      </c>
      <c r="I14" s="24">
        <v>29546</v>
      </c>
      <c r="J14" s="235">
        <v>3052</v>
      </c>
    </row>
    <row r="15" spans="1:10" s="19" customFormat="1" ht="13.5">
      <c r="A15" s="255"/>
      <c r="B15" s="24"/>
      <c r="C15" s="36" t="s">
        <v>17</v>
      </c>
      <c r="D15" s="134">
        <v>180211</v>
      </c>
      <c r="E15" s="128">
        <v>24218</v>
      </c>
      <c r="F15" s="128">
        <v>155993</v>
      </c>
      <c r="G15" s="133">
        <v>231005</v>
      </c>
      <c r="H15" s="126">
        <v>204164</v>
      </c>
      <c r="I15" s="24">
        <v>24191</v>
      </c>
      <c r="J15" s="235">
        <v>2650</v>
      </c>
    </row>
    <row r="16" spans="1:10" s="19" customFormat="1" ht="13.5">
      <c r="A16" s="255"/>
      <c r="B16" s="24"/>
      <c r="C16" s="36" t="s">
        <v>18</v>
      </c>
      <c r="D16" s="134">
        <v>986063</v>
      </c>
      <c r="E16" s="128">
        <v>26510</v>
      </c>
      <c r="F16" s="128">
        <v>959553</v>
      </c>
      <c r="G16" s="133">
        <v>257966</v>
      </c>
      <c r="H16" s="126">
        <v>226727</v>
      </c>
      <c r="I16" s="24">
        <v>28013</v>
      </c>
      <c r="J16" s="235">
        <v>3226</v>
      </c>
    </row>
    <row r="17" spans="1:10" s="19" customFormat="1" ht="13.5">
      <c r="A17" s="255"/>
      <c r="B17" s="24"/>
      <c r="C17" s="36" t="s">
        <v>19</v>
      </c>
      <c r="D17" s="134">
        <v>191998</v>
      </c>
      <c r="E17" s="128">
        <v>24812</v>
      </c>
      <c r="F17" s="128">
        <v>167186</v>
      </c>
      <c r="G17" s="133">
        <v>240555</v>
      </c>
      <c r="H17" s="126">
        <v>208649</v>
      </c>
      <c r="I17" s="24">
        <v>28950</v>
      </c>
      <c r="J17" s="235">
        <v>2956</v>
      </c>
    </row>
    <row r="18" spans="1:10" s="19" customFormat="1" ht="13.5">
      <c r="A18" s="255"/>
      <c r="B18" s="24"/>
      <c r="C18" s="36" t="s">
        <v>20</v>
      </c>
      <c r="D18" s="134">
        <v>239743</v>
      </c>
      <c r="E18" s="128">
        <v>25879</v>
      </c>
      <c r="F18" s="128">
        <v>213864</v>
      </c>
      <c r="G18" s="133">
        <v>263805</v>
      </c>
      <c r="H18" s="126">
        <v>227418</v>
      </c>
      <c r="I18" s="24">
        <v>32829</v>
      </c>
      <c r="J18" s="235">
        <v>3558</v>
      </c>
    </row>
    <row r="19" spans="1:10" s="19" customFormat="1" ht="13.5">
      <c r="A19" s="255"/>
      <c r="B19" s="24"/>
      <c r="C19" s="36" t="s">
        <v>21</v>
      </c>
      <c r="D19" s="134">
        <v>177230</v>
      </c>
      <c r="E19" s="128">
        <v>29005</v>
      </c>
      <c r="F19" s="128">
        <v>148225</v>
      </c>
      <c r="G19" s="133">
        <v>301646</v>
      </c>
      <c r="H19" s="126">
        <v>262960</v>
      </c>
      <c r="I19" s="24">
        <v>34756</v>
      </c>
      <c r="J19" s="235">
        <v>3930</v>
      </c>
    </row>
    <row r="20" spans="1:10" s="19" customFormat="1" ht="13.5">
      <c r="A20" s="255"/>
      <c r="B20" s="24"/>
      <c r="C20" s="36" t="s">
        <v>22</v>
      </c>
      <c r="D20" s="134">
        <v>201570</v>
      </c>
      <c r="E20" s="128">
        <v>30309</v>
      </c>
      <c r="F20" s="128">
        <v>171261</v>
      </c>
      <c r="G20" s="133">
        <v>327607</v>
      </c>
      <c r="H20" s="127">
        <v>275232</v>
      </c>
      <c r="I20" s="135">
        <v>48511</v>
      </c>
      <c r="J20" s="228">
        <v>3864</v>
      </c>
    </row>
    <row r="21" spans="1:10" ht="13.5">
      <c r="A21" s="256"/>
      <c r="B21" s="35"/>
      <c r="C21" s="37"/>
      <c r="D21" s="31"/>
      <c r="E21" s="32"/>
      <c r="F21" s="31"/>
      <c r="G21" s="35"/>
      <c r="H21" s="38"/>
      <c r="I21" s="39"/>
      <c r="J21" s="257"/>
    </row>
    <row r="22" spans="1:10" ht="13.5">
      <c r="A22" s="258" t="s">
        <v>51</v>
      </c>
      <c r="B22" s="181"/>
      <c r="C22" s="171"/>
      <c r="D22" s="31"/>
      <c r="E22" s="32"/>
      <c r="F22" s="31"/>
      <c r="G22" s="35"/>
      <c r="H22" s="38"/>
      <c r="I22" s="39"/>
      <c r="J22" s="257"/>
    </row>
    <row r="23" spans="1:10" ht="13.5">
      <c r="A23" s="253" t="s">
        <v>24</v>
      </c>
      <c r="B23" s="35"/>
      <c r="C23" s="35"/>
      <c r="D23" s="34">
        <f>SUM(E23:F23)</f>
        <v>1871727</v>
      </c>
      <c r="E23" s="32">
        <f>SUM(E24:E35)</f>
        <v>18940</v>
      </c>
      <c r="F23" s="31">
        <f>SUM(F24:F35)</f>
        <v>1852787</v>
      </c>
      <c r="G23" s="59" t="s">
        <v>10</v>
      </c>
      <c r="H23" s="6" t="s">
        <v>10</v>
      </c>
      <c r="I23" s="59" t="s">
        <v>10</v>
      </c>
      <c r="J23" s="227" t="s">
        <v>10</v>
      </c>
    </row>
    <row r="24" spans="1:10" s="19" customFormat="1" ht="13.5">
      <c r="A24" s="255"/>
      <c r="B24" s="24"/>
      <c r="C24" s="36" t="s">
        <v>11</v>
      </c>
      <c r="D24" s="132">
        <v>85925</v>
      </c>
      <c r="E24" s="126">
        <v>1200</v>
      </c>
      <c r="F24" s="126">
        <v>84725</v>
      </c>
      <c r="G24" s="59" t="s">
        <v>10</v>
      </c>
      <c r="H24" s="6" t="s">
        <v>10</v>
      </c>
      <c r="I24" s="59" t="s">
        <v>10</v>
      </c>
      <c r="J24" s="227" t="s">
        <v>10</v>
      </c>
    </row>
    <row r="25" spans="1:10" s="19" customFormat="1" ht="13.5">
      <c r="A25" s="255"/>
      <c r="B25" s="24"/>
      <c r="C25" s="36" t="s">
        <v>12</v>
      </c>
      <c r="D25" s="134">
        <v>35554</v>
      </c>
      <c r="E25" s="126">
        <v>1780</v>
      </c>
      <c r="F25" s="126">
        <v>33774</v>
      </c>
      <c r="G25" s="59" t="s">
        <v>10</v>
      </c>
      <c r="H25" s="6" t="s">
        <v>10</v>
      </c>
      <c r="I25" s="59" t="s">
        <v>10</v>
      </c>
      <c r="J25" s="227" t="s">
        <v>10</v>
      </c>
    </row>
    <row r="26" spans="1:10" s="19" customFormat="1" ht="13.5">
      <c r="A26" s="255"/>
      <c r="B26" s="24"/>
      <c r="C26" s="36" t="s">
        <v>13</v>
      </c>
      <c r="D26" s="134">
        <v>248962</v>
      </c>
      <c r="E26" s="126">
        <v>2070</v>
      </c>
      <c r="F26" s="126">
        <v>246892</v>
      </c>
      <c r="G26" s="59" t="s">
        <v>10</v>
      </c>
      <c r="H26" s="6" t="s">
        <v>10</v>
      </c>
      <c r="I26" s="59" t="s">
        <v>10</v>
      </c>
      <c r="J26" s="227" t="s">
        <v>10</v>
      </c>
    </row>
    <row r="27" spans="1:10" s="19" customFormat="1" ht="13.5">
      <c r="A27" s="255"/>
      <c r="B27" s="24"/>
      <c r="C27" s="36" t="s">
        <v>14</v>
      </c>
      <c r="D27" s="134">
        <v>236310</v>
      </c>
      <c r="E27" s="126">
        <v>1860</v>
      </c>
      <c r="F27" s="126">
        <v>234450</v>
      </c>
      <c r="G27" s="59" t="s">
        <v>10</v>
      </c>
      <c r="H27" s="6" t="s">
        <v>10</v>
      </c>
      <c r="I27" s="59" t="s">
        <v>10</v>
      </c>
      <c r="J27" s="227" t="s">
        <v>10</v>
      </c>
    </row>
    <row r="28" spans="1:10" s="19" customFormat="1" ht="13.5">
      <c r="A28" s="255"/>
      <c r="B28" s="24"/>
      <c r="C28" s="36" t="s">
        <v>15</v>
      </c>
      <c r="D28" s="134">
        <v>319925</v>
      </c>
      <c r="E28" s="126">
        <v>1470</v>
      </c>
      <c r="F28" s="126">
        <v>318455</v>
      </c>
      <c r="G28" s="59" t="s">
        <v>10</v>
      </c>
      <c r="H28" s="6" t="s">
        <v>10</v>
      </c>
      <c r="I28" s="59" t="s">
        <v>10</v>
      </c>
      <c r="J28" s="227" t="s">
        <v>10</v>
      </c>
    </row>
    <row r="29" spans="1:10" s="19" customFormat="1" ht="13.5">
      <c r="A29" s="255"/>
      <c r="B29" s="24"/>
      <c r="C29" s="36" t="s">
        <v>16</v>
      </c>
      <c r="D29" s="134">
        <v>54006</v>
      </c>
      <c r="E29" s="126">
        <v>1480</v>
      </c>
      <c r="F29" s="126">
        <v>52526</v>
      </c>
      <c r="G29" s="59" t="s">
        <v>10</v>
      </c>
      <c r="H29" s="6" t="s">
        <v>10</v>
      </c>
      <c r="I29" s="59" t="s">
        <v>10</v>
      </c>
      <c r="J29" s="227" t="s">
        <v>10</v>
      </c>
    </row>
    <row r="30" spans="1:10" s="19" customFormat="1" ht="13.5">
      <c r="A30" s="255"/>
      <c r="B30" s="24"/>
      <c r="C30" s="36" t="s">
        <v>17</v>
      </c>
      <c r="D30" s="134">
        <v>485816</v>
      </c>
      <c r="E30" s="126">
        <v>1580</v>
      </c>
      <c r="F30" s="126">
        <v>484236</v>
      </c>
      <c r="G30" s="59" t="s">
        <v>10</v>
      </c>
      <c r="H30" s="6" t="s">
        <v>10</v>
      </c>
      <c r="I30" s="59" t="s">
        <v>10</v>
      </c>
      <c r="J30" s="227" t="s">
        <v>10</v>
      </c>
    </row>
    <row r="31" spans="1:10" s="19" customFormat="1" ht="13.5">
      <c r="A31" s="255"/>
      <c r="B31" s="24"/>
      <c r="C31" s="36" t="s">
        <v>18</v>
      </c>
      <c r="D31" s="134">
        <v>105922</v>
      </c>
      <c r="E31" s="126">
        <v>1690</v>
      </c>
      <c r="F31" s="126">
        <v>104232</v>
      </c>
      <c r="G31" s="59" t="s">
        <v>10</v>
      </c>
      <c r="H31" s="6" t="s">
        <v>10</v>
      </c>
      <c r="I31" s="59" t="s">
        <v>10</v>
      </c>
      <c r="J31" s="227" t="s">
        <v>10</v>
      </c>
    </row>
    <row r="32" spans="1:10" s="19" customFormat="1" ht="13.5">
      <c r="A32" s="255"/>
      <c r="B32" s="24"/>
      <c r="C32" s="36" t="s">
        <v>19</v>
      </c>
      <c r="D32" s="134">
        <v>53166</v>
      </c>
      <c r="E32" s="126">
        <v>1360</v>
      </c>
      <c r="F32" s="126">
        <v>51806</v>
      </c>
      <c r="G32" s="59" t="s">
        <v>10</v>
      </c>
      <c r="H32" s="6" t="s">
        <v>10</v>
      </c>
      <c r="I32" s="59" t="s">
        <v>10</v>
      </c>
      <c r="J32" s="227" t="s">
        <v>10</v>
      </c>
    </row>
    <row r="33" spans="1:10" s="19" customFormat="1" ht="13.5">
      <c r="A33" s="255"/>
      <c r="B33" s="24"/>
      <c r="C33" s="36" t="s">
        <v>20</v>
      </c>
      <c r="D33" s="134">
        <v>43427</v>
      </c>
      <c r="E33" s="126">
        <v>1580</v>
      </c>
      <c r="F33" s="126">
        <v>41847</v>
      </c>
      <c r="G33" s="59" t="s">
        <v>10</v>
      </c>
      <c r="H33" s="6" t="s">
        <v>10</v>
      </c>
      <c r="I33" s="59" t="s">
        <v>10</v>
      </c>
      <c r="J33" s="227" t="s">
        <v>10</v>
      </c>
    </row>
    <row r="34" spans="1:10" s="19" customFormat="1" ht="13.5">
      <c r="A34" s="255"/>
      <c r="B34" s="24"/>
      <c r="C34" s="36" t="s">
        <v>21</v>
      </c>
      <c r="D34" s="134">
        <v>154708</v>
      </c>
      <c r="E34" s="126">
        <v>1530</v>
      </c>
      <c r="F34" s="126">
        <v>153178</v>
      </c>
      <c r="G34" s="59" t="s">
        <v>10</v>
      </c>
      <c r="H34" s="6" t="s">
        <v>10</v>
      </c>
      <c r="I34" s="59" t="s">
        <v>10</v>
      </c>
      <c r="J34" s="227" t="s">
        <v>10</v>
      </c>
    </row>
    <row r="35" spans="1:10" s="19" customFormat="1" ht="13.5">
      <c r="A35" s="255"/>
      <c r="B35" s="24"/>
      <c r="C35" s="36" t="s">
        <v>22</v>
      </c>
      <c r="D35" s="134">
        <v>48006</v>
      </c>
      <c r="E35" s="126">
        <v>1340</v>
      </c>
      <c r="F35" s="126">
        <v>46666</v>
      </c>
      <c r="G35" s="59" t="s">
        <v>10</v>
      </c>
      <c r="H35" s="6" t="s">
        <v>10</v>
      </c>
      <c r="I35" s="59" t="s">
        <v>10</v>
      </c>
      <c r="J35" s="227" t="s">
        <v>10</v>
      </c>
    </row>
    <row r="36" spans="1:10" ht="13.5">
      <c r="A36" s="256"/>
      <c r="B36" s="35"/>
      <c r="C36" s="35"/>
      <c r="D36" s="39"/>
      <c r="E36" s="35"/>
      <c r="F36" s="39"/>
      <c r="G36" s="35"/>
      <c r="H36" s="38"/>
      <c r="I36" s="39"/>
      <c r="J36" s="257"/>
    </row>
    <row r="37" spans="1:10" ht="13.5" customHeight="1">
      <c r="A37" s="258" t="s">
        <v>36</v>
      </c>
      <c r="B37" s="181"/>
      <c r="C37" s="171"/>
      <c r="D37" s="31"/>
      <c r="E37" s="32"/>
      <c r="F37" s="31"/>
      <c r="G37" s="35"/>
      <c r="H37" s="38"/>
      <c r="I37" s="39"/>
      <c r="J37" s="257"/>
    </row>
    <row r="38" spans="1:10" ht="13.5">
      <c r="A38" s="253" t="s">
        <v>24</v>
      </c>
      <c r="B38" s="35"/>
      <c r="C38" s="35"/>
      <c r="D38" s="34">
        <f>SUM(E38:F38)</f>
        <v>1842776</v>
      </c>
      <c r="E38" s="32">
        <f>SUM(E39:E50)</f>
        <v>93077</v>
      </c>
      <c r="F38" s="31">
        <f>SUM(F39:F50)</f>
        <v>1749699</v>
      </c>
      <c r="G38" s="69">
        <f>SUM(H38:J38)</f>
        <v>1280958</v>
      </c>
      <c r="H38" s="31">
        <f>SUM(H39:H50)</f>
        <v>630983</v>
      </c>
      <c r="I38" s="32">
        <f>SUM(I39:I50)</f>
        <v>606345</v>
      </c>
      <c r="J38" s="254">
        <f>SUM(J39:J50)</f>
        <v>43630</v>
      </c>
    </row>
    <row r="39" spans="1:10" s="19" customFormat="1" ht="13.5">
      <c r="A39" s="255"/>
      <c r="B39" s="24"/>
      <c r="C39" s="36" t="s">
        <v>11</v>
      </c>
      <c r="D39" s="132">
        <v>137376</v>
      </c>
      <c r="E39" s="24">
        <v>6674</v>
      </c>
      <c r="F39" s="126">
        <v>130702</v>
      </c>
      <c r="G39" s="133">
        <v>126877</v>
      </c>
      <c r="H39" s="126">
        <v>53066</v>
      </c>
      <c r="I39" s="24">
        <v>72458</v>
      </c>
      <c r="J39" s="235">
        <v>1353</v>
      </c>
    </row>
    <row r="40" spans="1:10" s="19" customFormat="1" ht="13.5">
      <c r="A40" s="255"/>
      <c r="B40" s="24"/>
      <c r="C40" s="36" t="s">
        <v>12</v>
      </c>
      <c r="D40" s="134">
        <v>76861</v>
      </c>
      <c r="E40" s="24">
        <v>7398</v>
      </c>
      <c r="F40" s="126">
        <v>69463</v>
      </c>
      <c r="G40" s="133">
        <v>89367</v>
      </c>
      <c r="H40" s="126">
        <v>51993</v>
      </c>
      <c r="I40" s="24">
        <v>36562</v>
      </c>
      <c r="J40" s="235">
        <v>812</v>
      </c>
    </row>
    <row r="41" spans="1:10" s="19" customFormat="1" ht="13.5">
      <c r="A41" s="255"/>
      <c r="B41" s="24"/>
      <c r="C41" s="36" t="s">
        <v>13</v>
      </c>
      <c r="D41" s="134">
        <v>95983</v>
      </c>
      <c r="E41" s="24">
        <v>10248</v>
      </c>
      <c r="F41" s="126">
        <v>85735</v>
      </c>
      <c r="G41" s="133">
        <v>108243</v>
      </c>
      <c r="H41" s="126">
        <v>65685</v>
      </c>
      <c r="I41" s="24">
        <v>41171</v>
      </c>
      <c r="J41" s="235">
        <v>1387</v>
      </c>
    </row>
    <row r="42" spans="1:10" s="19" customFormat="1" ht="13.5">
      <c r="A42" s="255"/>
      <c r="B42" s="24"/>
      <c r="C42" s="36" t="s">
        <v>14</v>
      </c>
      <c r="D42" s="134">
        <v>135301</v>
      </c>
      <c r="E42" s="24">
        <v>8098</v>
      </c>
      <c r="F42" s="126">
        <v>127203</v>
      </c>
      <c r="G42" s="133">
        <v>104109</v>
      </c>
      <c r="H42" s="126">
        <v>53823</v>
      </c>
      <c r="I42" s="24">
        <v>46992</v>
      </c>
      <c r="J42" s="235">
        <v>3294</v>
      </c>
    </row>
    <row r="43" spans="1:10" s="19" customFormat="1" ht="13.5">
      <c r="A43" s="255"/>
      <c r="B43" s="24"/>
      <c r="C43" s="36" t="s">
        <v>15</v>
      </c>
      <c r="D43" s="134">
        <v>215342</v>
      </c>
      <c r="E43" s="24">
        <v>7828</v>
      </c>
      <c r="F43" s="126">
        <v>207514</v>
      </c>
      <c r="G43" s="133">
        <v>112006</v>
      </c>
      <c r="H43" s="126">
        <v>53129</v>
      </c>
      <c r="I43" s="24">
        <v>52206</v>
      </c>
      <c r="J43" s="235">
        <v>6671</v>
      </c>
    </row>
    <row r="44" spans="1:10" s="19" customFormat="1" ht="13.5">
      <c r="A44" s="255"/>
      <c r="B44" s="24"/>
      <c r="C44" s="36" t="s">
        <v>16</v>
      </c>
      <c r="D44" s="134">
        <v>151902</v>
      </c>
      <c r="E44" s="24">
        <v>6152</v>
      </c>
      <c r="F44" s="126">
        <v>145750</v>
      </c>
      <c r="G44" s="133">
        <v>93420</v>
      </c>
      <c r="H44" s="126">
        <v>40004</v>
      </c>
      <c r="I44" s="24">
        <v>49114</v>
      </c>
      <c r="J44" s="235">
        <v>4302</v>
      </c>
    </row>
    <row r="45" spans="1:10" s="19" customFormat="1" ht="13.5">
      <c r="A45" s="255"/>
      <c r="B45" s="24"/>
      <c r="C45" s="36" t="s">
        <v>17</v>
      </c>
      <c r="D45" s="134">
        <v>159611</v>
      </c>
      <c r="E45" s="24">
        <v>7912</v>
      </c>
      <c r="F45" s="126">
        <v>151699</v>
      </c>
      <c r="G45" s="133">
        <v>98738</v>
      </c>
      <c r="H45" s="126">
        <v>50857</v>
      </c>
      <c r="I45" s="24">
        <v>42990</v>
      </c>
      <c r="J45" s="235">
        <v>4891</v>
      </c>
    </row>
    <row r="46" spans="1:10" s="19" customFormat="1" ht="13.5">
      <c r="A46" s="255"/>
      <c r="B46" s="24"/>
      <c r="C46" s="36" t="s">
        <v>18</v>
      </c>
      <c r="D46" s="134">
        <v>317729</v>
      </c>
      <c r="E46" s="24">
        <v>9782</v>
      </c>
      <c r="F46" s="126">
        <v>307947</v>
      </c>
      <c r="G46" s="133">
        <v>127607</v>
      </c>
      <c r="H46" s="126">
        <v>63035</v>
      </c>
      <c r="I46" s="24">
        <v>54450</v>
      </c>
      <c r="J46" s="235">
        <v>10122</v>
      </c>
    </row>
    <row r="47" spans="1:10" s="19" customFormat="1" ht="13.5">
      <c r="A47" s="255"/>
      <c r="B47" s="24"/>
      <c r="C47" s="36" t="s">
        <v>19</v>
      </c>
      <c r="D47" s="134">
        <v>163532</v>
      </c>
      <c r="E47" s="24">
        <v>7809</v>
      </c>
      <c r="F47" s="126">
        <v>155723</v>
      </c>
      <c r="G47" s="133">
        <v>93595</v>
      </c>
      <c r="H47" s="126">
        <v>48901</v>
      </c>
      <c r="I47" s="24">
        <v>39716</v>
      </c>
      <c r="J47" s="235">
        <v>4978</v>
      </c>
    </row>
    <row r="48" spans="1:10" s="19" customFormat="1" ht="13.5">
      <c r="A48" s="255"/>
      <c r="B48" s="24"/>
      <c r="C48" s="36" t="s">
        <v>20</v>
      </c>
      <c r="D48" s="134">
        <v>117605</v>
      </c>
      <c r="E48" s="24">
        <v>6674</v>
      </c>
      <c r="F48" s="126">
        <v>110931</v>
      </c>
      <c r="G48" s="133">
        <v>89439</v>
      </c>
      <c r="H48" s="126">
        <v>43033</v>
      </c>
      <c r="I48" s="24">
        <v>44081</v>
      </c>
      <c r="J48" s="235">
        <v>2325</v>
      </c>
    </row>
    <row r="49" spans="1:10" s="24" customFormat="1" ht="13.5">
      <c r="A49" s="255"/>
      <c r="C49" s="36" t="s">
        <v>21</v>
      </c>
      <c r="D49" s="134">
        <v>177474</v>
      </c>
      <c r="E49" s="24">
        <v>6702</v>
      </c>
      <c r="F49" s="126">
        <v>170772</v>
      </c>
      <c r="G49" s="133">
        <v>127527</v>
      </c>
      <c r="H49" s="126">
        <v>52940</v>
      </c>
      <c r="I49" s="24">
        <v>72458</v>
      </c>
      <c r="J49" s="235">
        <v>2129</v>
      </c>
    </row>
    <row r="50" spans="1:10" s="19" customFormat="1" ht="14.25" thickBot="1">
      <c r="A50" s="259"/>
      <c r="B50" s="22"/>
      <c r="C50" s="27" t="s">
        <v>22</v>
      </c>
      <c r="D50" s="136">
        <v>94060</v>
      </c>
      <c r="E50" s="22">
        <v>7800</v>
      </c>
      <c r="F50" s="130">
        <v>86260</v>
      </c>
      <c r="G50" s="136">
        <v>110030</v>
      </c>
      <c r="H50" s="131">
        <v>54517</v>
      </c>
      <c r="I50" s="30">
        <v>54147</v>
      </c>
      <c r="J50" s="250">
        <v>1366</v>
      </c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ySplit="6" topLeftCell="BM7" activePane="bottomLeft" state="frozen"/>
      <selection pane="topLeft" activeCell="I16" sqref="I16"/>
      <selection pane="bottomLeft" activeCell="J50" sqref="A4:J50"/>
    </sheetView>
  </sheetViews>
  <sheetFormatPr defaultColWidth="9.00390625" defaultRowHeight="13.5"/>
  <cols>
    <col min="1" max="3" width="3.875" style="0" customWidth="1"/>
    <col min="4" max="4" width="9.75390625" style="0" customWidth="1"/>
    <col min="5" max="5" width="9.75390625" style="149" customWidth="1"/>
    <col min="6" max="10" width="9.75390625" style="0" customWidth="1"/>
    <col min="11" max="16384" width="8.75390625" style="0" customWidth="1"/>
  </cols>
  <sheetData>
    <row r="1" spans="2:5" ht="19.5" customHeight="1">
      <c r="B1" s="92" t="s">
        <v>79</v>
      </c>
      <c r="E1" s="92" t="str">
        <f>'横浜市・川崎市・横須賀市'!F2</f>
        <v>（平成19年推計）</v>
      </c>
    </row>
    <row r="2" ht="9" customHeight="1">
      <c r="E2" s="92"/>
    </row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73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82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51" t="s">
        <v>37</v>
      </c>
      <c r="B7" s="172"/>
      <c r="C7" s="173"/>
      <c r="D7" s="66"/>
      <c r="E7" s="145"/>
      <c r="F7" s="66"/>
      <c r="G7" s="67"/>
      <c r="H7" s="68"/>
      <c r="I7" s="66"/>
      <c r="J7" s="260"/>
    </row>
    <row r="8" spans="1:10" ht="13.5">
      <c r="A8" s="253" t="s">
        <v>24</v>
      </c>
      <c r="B8" s="35"/>
      <c r="C8" s="35"/>
      <c r="D8" s="34">
        <f>SUM(E8:F8)</f>
        <v>176926</v>
      </c>
      <c r="E8" s="146" t="s">
        <v>10</v>
      </c>
      <c r="F8" s="31">
        <f>SUM(F9:F20)</f>
        <v>176926</v>
      </c>
      <c r="G8" s="37" t="s">
        <v>10</v>
      </c>
      <c r="H8" s="9" t="s">
        <v>10</v>
      </c>
      <c r="I8" s="10" t="s">
        <v>10</v>
      </c>
      <c r="J8" s="261" t="s">
        <v>10</v>
      </c>
    </row>
    <row r="9" spans="1:10" s="11" customFormat="1" ht="13.5">
      <c r="A9" s="255"/>
      <c r="B9" s="24"/>
      <c r="C9" s="36" t="s">
        <v>11</v>
      </c>
      <c r="D9" s="34">
        <v>658</v>
      </c>
      <c r="E9" s="146" t="s">
        <v>10</v>
      </c>
      <c r="F9" s="126">
        <v>658</v>
      </c>
      <c r="G9" s="37" t="s">
        <v>10</v>
      </c>
      <c r="H9" s="9" t="s">
        <v>10</v>
      </c>
      <c r="I9" s="10" t="s">
        <v>10</v>
      </c>
      <c r="J9" s="261" t="s">
        <v>10</v>
      </c>
    </row>
    <row r="10" spans="1:10" s="11" customFormat="1" ht="13.5">
      <c r="A10" s="255"/>
      <c r="B10" s="24"/>
      <c r="C10" s="36" t="s">
        <v>12</v>
      </c>
      <c r="D10" s="34">
        <v>672</v>
      </c>
      <c r="E10" s="146" t="s">
        <v>10</v>
      </c>
      <c r="F10" s="126">
        <v>672</v>
      </c>
      <c r="G10" s="37" t="s">
        <v>10</v>
      </c>
      <c r="H10" s="9" t="s">
        <v>10</v>
      </c>
      <c r="I10" s="10" t="s">
        <v>10</v>
      </c>
      <c r="J10" s="261" t="s">
        <v>10</v>
      </c>
    </row>
    <row r="11" spans="1:10" s="11" customFormat="1" ht="13.5">
      <c r="A11" s="255"/>
      <c r="B11" s="24"/>
      <c r="C11" s="36" t="s">
        <v>13</v>
      </c>
      <c r="D11" s="34">
        <v>1565</v>
      </c>
      <c r="E11" s="146" t="s">
        <v>10</v>
      </c>
      <c r="F11" s="126">
        <v>1565</v>
      </c>
      <c r="G11" s="37" t="s">
        <v>10</v>
      </c>
      <c r="H11" s="9" t="s">
        <v>10</v>
      </c>
      <c r="I11" s="10" t="s">
        <v>10</v>
      </c>
      <c r="J11" s="261" t="s">
        <v>10</v>
      </c>
    </row>
    <row r="12" spans="1:10" s="11" customFormat="1" ht="13.5">
      <c r="A12" s="255"/>
      <c r="B12" s="24"/>
      <c r="C12" s="36" t="s">
        <v>14</v>
      </c>
      <c r="D12" s="34">
        <v>581</v>
      </c>
      <c r="E12" s="146" t="s">
        <v>10</v>
      </c>
      <c r="F12" s="126">
        <v>581</v>
      </c>
      <c r="G12" s="37" t="s">
        <v>10</v>
      </c>
      <c r="H12" s="9" t="s">
        <v>10</v>
      </c>
      <c r="I12" s="10" t="s">
        <v>10</v>
      </c>
      <c r="J12" s="261" t="s">
        <v>10</v>
      </c>
    </row>
    <row r="13" spans="1:10" s="11" customFormat="1" ht="13.5">
      <c r="A13" s="255"/>
      <c r="B13" s="24"/>
      <c r="C13" s="36" t="s">
        <v>15</v>
      </c>
      <c r="D13" s="34">
        <v>555</v>
      </c>
      <c r="E13" s="146" t="s">
        <v>10</v>
      </c>
      <c r="F13" s="126">
        <v>555</v>
      </c>
      <c r="G13" s="37" t="s">
        <v>10</v>
      </c>
      <c r="H13" s="9" t="s">
        <v>10</v>
      </c>
      <c r="I13" s="10" t="s">
        <v>10</v>
      </c>
      <c r="J13" s="261" t="s">
        <v>10</v>
      </c>
    </row>
    <row r="14" spans="1:10" s="11" customFormat="1" ht="13.5">
      <c r="A14" s="255"/>
      <c r="B14" s="24"/>
      <c r="C14" s="36" t="s">
        <v>16</v>
      </c>
      <c r="D14" s="34">
        <v>663</v>
      </c>
      <c r="E14" s="146" t="s">
        <v>10</v>
      </c>
      <c r="F14" s="126">
        <v>663</v>
      </c>
      <c r="G14" s="37" t="s">
        <v>10</v>
      </c>
      <c r="H14" s="9" t="s">
        <v>10</v>
      </c>
      <c r="I14" s="10" t="s">
        <v>10</v>
      </c>
      <c r="J14" s="261" t="s">
        <v>10</v>
      </c>
    </row>
    <row r="15" spans="1:10" s="11" customFormat="1" ht="13.5">
      <c r="A15" s="255"/>
      <c r="B15" s="24"/>
      <c r="C15" s="36" t="s">
        <v>17</v>
      </c>
      <c r="D15" s="34">
        <v>3004</v>
      </c>
      <c r="E15" s="146" t="s">
        <v>10</v>
      </c>
      <c r="F15" s="126">
        <v>3004</v>
      </c>
      <c r="G15" s="37" t="s">
        <v>10</v>
      </c>
      <c r="H15" s="9" t="s">
        <v>10</v>
      </c>
      <c r="I15" s="10" t="s">
        <v>10</v>
      </c>
      <c r="J15" s="261" t="s">
        <v>10</v>
      </c>
    </row>
    <row r="16" spans="1:10" s="11" customFormat="1" ht="13.5">
      <c r="A16" s="255"/>
      <c r="B16" s="24"/>
      <c r="C16" s="36" t="s">
        <v>18</v>
      </c>
      <c r="D16" s="34">
        <v>699</v>
      </c>
      <c r="E16" s="146" t="s">
        <v>10</v>
      </c>
      <c r="F16" s="126">
        <v>699</v>
      </c>
      <c r="G16" s="37" t="s">
        <v>10</v>
      </c>
      <c r="H16" s="9" t="s">
        <v>10</v>
      </c>
      <c r="I16" s="10" t="s">
        <v>10</v>
      </c>
      <c r="J16" s="261" t="s">
        <v>10</v>
      </c>
    </row>
    <row r="17" spans="1:10" s="11" customFormat="1" ht="13.5">
      <c r="A17" s="255"/>
      <c r="B17" s="24"/>
      <c r="C17" s="36" t="s">
        <v>19</v>
      </c>
      <c r="D17" s="34">
        <v>805</v>
      </c>
      <c r="E17" s="146" t="s">
        <v>10</v>
      </c>
      <c r="F17" s="126">
        <v>805</v>
      </c>
      <c r="G17" s="37" t="s">
        <v>10</v>
      </c>
      <c r="H17" s="9" t="s">
        <v>10</v>
      </c>
      <c r="I17" s="10" t="s">
        <v>10</v>
      </c>
      <c r="J17" s="261" t="s">
        <v>10</v>
      </c>
    </row>
    <row r="18" spans="1:10" s="11" customFormat="1" ht="13.5">
      <c r="A18" s="255"/>
      <c r="B18" s="24"/>
      <c r="C18" s="36" t="s">
        <v>20</v>
      </c>
      <c r="D18" s="34">
        <v>166345</v>
      </c>
      <c r="E18" s="146" t="s">
        <v>10</v>
      </c>
      <c r="F18" s="126">
        <v>166345</v>
      </c>
      <c r="G18" s="37" t="s">
        <v>10</v>
      </c>
      <c r="H18" s="9" t="s">
        <v>10</v>
      </c>
      <c r="I18" s="10" t="s">
        <v>10</v>
      </c>
      <c r="J18" s="261" t="s">
        <v>10</v>
      </c>
    </row>
    <row r="19" spans="1:10" s="11" customFormat="1" ht="13.5">
      <c r="A19" s="255"/>
      <c r="B19" s="24"/>
      <c r="C19" s="36" t="s">
        <v>21</v>
      </c>
      <c r="D19" s="34">
        <v>698</v>
      </c>
      <c r="E19" s="146" t="s">
        <v>10</v>
      </c>
      <c r="F19" s="126">
        <v>698</v>
      </c>
      <c r="G19" s="37" t="s">
        <v>10</v>
      </c>
      <c r="H19" s="9" t="s">
        <v>10</v>
      </c>
      <c r="I19" s="10" t="s">
        <v>10</v>
      </c>
      <c r="J19" s="261" t="s">
        <v>10</v>
      </c>
    </row>
    <row r="20" spans="1:10" s="11" customFormat="1" ht="13.5">
      <c r="A20" s="255"/>
      <c r="B20" s="24"/>
      <c r="C20" s="36" t="s">
        <v>22</v>
      </c>
      <c r="D20" s="34">
        <v>681</v>
      </c>
      <c r="E20" s="146" t="s">
        <v>10</v>
      </c>
      <c r="F20" s="126">
        <v>681</v>
      </c>
      <c r="G20" s="37" t="s">
        <v>10</v>
      </c>
      <c r="H20" s="9" t="s">
        <v>10</v>
      </c>
      <c r="I20" s="10" t="s">
        <v>10</v>
      </c>
      <c r="J20" s="261" t="s">
        <v>10</v>
      </c>
    </row>
    <row r="21" spans="1:10" ht="13.5">
      <c r="A21" s="229"/>
      <c r="B21" s="56"/>
      <c r="C21" s="59"/>
      <c r="D21" s="2"/>
      <c r="E21" s="98"/>
      <c r="F21" s="41"/>
      <c r="G21" s="5"/>
      <c r="H21" s="56"/>
      <c r="I21" s="5"/>
      <c r="J21" s="262"/>
    </row>
    <row r="22" spans="1:10" ht="13.5" customHeight="1">
      <c r="A22" s="263" t="s">
        <v>38</v>
      </c>
      <c r="B22" s="181"/>
      <c r="C22" s="171"/>
      <c r="D22" s="1"/>
      <c r="E22" s="147"/>
      <c r="F22" s="55"/>
      <c r="G22" s="3"/>
      <c r="H22" s="55"/>
      <c r="I22" s="4"/>
      <c r="J22" s="264"/>
    </row>
    <row r="23" spans="1:10" ht="13.5">
      <c r="A23" s="241" t="s">
        <v>9</v>
      </c>
      <c r="B23" s="56"/>
      <c r="C23" s="56"/>
      <c r="D23" s="20">
        <f>SUM(E23:F23)</f>
        <v>96000</v>
      </c>
      <c r="E23" s="148" t="s">
        <v>10</v>
      </c>
      <c r="F23" s="4">
        <f>SUM(F24:F35)</f>
        <v>96000</v>
      </c>
      <c r="G23" s="8" t="s">
        <v>10</v>
      </c>
      <c r="H23" s="64" t="s">
        <v>10</v>
      </c>
      <c r="I23" s="8" t="s">
        <v>10</v>
      </c>
      <c r="J23" s="265" t="s">
        <v>10</v>
      </c>
    </row>
    <row r="24" spans="1:10" s="11" customFormat="1" ht="13.5">
      <c r="A24" s="218"/>
      <c r="B24" s="44"/>
      <c r="C24" s="58" t="s">
        <v>11</v>
      </c>
      <c r="D24" s="75" t="s">
        <v>10</v>
      </c>
      <c r="E24" s="148" t="s">
        <v>10</v>
      </c>
      <c r="F24" s="119"/>
      <c r="G24" s="8" t="s">
        <v>10</v>
      </c>
      <c r="H24" s="64" t="s">
        <v>10</v>
      </c>
      <c r="I24" s="8" t="s">
        <v>10</v>
      </c>
      <c r="J24" s="265" t="s">
        <v>10</v>
      </c>
    </row>
    <row r="25" spans="1:10" s="11" customFormat="1" ht="13.5">
      <c r="A25" s="218"/>
      <c r="B25" s="44"/>
      <c r="C25" s="58" t="s">
        <v>12</v>
      </c>
      <c r="D25" s="75" t="s">
        <v>10</v>
      </c>
      <c r="E25" s="148" t="s">
        <v>10</v>
      </c>
      <c r="F25" s="119"/>
      <c r="G25" s="8" t="s">
        <v>10</v>
      </c>
      <c r="H25" s="64" t="s">
        <v>10</v>
      </c>
      <c r="I25" s="8" t="s">
        <v>10</v>
      </c>
      <c r="J25" s="265" t="s">
        <v>10</v>
      </c>
    </row>
    <row r="26" spans="1:10" s="11" customFormat="1" ht="13.5">
      <c r="A26" s="218"/>
      <c r="B26" s="44"/>
      <c r="C26" s="58" t="s">
        <v>13</v>
      </c>
      <c r="D26" s="75" t="s">
        <v>10</v>
      </c>
      <c r="E26" s="148" t="s">
        <v>10</v>
      </c>
      <c r="F26" s="119"/>
      <c r="G26" s="8" t="s">
        <v>10</v>
      </c>
      <c r="H26" s="64" t="s">
        <v>10</v>
      </c>
      <c r="I26" s="8" t="s">
        <v>10</v>
      </c>
      <c r="J26" s="265" t="s">
        <v>10</v>
      </c>
    </row>
    <row r="27" spans="1:10" s="11" customFormat="1" ht="13.5">
      <c r="A27" s="218"/>
      <c r="B27" s="44"/>
      <c r="C27" s="58" t="s">
        <v>14</v>
      </c>
      <c r="D27" s="75" t="s">
        <v>10</v>
      </c>
      <c r="E27" s="148" t="s">
        <v>10</v>
      </c>
      <c r="F27" s="119"/>
      <c r="G27" s="8" t="s">
        <v>10</v>
      </c>
      <c r="H27" s="64" t="s">
        <v>10</v>
      </c>
      <c r="I27" s="8" t="s">
        <v>10</v>
      </c>
      <c r="J27" s="265" t="s">
        <v>10</v>
      </c>
    </row>
    <row r="28" spans="1:10" s="11" customFormat="1" ht="13.5">
      <c r="A28" s="218"/>
      <c r="B28" s="44"/>
      <c r="C28" s="58" t="s">
        <v>15</v>
      </c>
      <c r="D28" s="20">
        <f>SUM(E28:F28)</f>
        <v>96000</v>
      </c>
      <c r="E28" s="148" t="s">
        <v>10</v>
      </c>
      <c r="F28" s="137">
        <v>96000</v>
      </c>
      <c r="G28" s="8" t="s">
        <v>10</v>
      </c>
      <c r="H28" s="64" t="s">
        <v>10</v>
      </c>
      <c r="I28" s="8" t="s">
        <v>10</v>
      </c>
      <c r="J28" s="265" t="s">
        <v>10</v>
      </c>
    </row>
    <row r="29" spans="1:10" s="11" customFormat="1" ht="13.5">
      <c r="A29" s="218"/>
      <c r="B29" s="44"/>
      <c r="C29" s="58" t="s">
        <v>16</v>
      </c>
      <c r="D29" s="75" t="s">
        <v>10</v>
      </c>
      <c r="E29" s="148" t="s">
        <v>10</v>
      </c>
      <c r="F29" s="119"/>
      <c r="G29" s="8" t="s">
        <v>10</v>
      </c>
      <c r="H29" s="64" t="s">
        <v>10</v>
      </c>
      <c r="I29" s="8" t="s">
        <v>10</v>
      </c>
      <c r="J29" s="265" t="s">
        <v>10</v>
      </c>
    </row>
    <row r="30" spans="1:10" s="11" customFormat="1" ht="13.5">
      <c r="A30" s="218"/>
      <c r="B30" s="44"/>
      <c r="C30" s="58" t="s">
        <v>17</v>
      </c>
      <c r="D30" s="75" t="s">
        <v>10</v>
      </c>
      <c r="E30" s="148" t="s">
        <v>10</v>
      </c>
      <c r="F30" s="119"/>
      <c r="G30" s="8" t="s">
        <v>10</v>
      </c>
      <c r="H30" s="64" t="s">
        <v>10</v>
      </c>
      <c r="I30" s="8" t="s">
        <v>10</v>
      </c>
      <c r="J30" s="265" t="s">
        <v>10</v>
      </c>
    </row>
    <row r="31" spans="1:10" s="11" customFormat="1" ht="13.5">
      <c r="A31" s="218"/>
      <c r="B31" s="44"/>
      <c r="C31" s="58" t="s">
        <v>18</v>
      </c>
      <c r="D31" s="75" t="s">
        <v>10</v>
      </c>
      <c r="E31" s="148" t="s">
        <v>10</v>
      </c>
      <c r="F31" s="119"/>
      <c r="G31" s="8" t="s">
        <v>10</v>
      </c>
      <c r="H31" s="64" t="s">
        <v>10</v>
      </c>
      <c r="I31" s="8" t="s">
        <v>10</v>
      </c>
      <c r="J31" s="265" t="s">
        <v>10</v>
      </c>
    </row>
    <row r="32" spans="1:10" s="11" customFormat="1" ht="13.5">
      <c r="A32" s="218"/>
      <c r="B32" s="44"/>
      <c r="C32" s="58" t="s">
        <v>19</v>
      </c>
      <c r="D32" s="75" t="s">
        <v>10</v>
      </c>
      <c r="E32" s="148" t="s">
        <v>10</v>
      </c>
      <c r="F32" s="119"/>
      <c r="G32" s="8" t="s">
        <v>10</v>
      </c>
      <c r="H32" s="64" t="s">
        <v>10</v>
      </c>
      <c r="I32" s="8" t="s">
        <v>10</v>
      </c>
      <c r="J32" s="265" t="s">
        <v>10</v>
      </c>
    </row>
    <row r="33" spans="1:10" s="11" customFormat="1" ht="13.5">
      <c r="A33" s="218"/>
      <c r="B33" s="44"/>
      <c r="C33" s="58" t="s">
        <v>20</v>
      </c>
      <c r="D33" s="75" t="s">
        <v>10</v>
      </c>
      <c r="E33" s="148" t="s">
        <v>10</v>
      </c>
      <c r="F33" s="119"/>
      <c r="G33" s="8" t="s">
        <v>10</v>
      </c>
      <c r="H33" s="64" t="s">
        <v>10</v>
      </c>
      <c r="I33" s="8" t="s">
        <v>10</v>
      </c>
      <c r="J33" s="265" t="s">
        <v>10</v>
      </c>
    </row>
    <row r="34" spans="1:10" s="11" customFormat="1" ht="13.5">
      <c r="A34" s="218"/>
      <c r="B34" s="44"/>
      <c r="C34" s="58" t="s">
        <v>21</v>
      </c>
      <c r="D34" s="75" t="s">
        <v>10</v>
      </c>
      <c r="E34" s="148" t="s">
        <v>10</v>
      </c>
      <c r="F34" s="119"/>
      <c r="G34" s="8" t="s">
        <v>10</v>
      </c>
      <c r="H34" s="64" t="s">
        <v>10</v>
      </c>
      <c r="I34" s="8" t="s">
        <v>10</v>
      </c>
      <c r="J34" s="265" t="s">
        <v>10</v>
      </c>
    </row>
    <row r="35" spans="1:10" s="11" customFormat="1" ht="13.5">
      <c r="A35" s="218"/>
      <c r="B35" s="44"/>
      <c r="C35" s="58" t="s">
        <v>22</v>
      </c>
      <c r="D35" s="75" t="s">
        <v>10</v>
      </c>
      <c r="E35" s="148" t="s">
        <v>10</v>
      </c>
      <c r="F35" s="119"/>
      <c r="G35" s="8" t="s">
        <v>10</v>
      </c>
      <c r="H35" s="64" t="s">
        <v>10</v>
      </c>
      <c r="I35" s="8" t="s">
        <v>10</v>
      </c>
      <c r="J35" s="265" t="s">
        <v>10</v>
      </c>
    </row>
    <row r="36" spans="1:10" ht="13.5">
      <c r="A36" s="229"/>
      <c r="B36" s="56"/>
      <c r="C36" s="59"/>
      <c r="D36" s="2"/>
      <c r="E36" s="98"/>
      <c r="F36" s="41"/>
      <c r="G36" s="5"/>
      <c r="H36" s="56"/>
      <c r="I36" s="5"/>
      <c r="J36" s="262"/>
    </row>
    <row r="37" spans="1:10" ht="13.5" customHeight="1">
      <c r="A37" s="263" t="s">
        <v>39</v>
      </c>
      <c r="B37" s="181"/>
      <c r="C37" s="171"/>
      <c r="D37" s="1"/>
      <c r="E37" s="147"/>
      <c r="F37" s="55"/>
      <c r="G37" s="5"/>
      <c r="H37" s="56"/>
      <c r="I37" s="5"/>
      <c r="J37" s="262"/>
    </row>
    <row r="38" spans="1:10" ht="13.5">
      <c r="A38" s="241" t="s">
        <v>24</v>
      </c>
      <c r="B38" s="56"/>
      <c r="C38" s="56"/>
      <c r="D38" s="20">
        <f>SUM(E38:F38)</f>
        <v>1085722</v>
      </c>
      <c r="E38" s="139">
        <f>SUM(E39:E50)</f>
        <v>53402</v>
      </c>
      <c r="F38" s="4">
        <f>SUM(F39:F50)</f>
        <v>1032320</v>
      </c>
      <c r="G38" s="57">
        <f>SUM(H38:J38)</f>
        <v>108353.48230389666</v>
      </c>
      <c r="H38" s="4">
        <f>SUM(H39:H50)</f>
        <v>108353.48230389666</v>
      </c>
      <c r="I38" s="71" t="s">
        <v>10</v>
      </c>
      <c r="J38" s="266" t="s">
        <v>10</v>
      </c>
    </row>
    <row r="39" spans="1:10" s="11" customFormat="1" ht="13.5">
      <c r="A39" s="218"/>
      <c r="B39" s="44"/>
      <c r="C39" s="58" t="s">
        <v>11</v>
      </c>
      <c r="D39" s="20">
        <v>85296</v>
      </c>
      <c r="E39" s="128">
        <v>468</v>
      </c>
      <c r="F39" s="128">
        <v>84828</v>
      </c>
      <c r="G39" s="139">
        <v>949.5792239658373</v>
      </c>
      <c r="H39" s="126">
        <v>949.5792239658373</v>
      </c>
      <c r="I39" s="150" t="s">
        <v>10</v>
      </c>
      <c r="J39" s="267" t="s">
        <v>10</v>
      </c>
    </row>
    <row r="40" spans="1:10" s="11" customFormat="1" ht="13.5">
      <c r="A40" s="218"/>
      <c r="B40" s="44"/>
      <c r="C40" s="58" t="s">
        <v>12</v>
      </c>
      <c r="D40" s="20">
        <v>97268</v>
      </c>
      <c r="E40" s="128">
        <v>883</v>
      </c>
      <c r="F40" s="128">
        <v>96385</v>
      </c>
      <c r="G40" s="139">
        <v>1791.6206298329794</v>
      </c>
      <c r="H40" s="126">
        <v>1791.6206298329794</v>
      </c>
      <c r="I40" s="150" t="s">
        <v>10</v>
      </c>
      <c r="J40" s="267" t="s">
        <v>10</v>
      </c>
    </row>
    <row r="41" spans="1:10" s="11" customFormat="1" ht="13.5">
      <c r="A41" s="218"/>
      <c r="B41" s="44"/>
      <c r="C41" s="58" t="s">
        <v>13</v>
      </c>
      <c r="D41" s="20">
        <v>115015</v>
      </c>
      <c r="E41" s="128">
        <v>3085</v>
      </c>
      <c r="F41" s="128">
        <v>111930</v>
      </c>
      <c r="G41" s="139">
        <v>6259.512619518393</v>
      </c>
      <c r="H41" s="126">
        <v>6259.512619518393</v>
      </c>
      <c r="I41" s="150" t="s">
        <v>10</v>
      </c>
      <c r="J41" s="267" t="s">
        <v>10</v>
      </c>
    </row>
    <row r="42" spans="1:10" s="11" customFormat="1" ht="13.5">
      <c r="A42" s="218"/>
      <c r="B42" s="44"/>
      <c r="C42" s="58" t="s">
        <v>14</v>
      </c>
      <c r="D42" s="20">
        <v>50623</v>
      </c>
      <c r="E42" s="128">
        <v>3376</v>
      </c>
      <c r="F42" s="128">
        <v>47247</v>
      </c>
      <c r="G42" s="139">
        <v>6849.956111343305</v>
      </c>
      <c r="H42" s="126">
        <v>6849.956111343305</v>
      </c>
      <c r="I42" s="150" t="s">
        <v>10</v>
      </c>
      <c r="J42" s="267" t="s">
        <v>10</v>
      </c>
    </row>
    <row r="43" spans="1:10" s="11" customFormat="1" ht="13.5">
      <c r="A43" s="218"/>
      <c r="B43" s="44"/>
      <c r="C43" s="58" t="s">
        <v>15</v>
      </c>
      <c r="D43" s="20">
        <v>69756</v>
      </c>
      <c r="E43" s="128">
        <v>6021</v>
      </c>
      <c r="F43" s="128">
        <v>63735</v>
      </c>
      <c r="G43" s="139">
        <v>12216.701939098944</v>
      </c>
      <c r="H43" s="126">
        <v>12216.701939098944</v>
      </c>
      <c r="I43" s="150" t="s">
        <v>10</v>
      </c>
      <c r="J43" s="267" t="s">
        <v>10</v>
      </c>
    </row>
    <row r="44" spans="1:10" s="11" customFormat="1" ht="13.5">
      <c r="A44" s="218"/>
      <c r="B44" s="44"/>
      <c r="C44" s="58" t="s">
        <v>16</v>
      </c>
      <c r="D44" s="20">
        <v>109092</v>
      </c>
      <c r="E44" s="128">
        <v>5498</v>
      </c>
      <c r="F44" s="128">
        <v>103594</v>
      </c>
      <c r="G44" s="139">
        <v>11155.526866162763</v>
      </c>
      <c r="H44" s="126">
        <v>11155.526866162763</v>
      </c>
      <c r="I44" s="150" t="s">
        <v>10</v>
      </c>
      <c r="J44" s="267" t="s">
        <v>10</v>
      </c>
    </row>
    <row r="45" spans="1:10" s="11" customFormat="1" ht="13.5">
      <c r="A45" s="218"/>
      <c r="B45" s="44"/>
      <c r="C45" s="58" t="s">
        <v>17</v>
      </c>
      <c r="D45" s="20">
        <v>80909</v>
      </c>
      <c r="E45" s="128">
        <v>9016</v>
      </c>
      <c r="F45" s="128">
        <v>71893</v>
      </c>
      <c r="G45" s="139">
        <v>18293.603169393136</v>
      </c>
      <c r="H45" s="126">
        <v>18293.603169393136</v>
      </c>
      <c r="I45" s="150" t="s">
        <v>10</v>
      </c>
      <c r="J45" s="267" t="s">
        <v>10</v>
      </c>
    </row>
    <row r="46" spans="1:10" s="11" customFormat="1" ht="13.5">
      <c r="A46" s="218"/>
      <c r="B46" s="44"/>
      <c r="C46" s="58" t="s">
        <v>18</v>
      </c>
      <c r="D46" s="20">
        <v>143768</v>
      </c>
      <c r="E46" s="128">
        <v>8992</v>
      </c>
      <c r="F46" s="128">
        <v>134776</v>
      </c>
      <c r="G46" s="139">
        <v>18244.906798933353</v>
      </c>
      <c r="H46" s="126">
        <v>18244.906798933353</v>
      </c>
      <c r="I46" s="150" t="s">
        <v>10</v>
      </c>
      <c r="J46" s="267" t="s">
        <v>10</v>
      </c>
    </row>
    <row r="47" spans="1:10" s="11" customFormat="1" ht="13.5">
      <c r="A47" s="218"/>
      <c r="B47" s="44"/>
      <c r="C47" s="58" t="s">
        <v>19</v>
      </c>
      <c r="D47" s="20">
        <v>108745</v>
      </c>
      <c r="E47" s="128">
        <v>5001</v>
      </c>
      <c r="F47" s="128">
        <v>103744</v>
      </c>
      <c r="G47" s="139">
        <v>10147.106194558017</v>
      </c>
      <c r="H47" s="126">
        <v>10147.106194558017</v>
      </c>
      <c r="I47" s="150" t="s">
        <v>10</v>
      </c>
      <c r="J47" s="267" t="s">
        <v>10</v>
      </c>
    </row>
    <row r="48" spans="1:10" s="11" customFormat="1" ht="13.5">
      <c r="A48" s="218"/>
      <c r="B48" s="44"/>
      <c r="C48" s="58" t="s">
        <v>20</v>
      </c>
      <c r="D48" s="20">
        <v>80155</v>
      </c>
      <c r="E48" s="128">
        <v>5905</v>
      </c>
      <c r="F48" s="128">
        <v>74250</v>
      </c>
      <c r="G48" s="139">
        <v>11981.336148543309</v>
      </c>
      <c r="H48" s="126">
        <v>11981.336148543309</v>
      </c>
      <c r="I48" s="150" t="s">
        <v>10</v>
      </c>
      <c r="J48" s="267" t="s">
        <v>10</v>
      </c>
    </row>
    <row r="49" spans="1:10" s="11" customFormat="1" ht="13.5">
      <c r="A49" s="218"/>
      <c r="B49" s="44"/>
      <c r="C49" s="58" t="s">
        <v>21</v>
      </c>
      <c r="D49" s="20">
        <v>90112</v>
      </c>
      <c r="E49" s="128">
        <v>4003</v>
      </c>
      <c r="F49" s="128">
        <v>86109</v>
      </c>
      <c r="G49" s="139">
        <v>8122.148789605228</v>
      </c>
      <c r="H49" s="126">
        <v>8122.148789605228</v>
      </c>
      <c r="I49" s="150" t="s">
        <v>10</v>
      </c>
      <c r="J49" s="267" t="s">
        <v>10</v>
      </c>
    </row>
    <row r="50" spans="1:10" s="11" customFormat="1" ht="14.25" thickBot="1">
      <c r="A50" s="237"/>
      <c r="B50" s="12"/>
      <c r="C50" s="16" t="s">
        <v>22</v>
      </c>
      <c r="D50" s="74">
        <v>54983</v>
      </c>
      <c r="E50" s="129">
        <v>1154</v>
      </c>
      <c r="F50" s="129">
        <v>53829</v>
      </c>
      <c r="G50" s="99">
        <v>2341.483812941402</v>
      </c>
      <c r="H50" s="131">
        <v>2341.483812941402</v>
      </c>
      <c r="I50" s="151" t="s">
        <v>10</v>
      </c>
      <c r="J50" s="268" t="s">
        <v>10</v>
      </c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K39" sqref="K39"/>
    </sheetView>
  </sheetViews>
  <sheetFormatPr defaultColWidth="9.00390625" defaultRowHeight="13.5"/>
  <cols>
    <col min="1" max="3" width="3.875" style="0" customWidth="1"/>
    <col min="4" max="4" width="9.75390625" style="0" customWidth="1"/>
    <col min="5" max="5" width="9.375" style="0" customWidth="1"/>
    <col min="6" max="10" width="9.75390625" style="0" customWidth="1"/>
    <col min="11" max="16384" width="8.75390625" style="0" customWidth="1"/>
  </cols>
  <sheetData>
    <row r="1" spans="2:5" ht="19.5" customHeight="1">
      <c r="B1" s="92" t="s">
        <v>78</v>
      </c>
      <c r="E1" t="str">
        <f>'横浜市・川崎市・横須賀市'!F2</f>
        <v>（平成19年推計）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22" t="s">
        <v>54</v>
      </c>
      <c r="B7" s="172"/>
      <c r="C7" s="173"/>
      <c r="D7" s="63"/>
      <c r="E7" s="60"/>
      <c r="F7" s="61"/>
      <c r="G7" s="60"/>
      <c r="H7" s="61"/>
      <c r="I7" s="60"/>
      <c r="J7" s="269"/>
    </row>
    <row r="8" spans="1:10" ht="13.5">
      <c r="A8" s="241" t="s">
        <v>24</v>
      </c>
      <c r="B8" s="56"/>
      <c r="C8" s="56"/>
      <c r="D8" s="73">
        <f>SUM(E8:F8)</f>
        <v>110000</v>
      </c>
      <c r="E8" s="7" t="s">
        <v>63</v>
      </c>
      <c r="F8" s="4">
        <f>SUM(F9:F20)</f>
        <v>110000</v>
      </c>
      <c r="G8" s="70" t="s">
        <v>10</v>
      </c>
      <c r="H8" s="7" t="s">
        <v>10</v>
      </c>
      <c r="I8" s="71" t="s">
        <v>10</v>
      </c>
      <c r="J8" s="266" t="s">
        <v>10</v>
      </c>
    </row>
    <row r="9" spans="1:10" s="11" customFormat="1" ht="13.5">
      <c r="A9" s="218"/>
      <c r="B9" s="44"/>
      <c r="C9" s="58" t="s">
        <v>11</v>
      </c>
      <c r="D9" s="125">
        <v>1700</v>
      </c>
      <c r="E9" s="120" t="s">
        <v>10</v>
      </c>
      <c r="F9" s="140">
        <v>1700</v>
      </c>
      <c r="G9" s="72" t="s">
        <v>10</v>
      </c>
      <c r="H9" s="25" t="s">
        <v>10</v>
      </c>
      <c r="I9" s="65" t="s">
        <v>10</v>
      </c>
      <c r="J9" s="240" t="s">
        <v>10</v>
      </c>
    </row>
    <row r="10" spans="1:10" s="11" customFormat="1" ht="13.5">
      <c r="A10" s="218"/>
      <c r="B10" s="44"/>
      <c r="C10" s="58" t="s">
        <v>12</v>
      </c>
      <c r="D10" s="120" t="s">
        <v>10</v>
      </c>
      <c r="E10" s="120" t="s">
        <v>10</v>
      </c>
      <c r="F10" s="141" t="s">
        <v>10</v>
      </c>
      <c r="G10" s="72" t="s">
        <v>10</v>
      </c>
      <c r="H10" s="25" t="s">
        <v>10</v>
      </c>
      <c r="I10" s="65" t="s">
        <v>10</v>
      </c>
      <c r="J10" s="240" t="s">
        <v>10</v>
      </c>
    </row>
    <row r="11" spans="1:10" s="11" customFormat="1" ht="13.5">
      <c r="A11" s="218"/>
      <c r="B11" s="44"/>
      <c r="C11" s="58" t="s">
        <v>13</v>
      </c>
      <c r="D11" s="120" t="s">
        <v>10</v>
      </c>
      <c r="E11" s="120" t="s">
        <v>10</v>
      </c>
      <c r="F11" s="141" t="s">
        <v>10</v>
      </c>
      <c r="G11" s="72" t="s">
        <v>10</v>
      </c>
      <c r="H11" s="25" t="s">
        <v>10</v>
      </c>
      <c r="I11" s="65" t="s">
        <v>10</v>
      </c>
      <c r="J11" s="240" t="s">
        <v>10</v>
      </c>
    </row>
    <row r="12" spans="1:10" s="11" customFormat="1" ht="13.5">
      <c r="A12" s="218"/>
      <c r="B12" s="44"/>
      <c r="C12" s="58" t="s">
        <v>14</v>
      </c>
      <c r="D12" s="73">
        <v>25000</v>
      </c>
      <c r="E12" s="120" t="s">
        <v>10</v>
      </c>
      <c r="F12" s="128">
        <v>25000</v>
      </c>
      <c r="G12" s="72" t="s">
        <v>10</v>
      </c>
      <c r="H12" s="25" t="s">
        <v>10</v>
      </c>
      <c r="I12" s="65" t="s">
        <v>10</v>
      </c>
      <c r="J12" s="240" t="s">
        <v>10</v>
      </c>
    </row>
    <row r="13" spans="1:10" s="11" customFormat="1" ht="13.5">
      <c r="A13" s="218"/>
      <c r="B13" s="44"/>
      <c r="C13" s="58" t="s">
        <v>15</v>
      </c>
      <c r="D13" s="120" t="s">
        <v>10</v>
      </c>
      <c r="E13" s="120" t="s">
        <v>10</v>
      </c>
      <c r="F13" s="141" t="s">
        <v>10</v>
      </c>
      <c r="G13" s="72" t="s">
        <v>10</v>
      </c>
      <c r="H13" s="25" t="s">
        <v>10</v>
      </c>
      <c r="I13" s="65" t="s">
        <v>10</v>
      </c>
      <c r="J13" s="240" t="s">
        <v>10</v>
      </c>
    </row>
    <row r="14" spans="1:10" s="11" customFormat="1" ht="13.5">
      <c r="A14" s="218"/>
      <c r="B14" s="44"/>
      <c r="C14" s="58" t="s">
        <v>16</v>
      </c>
      <c r="D14" s="120" t="s">
        <v>10</v>
      </c>
      <c r="E14" s="120" t="s">
        <v>10</v>
      </c>
      <c r="F14" s="141" t="s">
        <v>10</v>
      </c>
      <c r="G14" s="72" t="s">
        <v>10</v>
      </c>
      <c r="H14" s="25" t="s">
        <v>10</v>
      </c>
      <c r="I14" s="65" t="s">
        <v>10</v>
      </c>
      <c r="J14" s="240" t="s">
        <v>10</v>
      </c>
    </row>
    <row r="15" spans="1:10" s="11" customFormat="1" ht="13.5">
      <c r="A15" s="218"/>
      <c r="B15" s="44"/>
      <c r="C15" s="58" t="s">
        <v>17</v>
      </c>
      <c r="D15" s="120" t="s">
        <v>10</v>
      </c>
      <c r="E15" s="120" t="s">
        <v>10</v>
      </c>
      <c r="F15" s="141" t="s">
        <v>10</v>
      </c>
      <c r="G15" s="72" t="s">
        <v>10</v>
      </c>
      <c r="H15" s="25" t="s">
        <v>10</v>
      </c>
      <c r="I15" s="65" t="s">
        <v>10</v>
      </c>
      <c r="J15" s="240" t="s">
        <v>10</v>
      </c>
    </row>
    <row r="16" spans="1:10" s="11" customFormat="1" ht="13.5">
      <c r="A16" s="218"/>
      <c r="B16" s="44"/>
      <c r="C16" s="58" t="s">
        <v>18</v>
      </c>
      <c r="D16" s="73">
        <v>80000</v>
      </c>
      <c r="E16" s="120" t="s">
        <v>10</v>
      </c>
      <c r="F16" s="128">
        <v>80000</v>
      </c>
      <c r="G16" s="72" t="s">
        <v>10</v>
      </c>
      <c r="H16" s="25" t="s">
        <v>10</v>
      </c>
      <c r="I16" s="65" t="s">
        <v>10</v>
      </c>
      <c r="J16" s="240" t="s">
        <v>10</v>
      </c>
    </row>
    <row r="17" spans="1:10" s="11" customFormat="1" ht="13.5">
      <c r="A17" s="218"/>
      <c r="B17" s="44"/>
      <c r="C17" s="58" t="s">
        <v>19</v>
      </c>
      <c r="D17" s="120" t="s">
        <v>10</v>
      </c>
      <c r="E17" s="120" t="s">
        <v>10</v>
      </c>
      <c r="F17" s="141" t="s">
        <v>10</v>
      </c>
      <c r="G17" s="72" t="s">
        <v>10</v>
      </c>
      <c r="H17" s="25" t="s">
        <v>10</v>
      </c>
      <c r="I17" s="65" t="s">
        <v>10</v>
      </c>
      <c r="J17" s="240" t="s">
        <v>10</v>
      </c>
    </row>
    <row r="18" spans="1:10" s="11" customFormat="1" ht="13.5">
      <c r="A18" s="218"/>
      <c r="B18" s="44"/>
      <c r="C18" s="58" t="s">
        <v>20</v>
      </c>
      <c r="D18" s="120" t="s">
        <v>10</v>
      </c>
      <c r="E18" s="120" t="s">
        <v>10</v>
      </c>
      <c r="F18" s="141" t="s">
        <v>10</v>
      </c>
      <c r="G18" s="72" t="s">
        <v>10</v>
      </c>
      <c r="H18" s="25" t="s">
        <v>10</v>
      </c>
      <c r="I18" s="65" t="s">
        <v>10</v>
      </c>
      <c r="J18" s="240" t="s">
        <v>10</v>
      </c>
    </row>
    <row r="19" spans="1:10" s="11" customFormat="1" ht="13.5">
      <c r="A19" s="218"/>
      <c r="B19" s="44"/>
      <c r="C19" s="58" t="s">
        <v>21</v>
      </c>
      <c r="D19" s="120" t="s">
        <v>10</v>
      </c>
      <c r="E19" s="120" t="s">
        <v>10</v>
      </c>
      <c r="F19" s="141" t="s">
        <v>10</v>
      </c>
      <c r="G19" s="72" t="s">
        <v>10</v>
      </c>
      <c r="H19" s="25" t="s">
        <v>10</v>
      </c>
      <c r="I19" s="65" t="s">
        <v>10</v>
      </c>
      <c r="J19" s="240" t="s">
        <v>10</v>
      </c>
    </row>
    <row r="20" spans="1:10" s="11" customFormat="1" ht="13.5">
      <c r="A20" s="218"/>
      <c r="B20" s="44"/>
      <c r="C20" s="62" t="s">
        <v>22</v>
      </c>
      <c r="D20" s="73">
        <v>3300</v>
      </c>
      <c r="E20" s="120" t="s">
        <v>10</v>
      </c>
      <c r="F20" s="140">
        <v>3300</v>
      </c>
      <c r="G20" s="72" t="s">
        <v>10</v>
      </c>
      <c r="H20" s="26" t="s">
        <v>10</v>
      </c>
      <c r="I20" s="36" t="s">
        <v>10</v>
      </c>
      <c r="J20" s="270" t="s">
        <v>10</v>
      </c>
    </row>
    <row r="21" spans="1:10" ht="13.5">
      <c r="A21" s="229"/>
      <c r="B21" s="56"/>
      <c r="C21" s="59"/>
      <c r="D21" s="4"/>
      <c r="E21" s="41"/>
      <c r="F21" s="4"/>
      <c r="G21" s="56"/>
      <c r="H21" s="5"/>
      <c r="I21" s="56"/>
      <c r="J21" s="230"/>
    </row>
    <row r="22" spans="1:10" ht="13.5" customHeight="1">
      <c r="A22" s="231" t="s">
        <v>55</v>
      </c>
      <c r="B22" s="181"/>
      <c r="C22" s="171"/>
      <c r="D22" s="3"/>
      <c r="E22" s="55"/>
      <c r="F22" s="3"/>
      <c r="G22" s="55"/>
      <c r="H22" s="3"/>
      <c r="I22" s="41"/>
      <c r="J22" s="223"/>
    </row>
    <row r="23" spans="1:10" ht="13.5">
      <c r="A23" s="241" t="s">
        <v>9</v>
      </c>
      <c r="B23" s="56"/>
      <c r="C23" s="56"/>
      <c r="D23" s="20">
        <f>SUM(E23:F23)</f>
        <v>828000</v>
      </c>
      <c r="E23" s="4">
        <f>SUM(E24:E35)</f>
        <v>39800</v>
      </c>
      <c r="F23" s="4">
        <f>SUM(F24:F35)</f>
        <v>788200</v>
      </c>
      <c r="G23" s="57">
        <f>SUM(H23:J23)</f>
        <v>6074600</v>
      </c>
      <c r="H23" s="4">
        <f>SUM(H24:H35)</f>
        <v>278600</v>
      </c>
      <c r="I23" s="41">
        <f>SUM(I24:I35)</f>
        <v>3312000</v>
      </c>
      <c r="J23" s="239">
        <f>SUM(J24:J35)</f>
        <v>2484000</v>
      </c>
    </row>
    <row r="24" spans="1:10" s="11" customFormat="1" ht="13.5">
      <c r="A24" s="218"/>
      <c r="B24" s="44"/>
      <c r="C24" s="58" t="s">
        <v>11</v>
      </c>
      <c r="D24" s="73">
        <v>12000</v>
      </c>
      <c r="E24" s="138">
        <v>1300</v>
      </c>
      <c r="F24" s="128">
        <v>10700</v>
      </c>
      <c r="G24" s="139">
        <v>93100</v>
      </c>
      <c r="H24" s="26">
        <v>9100</v>
      </c>
      <c r="I24" s="36">
        <v>48000</v>
      </c>
      <c r="J24" s="270">
        <v>36000</v>
      </c>
    </row>
    <row r="25" spans="1:10" s="11" customFormat="1" ht="13.5">
      <c r="A25" s="218"/>
      <c r="B25" s="44"/>
      <c r="C25" s="58" t="s">
        <v>12</v>
      </c>
      <c r="D25" s="98">
        <v>11000</v>
      </c>
      <c r="E25" s="138">
        <v>1300</v>
      </c>
      <c r="F25" s="128">
        <v>9700</v>
      </c>
      <c r="G25" s="139">
        <v>86100</v>
      </c>
      <c r="H25" s="26">
        <v>9100</v>
      </c>
      <c r="I25" s="36">
        <v>44000</v>
      </c>
      <c r="J25" s="270">
        <v>33000</v>
      </c>
    </row>
    <row r="26" spans="1:10" s="11" customFormat="1" ht="13.5">
      <c r="A26" s="218"/>
      <c r="B26" s="44"/>
      <c r="C26" s="58" t="s">
        <v>13</v>
      </c>
      <c r="D26" s="98">
        <v>25000</v>
      </c>
      <c r="E26" s="138">
        <v>1600</v>
      </c>
      <c r="F26" s="128">
        <v>23400</v>
      </c>
      <c r="G26" s="139">
        <v>186200</v>
      </c>
      <c r="H26" s="26">
        <v>11200</v>
      </c>
      <c r="I26" s="36">
        <v>100000</v>
      </c>
      <c r="J26" s="270">
        <v>75000</v>
      </c>
    </row>
    <row r="27" spans="1:10" s="11" customFormat="1" ht="13.5">
      <c r="A27" s="218"/>
      <c r="B27" s="44"/>
      <c r="C27" s="58" t="s">
        <v>14</v>
      </c>
      <c r="D27" s="98">
        <v>68000</v>
      </c>
      <c r="E27" s="138">
        <v>1900</v>
      </c>
      <c r="F27" s="128">
        <v>66100</v>
      </c>
      <c r="G27" s="139">
        <v>489300</v>
      </c>
      <c r="H27" s="26">
        <v>13300</v>
      </c>
      <c r="I27" s="36">
        <v>272000</v>
      </c>
      <c r="J27" s="270">
        <v>204000</v>
      </c>
    </row>
    <row r="28" spans="1:10" s="11" customFormat="1" ht="13.5">
      <c r="A28" s="218"/>
      <c r="B28" s="44"/>
      <c r="C28" s="58" t="s">
        <v>15</v>
      </c>
      <c r="D28" s="98">
        <v>53000</v>
      </c>
      <c r="E28" s="138">
        <v>4100</v>
      </c>
      <c r="F28" s="128">
        <v>48900</v>
      </c>
      <c r="G28" s="139">
        <v>399700</v>
      </c>
      <c r="H28" s="26">
        <v>28700</v>
      </c>
      <c r="I28" s="36">
        <v>212000</v>
      </c>
      <c r="J28" s="270">
        <v>159000</v>
      </c>
    </row>
    <row r="29" spans="1:10" s="11" customFormat="1" ht="13.5">
      <c r="A29" s="218"/>
      <c r="B29" s="44"/>
      <c r="C29" s="58" t="s">
        <v>16</v>
      </c>
      <c r="D29" s="98">
        <v>57000</v>
      </c>
      <c r="E29" s="138">
        <v>4000</v>
      </c>
      <c r="F29" s="128">
        <v>53000</v>
      </c>
      <c r="G29" s="139">
        <v>427000</v>
      </c>
      <c r="H29" s="26">
        <v>28000</v>
      </c>
      <c r="I29" s="36">
        <v>228000</v>
      </c>
      <c r="J29" s="270">
        <v>171000</v>
      </c>
    </row>
    <row r="30" spans="1:10" s="11" customFormat="1" ht="13.5">
      <c r="A30" s="218"/>
      <c r="B30" s="44"/>
      <c r="C30" s="58" t="s">
        <v>17</v>
      </c>
      <c r="D30" s="98">
        <v>210000</v>
      </c>
      <c r="E30" s="138">
        <v>7300</v>
      </c>
      <c r="F30" s="128">
        <v>202700</v>
      </c>
      <c r="G30" s="139">
        <v>1521100</v>
      </c>
      <c r="H30" s="26">
        <v>51100</v>
      </c>
      <c r="I30" s="36">
        <v>840000</v>
      </c>
      <c r="J30" s="270">
        <v>630000</v>
      </c>
    </row>
    <row r="31" spans="1:10" s="11" customFormat="1" ht="13.5">
      <c r="A31" s="218"/>
      <c r="B31" s="44"/>
      <c r="C31" s="58" t="s">
        <v>18</v>
      </c>
      <c r="D31" s="98">
        <v>290000</v>
      </c>
      <c r="E31" s="138">
        <v>12000</v>
      </c>
      <c r="F31" s="128">
        <v>278000</v>
      </c>
      <c r="G31" s="139">
        <v>2114000</v>
      </c>
      <c r="H31" s="26">
        <v>84000</v>
      </c>
      <c r="I31" s="36">
        <v>1160000</v>
      </c>
      <c r="J31" s="270">
        <v>870000</v>
      </c>
    </row>
    <row r="32" spans="1:10" s="11" customFormat="1" ht="13.5">
      <c r="A32" s="218"/>
      <c r="B32" s="44"/>
      <c r="C32" s="58" t="s">
        <v>19</v>
      </c>
      <c r="D32" s="98">
        <v>34000</v>
      </c>
      <c r="E32" s="138">
        <v>1600</v>
      </c>
      <c r="F32" s="128">
        <v>32400</v>
      </c>
      <c r="G32" s="139">
        <v>249200</v>
      </c>
      <c r="H32" s="26">
        <v>11200</v>
      </c>
      <c r="I32" s="36">
        <v>136000</v>
      </c>
      <c r="J32" s="270">
        <v>102000</v>
      </c>
    </row>
    <row r="33" spans="1:10" s="11" customFormat="1" ht="13.5">
      <c r="A33" s="218"/>
      <c r="B33" s="44"/>
      <c r="C33" s="58" t="s">
        <v>20</v>
      </c>
      <c r="D33" s="98">
        <v>35000</v>
      </c>
      <c r="E33" s="138">
        <v>1600</v>
      </c>
      <c r="F33" s="128">
        <v>33400</v>
      </c>
      <c r="G33" s="139">
        <v>256200</v>
      </c>
      <c r="H33" s="26">
        <v>11200</v>
      </c>
      <c r="I33" s="36">
        <v>140000</v>
      </c>
      <c r="J33" s="270">
        <v>105000</v>
      </c>
    </row>
    <row r="34" spans="1:10" s="11" customFormat="1" ht="13.5">
      <c r="A34" s="218"/>
      <c r="B34" s="44"/>
      <c r="C34" s="58" t="s">
        <v>21</v>
      </c>
      <c r="D34" s="98">
        <v>19000</v>
      </c>
      <c r="E34" s="138">
        <v>1700</v>
      </c>
      <c r="F34" s="128">
        <v>17300</v>
      </c>
      <c r="G34" s="139">
        <v>144900</v>
      </c>
      <c r="H34" s="26">
        <v>11900</v>
      </c>
      <c r="I34" s="36">
        <v>76000</v>
      </c>
      <c r="J34" s="270">
        <v>57000</v>
      </c>
    </row>
    <row r="35" spans="1:10" s="11" customFormat="1" ht="13.5">
      <c r="A35" s="218"/>
      <c r="B35" s="44"/>
      <c r="C35" s="58" t="s">
        <v>22</v>
      </c>
      <c r="D35" s="98">
        <v>14000</v>
      </c>
      <c r="E35" s="138">
        <v>1400</v>
      </c>
      <c r="F35" s="128">
        <v>12600</v>
      </c>
      <c r="G35" s="139">
        <v>107800</v>
      </c>
      <c r="H35" s="26">
        <v>9800</v>
      </c>
      <c r="I35" s="36">
        <v>56000</v>
      </c>
      <c r="J35" s="270">
        <v>42000</v>
      </c>
    </row>
    <row r="36" spans="1:10" ht="13.5">
      <c r="A36" s="229"/>
      <c r="B36" s="56"/>
      <c r="C36" s="59"/>
      <c r="D36" s="4"/>
      <c r="E36" s="41"/>
      <c r="F36" s="4"/>
      <c r="G36" s="56"/>
      <c r="H36" s="5"/>
      <c r="I36" s="56"/>
      <c r="J36" s="230"/>
    </row>
    <row r="37" spans="1:10" ht="13.5" customHeight="1">
      <c r="A37" s="231" t="s">
        <v>56</v>
      </c>
      <c r="B37" s="181"/>
      <c r="C37" s="171"/>
      <c r="D37" s="3"/>
      <c r="E37" s="55"/>
      <c r="F37" s="3"/>
      <c r="G37" s="56"/>
      <c r="H37" s="5"/>
      <c r="I37" s="56"/>
      <c r="J37" s="230"/>
    </row>
    <row r="38" spans="1:10" ht="13.5">
      <c r="A38" s="241" t="s">
        <v>24</v>
      </c>
      <c r="B38" s="56"/>
      <c r="C38" s="56"/>
      <c r="D38" s="20">
        <f>SUM(E38:F38)</f>
        <v>1895000</v>
      </c>
      <c r="E38" s="76" t="s">
        <v>63</v>
      </c>
      <c r="F38" s="4">
        <f>SUM(F39:F50)</f>
        <v>1895000</v>
      </c>
      <c r="G38" s="77" t="s">
        <v>10</v>
      </c>
      <c r="H38" s="80" t="s">
        <v>64</v>
      </c>
      <c r="I38" s="81" t="s">
        <v>64</v>
      </c>
      <c r="J38" s="271" t="s">
        <v>64</v>
      </c>
    </row>
    <row r="39" spans="1:10" s="11" customFormat="1" ht="13.5">
      <c r="A39" s="218"/>
      <c r="B39" s="44"/>
      <c r="C39" s="58" t="s">
        <v>11</v>
      </c>
      <c r="D39" s="20">
        <f aca="true" t="shared" si="0" ref="D39:D50">SUM(E39:F39)</f>
        <v>1103000</v>
      </c>
      <c r="E39" s="122" t="s">
        <v>10</v>
      </c>
      <c r="F39" s="128">
        <v>1103000</v>
      </c>
      <c r="G39" s="78" t="s">
        <v>10</v>
      </c>
      <c r="H39" s="80" t="s">
        <v>64</v>
      </c>
      <c r="I39" s="81" t="s">
        <v>64</v>
      </c>
      <c r="J39" s="271" t="s">
        <v>64</v>
      </c>
    </row>
    <row r="40" spans="1:10" s="11" customFormat="1" ht="13.5">
      <c r="A40" s="218"/>
      <c r="B40" s="44"/>
      <c r="C40" s="58" t="s">
        <v>12</v>
      </c>
      <c r="D40" s="20">
        <f t="shared" si="0"/>
        <v>210000</v>
      </c>
      <c r="E40" s="122" t="s">
        <v>10</v>
      </c>
      <c r="F40" s="128">
        <v>210000</v>
      </c>
      <c r="G40" s="78" t="s">
        <v>10</v>
      </c>
      <c r="H40" s="80" t="s">
        <v>64</v>
      </c>
      <c r="I40" s="81" t="s">
        <v>64</v>
      </c>
      <c r="J40" s="271" t="s">
        <v>64</v>
      </c>
    </row>
    <row r="41" spans="1:10" s="11" customFormat="1" ht="13.5">
      <c r="A41" s="218"/>
      <c r="B41" s="44"/>
      <c r="C41" s="58" t="s">
        <v>13</v>
      </c>
      <c r="D41" s="20">
        <f t="shared" si="0"/>
        <v>102000</v>
      </c>
      <c r="E41" s="122" t="s">
        <v>10</v>
      </c>
      <c r="F41" s="128">
        <v>102000</v>
      </c>
      <c r="G41" s="78" t="s">
        <v>10</v>
      </c>
      <c r="H41" s="80" t="s">
        <v>64</v>
      </c>
      <c r="I41" s="81" t="s">
        <v>64</v>
      </c>
      <c r="J41" s="271" t="s">
        <v>64</v>
      </c>
    </row>
    <row r="42" spans="1:10" s="11" customFormat="1" ht="13.5">
      <c r="A42" s="218"/>
      <c r="B42" s="44"/>
      <c r="C42" s="58" t="s">
        <v>14</v>
      </c>
      <c r="D42" s="20">
        <f t="shared" si="0"/>
        <v>78000</v>
      </c>
      <c r="E42" s="122" t="s">
        <v>10</v>
      </c>
      <c r="F42" s="128">
        <v>78000</v>
      </c>
      <c r="G42" s="78" t="s">
        <v>10</v>
      </c>
      <c r="H42" s="80" t="s">
        <v>64</v>
      </c>
      <c r="I42" s="81" t="s">
        <v>64</v>
      </c>
      <c r="J42" s="271" t="s">
        <v>64</v>
      </c>
    </row>
    <row r="43" spans="1:10" s="11" customFormat="1" ht="13.5">
      <c r="A43" s="218"/>
      <c r="B43" s="44"/>
      <c r="C43" s="58" t="s">
        <v>15</v>
      </c>
      <c r="D43" s="20">
        <f t="shared" si="0"/>
        <v>78000</v>
      </c>
      <c r="E43" s="122" t="s">
        <v>10</v>
      </c>
      <c r="F43" s="128">
        <v>78000</v>
      </c>
      <c r="G43" s="78" t="s">
        <v>10</v>
      </c>
      <c r="H43" s="80" t="s">
        <v>64</v>
      </c>
      <c r="I43" s="81" t="s">
        <v>64</v>
      </c>
      <c r="J43" s="271" t="s">
        <v>64</v>
      </c>
    </row>
    <row r="44" spans="1:10" s="11" customFormat="1" ht="13.5">
      <c r="A44" s="218"/>
      <c r="B44" s="44"/>
      <c r="C44" s="58" t="s">
        <v>16</v>
      </c>
      <c r="D44" s="20">
        <f t="shared" si="0"/>
        <v>48000</v>
      </c>
      <c r="E44" s="122" t="s">
        <v>10</v>
      </c>
      <c r="F44" s="128">
        <v>48000</v>
      </c>
      <c r="G44" s="78" t="s">
        <v>10</v>
      </c>
      <c r="H44" s="80" t="s">
        <v>64</v>
      </c>
      <c r="I44" s="81" t="s">
        <v>64</v>
      </c>
      <c r="J44" s="271" t="s">
        <v>64</v>
      </c>
    </row>
    <row r="45" spans="1:10" s="11" customFormat="1" ht="13.5">
      <c r="A45" s="218"/>
      <c r="B45" s="44"/>
      <c r="C45" s="58" t="s">
        <v>17</v>
      </c>
      <c r="D45" s="20">
        <f t="shared" si="0"/>
        <v>34000</v>
      </c>
      <c r="E45" s="122" t="s">
        <v>10</v>
      </c>
      <c r="F45" s="128">
        <v>34000</v>
      </c>
      <c r="G45" s="78" t="s">
        <v>10</v>
      </c>
      <c r="H45" s="80" t="s">
        <v>64</v>
      </c>
      <c r="I45" s="81" t="s">
        <v>64</v>
      </c>
      <c r="J45" s="271" t="s">
        <v>64</v>
      </c>
    </row>
    <row r="46" spans="1:10" s="11" customFormat="1" ht="13.5">
      <c r="A46" s="218"/>
      <c r="B46" s="44"/>
      <c r="C46" s="58" t="s">
        <v>18</v>
      </c>
      <c r="D46" s="20">
        <f t="shared" si="0"/>
        <v>29000</v>
      </c>
      <c r="E46" s="122" t="s">
        <v>10</v>
      </c>
      <c r="F46" s="128">
        <v>29000</v>
      </c>
      <c r="G46" s="78" t="s">
        <v>10</v>
      </c>
      <c r="H46" s="80" t="s">
        <v>64</v>
      </c>
      <c r="I46" s="81" t="s">
        <v>64</v>
      </c>
      <c r="J46" s="271" t="s">
        <v>64</v>
      </c>
    </row>
    <row r="47" spans="1:10" s="11" customFormat="1" ht="13.5">
      <c r="A47" s="218"/>
      <c r="B47" s="44"/>
      <c r="C47" s="58" t="s">
        <v>19</v>
      </c>
      <c r="D47" s="20">
        <f t="shared" si="0"/>
        <v>43000</v>
      </c>
      <c r="E47" s="122" t="s">
        <v>10</v>
      </c>
      <c r="F47" s="128">
        <v>43000</v>
      </c>
      <c r="G47" s="78" t="s">
        <v>10</v>
      </c>
      <c r="H47" s="80" t="s">
        <v>64</v>
      </c>
      <c r="I47" s="81" t="s">
        <v>64</v>
      </c>
      <c r="J47" s="271" t="s">
        <v>64</v>
      </c>
    </row>
    <row r="48" spans="1:10" s="11" customFormat="1" ht="13.5">
      <c r="A48" s="218"/>
      <c r="B48" s="44"/>
      <c r="C48" s="58" t="s">
        <v>20</v>
      </c>
      <c r="D48" s="20">
        <f t="shared" si="0"/>
        <v>45000</v>
      </c>
      <c r="E48" s="122" t="s">
        <v>10</v>
      </c>
      <c r="F48" s="128">
        <v>45000</v>
      </c>
      <c r="G48" s="78" t="s">
        <v>10</v>
      </c>
      <c r="H48" s="80" t="s">
        <v>64</v>
      </c>
      <c r="I48" s="81" t="s">
        <v>64</v>
      </c>
      <c r="J48" s="271" t="s">
        <v>64</v>
      </c>
    </row>
    <row r="49" spans="1:10" s="11" customFormat="1" ht="13.5">
      <c r="A49" s="218"/>
      <c r="B49" s="44"/>
      <c r="C49" s="58" t="s">
        <v>21</v>
      </c>
      <c r="D49" s="20">
        <f t="shared" si="0"/>
        <v>74000</v>
      </c>
      <c r="E49" s="122" t="s">
        <v>10</v>
      </c>
      <c r="F49" s="128">
        <v>74000</v>
      </c>
      <c r="G49" s="78" t="s">
        <v>10</v>
      </c>
      <c r="H49" s="80" t="s">
        <v>64</v>
      </c>
      <c r="I49" s="81" t="s">
        <v>64</v>
      </c>
      <c r="J49" s="271" t="s">
        <v>64</v>
      </c>
    </row>
    <row r="50" spans="1:10" s="11" customFormat="1" ht="14.25" thickBot="1">
      <c r="A50" s="237"/>
      <c r="B50" s="12"/>
      <c r="C50" s="16" t="s">
        <v>22</v>
      </c>
      <c r="D50" s="74">
        <f t="shared" si="0"/>
        <v>51000</v>
      </c>
      <c r="E50" s="123" t="s">
        <v>10</v>
      </c>
      <c r="F50" s="129">
        <v>51000</v>
      </c>
      <c r="G50" s="79" t="s">
        <v>10</v>
      </c>
      <c r="H50" s="82" t="s">
        <v>64</v>
      </c>
      <c r="I50" s="83" t="s">
        <v>64</v>
      </c>
      <c r="J50" s="272" t="s">
        <v>64</v>
      </c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J1" sqref="J1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80</v>
      </c>
      <c r="E1" t="str">
        <f>'横浜市・川崎市・横須賀市'!F2</f>
        <v>（平成19年推計）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22" t="s">
        <v>57</v>
      </c>
      <c r="B7" s="172"/>
      <c r="C7" s="173"/>
      <c r="D7" s="60"/>
      <c r="E7" s="61"/>
      <c r="F7" s="60"/>
      <c r="G7" s="61"/>
      <c r="H7" s="60"/>
      <c r="I7" s="61"/>
      <c r="J7" s="273"/>
    </row>
    <row r="8" spans="1:11" ht="13.5">
      <c r="A8" s="241" t="s">
        <v>24</v>
      </c>
      <c r="B8" s="56"/>
      <c r="C8" s="56"/>
      <c r="D8" s="20">
        <f>SUM(E8:F8)</f>
        <v>855425</v>
      </c>
      <c r="E8" s="4">
        <f>SUM(E9:E20)</f>
        <v>116745</v>
      </c>
      <c r="F8" s="4">
        <f>SUM(F9:F20)</f>
        <v>738680</v>
      </c>
      <c r="G8" s="20">
        <f>SUM(H8:J8)</f>
        <v>1776185</v>
      </c>
      <c r="H8" s="4">
        <f>SUM(H9:H20)</f>
        <v>884212</v>
      </c>
      <c r="I8" s="4">
        <f>SUM(I9:I20)</f>
        <v>749949</v>
      </c>
      <c r="J8" s="239">
        <f>SUM(J9:J20)</f>
        <v>142024</v>
      </c>
      <c r="K8" s="40"/>
    </row>
    <row r="9" spans="1:10" s="11" customFormat="1" ht="13.5">
      <c r="A9" s="218"/>
      <c r="B9" s="44"/>
      <c r="C9" s="58" t="s">
        <v>11</v>
      </c>
      <c r="D9" s="73">
        <v>20982</v>
      </c>
      <c r="E9" s="138">
        <v>6245</v>
      </c>
      <c r="F9" s="128">
        <v>14737</v>
      </c>
      <c r="G9" s="98">
        <v>118077</v>
      </c>
      <c r="H9" s="26">
        <v>46989</v>
      </c>
      <c r="I9" s="36">
        <v>61621</v>
      </c>
      <c r="J9" s="270">
        <v>9467</v>
      </c>
    </row>
    <row r="10" spans="1:10" s="11" customFormat="1" ht="13.5">
      <c r="A10" s="218"/>
      <c r="B10" s="44"/>
      <c r="C10" s="58" t="s">
        <v>12</v>
      </c>
      <c r="D10" s="98">
        <v>20913</v>
      </c>
      <c r="E10" s="138">
        <v>4629</v>
      </c>
      <c r="F10" s="128">
        <v>16284</v>
      </c>
      <c r="G10" s="98">
        <v>80533</v>
      </c>
      <c r="H10" s="26">
        <v>31875</v>
      </c>
      <c r="I10" s="36">
        <v>42085</v>
      </c>
      <c r="J10" s="270">
        <v>6573</v>
      </c>
    </row>
    <row r="11" spans="1:10" s="11" customFormat="1" ht="13.5">
      <c r="A11" s="218"/>
      <c r="B11" s="44"/>
      <c r="C11" s="58" t="s">
        <v>13</v>
      </c>
      <c r="D11" s="98">
        <v>29610</v>
      </c>
      <c r="E11" s="138">
        <v>10156</v>
      </c>
      <c r="F11" s="128">
        <v>19454</v>
      </c>
      <c r="G11" s="98">
        <v>121155</v>
      </c>
      <c r="H11" s="26">
        <v>57887</v>
      </c>
      <c r="I11" s="36">
        <v>53219</v>
      </c>
      <c r="J11" s="270">
        <v>10049</v>
      </c>
    </row>
    <row r="12" spans="1:10" s="11" customFormat="1" ht="13.5">
      <c r="A12" s="218"/>
      <c r="B12" s="44"/>
      <c r="C12" s="58" t="s">
        <v>14</v>
      </c>
      <c r="D12" s="98">
        <v>52116</v>
      </c>
      <c r="E12" s="138">
        <v>11468</v>
      </c>
      <c r="F12" s="128">
        <v>40648</v>
      </c>
      <c r="G12" s="98">
        <v>127992</v>
      </c>
      <c r="H12" s="26">
        <v>63366</v>
      </c>
      <c r="I12" s="36">
        <v>54036</v>
      </c>
      <c r="J12" s="270">
        <v>10590</v>
      </c>
    </row>
    <row r="13" spans="1:10" s="11" customFormat="1" ht="13.5">
      <c r="A13" s="218"/>
      <c r="B13" s="44"/>
      <c r="C13" s="58" t="s">
        <v>15</v>
      </c>
      <c r="D13" s="98">
        <v>59804</v>
      </c>
      <c r="E13" s="138">
        <v>8054</v>
      </c>
      <c r="F13" s="128">
        <v>51750</v>
      </c>
      <c r="G13" s="98">
        <v>125387</v>
      </c>
      <c r="H13" s="26">
        <v>55420</v>
      </c>
      <c r="I13" s="36">
        <v>60126</v>
      </c>
      <c r="J13" s="270">
        <v>9841</v>
      </c>
    </row>
    <row r="14" spans="1:10" s="11" customFormat="1" ht="13.5">
      <c r="A14" s="218"/>
      <c r="B14" s="44"/>
      <c r="C14" s="58" t="s">
        <v>16</v>
      </c>
      <c r="D14" s="98">
        <v>45798</v>
      </c>
      <c r="E14" s="138">
        <v>6688</v>
      </c>
      <c r="F14" s="128">
        <v>39110</v>
      </c>
      <c r="G14" s="98">
        <v>93329</v>
      </c>
      <c r="H14" s="26">
        <v>41073</v>
      </c>
      <c r="I14" s="36">
        <v>44667</v>
      </c>
      <c r="J14" s="270">
        <v>7589</v>
      </c>
    </row>
    <row r="15" spans="1:10" s="11" customFormat="1" ht="13.5">
      <c r="A15" s="218"/>
      <c r="B15" s="44"/>
      <c r="C15" s="58" t="s">
        <v>17</v>
      </c>
      <c r="D15" s="98">
        <v>130227</v>
      </c>
      <c r="E15" s="138">
        <v>9537</v>
      </c>
      <c r="F15" s="128">
        <v>120690</v>
      </c>
      <c r="G15" s="98">
        <v>159780</v>
      </c>
      <c r="H15" s="26">
        <v>84587</v>
      </c>
      <c r="I15" s="36">
        <v>62669</v>
      </c>
      <c r="J15" s="270">
        <v>12524</v>
      </c>
    </row>
    <row r="16" spans="1:10" s="11" customFormat="1" ht="13.5">
      <c r="A16" s="218"/>
      <c r="B16" s="44"/>
      <c r="C16" s="58" t="s">
        <v>18</v>
      </c>
      <c r="D16" s="98">
        <v>340589</v>
      </c>
      <c r="E16" s="138">
        <v>27845</v>
      </c>
      <c r="F16" s="128">
        <v>312744</v>
      </c>
      <c r="G16" s="98">
        <v>466794</v>
      </c>
      <c r="H16" s="26">
        <v>285633</v>
      </c>
      <c r="I16" s="36">
        <v>145813</v>
      </c>
      <c r="J16" s="270">
        <v>35348</v>
      </c>
    </row>
    <row r="17" spans="1:10" s="11" customFormat="1" ht="13.5">
      <c r="A17" s="218"/>
      <c r="B17" s="44"/>
      <c r="C17" s="58" t="s">
        <v>19</v>
      </c>
      <c r="D17" s="98">
        <v>59505</v>
      </c>
      <c r="E17" s="138">
        <v>10227</v>
      </c>
      <c r="F17" s="128">
        <v>49278</v>
      </c>
      <c r="G17" s="98">
        <v>135385</v>
      </c>
      <c r="H17" s="26">
        <v>70968</v>
      </c>
      <c r="I17" s="36">
        <v>53018</v>
      </c>
      <c r="J17" s="270">
        <v>11399</v>
      </c>
    </row>
    <row r="18" spans="1:10" s="11" customFormat="1" ht="13.5">
      <c r="A18" s="218"/>
      <c r="B18" s="44"/>
      <c r="C18" s="58" t="s">
        <v>20</v>
      </c>
      <c r="D18" s="98">
        <v>25228</v>
      </c>
      <c r="E18" s="138">
        <v>6390</v>
      </c>
      <c r="F18" s="128">
        <v>18838</v>
      </c>
      <c r="G18" s="98">
        <v>107025</v>
      </c>
      <c r="H18" s="26">
        <v>40169</v>
      </c>
      <c r="I18" s="36">
        <v>57999</v>
      </c>
      <c r="J18" s="270">
        <v>8857</v>
      </c>
    </row>
    <row r="19" spans="1:10" s="11" customFormat="1" ht="13.5">
      <c r="A19" s="218"/>
      <c r="B19" s="44"/>
      <c r="C19" s="58" t="s">
        <v>21</v>
      </c>
      <c r="D19" s="98">
        <v>57748</v>
      </c>
      <c r="E19" s="138">
        <v>8689</v>
      </c>
      <c r="F19" s="128">
        <v>49059</v>
      </c>
      <c r="G19" s="98">
        <v>120040</v>
      </c>
      <c r="H19" s="26">
        <v>56587</v>
      </c>
      <c r="I19" s="36">
        <v>53301</v>
      </c>
      <c r="J19" s="270">
        <v>10152</v>
      </c>
    </row>
    <row r="20" spans="1:10" s="11" customFormat="1" ht="13.5">
      <c r="A20" s="218"/>
      <c r="B20" s="44"/>
      <c r="C20" s="58" t="s">
        <v>22</v>
      </c>
      <c r="D20" s="98">
        <v>12905</v>
      </c>
      <c r="E20" s="138">
        <v>6817</v>
      </c>
      <c r="F20" s="128">
        <v>6088</v>
      </c>
      <c r="G20" s="98">
        <v>120688</v>
      </c>
      <c r="H20" s="26">
        <v>49658</v>
      </c>
      <c r="I20" s="36">
        <v>61395</v>
      </c>
      <c r="J20" s="270">
        <v>9635</v>
      </c>
    </row>
    <row r="21" spans="1:10" ht="13.5">
      <c r="A21" s="229"/>
      <c r="B21" s="56"/>
      <c r="C21" s="59"/>
      <c r="D21" s="4"/>
      <c r="E21" s="41"/>
      <c r="F21" s="4"/>
      <c r="G21" s="56"/>
      <c r="H21" s="5"/>
      <c r="I21" s="56"/>
      <c r="J21" s="230"/>
    </row>
    <row r="22" spans="1:10" ht="13.5" customHeight="1">
      <c r="A22" s="231" t="s">
        <v>58</v>
      </c>
      <c r="B22" s="181"/>
      <c r="C22" s="171"/>
      <c r="D22" s="3"/>
      <c r="E22" s="55"/>
      <c r="F22" s="3"/>
      <c r="G22" s="55"/>
      <c r="H22" s="3"/>
      <c r="I22" s="41"/>
      <c r="J22" s="223"/>
    </row>
    <row r="23" spans="1:10" ht="13.5">
      <c r="A23" s="241" t="s">
        <v>9</v>
      </c>
      <c r="B23" s="56"/>
      <c r="C23" s="56"/>
      <c r="D23" s="20">
        <f>SUM(E23:F23)</f>
        <v>640439</v>
      </c>
      <c r="E23" s="71" t="s">
        <v>10</v>
      </c>
      <c r="F23" s="4">
        <f>SUM(F24:F35)</f>
        <v>640439</v>
      </c>
      <c r="G23" s="70" t="s">
        <v>10</v>
      </c>
      <c r="H23" s="7" t="s">
        <v>10</v>
      </c>
      <c r="I23" s="71" t="s">
        <v>10</v>
      </c>
      <c r="J23" s="266" t="s">
        <v>10</v>
      </c>
    </row>
    <row r="24" spans="1:10" s="11" customFormat="1" ht="13.5">
      <c r="A24" s="218"/>
      <c r="B24" s="44"/>
      <c r="C24" s="58" t="s">
        <v>11</v>
      </c>
      <c r="D24" s="20">
        <f aca="true" t="shared" si="0" ref="D24:D35">SUM(E24:F24)</f>
        <v>171758</v>
      </c>
      <c r="E24" s="120" t="s">
        <v>10</v>
      </c>
      <c r="F24" s="140">
        <v>171758</v>
      </c>
      <c r="G24" s="70" t="s">
        <v>10</v>
      </c>
      <c r="H24" s="7" t="s">
        <v>10</v>
      </c>
      <c r="I24" s="71" t="s">
        <v>10</v>
      </c>
      <c r="J24" s="266" t="s">
        <v>10</v>
      </c>
    </row>
    <row r="25" spans="1:10" s="11" customFormat="1" ht="13.5">
      <c r="A25" s="218"/>
      <c r="B25" s="44"/>
      <c r="C25" s="58" t="s">
        <v>12</v>
      </c>
      <c r="D25" s="20">
        <f t="shared" si="0"/>
        <v>93078</v>
      </c>
      <c r="E25" s="120" t="s">
        <v>10</v>
      </c>
      <c r="F25" s="140">
        <v>93078</v>
      </c>
      <c r="G25" s="70" t="s">
        <v>10</v>
      </c>
      <c r="H25" s="7" t="s">
        <v>10</v>
      </c>
      <c r="I25" s="71" t="s">
        <v>10</v>
      </c>
      <c r="J25" s="266" t="s">
        <v>10</v>
      </c>
    </row>
    <row r="26" spans="1:10" s="11" customFormat="1" ht="13.5">
      <c r="A26" s="218"/>
      <c r="B26" s="44"/>
      <c r="C26" s="58" t="s">
        <v>13</v>
      </c>
      <c r="D26" s="20">
        <f t="shared" si="0"/>
        <v>39181</v>
      </c>
      <c r="E26" s="120" t="s">
        <v>10</v>
      </c>
      <c r="F26" s="140">
        <v>39181</v>
      </c>
      <c r="G26" s="70" t="s">
        <v>10</v>
      </c>
      <c r="H26" s="7" t="s">
        <v>10</v>
      </c>
      <c r="I26" s="71" t="s">
        <v>10</v>
      </c>
      <c r="J26" s="266" t="s">
        <v>10</v>
      </c>
    </row>
    <row r="27" spans="1:10" s="11" customFormat="1" ht="13.5">
      <c r="A27" s="218"/>
      <c r="B27" s="44"/>
      <c r="C27" s="58" t="s">
        <v>14</v>
      </c>
      <c r="D27" s="20">
        <f t="shared" si="0"/>
        <v>49324</v>
      </c>
      <c r="E27" s="120" t="s">
        <v>10</v>
      </c>
      <c r="F27" s="140">
        <v>49324</v>
      </c>
      <c r="G27" s="70" t="s">
        <v>10</v>
      </c>
      <c r="H27" s="7" t="s">
        <v>10</v>
      </c>
      <c r="I27" s="71" t="s">
        <v>10</v>
      </c>
      <c r="J27" s="266" t="s">
        <v>10</v>
      </c>
    </row>
    <row r="28" spans="1:10" s="11" customFormat="1" ht="13.5">
      <c r="A28" s="218"/>
      <c r="B28" s="44"/>
      <c r="C28" s="58" t="s">
        <v>15</v>
      </c>
      <c r="D28" s="20">
        <f t="shared" si="0"/>
        <v>55713</v>
      </c>
      <c r="E28" s="120" t="s">
        <v>10</v>
      </c>
      <c r="F28" s="140">
        <v>55713</v>
      </c>
      <c r="G28" s="70" t="s">
        <v>10</v>
      </c>
      <c r="H28" s="7" t="s">
        <v>10</v>
      </c>
      <c r="I28" s="71" t="s">
        <v>10</v>
      </c>
      <c r="J28" s="266" t="s">
        <v>10</v>
      </c>
    </row>
    <row r="29" spans="1:10" s="11" customFormat="1" ht="13.5">
      <c r="A29" s="218"/>
      <c r="B29" s="44"/>
      <c r="C29" s="58" t="s">
        <v>16</v>
      </c>
      <c r="D29" s="20">
        <f t="shared" si="0"/>
        <v>30201</v>
      </c>
      <c r="E29" s="120" t="s">
        <v>10</v>
      </c>
      <c r="F29" s="140">
        <v>30201</v>
      </c>
      <c r="G29" s="70" t="s">
        <v>10</v>
      </c>
      <c r="H29" s="7" t="s">
        <v>10</v>
      </c>
      <c r="I29" s="71" t="s">
        <v>10</v>
      </c>
      <c r="J29" s="266" t="s">
        <v>10</v>
      </c>
    </row>
    <row r="30" spans="1:10" s="11" customFormat="1" ht="13.5">
      <c r="A30" s="218"/>
      <c r="B30" s="44"/>
      <c r="C30" s="58" t="s">
        <v>17</v>
      </c>
      <c r="D30" s="20">
        <f t="shared" si="0"/>
        <v>68086</v>
      </c>
      <c r="E30" s="120" t="s">
        <v>10</v>
      </c>
      <c r="F30" s="140">
        <v>68086</v>
      </c>
      <c r="G30" s="70" t="s">
        <v>10</v>
      </c>
      <c r="H30" s="7" t="s">
        <v>10</v>
      </c>
      <c r="I30" s="71" t="s">
        <v>10</v>
      </c>
      <c r="J30" s="266" t="s">
        <v>10</v>
      </c>
    </row>
    <row r="31" spans="1:10" s="11" customFormat="1" ht="13.5">
      <c r="A31" s="218"/>
      <c r="B31" s="44"/>
      <c r="C31" s="58" t="s">
        <v>18</v>
      </c>
      <c r="D31" s="20">
        <f t="shared" si="0"/>
        <v>55228</v>
      </c>
      <c r="E31" s="120" t="s">
        <v>10</v>
      </c>
      <c r="F31" s="140">
        <v>55228</v>
      </c>
      <c r="G31" s="70" t="s">
        <v>10</v>
      </c>
      <c r="H31" s="7" t="s">
        <v>10</v>
      </c>
      <c r="I31" s="71" t="s">
        <v>10</v>
      </c>
      <c r="J31" s="266" t="s">
        <v>10</v>
      </c>
    </row>
    <row r="32" spans="1:10" s="11" customFormat="1" ht="13.5">
      <c r="A32" s="218"/>
      <c r="B32" s="44"/>
      <c r="C32" s="58" t="s">
        <v>19</v>
      </c>
      <c r="D32" s="20">
        <f t="shared" si="0"/>
        <v>12961</v>
      </c>
      <c r="E32" s="120" t="s">
        <v>10</v>
      </c>
      <c r="F32" s="140">
        <v>12961</v>
      </c>
      <c r="G32" s="70" t="s">
        <v>10</v>
      </c>
      <c r="H32" s="7" t="s">
        <v>10</v>
      </c>
      <c r="I32" s="71" t="s">
        <v>10</v>
      </c>
      <c r="J32" s="266" t="s">
        <v>10</v>
      </c>
    </row>
    <row r="33" spans="1:10" s="11" customFormat="1" ht="13.5">
      <c r="A33" s="218"/>
      <c r="B33" s="44"/>
      <c r="C33" s="58" t="s">
        <v>20</v>
      </c>
      <c r="D33" s="20">
        <f t="shared" si="0"/>
        <v>23440</v>
      </c>
      <c r="E33" s="120" t="s">
        <v>10</v>
      </c>
      <c r="F33" s="140">
        <v>23440</v>
      </c>
      <c r="G33" s="70" t="s">
        <v>10</v>
      </c>
      <c r="H33" s="7" t="s">
        <v>10</v>
      </c>
      <c r="I33" s="71" t="s">
        <v>10</v>
      </c>
      <c r="J33" s="266" t="s">
        <v>10</v>
      </c>
    </row>
    <row r="34" spans="1:10" s="11" customFormat="1" ht="13.5">
      <c r="A34" s="218"/>
      <c r="B34" s="44"/>
      <c r="C34" s="58" t="s">
        <v>21</v>
      </c>
      <c r="D34" s="20">
        <f t="shared" si="0"/>
        <v>28811</v>
      </c>
      <c r="E34" s="120" t="s">
        <v>10</v>
      </c>
      <c r="F34" s="140">
        <v>28811</v>
      </c>
      <c r="G34" s="70" t="s">
        <v>10</v>
      </c>
      <c r="H34" s="7" t="s">
        <v>10</v>
      </c>
      <c r="I34" s="71" t="s">
        <v>10</v>
      </c>
      <c r="J34" s="266" t="s">
        <v>10</v>
      </c>
    </row>
    <row r="35" spans="1:10" s="11" customFormat="1" ht="13.5">
      <c r="A35" s="218"/>
      <c r="B35" s="44"/>
      <c r="C35" s="58" t="s">
        <v>22</v>
      </c>
      <c r="D35" s="20">
        <f t="shared" si="0"/>
        <v>12658</v>
      </c>
      <c r="E35" s="120" t="s">
        <v>10</v>
      </c>
      <c r="F35" s="140">
        <v>12658</v>
      </c>
      <c r="G35" s="70" t="s">
        <v>10</v>
      </c>
      <c r="H35" s="7" t="s">
        <v>10</v>
      </c>
      <c r="I35" s="71" t="s">
        <v>10</v>
      </c>
      <c r="J35" s="266" t="s">
        <v>10</v>
      </c>
    </row>
    <row r="36" spans="1:10" ht="13.5">
      <c r="A36" s="229"/>
      <c r="B36" s="56"/>
      <c r="C36" s="59"/>
      <c r="D36" s="4"/>
      <c r="E36" s="41"/>
      <c r="F36" s="4"/>
      <c r="G36" s="56"/>
      <c r="H36" s="5"/>
      <c r="I36" s="56"/>
      <c r="J36" s="230"/>
    </row>
    <row r="37" spans="1:10" ht="13.5" customHeight="1">
      <c r="A37" s="231" t="s">
        <v>59</v>
      </c>
      <c r="B37" s="181"/>
      <c r="C37" s="171"/>
      <c r="D37" s="3"/>
      <c r="E37" s="55"/>
      <c r="F37" s="3"/>
      <c r="G37" s="56"/>
      <c r="H37" s="5"/>
      <c r="I37" s="56"/>
      <c r="J37" s="230"/>
    </row>
    <row r="38" spans="1:10" ht="13.5">
      <c r="A38" s="241" t="s">
        <v>24</v>
      </c>
      <c r="B38" s="56"/>
      <c r="C38" s="56"/>
      <c r="D38" s="73">
        <f>SUM(E38:F38)</f>
        <v>174789</v>
      </c>
      <c r="E38" s="71" t="s">
        <v>10</v>
      </c>
      <c r="F38" s="4">
        <f>SUM(F39:F50)</f>
        <v>174789</v>
      </c>
      <c r="G38" s="70" t="s">
        <v>71</v>
      </c>
      <c r="H38" s="7" t="s">
        <v>10</v>
      </c>
      <c r="I38" s="71" t="s">
        <v>10</v>
      </c>
      <c r="J38" s="266" t="s">
        <v>10</v>
      </c>
    </row>
    <row r="39" spans="1:10" s="11" customFormat="1" ht="13.5">
      <c r="A39" s="218"/>
      <c r="B39" s="44"/>
      <c r="C39" s="58" t="s">
        <v>11</v>
      </c>
      <c r="D39" s="125">
        <f aca="true" t="shared" si="1" ref="D39:D50">SUM(E39:F39)</f>
        <v>9315</v>
      </c>
      <c r="E39" s="121" t="s">
        <v>10</v>
      </c>
      <c r="F39" s="140">
        <v>9315</v>
      </c>
      <c r="G39" s="70" t="s">
        <v>10</v>
      </c>
      <c r="H39" s="7" t="s">
        <v>10</v>
      </c>
      <c r="I39" s="71" t="s">
        <v>10</v>
      </c>
      <c r="J39" s="266" t="s">
        <v>10</v>
      </c>
    </row>
    <row r="40" spans="1:10" s="11" customFormat="1" ht="13.5">
      <c r="A40" s="218"/>
      <c r="B40" s="44"/>
      <c r="C40" s="58" t="s">
        <v>12</v>
      </c>
      <c r="D40" s="125">
        <f t="shared" si="1"/>
        <v>8946</v>
      </c>
      <c r="E40" s="121" t="s">
        <v>10</v>
      </c>
      <c r="F40" s="140">
        <v>8946</v>
      </c>
      <c r="G40" s="70" t="s">
        <v>10</v>
      </c>
      <c r="H40" s="7" t="s">
        <v>10</v>
      </c>
      <c r="I40" s="71" t="s">
        <v>10</v>
      </c>
      <c r="J40" s="266" t="s">
        <v>10</v>
      </c>
    </row>
    <row r="41" spans="1:10" s="11" customFormat="1" ht="13.5">
      <c r="A41" s="218"/>
      <c r="B41" s="44"/>
      <c r="C41" s="58" t="s">
        <v>13</v>
      </c>
      <c r="D41" s="125">
        <f t="shared" si="1"/>
        <v>11270</v>
      </c>
      <c r="E41" s="121" t="s">
        <v>10</v>
      </c>
      <c r="F41" s="140">
        <v>11270</v>
      </c>
      <c r="G41" s="70" t="s">
        <v>10</v>
      </c>
      <c r="H41" s="7" t="s">
        <v>10</v>
      </c>
      <c r="I41" s="71" t="s">
        <v>10</v>
      </c>
      <c r="J41" s="266" t="s">
        <v>10</v>
      </c>
    </row>
    <row r="42" spans="1:10" s="11" customFormat="1" ht="13.5">
      <c r="A42" s="218"/>
      <c r="B42" s="44"/>
      <c r="C42" s="58" t="s">
        <v>14</v>
      </c>
      <c r="D42" s="125">
        <f t="shared" si="1"/>
        <v>10957</v>
      </c>
      <c r="E42" s="121" t="s">
        <v>10</v>
      </c>
      <c r="F42" s="140">
        <v>10957</v>
      </c>
      <c r="G42" s="70" t="s">
        <v>10</v>
      </c>
      <c r="H42" s="7" t="s">
        <v>10</v>
      </c>
      <c r="I42" s="71" t="s">
        <v>10</v>
      </c>
      <c r="J42" s="266" t="s">
        <v>10</v>
      </c>
    </row>
    <row r="43" spans="1:10" s="11" customFormat="1" ht="13.5">
      <c r="A43" s="218"/>
      <c r="B43" s="44"/>
      <c r="C43" s="58" t="s">
        <v>15</v>
      </c>
      <c r="D43" s="125">
        <f t="shared" si="1"/>
        <v>18288</v>
      </c>
      <c r="E43" s="121" t="s">
        <v>10</v>
      </c>
      <c r="F43" s="140">
        <v>18288</v>
      </c>
      <c r="G43" s="70" t="s">
        <v>10</v>
      </c>
      <c r="H43" s="7" t="s">
        <v>10</v>
      </c>
      <c r="I43" s="71" t="s">
        <v>10</v>
      </c>
      <c r="J43" s="266" t="s">
        <v>10</v>
      </c>
    </row>
    <row r="44" spans="1:10" s="11" customFormat="1" ht="13.5">
      <c r="A44" s="218"/>
      <c r="B44" s="44"/>
      <c r="C44" s="58" t="s">
        <v>16</v>
      </c>
      <c r="D44" s="125">
        <f t="shared" si="1"/>
        <v>14360</v>
      </c>
      <c r="E44" s="121" t="s">
        <v>10</v>
      </c>
      <c r="F44" s="140">
        <v>14360</v>
      </c>
      <c r="G44" s="70" t="s">
        <v>10</v>
      </c>
      <c r="H44" s="7" t="s">
        <v>10</v>
      </c>
      <c r="I44" s="71" t="s">
        <v>10</v>
      </c>
      <c r="J44" s="266" t="s">
        <v>10</v>
      </c>
    </row>
    <row r="45" spans="1:10" s="11" customFormat="1" ht="13.5">
      <c r="A45" s="218"/>
      <c r="B45" s="44"/>
      <c r="C45" s="58" t="s">
        <v>17</v>
      </c>
      <c r="D45" s="125">
        <f t="shared" si="1"/>
        <v>17380</v>
      </c>
      <c r="E45" s="121" t="s">
        <v>10</v>
      </c>
      <c r="F45" s="140">
        <v>17380</v>
      </c>
      <c r="G45" s="70" t="s">
        <v>10</v>
      </c>
      <c r="H45" s="7" t="s">
        <v>10</v>
      </c>
      <c r="I45" s="71" t="s">
        <v>10</v>
      </c>
      <c r="J45" s="266" t="s">
        <v>10</v>
      </c>
    </row>
    <row r="46" spans="1:10" s="11" customFormat="1" ht="13.5">
      <c r="A46" s="218"/>
      <c r="B46" s="44"/>
      <c r="C46" s="58" t="s">
        <v>18</v>
      </c>
      <c r="D46" s="125">
        <f t="shared" si="1"/>
        <v>21323</v>
      </c>
      <c r="E46" s="121" t="s">
        <v>10</v>
      </c>
      <c r="F46" s="140">
        <v>21323</v>
      </c>
      <c r="G46" s="70" t="s">
        <v>10</v>
      </c>
      <c r="H46" s="7" t="s">
        <v>10</v>
      </c>
      <c r="I46" s="71" t="s">
        <v>10</v>
      </c>
      <c r="J46" s="266" t="s">
        <v>10</v>
      </c>
    </row>
    <row r="47" spans="1:10" s="11" customFormat="1" ht="13.5">
      <c r="A47" s="218"/>
      <c r="B47" s="44"/>
      <c r="C47" s="58" t="s">
        <v>19</v>
      </c>
      <c r="D47" s="125">
        <f t="shared" si="1"/>
        <v>9973</v>
      </c>
      <c r="E47" s="121" t="s">
        <v>10</v>
      </c>
      <c r="F47" s="140">
        <v>9973</v>
      </c>
      <c r="G47" s="70" t="s">
        <v>10</v>
      </c>
      <c r="H47" s="7" t="s">
        <v>10</v>
      </c>
      <c r="I47" s="71" t="s">
        <v>10</v>
      </c>
      <c r="J47" s="266" t="s">
        <v>10</v>
      </c>
    </row>
    <row r="48" spans="1:10" s="11" customFormat="1" ht="13.5">
      <c r="A48" s="218"/>
      <c r="B48" s="44"/>
      <c r="C48" s="58" t="s">
        <v>20</v>
      </c>
      <c r="D48" s="73">
        <f t="shared" si="1"/>
        <v>32612</v>
      </c>
      <c r="E48" s="121" t="s">
        <v>10</v>
      </c>
      <c r="F48" s="140">
        <v>32612</v>
      </c>
      <c r="G48" s="70" t="s">
        <v>10</v>
      </c>
      <c r="H48" s="7" t="s">
        <v>10</v>
      </c>
      <c r="I48" s="71" t="s">
        <v>10</v>
      </c>
      <c r="J48" s="266" t="s">
        <v>10</v>
      </c>
    </row>
    <row r="49" spans="1:10" s="11" customFormat="1" ht="13.5">
      <c r="A49" s="218"/>
      <c r="B49" s="44"/>
      <c r="C49" s="58" t="s">
        <v>21</v>
      </c>
      <c r="D49" s="125">
        <f t="shared" si="1"/>
        <v>11405</v>
      </c>
      <c r="E49" s="121" t="s">
        <v>10</v>
      </c>
      <c r="F49" s="140">
        <v>11405</v>
      </c>
      <c r="G49" s="70" t="s">
        <v>10</v>
      </c>
      <c r="H49" s="7" t="s">
        <v>10</v>
      </c>
      <c r="I49" s="71" t="s">
        <v>10</v>
      </c>
      <c r="J49" s="266" t="s">
        <v>10</v>
      </c>
    </row>
    <row r="50" spans="1:10" s="11" customFormat="1" ht="14.25" thickBot="1">
      <c r="A50" s="237"/>
      <c r="B50" s="12"/>
      <c r="C50" s="16" t="s">
        <v>22</v>
      </c>
      <c r="D50" s="152">
        <f t="shared" si="1"/>
        <v>8960</v>
      </c>
      <c r="E50" s="124" t="s">
        <v>10</v>
      </c>
      <c r="F50" s="142">
        <v>8960</v>
      </c>
      <c r="G50" s="84" t="s">
        <v>10</v>
      </c>
      <c r="H50" s="85" t="s">
        <v>10</v>
      </c>
      <c r="I50" s="86" t="s">
        <v>10</v>
      </c>
      <c r="J50" s="274" t="s">
        <v>10</v>
      </c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1023622047244095" right="0.7874015748031497" top="1.535433070866142" bottom="0.984251968503937" header="0.5118110236220472" footer="0.5118110236220472"/>
  <pageSetup horizontalDpi="600" verticalDpi="600" orientation="portrait" paperSize="9" r:id="rId1"/>
  <headerFooter alignWithMargins="0">
    <oddFooter>&amp;C-16-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H2" sqref="H2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81</v>
      </c>
      <c r="E1" t="str">
        <f>'横浜市・川崎市・横須賀市'!F2</f>
        <v>（平成19年推計）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216"/>
      <c r="B4" s="45"/>
      <c r="C4" s="46" t="s">
        <v>45</v>
      </c>
      <c r="D4" s="174" t="s">
        <v>46</v>
      </c>
      <c r="E4" s="175"/>
      <c r="F4" s="176"/>
      <c r="G4" s="52" t="s">
        <v>47</v>
      </c>
      <c r="H4" s="53"/>
      <c r="I4" s="53"/>
      <c r="J4" s="217"/>
    </row>
    <row r="5" spans="1:10" s="11" customFormat="1" ht="13.5" customHeight="1">
      <c r="A5" s="218"/>
      <c r="B5" s="48"/>
      <c r="C5" s="54"/>
      <c r="D5" s="177" t="s">
        <v>50</v>
      </c>
      <c r="E5" s="178" t="s">
        <v>48</v>
      </c>
      <c r="F5" s="180" t="s">
        <v>49</v>
      </c>
      <c r="G5" s="13" t="s">
        <v>1</v>
      </c>
      <c r="H5" s="13" t="s">
        <v>1</v>
      </c>
      <c r="I5" s="169" t="s">
        <v>3</v>
      </c>
      <c r="J5" s="219" t="s">
        <v>2</v>
      </c>
    </row>
    <row r="6" spans="1:10" s="11" customFormat="1" ht="13.5">
      <c r="A6" s="220" t="s">
        <v>4</v>
      </c>
      <c r="B6" s="47"/>
      <c r="C6" s="49"/>
      <c r="D6" s="170"/>
      <c r="E6" s="179"/>
      <c r="F6" s="179"/>
      <c r="G6" s="14" t="s">
        <v>5</v>
      </c>
      <c r="H6" s="14" t="s">
        <v>6</v>
      </c>
      <c r="I6" s="170"/>
      <c r="J6" s="221" t="s">
        <v>7</v>
      </c>
    </row>
    <row r="7" spans="1:10" ht="16.5" customHeight="1">
      <c r="A7" s="222" t="s">
        <v>60</v>
      </c>
      <c r="B7" s="172"/>
      <c r="C7" s="173"/>
      <c r="D7" s="60"/>
      <c r="E7" s="61"/>
      <c r="F7" s="60"/>
      <c r="G7" s="61"/>
      <c r="H7" s="60"/>
      <c r="I7" s="61"/>
      <c r="J7" s="273"/>
    </row>
    <row r="8" spans="1:11" ht="13.5">
      <c r="A8" s="241" t="s">
        <v>24</v>
      </c>
      <c r="B8" s="56"/>
      <c r="C8" s="56"/>
      <c r="D8" s="20">
        <f>SUM(E8:F8)</f>
        <v>150797</v>
      </c>
      <c r="E8" s="4">
        <f>SUM(E9:E20)</f>
        <v>30367</v>
      </c>
      <c r="F8" s="4">
        <f>SUM(F9:F20)</f>
        <v>120430</v>
      </c>
      <c r="G8" s="87" t="s">
        <v>10</v>
      </c>
      <c r="H8" s="80" t="s">
        <v>10</v>
      </c>
      <c r="I8" s="76" t="s">
        <v>10</v>
      </c>
      <c r="J8" s="275" t="s">
        <v>10</v>
      </c>
      <c r="K8" s="40"/>
    </row>
    <row r="9" spans="1:10" s="11" customFormat="1" ht="13.5">
      <c r="A9" s="218"/>
      <c r="B9" s="44"/>
      <c r="C9" s="58" t="s">
        <v>11</v>
      </c>
      <c r="D9" s="73">
        <v>18596</v>
      </c>
      <c r="E9" s="138">
        <v>2526</v>
      </c>
      <c r="F9" s="128">
        <v>16070</v>
      </c>
      <c r="G9" s="78" t="s">
        <v>10</v>
      </c>
      <c r="H9" s="88" t="s">
        <v>10</v>
      </c>
      <c r="I9" s="89" t="s">
        <v>10</v>
      </c>
      <c r="J9" s="276" t="s">
        <v>10</v>
      </c>
    </row>
    <row r="10" spans="1:10" s="11" customFormat="1" ht="13.5">
      <c r="A10" s="218"/>
      <c r="B10" s="44"/>
      <c r="C10" s="58" t="s">
        <v>12</v>
      </c>
      <c r="D10" s="98">
        <v>6071</v>
      </c>
      <c r="E10" s="138">
        <v>2107</v>
      </c>
      <c r="F10" s="128">
        <v>3964</v>
      </c>
      <c r="G10" s="78" t="s">
        <v>10</v>
      </c>
      <c r="H10" s="88" t="s">
        <v>10</v>
      </c>
      <c r="I10" s="89" t="s">
        <v>10</v>
      </c>
      <c r="J10" s="276" t="s">
        <v>10</v>
      </c>
    </row>
    <row r="11" spans="1:10" s="11" customFormat="1" ht="13.5">
      <c r="A11" s="218"/>
      <c r="B11" s="44"/>
      <c r="C11" s="58" t="s">
        <v>13</v>
      </c>
      <c r="D11" s="98">
        <v>10602</v>
      </c>
      <c r="E11" s="138">
        <v>2582</v>
      </c>
      <c r="F11" s="128">
        <v>8020</v>
      </c>
      <c r="G11" s="78" t="s">
        <v>10</v>
      </c>
      <c r="H11" s="88" t="s">
        <v>10</v>
      </c>
      <c r="I11" s="89" t="s">
        <v>10</v>
      </c>
      <c r="J11" s="276" t="s">
        <v>10</v>
      </c>
    </row>
    <row r="12" spans="1:10" s="11" customFormat="1" ht="13.5">
      <c r="A12" s="218"/>
      <c r="B12" s="44"/>
      <c r="C12" s="58" t="s">
        <v>14</v>
      </c>
      <c r="D12" s="98">
        <v>7328</v>
      </c>
      <c r="E12" s="138">
        <v>2686</v>
      </c>
      <c r="F12" s="128">
        <v>4642</v>
      </c>
      <c r="G12" s="78" t="s">
        <v>10</v>
      </c>
      <c r="H12" s="88" t="s">
        <v>10</v>
      </c>
      <c r="I12" s="89" t="s">
        <v>10</v>
      </c>
      <c r="J12" s="276" t="s">
        <v>10</v>
      </c>
    </row>
    <row r="13" spans="1:10" s="11" customFormat="1" ht="13.5">
      <c r="A13" s="218"/>
      <c r="B13" s="44"/>
      <c r="C13" s="58" t="s">
        <v>15</v>
      </c>
      <c r="D13" s="98">
        <v>7021</v>
      </c>
      <c r="E13" s="138">
        <v>2803</v>
      </c>
      <c r="F13" s="128">
        <v>4218</v>
      </c>
      <c r="G13" s="78" t="s">
        <v>10</v>
      </c>
      <c r="H13" s="88" t="s">
        <v>10</v>
      </c>
      <c r="I13" s="89" t="s">
        <v>10</v>
      </c>
      <c r="J13" s="276" t="s">
        <v>10</v>
      </c>
    </row>
    <row r="14" spans="1:10" s="11" customFormat="1" ht="13.5">
      <c r="A14" s="218"/>
      <c r="B14" s="44"/>
      <c r="C14" s="58" t="s">
        <v>16</v>
      </c>
      <c r="D14" s="98">
        <v>5859</v>
      </c>
      <c r="E14" s="138">
        <v>2151</v>
      </c>
      <c r="F14" s="128">
        <v>3708</v>
      </c>
      <c r="G14" s="78" t="s">
        <v>10</v>
      </c>
      <c r="H14" s="88" t="s">
        <v>10</v>
      </c>
      <c r="I14" s="89" t="s">
        <v>10</v>
      </c>
      <c r="J14" s="276" t="s">
        <v>10</v>
      </c>
    </row>
    <row r="15" spans="1:10" s="11" customFormat="1" ht="13.5">
      <c r="A15" s="218"/>
      <c r="B15" s="44"/>
      <c r="C15" s="58" t="s">
        <v>17</v>
      </c>
      <c r="D15" s="98">
        <v>7701</v>
      </c>
      <c r="E15" s="138">
        <v>2270</v>
      </c>
      <c r="F15" s="128">
        <v>5431</v>
      </c>
      <c r="G15" s="78" t="s">
        <v>10</v>
      </c>
      <c r="H15" s="88" t="s">
        <v>10</v>
      </c>
      <c r="I15" s="89" t="s">
        <v>10</v>
      </c>
      <c r="J15" s="276" t="s">
        <v>10</v>
      </c>
    </row>
    <row r="16" spans="1:10" s="11" customFormat="1" ht="13.5">
      <c r="A16" s="218"/>
      <c r="B16" s="44"/>
      <c r="C16" s="58" t="s">
        <v>18</v>
      </c>
      <c r="D16" s="98">
        <v>61262</v>
      </c>
      <c r="E16" s="138">
        <v>2988</v>
      </c>
      <c r="F16" s="128">
        <v>58274</v>
      </c>
      <c r="G16" s="78" t="s">
        <v>10</v>
      </c>
      <c r="H16" s="88" t="s">
        <v>10</v>
      </c>
      <c r="I16" s="89" t="s">
        <v>10</v>
      </c>
      <c r="J16" s="276" t="s">
        <v>10</v>
      </c>
    </row>
    <row r="17" spans="1:10" s="11" customFormat="1" ht="13.5">
      <c r="A17" s="218"/>
      <c r="B17" s="44"/>
      <c r="C17" s="58" t="s">
        <v>19</v>
      </c>
      <c r="D17" s="98">
        <v>6826</v>
      </c>
      <c r="E17" s="138">
        <v>2865</v>
      </c>
      <c r="F17" s="128">
        <v>3961</v>
      </c>
      <c r="G17" s="78" t="s">
        <v>10</v>
      </c>
      <c r="H17" s="88" t="s">
        <v>10</v>
      </c>
      <c r="I17" s="89" t="s">
        <v>10</v>
      </c>
      <c r="J17" s="276" t="s">
        <v>10</v>
      </c>
    </row>
    <row r="18" spans="1:10" s="11" customFormat="1" ht="13.5">
      <c r="A18" s="218"/>
      <c r="B18" s="44"/>
      <c r="C18" s="58" t="s">
        <v>20</v>
      </c>
      <c r="D18" s="98">
        <v>6687</v>
      </c>
      <c r="E18" s="138">
        <v>2363</v>
      </c>
      <c r="F18" s="128">
        <v>4324</v>
      </c>
      <c r="G18" s="78" t="s">
        <v>10</v>
      </c>
      <c r="H18" s="88" t="s">
        <v>10</v>
      </c>
      <c r="I18" s="89" t="s">
        <v>10</v>
      </c>
      <c r="J18" s="276" t="s">
        <v>10</v>
      </c>
    </row>
    <row r="19" spans="1:10" s="11" customFormat="1" ht="13.5">
      <c r="A19" s="218"/>
      <c r="B19" s="44"/>
      <c r="C19" s="58" t="s">
        <v>21</v>
      </c>
      <c r="D19" s="98">
        <v>6178</v>
      </c>
      <c r="E19" s="138">
        <v>2540</v>
      </c>
      <c r="F19" s="128">
        <v>3638</v>
      </c>
      <c r="G19" s="78" t="s">
        <v>10</v>
      </c>
      <c r="H19" s="88" t="s">
        <v>10</v>
      </c>
      <c r="I19" s="89" t="s">
        <v>10</v>
      </c>
      <c r="J19" s="276" t="s">
        <v>10</v>
      </c>
    </row>
    <row r="20" spans="1:10" s="11" customFormat="1" ht="13.5">
      <c r="A20" s="218"/>
      <c r="B20" s="44"/>
      <c r="C20" s="58" t="s">
        <v>22</v>
      </c>
      <c r="D20" s="98">
        <v>6666</v>
      </c>
      <c r="E20" s="138">
        <v>2486</v>
      </c>
      <c r="F20" s="128">
        <v>4180</v>
      </c>
      <c r="G20" s="78" t="s">
        <v>10</v>
      </c>
      <c r="H20" s="90" t="s">
        <v>10</v>
      </c>
      <c r="I20" s="91" t="s">
        <v>10</v>
      </c>
      <c r="J20" s="277" t="s">
        <v>10</v>
      </c>
    </row>
    <row r="21" spans="1:10" ht="13.5">
      <c r="A21" s="229"/>
      <c r="B21" s="56"/>
      <c r="C21" s="59"/>
      <c r="D21" s="4"/>
      <c r="E21" s="41"/>
      <c r="F21" s="4"/>
      <c r="G21" s="56"/>
      <c r="H21" s="5"/>
      <c r="I21" s="56"/>
      <c r="J21" s="230"/>
    </row>
    <row r="22" spans="1:10" ht="13.5" customHeight="1">
      <c r="A22" s="231" t="s">
        <v>52</v>
      </c>
      <c r="B22" s="181"/>
      <c r="C22" s="171"/>
      <c r="D22" s="3"/>
      <c r="E22" s="55"/>
      <c r="F22" s="3"/>
      <c r="G22" s="55"/>
      <c r="H22" s="3"/>
      <c r="I22" s="41"/>
      <c r="J22" s="223"/>
    </row>
    <row r="23" spans="1:10" ht="13.5">
      <c r="A23" s="241" t="s">
        <v>9</v>
      </c>
      <c r="B23" s="56"/>
      <c r="C23" s="56"/>
      <c r="D23" s="20">
        <f>SUM(E23:F23)</f>
        <v>896806</v>
      </c>
      <c r="E23" s="41">
        <f aca="true" t="shared" si="0" ref="E23:J23">SUM(E24:E35)</f>
        <v>17271</v>
      </c>
      <c r="F23" s="4">
        <f t="shared" si="0"/>
        <v>879535</v>
      </c>
      <c r="G23" s="73">
        <f t="shared" si="0"/>
        <v>2296799</v>
      </c>
      <c r="H23" s="4">
        <f t="shared" si="0"/>
        <v>63788</v>
      </c>
      <c r="I23" s="41">
        <f t="shared" si="0"/>
        <v>456807</v>
      </c>
      <c r="J23" s="239">
        <f t="shared" si="0"/>
        <v>1776204</v>
      </c>
    </row>
    <row r="24" spans="1:10" s="11" customFormat="1" ht="13.5">
      <c r="A24" s="218"/>
      <c r="B24" s="44"/>
      <c r="C24" s="58" t="s">
        <v>11</v>
      </c>
      <c r="D24" s="73">
        <v>24582</v>
      </c>
      <c r="E24" s="128">
        <v>460</v>
      </c>
      <c r="F24" s="128">
        <v>24122</v>
      </c>
      <c r="G24" s="139">
        <v>148546</v>
      </c>
      <c r="H24" s="126">
        <v>1693</v>
      </c>
      <c r="I24" s="24">
        <v>28498</v>
      </c>
      <c r="J24" s="235">
        <v>118355</v>
      </c>
    </row>
    <row r="25" spans="1:10" s="11" customFormat="1" ht="13.5">
      <c r="A25" s="218"/>
      <c r="B25" s="44"/>
      <c r="C25" s="58" t="s">
        <v>12</v>
      </c>
      <c r="D25" s="98">
        <v>248197</v>
      </c>
      <c r="E25" s="128">
        <v>396</v>
      </c>
      <c r="F25" s="128">
        <v>247801</v>
      </c>
      <c r="G25" s="139">
        <v>132787</v>
      </c>
      <c r="H25" s="126">
        <v>1755</v>
      </c>
      <c r="I25" s="24">
        <v>26142</v>
      </c>
      <c r="J25" s="235">
        <v>104890</v>
      </c>
    </row>
    <row r="26" spans="1:10" s="11" customFormat="1" ht="13.5">
      <c r="A26" s="218"/>
      <c r="B26" s="44"/>
      <c r="C26" s="58" t="s">
        <v>13</v>
      </c>
      <c r="D26" s="98">
        <v>126833</v>
      </c>
      <c r="E26" s="128">
        <v>543</v>
      </c>
      <c r="F26" s="128">
        <v>126290</v>
      </c>
      <c r="G26" s="139">
        <v>192674</v>
      </c>
      <c r="H26" s="126">
        <v>1937</v>
      </c>
      <c r="I26" s="24">
        <v>41128</v>
      </c>
      <c r="J26" s="235">
        <v>149609</v>
      </c>
    </row>
    <row r="27" spans="1:10" s="11" customFormat="1" ht="13.5">
      <c r="A27" s="218"/>
      <c r="B27" s="44"/>
      <c r="C27" s="58" t="s">
        <v>14</v>
      </c>
      <c r="D27" s="98">
        <v>42528</v>
      </c>
      <c r="E27" s="128">
        <v>846</v>
      </c>
      <c r="F27" s="128">
        <v>41682</v>
      </c>
      <c r="G27" s="139">
        <v>197578</v>
      </c>
      <c r="H27" s="126">
        <v>3156</v>
      </c>
      <c r="I27" s="24">
        <v>39612</v>
      </c>
      <c r="J27" s="235">
        <v>154810</v>
      </c>
    </row>
    <row r="28" spans="1:10" s="11" customFormat="1" ht="13.5">
      <c r="A28" s="218"/>
      <c r="B28" s="44"/>
      <c r="C28" s="58" t="s">
        <v>15</v>
      </c>
      <c r="D28" s="98">
        <v>45829</v>
      </c>
      <c r="E28" s="128">
        <v>1289</v>
      </c>
      <c r="F28" s="128">
        <v>44540</v>
      </c>
      <c r="G28" s="139">
        <v>210467</v>
      </c>
      <c r="H28" s="126">
        <v>5294</v>
      </c>
      <c r="I28" s="24">
        <v>41841</v>
      </c>
      <c r="J28" s="235">
        <v>163332</v>
      </c>
    </row>
    <row r="29" spans="1:10" s="11" customFormat="1" ht="13.5">
      <c r="A29" s="218"/>
      <c r="B29" s="44"/>
      <c r="C29" s="58" t="s">
        <v>16</v>
      </c>
      <c r="D29" s="98">
        <v>53902</v>
      </c>
      <c r="E29" s="128">
        <v>854</v>
      </c>
      <c r="F29" s="128">
        <v>53048</v>
      </c>
      <c r="G29" s="139">
        <v>199513</v>
      </c>
      <c r="H29" s="126">
        <v>3506</v>
      </c>
      <c r="I29" s="24">
        <v>40320</v>
      </c>
      <c r="J29" s="235">
        <v>155687</v>
      </c>
    </row>
    <row r="30" spans="1:10" s="11" customFormat="1" ht="13.5">
      <c r="A30" s="218"/>
      <c r="B30" s="44"/>
      <c r="C30" s="58" t="s">
        <v>17</v>
      </c>
      <c r="D30" s="98">
        <v>47593</v>
      </c>
      <c r="E30" s="128">
        <v>3398</v>
      </c>
      <c r="F30" s="128">
        <v>44195</v>
      </c>
      <c r="G30" s="139">
        <v>184563</v>
      </c>
      <c r="H30" s="126">
        <v>10429</v>
      </c>
      <c r="I30" s="24">
        <v>36731</v>
      </c>
      <c r="J30" s="235">
        <v>137403</v>
      </c>
    </row>
    <row r="31" spans="1:10" s="11" customFormat="1" ht="13.5">
      <c r="A31" s="218"/>
      <c r="B31" s="44"/>
      <c r="C31" s="58" t="s">
        <v>18</v>
      </c>
      <c r="D31" s="98">
        <v>119592</v>
      </c>
      <c r="E31" s="128">
        <v>5457</v>
      </c>
      <c r="F31" s="128">
        <v>114135</v>
      </c>
      <c r="G31" s="139">
        <v>196100</v>
      </c>
      <c r="H31" s="126">
        <v>17389</v>
      </c>
      <c r="I31" s="24">
        <v>38276</v>
      </c>
      <c r="J31" s="235">
        <v>140435</v>
      </c>
    </row>
    <row r="32" spans="1:10" s="11" customFormat="1" ht="13.5">
      <c r="A32" s="218"/>
      <c r="B32" s="44"/>
      <c r="C32" s="58" t="s">
        <v>19</v>
      </c>
      <c r="D32" s="98">
        <v>40792</v>
      </c>
      <c r="E32" s="128">
        <v>1244</v>
      </c>
      <c r="F32" s="128">
        <v>39548</v>
      </c>
      <c r="G32" s="139">
        <v>192147</v>
      </c>
      <c r="H32" s="126">
        <v>4720</v>
      </c>
      <c r="I32" s="24">
        <v>37956</v>
      </c>
      <c r="J32" s="235">
        <v>149471</v>
      </c>
    </row>
    <row r="33" spans="1:10" s="11" customFormat="1" ht="13.5">
      <c r="A33" s="218"/>
      <c r="B33" s="44"/>
      <c r="C33" s="58" t="s">
        <v>20</v>
      </c>
      <c r="D33" s="98">
        <v>45375</v>
      </c>
      <c r="E33" s="128">
        <v>1070</v>
      </c>
      <c r="F33" s="128">
        <v>44305</v>
      </c>
      <c r="G33" s="139">
        <v>212723</v>
      </c>
      <c r="H33" s="126">
        <v>4896</v>
      </c>
      <c r="I33" s="24">
        <v>42002</v>
      </c>
      <c r="J33" s="235">
        <v>165825</v>
      </c>
    </row>
    <row r="34" spans="1:10" s="11" customFormat="1" ht="13.5">
      <c r="A34" s="218"/>
      <c r="B34" s="44"/>
      <c r="C34" s="58" t="s">
        <v>21</v>
      </c>
      <c r="D34" s="98">
        <v>50079</v>
      </c>
      <c r="E34" s="128">
        <v>828</v>
      </c>
      <c r="F34" s="128">
        <v>49251</v>
      </c>
      <c r="G34" s="139">
        <v>221832</v>
      </c>
      <c r="H34" s="126">
        <v>4346</v>
      </c>
      <c r="I34" s="24">
        <v>44413</v>
      </c>
      <c r="J34" s="235">
        <v>173073</v>
      </c>
    </row>
    <row r="35" spans="1:10" s="11" customFormat="1" ht="13.5">
      <c r="A35" s="218"/>
      <c r="B35" s="44"/>
      <c r="C35" s="58" t="s">
        <v>22</v>
      </c>
      <c r="D35" s="98">
        <v>51504</v>
      </c>
      <c r="E35" s="128">
        <v>886</v>
      </c>
      <c r="F35" s="128">
        <v>50618</v>
      </c>
      <c r="G35" s="139">
        <v>207869</v>
      </c>
      <c r="H35" s="127">
        <v>4667</v>
      </c>
      <c r="I35" s="135">
        <v>39888</v>
      </c>
      <c r="J35" s="228">
        <v>163314</v>
      </c>
    </row>
    <row r="36" spans="1:10" ht="13.5">
      <c r="A36" s="229"/>
      <c r="B36" s="56"/>
      <c r="C36" s="59"/>
      <c r="D36" s="4"/>
      <c r="E36" s="41"/>
      <c r="F36" s="4"/>
      <c r="G36" s="56"/>
      <c r="H36" s="5"/>
      <c r="I36" s="56"/>
      <c r="J36" s="230"/>
    </row>
    <row r="37" spans="1:10" ht="13.5" customHeight="1">
      <c r="A37" s="231" t="s">
        <v>53</v>
      </c>
      <c r="B37" s="181"/>
      <c r="C37" s="171"/>
      <c r="D37" s="3"/>
      <c r="E37" s="55"/>
      <c r="F37" s="3"/>
      <c r="G37" s="56"/>
      <c r="H37" s="5"/>
      <c r="I37" s="56"/>
      <c r="J37" s="230"/>
    </row>
    <row r="38" spans="1:10" ht="13.5">
      <c r="A38" s="241" t="s">
        <v>24</v>
      </c>
      <c r="B38" s="56"/>
      <c r="C38" s="56"/>
      <c r="D38" s="73">
        <f>SUM(E38:F38)</f>
        <v>1439490</v>
      </c>
      <c r="E38" s="73">
        <f>SUM(E39:E50)</f>
        <v>107730</v>
      </c>
      <c r="F38" s="73">
        <f>SUM(F39:F50)</f>
        <v>1331760</v>
      </c>
      <c r="G38" s="73">
        <f>SUM(H38:J38)</f>
        <v>1158555</v>
      </c>
      <c r="H38" s="73">
        <f>SUM(H39:H50)</f>
        <v>676380</v>
      </c>
      <c r="I38" s="73">
        <f>SUM(I39:I50)</f>
        <v>205887</v>
      </c>
      <c r="J38" s="249">
        <f>SUM(J39:J50)</f>
        <v>276288</v>
      </c>
    </row>
    <row r="39" spans="1:10" s="11" customFormat="1" ht="13.5">
      <c r="A39" s="218"/>
      <c r="B39" s="44"/>
      <c r="C39" s="58" t="s">
        <v>11</v>
      </c>
      <c r="D39" s="73">
        <v>68968</v>
      </c>
      <c r="E39" s="140">
        <v>4687</v>
      </c>
      <c r="F39" s="140">
        <v>64281</v>
      </c>
      <c r="G39" s="98">
        <v>79873</v>
      </c>
      <c r="H39" s="140">
        <v>47842</v>
      </c>
      <c r="I39" s="140">
        <v>14258</v>
      </c>
      <c r="J39" s="240">
        <v>17773</v>
      </c>
    </row>
    <row r="40" spans="1:10" s="11" customFormat="1" ht="13.5">
      <c r="A40" s="218"/>
      <c r="B40" s="44"/>
      <c r="C40" s="58" t="s">
        <v>12</v>
      </c>
      <c r="D40" s="98">
        <v>64850</v>
      </c>
      <c r="E40" s="140">
        <v>4028</v>
      </c>
      <c r="F40" s="140">
        <v>60822</v>
      </c>
      <c r="G40" s="98">
        <v>70804</v>
      </c>
      <c r="H40" s="140">
        <v>36074</v>
      </c>
      <c r="I40" s="140">
        <v>13440</v>
      </c>
      <c r="J40" s="240">
        <v>21290</v>
      </c>
    </row>
    <row r="41" spans="1:10" s="11" customFormat="1" ht="13.5">
      <c r="A41" s="218"/>
      <c r="B41" s="44"/>
      <c r="C41" s="58" t="s">
        <v>13</v>
      </c>
      <c r="D41" s="98">
        <v>86133</v>
      </c>
      <c r="E41" s="140">
        <v>5187</v>
      </c>
      <c r="F41" s="140">
        <v>80946</v>
      </c>
      <c r="G41" s="98">
        <v>86060</v>
      </c>
      <c r="H41" s="140">
        <v>46296</v>
      </c>
      <c r="I41" s="140">
        <v>16194</v>
      </c>
      <c r="J41" s="240">
        <v>23570</v>
      </c>
    </row>
    <row r="42" spans="1:10" s="11" customFormat="1" ht="13.5">
      <c r="A42" s="218"/>
      <c r="B42" s="44"/>
      <c r="C42" s="58" t="s">
        <v>14</v>
      </c>
      <c r="D42" s="98">
        <v>206133</v>
      </c>
      <c r="E42" s="140">
        <v>6008</v>
      </c>
      <c r="F42" s="140">
        <v>200125</v>
      </c>
      <c r="G42" s="98">
        <v>83177</v>
      </c>
      <c r="H42" s="140">
        <v>45694</v>
      </c>
      <c r="I42" s="140">
        <v>17336</v>
      </c>
      <c r="J42" s="240">
        <v>20147</v>
      </c>
    </row>
    <row r="43" spans="1:10" s="11" customFormat="1" ht="13.5">
      <c r="A43" s="218"/>
      <c r="B43" s="44"/>
      <c r="C43" s="58" t="s">
        <v>15</v>
      </c>
      <c r="D43" s="98">
        <v>120131</v>
      </c>
      <c r="E43" s="140">
        <v>9529</v>
      </c>
      <c r="F43" s="140">
        <v>110602</v>
      </c>
      <c r="G43" s="98">
        <v>96159</v>
      </c>
      <c r="H43" s="140">
        <v>53375</v>
      </c>
      <c r="I43" s="140">
        <v>18651</v>
      </c>
      <c r="J43" s="240">
        <v>24133</v>
      </c>
    </row>
    <row r="44" spans="1:10" s="11" customFormat="1" ht="13.5">
      <c r="A44" s="218"/>
      <c r="B44" s="44"/>
      <c r="C44" s="58" t="s">
        <v>16</v>
      </c>
      <c r="D44" s="98">
        <v>103570</v>
      </c>
      <c r="E44" s="140">
        <v>5925</v>
      </c>
      <c r="F44" s="128">
        <v>97645</v>
      </c>
      <c r="G44" s="98">
        <v>80641</v>
      </c>
      <c r="H44" s="140">
        <v>43925</v>
      </c>
      <c r="I44" s="140">
        <v>16261</v>
      </c>
      <c r="J44" s="240">
        <v>20455</v>
      </c>
    </row>
    <row r="45" spans="1:10" s="11" customFormat="1" ht="13.5">
      <c r="A45" s="218"/>
      <c r="B45" s="44"/>
      <c r="C45" s="58" t="s">
        <v>17</v>
      </c>
      <c r="D45" s="98">
        <v>104070</v>
      </c>
      <c r="E45" s="140">
        <v>15360</v>
      </c>
      <c r="F45" s="140">
        <v>88710</v>
      </c>
      <c r="G45" s="98">
        <v>107219</v>
      </c>
      <c r="H45" s="140">
        <v>68974</v>
      </c>
      <c r="I45" s="140">
        <v>16864</v>
      </c>
      <c r="J45" s="240">
        <v>21381</v>
      </c>
    </row>
    <row r="46" spans="1:10" s="11" customFormat="1" ht="13.5">
      <c r="A46" s="218"/>
      <c r="B46" s="44"/>
      <c r="C46" s="58" t="s">
        <v>18</v>
      </c>
      <c r="D46" s="98">
        <v>227357</v>
      </c>
      <c r="E46" s="140">
        <v>29576</v>
      </c>
      <c r="F46" s="128">
        <v>197781</v>
      </c>
      <c r="G46" s="98">
        <v>181869</v>
      </c>
      <c r="H46" s="140">
        <v>122815</v>
      </c>
      <c r="I46" s="140">
        <v>24956</v>
      </c>
      <c r="J46" s="240">
        <v>34098</v>
      </c>
    </row>
    <row r="47" spans="1:10" s="11" customFormat="1" ht="13.5">
      <c r="A47" s="218"/>
      <c r="B47" s="44"/>
      <c r="C47" s="58" t="s">
        <v>19</v>
      </c>
      <c r="D47" s="98">
        <v>111198</v>
      </c>
      <c r="E47" s="140">
        <v>9452</v>
      </c>
      <c r="F47" s="128">
        <v>101746</v>
      </c>
      <c r="G47" s="98">
        <v>87996</v>
      </c>
      <c r="H47" s="140">
        <v>51245</v>
      </c>
      <c r="I47" s="140">
        <v>16421</v>
      </c>
      <c r="J47" s="240">
        <v>20330</v>
      </c>
    </row>
    <row r="48" spans="1:10" s="11" customFormat="1" ht="13.5">
      <c r="A48" s="218"/>
      <c r="B48" s="44"/>
      <c r="C48" s="58" t="s">
        <v>20</v>
      </c>
      <c r="D48" s="98">
        <v>96631</v>
      </c>
      <c r="E48" s="140">
        <v>6246</v>
      </c>
      <c r="F48" s="140">
        <v>90385</v>
      </c>
      <c r="G48" s="98">
        <v>86169</v>
      </c>
      <c r="H48" s="140">
        <v>46740</v>
      </c>
      <c r="I48" s="140">
        <v>15258</v>
      </c>
      <c r="J48" s="240">
        <v>24171</v>
      </c>
    </row>
    <row r="49" spans="1:10" s="11" customFormat="1" ht="13.5">
      <c r="A49" s="218"/>
      <c r="B49" s="44"/>
      <c r="C49" s="58" t="s">
        <v>21</v>
      </c>
      <c r="D49" s="98">
        <v>167629</v>
      </c>
      <c r="E49" s="140">
        <v>6602</v>
      </c>
      <c r="F49" s="140">
        <v>161027</v>
      </c>
      <c r="G49" s="98">
        <v>111207</v>
      </c>
      <c r="H49" s="140">
        <v>62327</v>
      </c>
      <c r="I49" s="140">
        <v>19999</v>
      </c>
      <c r="J49" s="240">
        <v>28881</v>
      </c>
    </row>
    <row r="50" spans="1:10" s="11" customFormat="1" ht="14.25" thickBot="1">
      <c r="A50" s="237"/>
      <c r="B50" s="12"/>
      <c r="C50" s="16" t="s">
        <v>22</v>
      </c>
      <c r="D50" s="99">
        <v>82820</v>
      </c>
      <c r="E50" s="142">
        <v>5130</v>
      </c>
      <c r="F50" s="142">
        <v>77690</v>
      </c>
      <c r="G50" s="99">
        <v>87381</v>
      </c>
      <c r="H50" s="143">
        <v>51073</v>
      </c>
      <c r="I50" s="27">
        <v>16249</v>
      </c>
      <c r="J50" s="278">
        <v>20059</v>
      </c>
    </row>
  </sheetData>
  <mergeCells count="8">
    <mergeCell ref="D4:F4"/>
    <mergeCell ref="D5:D6"/>
    <mergeCell ref="E5:E6"/>
    <mergeCell ref="F5:F6"/>
    <mergeCell ref="I5:I6"/>
    <mergeCell ref="A7:C7"/>
    <mergeCell ref="A22:C22"/>
    <mergeCell ref="A37:C37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2"/>
  <headerFooter alignWithMargins="0">
    <oddFooter>&amp;C- 17-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</dc:creator>
  <cp:keywords/>
  <dc:description/>
  <cp:lastModifiedBy>user</cp:lastModifiedBy>
  <cp:lastPrinted>2008-09-03T07:51:19Z</cp:lastPrinted>
  <dcterms:created xsi:type="dcterms:W3CDTF">2001-05-01T08:34:51Z</dcterms:created>
  <dcterms:modified xsi:type="dcterms:W3CDTF">2010-07-05T08:12:05Z</dcterms:modified>
  <cp:category/>
  <cp:version/>
  <cp:contentType/>
  <cp:contentStatus/>
</cp:coreProperties>
</file>