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2_健康づくりG\95_福祉統計（R4からたばこ対策G所管）\R6\07_HP\作業(分割)\05\"/>
    </mc:Choice>
  </mc:AlternateContent>
  <bookViews>
    <workbookView xWindow="0" yWindow="0" windowWidth="20124" windowHeight="8544"/>
  </bookViews>
  <sheets>
    <sheet name="5-8" sheetId="1" r:id="rId1"/>
  </sheets>
  <externalReferences>
    <externalReference r:id="rId2"/>
    <externalReference r:id="rId3"/>
    <externalReference r:id="rId4"/>
  </externalReferences>
  <definedNames>
    <definedName name="_8">#REF!</definedName>
    <definedName name="_A" localSheetId="0">#REF!</definedName>
    <definedName name="_A">'[1]2-(1)-1'!#REF!</definedName>
    <definedName name="_C" localSheetId="0">#REF!</definedName>
    <definedName name="_C">'[1]2-(1)-1'!#REF!</definedName>
    <definedName name="_E" localSheetId="0">#REF!</definedName>
    <definedName name="_E">'[1]2-(1)-1'!#REF!</definedName>
    <definedName name="_Fill" localSheetId="0" hidden="1">'[2]重心自閉(H11)'!#REF!</definedName>
    <definedName name="_Fill" hidden="1">'[2]重心自閉(H11)'!#REF!</definedName>
    <definedName name="_hh" hidden="1">'[2]重心自閉(H11)'!#REF!</definedName>
    <definedName name="_Key1" localSheetId="0" hidden="1">#REF!</definedName>
    <definedName name="_Key1" hidden="1">#REF!</definedName>
    <definedName name="_M" localSheetId="0">#REF!</definedName>
    <definedName name="_M">'[1]2-(1)-1'!#REF!</definedName>
    <definedName name="_N" localSheetId="0">#REF!</definedName>
    <definedName name="_N">'[1]2-(1)-1'!#REF!</definedName>
    <definedName name="_o" localSheetId="0">#REF!</definedName>
    <definedName name="_o">#REF!</definedName>
    <definedName name="_Order1" hidden="1">255</definedName>
    <definedName name="_P" localSheetId="0">#REF!</definedName>
    <definedName name="_P">'[1]2-(1)-1'!#REF!</definedName>
    <definedName name="_Q" localSheetId="0">#REF!</definedName>
    <definedName name="_Q">'[1]2-(1)-1'!#REF!</definedName>
    <definedName name="_R" localSheetId="0">#REF!</definedName>
    <definedName name="_R">'[1]2-(1)-1'!#REF!</definedName>
    <definedName name="_Sort" localSheetId="0" hidden="1">'[2]重心自閉(H11)'!#REF!</definedName>
    <definedName name="_Sort" hidden="1">'[2]重心自閉(H11)'!#REF!</definedName>
    <definedName name="_T" localSheetId="0">#REF!</definedName>
    <definedName name="_T">#REF!</definedName>
    <definedName name="_U" localSheetId="0">#REF!</definedName>
    <definedName name="_U">'[1]2-(1)-1'!#REF!</definedName>
    <definedName name="_X" localSheetId="0">#REF!</definedName>
    <definedName name="_X">'[1]2-(1)-1'!#REF!</definedName>
    <definedName name="\a" localSheetId="0">#REF!</definedName>
    <definedName name="\a">#REF!</definedName>
    <definedName name="\i">#REF!</definedName>
    <definedName name="\s" localSheetId="0">#REF!</definedName>
    <definedName name="\s">#REF!</definedName>
    <definedName name="A" localSheetId="0">#REF!</definedName>
    <definedName name="A">#N/A</definedName>
    <definedName name="_xlnm.Print_Area" localSheetId="0">'5-8'!$A$1:$AA$39</definedName>
    <definedName name="_xlnm.Print_Area">#REF!</definedName>
    <definedName name="Print_Area_MI" localSheetId="0">#REF!</definedName>
    <definedName name="Print_Area_MI">#REF!</definedName>
    <definedName name="table1">'[3]13表'!$E$13:$J$18</definedName>
    <definedName name="test1">'[3]13表'!$E$13:$H$17</definedName>
    <definedName name="Z_C27FC36F_7DA4_4822_860B_0B3D8B2EC982_.wvu.PrintArea" localSheetId="0" hidden="1">'5-8'!$A$1:$AA$39</definedName>
    <definedName name="あ" localSheetId="0">#REF!</definedName>
    <definedName name="あ">#REF!</definedName>
    <definedName name="し" localSheetId="0">#REF!</definedName>
    <definedName name="し">#REF!</definedName>
    <definedName name="たかし">'[3]13表'!$E$13:$H$17</definedName>
    <definedName name="第_6_精神手帳交付" localSheetId="0">#REF!</definedName>
    <definedName name="第_6_精神手帳交付">#REF!</definedName>
    <definedName name="第33_環境衛生.食品" localSheetId="0">#REF!</definedName>
    <definedName name="第33_環境衛生.食品">#REF!</definedName>
    <definedName name="第34_医療監視" localSheetId="0">#REF!</definedName>
    <definedName name="第34_医療監視">#REF!</definedName>
    <definedName name="第35_医療法人" localSheetId="0">#REF!</definedName>
    <definedName name="第35_医療法人">#REF!</definedName>
    <definedName name="第46_薬局" localSheetId="0">#REF!</definedName>
    <definedName name="第46_薬局">#REF!</definedName>
    <definedName name="第47_薬事監視" localSheetId="0">#REF!</definedName>
    <definedName name="第47_薬事監視">#REF!</definedName>
    <definedName name="第48_毒劇物監視" localSheetId="0">#REF!</definedName>
    <definedName name="第48_毒劇物監視">#REF!</definedName>
    <definedName name="不明" localSheetId="0">#REF!</definedName>
    <definedName name="不明">#REF!</definedName>
    <definedName name="有名" localSheetId="0">#REF!</definedName>
    <definedName name="有名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7" i="1" l="1"/>
  <c r="B37" i="1"/>
  <c r="C36" i="1"/>
  <c r="B36" i="1"/>
  <c r="C35" i="1"/>
  <c r="B35" i="1"/>
  <c r="C34" i="1"/>
  <c r="B34" i="1"/>
  <c r="C33" i="1"/>
  <c r="B33" i="1"/>
  <c r="C32" i="1"/>
  <c r="B32" i="1"/>
  <c r="C31" i="1"/>
  <c r="B31" i="1"/>
  <c r="C30" i="1"/>
  <c r="B30" i="1"/>
  <c r="C29" i="1"/>
  <c r="B29" i="1"/>
  <c r="C28" i="1"/>
  <c r="B28" i="1"/>
  <c r="C27" i="1"/>
  <c r="B27" i="1"/>
  <c r="C26" i="1"/>
  <c r="B26" i="1"/>
  <c r="C25" i="1"/>
  <c r="B25" i="1"/>
  <c r="C24" i="1"/>
  <c r="B24" i="1"/>
  <c r="C23" i="1"/>
  <c r="B23" i="1"/>
  <c r="C22" i="1"/>
  <c r="B22" i="1"/>
  <c r="C21" i="1"/>
  <c r="B21" i="1"/>
  <c r="C20" i="1"/>
  <c r="B20" i="1"/>
  <c r="C19" i="1"/>
  <c r="B19" i="1"/>
  <c r="C18" i="1"/>
  <c r="B18" i="1"/>
  <c r="C17" i="1"/>
  <c r="B17" i="1"/>
  <c r="C16" i="1"/>
  <c r="B16" i="1"/>
  <c r="C15" i="1"/>
  <c r="B15" i="1"/>
  <c r="C14" i="1"/>
  <c r="B14" i="1"/>
  <c r="C13" i="1"/>
  <c r="B13" i="1"/>
  <c r="C12" i="1"/>
  <c r="B12" i="1"/>
  <c r="C11" i="1"/>
  <c r="B11" i="1"/>
  <c r="C10" i="1"/>
  <c r="B10" i="1"/>
  <c r="C9" i="1"/>
  <c r="B9" i="1"/>
  <c r="C8" i="1"/>
  <c r="B8" i="1"/>
  <c r="C7" i="1"/>
  <c r="B7" i="1"/>
  <c r="C6" i="1"/>
  <c r="C4" i="1" s="1"/>
  <c r="B6" i="1"/>
  <c r="B4" i="1" s="1"/>
  <c r="C5" i="1"/>
  <c r="B5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</calcChain>
</file>

<file path=xl/sharedStrings.xml><?xml version="1.0" encoding="utf-8"?>
<sst xmlns="http://schemas.openxmlformats.org/spreadsheetml/2006/main" count="52" uniqueCount="52">
  <si>
    <t>5-8表　市町村における相談支援(支援内容別件数)</t>
    <rPh sb="5" eb="8">
      <t>シチョウソン</t>
    </rPh>
    <rPh sb="12" eb="14">
      <t>ソウダン</t>
    </rPh>
    <rPh sb="14" eb="16">
      <t>シエン</t>
    </rPh>
    <rPh sb="17" eb="19">
      <t>シエン</t>
    </rPh>
    <rPh sb="19" eb="21">
      <t>ナイヨウ</t>
    </rPh>
    <rPh sb="21" eb="22">
      <t>ベツ</t>
    </rPh>
    <rPh sb="22" eb="24">
      <t>ケンスウ</t>
    </rPh>
    <phoneticPr fontId="4"/>
  </si>
  <si>
    <t>令和6年3月31日現在（単位：件）</t>
    <rPh sb="0" eb="2">
      <t>レイワ</t>
    </rPh>
    <rPh sb="3" eb="4">
      <t>ネン</t>
    </rPh>
    <rPh sb="4" eb="5">
      <t>ヘイネン</t>
    </rPh>
    <rPh sb="5" eb="6">
      <t>ガツ</t>
    </rPh>
    <rPh sb="8" eb="9">
      <t>ニチ</t>
    </rPh>
    <rPh sb="9" eb="11">
      <t>ゲンザイ</t>
    </rPh>
    <phoneticPr fontId="4"/>
  </si>
  <si>
    <t>計</t>
    <rPh sb="0" eb="1">
      <t>ケイ</t>
    </rPh>
    <phoneticPr fontId="5"/>
  </si>
  <si>
    <t>（支援内容）</t>
    <phoneticPr fontId="4"/>
  </si>
  <si>
    <t>福祉サービスの利用等に関する支援</t>
    <rPh sb="0" eb="2">
      <t>フクシ</t>
    </rPh>
    <rPh sb="7" eb="9">
      <t>リヨウ</t>
    </rPh>
    <rPh sb="9" eb="10">
      <t>トウ</t>
    </rPh>
    <rPh sb="11" eb="12">
      <t>カン</t>
    </rPh>
    <rPh sb="14" eb="16">
      <t>シエン</t>
    </rPh>
    <phoneticPr fontId="5"/>
  </si>
  <si>
    <t>障害や病状の理解に関する支援</t>
    <rPh sb="0" eb="2">
      <t>ショウガイ</t>
    </rPh>
    <rPh sb="3" eb="5">
      <t>ビョウジョウ</t>
    </rPh>
    <rPh sb="6" eb="8">
      <t>リカイ</t>
    </rPh>
    <rPh sb="9" eb="10">
      <t>カン</t>
    </rPh>
    <rPh sb="12" eb="14">
      <t>シエン</t>
    </rPh>
    <phoneticPr fontId="5"/>
  </si>
  <si>
    <t>健康・医療に関する支援</t>
    <rPh sb="0" eb="2">
      <t>ケンコウ</t>
    </rPh>
    <rPh sb="3" eb="5">
      <t>イリョウ</t>
    </rPh>
    <phoneticPr fontId="5"/>
  </si>
  <si>
    <t>不安の解消・情緒安定に関する支援</t>
    <rPh sb="0" eb="2">
      <t>フアン</t>
    </rPh>
    <rPh sb="3" eb="5">
      <t>カイショウ</t>
    </rPh>
    <rPh sb="6" eb="8">
      <t>ジョウチョ</t>
    </rPh>
    <rPh sb="8" eb="10">
      <t>アンテイ</t>
    </rPh>
    <rPh sb="11" eb="12">
      <t>カン</t>
    </rPh>
    <rPh sb="14" eb="16">
      <t>シエン</t>
    </rPh>
    <phoneticPr fontId="5"/>
  </si>
  <si>
    <t>保育・教育に関する支援</t>
    <rPh sb="0" eb="2">
      <t>ホイク</t>
    </rPh>
    <rPh sb="3" eb="5">
      <t>キョウイク</t>
    </rPh>
    <phoneticPr fontId="5"/>
  </si>
  <si>
    <t>家族関係・
人間関係に関する支援</t>
    <rPh sb="0" eb="2">
      <t>カゾク</t>
    </rPh>
    <rPh sb="2" eb="4">
      <t>カンケイ</t>
    </rPh>
    <phoneticPr fontId="5"/>
  </si>
  <si>
    <t>家計・経済に関する支援</t>
    <rPh sb="0" eb="2">
      <t>カケイ</t>
    </rPh>
    <rPh sb="3" eb="5">
      <t>ケイザイ</t>
    </rPh>
    <phoneticPr fontId="5"/>
  </si>
  <si>
    <t>生活技術に関する支援</t>
    <rPh sb="0" eb="2">
      <t>セイカツ</t>
    </rPh>
    <rPh sb="2" eb="4">
      <t>ギジュツ</t>
    </rPh>
    <rPh sb="5" eb="6">
      <t>カン</t>
    </rPh>
    <rPh sb="8" eb="10">
      <t>シエン</t>
    </rPh>
    <phoneticPr fontId="5"/>
  </si>
  <si>
    <t>就労に関する支援</t>
    <rPh sb="0" eb="2">
      <t>シュウロウ</t>
    </rPh>
    <rPh sb="3" eb="4">
      <t>カン</t>
    </rPh>
    <rPh sb="6" eb="8">
      <t>シエン</t>
    </rPh>
    <phoneticPr fontId="5"/>
  </si>
  <si>
    <t>社会参加・
余暇活動に関する支援</t>
    <rPh sb="0" eb="2">
      <t>シャカイ</t>
    </rPh>
    <rPh sb="2" eb="4">
      <t>サンカ</t>
    </rPh>
    <rPh sb="6" eb="8">
      <t>ヨカ</t>
    </rPh>
    <rPh sb="8" eb="10">
      <t>カツドウ</t>
    </rPh>
    <rPh sb="11" eb="12">
      <t>カン</t>
    </rPh>
    <rPh sb="14" eb="16">
      <t>シエン</t>
    </rPh>
    <phoneticPr fontId="5"/>
  </si>
  <si>
    <t>権利擁護に関する支援</t>
    <rPh sb="0" eb="2">
      <t>ケンリ</t>
    </rPh>
    <rPh sb="2" eb="4">
      <t>ヨウゴ</t>
    </rPh>
    <rPh sb="5" eb="6">
      <t>カン</t>
    </rPh>
    <rPh sb="8" eb="10">
      <t>シエン</t>
    </rPh>
    <phoneticPr fontId="5"/>
  </si>
  <si>
    <t>その他</t>
    <rPh sb="2" eb="3">
      <t>ホカ</t>
    </rPh>
    <phoneticPr fontId="5"/>
  </si>
  <si>
    <t>総計</t>
    <rPh sb="0" eb="2">
      <t>ソウケイ</t>
    </rPh>
    <phoneticPr fontId="4"/>
  </si>
  <si>
    <t>横浜市</t>
    <rPh sb="0" eb="3">
      <t>ヨコハマシ</t>
    </rPh>
    <phoneticPr fontId="4"/>
  </si>
  <si>
    <t>川崎市</t>
    <rPh sb="0" eb="3">
      <t>カワサキシ</t>
    </rPh>
    <phoneticPr fontId="4"/>
  </si>
  <si>
    <t>相模原市</t>
    <phoneticPr fontId="4"/>
  </si>
  <si>
    <t>横須賀市</t>
    <phoneticPr fontId="4"/>
  </si>
  <si>
    <t>平塚市</t>
    <rPh sb="0" eb="3">
      <t>ヒラツカシ</t>
    </rPh>
    <phoneticPr fontId="4"/>
  </si>
  <si>
    <t>鎌倉市</t>
    <rPh sb="0" eb="3">
      <t>カマクラシ</t>
    </rPh>
    <phoneticPr fontId="4"/>
  </si>
  <si>
    <t>藤沢市</t>
    <rPh sb="0" eb="3">
      <t>フジサワシ</t>
    </rPh>
    <phoneticPr fontId="4"/>
  </si>
  <si>
    <t>小田原市</t>
    <rPh sb="0" eb="4">
      <t>オダワラシ</t>
    </rPh>
    <phoneticPr fontId="4"/>
  </si>
  <si>
    <t>茅ヶ崎市</t>
    <rPh sb="0" eb="4">
      <t>チガサキシ</t>
    </rPh>
    <phoneticPr fontId="4"/>
  </si>
  <si>
    <t>逗子市</t>
    <rPh sb="0" eb="2">
      <t>ズシ</t>
    </rPh>
    <rPh sb="2" eb="3">
      <t>シ</t>
    </rPh>
    <phoneticPr fontId="4"/>
  </si>
  <si>
    <t>三浦市</t>
    <rPh sb="0" eb="3">
      <t>ミウラシ</t>
    </rPh>
    <phoneticPr fontId="4"/>
  </si>
  <si>
    <t>秦野市</t>
    <rPh sb="0" eb="3">
      <t>ハダノシ</t>
    </rPh>
    <phoneticPr fontId="4"/>
  </si>
  <si>
    <t>厚木市</t>
    <rPh sb="0" eb="3">
      <t>アツギシ</t>
    </rPh>
    <phoneticPr fontId="4"/>
  </si>
  <si>
    <t>大和市</t>
    <rPh sb="0" eb="3">
      <t>ヤマトシ</t>
    </rPh>
    <phoneticPr fontId="4"/>
  </si>
  <si>
    <t>伊勢原市</t>
    <rPh sb="0" eb="4">
      <t>イセハラシ</t>
    </rPh>
    <phoneticPr fontId="4"/>
  </si>
  <si>
    <t>海老名市</t>
    <rPh sb="0" eb="4">
      <t>エビナシ</t>
    </rPh>
    <phoneticPr fontId="4"/>
  </si>
  <si>
    <t>座間市</t>
    <rPh sb="0" eb="3">
      <t>ザマシ</t>
    </rPh>
    <phoneticPr fontId="4"/>
  </si>
  <si>
    <t>南足柄市</t>
    <rPh sb="0" eb="3">
      <t>ミナミアシガラ</t>
    </rPh>
    <rPh sb="3" eb="4">
      <t>シ</t>
    </rPh>
    <phoneticPr fontId="4"/>
  </si>
  <si>
    <t>綾瀬市</t>
    <rPh sb="0" eb="2">
      <t>アヤセ</t>
    </rPh>
    <rPh sb="2" eb="3">
      <t>シ</t>
    </rPh>
    <phoneticPr fontId="4"/>
  </si>
  <si>
    <t>葉山町</t>
    <rPh sb="0" eb="3">
      <t>ハヤママチ</t>
    </rPh>
    <phoneticPr fontId="4"/>
  </si>
  <si>
    <t>寒川町</t>
    <rPh sb="0" eb="3">
      <t>サムカワマチ</t>
    </rPh>
    <phoneticPr fontId="4"/>
  </si>
  <si>
    <t>大磯町</t>
    <rPh sb="0" eb="3">
      <t>オオイソマチ</t>
    </rPh>
    <phoneticPr fontId="4"/>
  </si>
  <si>
    <t>二宮町</t>
    <rPh sb="0" eb="3">
      <t>ニノミヤマチ</t>
    </rPh>
    <phoneticPr fontId="4"/>
  </si>
  <si>
    <t>中井町</t>
    <rPh sb="0" eb="3">
      <t>ナカイマチ</t>
    </rPh>
    <phoneticPr fontId="4"/>
  </si>
  <si>
    <t>大井町</t>
    <rPh sb="0" eb="3">
      <t>オオイマチ</t>
    </rPh>
    <phoneticPr fontId="4"/>
  </si>
  <si>
    <t>松田町</t>
    <rPh sb="0" eb="3">
      <t>マツダマチ</t>
    </rPh>
    <phoneticPr fontId="4"/>
  </si>
  <si>
    <t>山北町</t>
    <rPh sb="0" eb="3">
      <t>ヤマキタマチ</t>
    </rPh>
    <phoneticPr fontId="4"/>
  </si>
  <si>
    <t>開成町</t>
    <rPh sb="0" eb="3">
      <t>カイセイマチ</t>
    </rPh>
    <phoneticPr fontId="4"/>
  </si>
  <si>
    <t>箱根町</t>
    <rPh sb="0" eb="3">
      <t>ハコネマチ</t>
    </rPh>
    <phoneticPr fontId="4"/>
  </si>
  <si>
    <t>真鶴町</t>
    <rPh sb="0" eb="2">
      <t>マナヅル</t>
    </rPh>
    <rPh sb="2" eb="3">
      <t>マチ</t>
    </rPh>
    <phoneticPr fontId="4"/>
  </si>
  <si>
    <t>湯河原町</t>
    <rPh sb="0" eb="4">
      <t>ユガワラマチ</t>
    </rPh>
    <phoneticPr fontId="4"/>
  </si>
  <si>
    <t>愛川町</t>
    <rPh sb="0" eb="2">
      <t>アイカワ</t>
    </rPh>
    <rPh sb="2" eb="3">
      <t>マチ</t>
    </rPh>
    <phoneticPr fontId="4"/>
  </si>
  <si>
    <t>清川村</t>
    <rPh sb="0" eb="3">
      <t>キヨカワムラ</t>
    </rPh>
    <phoneticPr fontId="4"/>
  </si>
  <si>
    <t>資料：障害福祉課</t>
    <rPh sb="0" eb="2">
      <t>シリョウ</t>
    </rPh>
    <rPh sb="3" eb="5">
      <t>ショウガイ</t>
    </rPh>
    <rPh sb="5" eb="7">
      <t>フクシ</t>
    </rPh>
    <rPh sb="7" eb="8">
      <t>カ</t>
    </rPh>
    <phoneticPr fontId="4"/>
  </si>
  <si>
    <t>（注１）（）内は、ピアカウンセラーが行った支援数で内数</t>
    <rPh sb="18" eb="19">
      <t>オコナ</t>
    </rPh>
    <rPh sb="21" eb="23">
      <t>シエン</t>
    </rPh>
    <rPh sb="25" eb="26">
      <t>ウチ</t>
    </rPh>
    <rPh sb="26" eb="27">
      <t>カズ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</si>
</sst>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_(* #,##0_);_(* \(#,##0\);_(* &quot;-&quot;_);_(@_)"/>
    <numFmt numFmtId="177" formatCode="&quot;(&quot;##,###&quot;)&quot;"/>
    <numFmt numFmtId="178" formatCode="#,##0;[Red]#,##0"/>
  </numFmts>
  <fonts count="9" x14ac:knownFonts="1">
    <font>
      <sz val="12"/>
      <color theme="1"/>
      <name val="ＭＳ 明朝"/>
      <family val="2"/>
      <charset val="128"/>
    </font>
    <font>
      <sz val="14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7"/>
      <name val="ＭＳ 明朝"/>
      <family val="1"/>
      <charset val="128"/>
    </font>
    <font>
      <sz val="6"/>
      <name val="ＭＳ ゴシック"/>
      <family val="3"/>
      <charset val="128"/>
    </font>
    <font>
      <sz val="11"/>
      <color theme="4" tint="-0.499984740745262"/>
      <name val="メイリオ"/>
      <family val="3"/>
      <charset val="128"/>
    </font>
    <font>
      <sz val="11"/>
      <color theme="1"/>
      <name val="メイリオ"/>
      <family val="3"/>
      <charset val="128"/>
    </font>
    <font>
      <u/>
      <sz val="11"/>
      <color theme="10"/>
      <name val="游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1" fontId="1" fillId="0" borderId="0"/>
    <xf numFmtId="0" fontId="8" fillId="0" borderId="0" applyNumberFormat="0" applyFill="0" applyBorder="0" applyAlignment="0" applyProtection="0"/>
    <xf numFmtId="1" fontId="1" fillId="0" borderId="0"/>
  </cellStyleXfs>
  <cellXfs count="51">
    <xf numFmtId="0" fontId="0" fillId="0" borderId="0" xfId="0">
      <alignment vertical="center"/>
    </xf>
    <xf numFmtId="0" fontId="2" fillId="0" borderId="1" xfId="1" applyNumberFormat="1" applyFont="1" applyFill="1" applyBorder="1" applyAlignment="1">
      <alignment vertical="center"/>
    </xf>
    <xf numFmtId="176" fontId="2" fillId="0" borderId="0" xfId="1" applyNumberFormat="1" applyFont="1" applyFill="1" applyAlignment="1">
      <alignment vertical="center"/>
    </xf>
    <xf numFmtId="176" fontId="2" fillId="0" borderId="0" xfId="1" applyNumberFormat="1" applyFont="1" applyFill="1" applyAlignment="1">
      <alignment horizontal="right" vertical="center"/>
    </xf>
    <xf numFmtId="1" fontId="2" fillId="0" borderId="0" xfId="1" applyFont="1" applyFill="1" applyAlignment="1">
      <alignment vertical="center"/>
    </xf>
    <xf numFmtId="176" fontId="2" fillId="2" borderId="5" xfId="1" applyNumberFormat="1" applyFont="1" applyFill="1" applyBorder="1" applyAlignment="1">
      <alignment vertical="center"/>
    </xf>
    <xf numFmtId="176" fontId="2" fillId="2" borderId="6" xfId="1" applyNumberFormat="1" applyFont="1" applyFill="1" applyBorder="1" applyAlignment="1">
      <alignment vertical="center"/>
    </xf>
    <xf numFmtId="0" fontId="2" fillId="0" borderId="0" xfId="1" applyNumberFormat="1" applyFont="1" applyFill="1" applyAlignment="1">
      <alignment vertical="center"/>
    </xf>
    <xf numFmtId="1" fontId="2" fillId="3" borderId="14" xfId="1" applyFont="1" applyFill="1" applyBorder="1" applyAlignment="1">
      <alignment horizontal="distributed" vertical="center" justifyLastLine="1"/>
    </xf>
    <xf numFmtId="176" fontId="6" fillId="3" borderId="15" xfId="1" applyNumberFormat="1" applyFont="1" applyFill="1" applyBorder="1" applyAlignment="1" applyProtection="1">
      <alignment vertical="center"/>
    </xf>
    <xf numFmtId="177" fontId="6" fillId="3" borderId="16" xfId="1" applyNumberFormat="1" applyFont="1" applyFill="1" applyBorder="1" applyAlignment="1" applyProtection="1">
      <alignment vertical="center"/>
    </xf>
    <xf numFmtId="176" fontId="6" fillId="3" borderId="17" xfId="1" applyNumberFormat="1" applyFont="1" applyFill="1" applyBorder="1" applyAlignment="1" applyProtection="1">
      <alignment vertical="center"/>
    </xf>
    <xf numFmtId="176" fontId="6" fillId="3" borderId="18" xfId="1" applyNumberFormat="1" applyFont="1" applyFill="1" applyBorder="1" applyAlignment="1" applyProtection="1">
      <alignment vertical="center"/>
    </xf>
    <xf numFmtId="177" fontId="6" fillId="3" borderId="19" xfId="1" applyNumberFormat="1" applyFont="1" applyFill="1" applyBorder="1" applyAlignment="1" applyProtection="1">
      <alignment vertical="center"/>
    </xf>
    <xf numFmtId="1" fontId="2" fillId="0" borderId="0" xfId="1" applyFont="1" applyFill="1" applyBorder="1" applyAlignment="1">
      <alignment vertical="center"/>
    </xf>
    <xf numFmtId="1" fontId="7" fillId="0" borderId="20" xfId="1" applyFont="1" applyFill="1" applyBorder="1" applyAlignment="1">
      <alignment vertical="center"/>
    </xf>
    <xf numFmtId="178" fontId="6" fillId="3" borderId="21" xfId="1" quotePrefix="1" applyNumberFormat="1" applyFont="1" applyFill="1" applyBorder="1" applyAlignment="1">
      <alignment vertical="center"/>
    </xf>
    <xf numFmtId="176" fontId="6" fillId="3" borderId="22" xfId="1" quotePrefix="1" applyNumberFormat="1" applyFont="1" applyFill="1" applyBorder="1" applyAlignment="1">
      <alignment vertical="center"/>
    </xf>
    <xf numFmtId="176" fontId="2" fillId="0" borderId="23" xfId="1" quotePrefix="1" applyNumberFormat="1" applyFont="1" applyFill="1" applyBorder="1" applyAlignment="1" applyProtection="1">
      <alignment vertical="center"/>
      <protection locked="0"/>
    </xf>
    <xf numFmtId="176" fontId="2" fillId="0" borderId="24" xfId="1" quotePrefix="1" applyNumberFormat="1" applyFont="1" applyFill="1" applyBorder="1" applyAlignment="1" applyProtection="1">
      <alignment vertical="center"/>
      <protection locked="0"/>
    </xf>
    <xf numFmtId="177" fontId="2" fillId="0" borderId="25" xfId="1" quotePrefix="1" applyNumberFormat="1" applyFont="1" applyFill="1" applyBorder="1" applyAlignment="1" applyProtection="1">
      <alignment vertical="center"/>
      <protection locked="0"/>
    </xf>
    <xf numFmtId="1" fontId="7" fillId="0" borderId="26" xfId="1" applyFont="1" applyFill="1" applyBorder="1" applyAlignment="1">
      <alignment vertical="center"/>
    </xf>
    <xf numFmtId="178" fontId="6" fillId="3" borderId="27" xfId="1" quotePrefix="1" applyNumberFormat="1" applyFont="1" applyFill="1" applyBorder="1" applyAlignment="1">
      <alignment vertical="center"/>
    </xf>
    <xf numFmtId="176" fontId="2" fillId="0" borderId="28" xfId="1" quotePrefix="1" applyNumberFormat="1" applyFont="1" applyFill="1" applyBorder="1" applyAlignment="1" applyProtection="1">
      <alignment vertical="center"/>
      <protection locked="0"/>
    </xf>
    <xf numFmtId="176" fontId="2" fillId="0" borderId="29" xfId="1" quotePrefix="1" applyNumberFormat="1" applyFont="1" applyFill="1" applyBorder="1" applyAlignment="1" applyProtection="1">
      <alignment vertical="center"/>
      <protection locked="0"/>
    </xf>
    <xf numFmtId="176" fontId="2" fillId="0" borderId="30" xfId="1" quotePrefix="1" applyNumberFormat="1" applyFont="1" applyFill="1" applyBorder="1" applyAlignment="1" applyProtection="1">
      <alignment vertical="center"/>
      <protection locked="0"/>
    </xf>
    <xf numFmtId="1" fontId="2" fillId="0" borderId="26" xfId="1" applyFont="1" applyFill="1" applyBorder="1" applyAlignment="1">
      <alignment vertical="center"/>
    </xf>
    <xf numFmtId="176" fontId="2" fillId="0" borderId="29" xfId="1" applyNumberFormat="1" applyFont="1" applyFill="1" applyBorder="1" applyAlignment="1" applyProtection="1">
      <alignment vertical="center"/>
      <protection locked="0"/>
    </xf>
    <xf numFmtId="1" fontId="8" fillId="0" borderId="0" xfId="2" applyNumberFormat="1" applyFill="1" applyBorder="1" applyAlignment="1">
      <alignment vertical="center"/>
    </xf>
    <xf numFmtId="176" fontId="2" fillId="0" borderId="31" xfId="1" quotePrefix="1" applyNumberFormat="1" applyFont="1" applyFill="1" applyBorder="1" applyAlignment="1" applyProtection="1">
      <alignment vertical="center"/>
      <protection locked="0"/>
    </xf>
    <xf numFmtId="1" fontId="2" fillId="0" borderId="23" xfId="1" applyFont="1" applyFill="1" applyBorder="1" applyAlignment="1">
      <alignment vertical="center"/>
    </xf>
    <xf numFmtId="1" fontId="2" fillId="0" borderId="32" xfId="1" applyFont="1" applyFill="1" applyBorder="1" applyAlignment="1">
      <alignment vertical="center"/>
    </xf>
    <xf numFmtId="178" fontId="6" fillId="3" borderId="33" xfId="1" quotePrefix="1" applyNumberFormat="1" applyFont="1" applyFill="1" applyBorder="1" applyAlignment="1">
      <alignment vertical="center"/>
    </xf>
    <xf numFmtId="176" fontId="6" fillId="3" borderId="34" xfId="1" quotePrefix="1" applyNumberFormat="1" applyFont="1" applyFill="1" applyBorder="1" applyAlignment="1">
      <alignment vertical="center"/>
    </xf>
    <xf numFmtId="176" fontId="2" fillId="0" borderId="10" xfId="1" quotePrefix="1" applyNumberFormat="1" applyFont="1" applyFill="1" applyBorder="1" applyAlignment="1" applyProtection="1">
      <alignment vertical="center"/>
      <protection locked="0"/>
    </xf>
    <xf numFmtId="176" fontId="2" fillId="0" borderId="12" xfId="1" applyNumberFormat="1" applyFont="1" applyFill="1" applyBorder="1" applyAlignment="1" applyProtection="1">
      <alignment vertical="center"/>
      <protection locked="0"/>
    </xf>
    <xf numFmtId="176" fontId="2" fillId="0" borderId="12" xfId="1" quotePrefix="1" applyNumberFormat="1" applyFont="1" applyFill="1" applyBorder="1" applyAlignment="1" applyProtection="1">
      <alignment vertical="center"/>
      <protection locked="0"/>
    </xf>
    <xf numFmtId="176" fontId="2" fillId="0" borderId="13" xfId="1" quotePrefix="1" applyNumberFormat="1" applyFont="1" applyFill="1" applyBorder="1" applyAlignment="1" applyProtection="1">
      <alignment vertical="center"/>
      <protection locked="0"/>
    </xf>
    <xf numFmtId="176" fontId="2" fillId="0" borderId="0" xfId="1" applyNumberFormat="1" applyFont="1" applyFill="1" applyBorder="1" applyAlignment="1">
      <alignment vertical="center"/>
    </xf>
    <xf numFmtId="1" fontId="2" fillId="0" borderId="0" xfId="3" applyFont="1" applyFill="1" applyBorder="1" applyAlignment="1">
      <alignment vertical="center"/>
    </xf>
    <xf numFmtId="0" fontId="2" fillId="2" borderId="12" xfId="1" applyNumberFormat="1" applyFont="1" applyFill="1" applyBorder="1" applyAlignment="1">
      <alignment vertical="center" wrapText="1"/>
    </xf>
    <xf numFmtId="0" fontId="2" fillId="2" borderId="11" xfId="1" applyNumberFormat="1" applyFont="1" applyFill="1" applyBorder="1" applyAlignment="1">
      <alignment vertical="center" wrapText="1"/>
    </xf>
    <xf numFmtId="0" fontId="2" fillId="2" borderId="12" xfId="1" applyNumberFormat="1" applyFont="1" applyFill="1" applyBorder="1" applyAlignment="1">
      <alignment horizontal="distributed" vertical="center" wrapText="1" justifyLastLine="1"/>
    </xf>
    <xf numFmtId="0" fontId="2" fillId="2" borderId="13" xfId="1" applyNumberFormat="1" applyFont="1" applyFill="1" applyBorder="1" applyAlignment="1">
      <alignment horizontal="distributed" vertical="center" wrapText="1" justifyLastLine="1"/>
    </xf>
    <xf numFmtId="1" fontId="2" fillId="2" borderId="2" xfId="1" applyFont="1" applyFill="1" applyBorder="1" applyAlignment="1">
      <alignment horizontal="center" vertical="center"/>
    </xf>
    <xf numFmtId="1" fontId="2" fillId="2" borderId="7" xfId="1" applyFont="1" applyFill="1" applyBorder="1" applyAlignment="1">
      <alignment horizontal="center" vertical="center"/>
    </xf>
    <xf numFmtId="0" fontId="2" fillId="2" borderId="3" xfId="1" applyNumberFormat="1" applyFont="1" applyFill="1" applyBorder="1" applyAlignment="1">
      <alignment horizontal="center" vertical="center" wrapText="1" justifyLastLine="1"/>
    </xf>
    <xf numFmtId="0" fontId="2" fillId="2" borderId="4" xfId="1" applyNumberFormat="1" applyFont="1" applyFill="1" applyBorder="1" applyAlignment="1">
      <alignment horizontal="center" vertical="center" wrapText="1" justifyLastLine="1"/>
    </xf>
    <xf numFmtId="0" fontId="2" fillId="2" borderId="8" xfId="1" applyNumberFormat="1" applyFont="1" applyFill="1" applyBorder="1" applyAlignment="1">
      <alignment horizontal="center" vertical="center" wrapText="1" justifyLastLine="1"/>
    </xf>
    <xf numFmtId="0" fontId="2" fillId="2" borderId="9" xfId="1" applyNumberFormat="1" applyFont="1" applyFill="1" applyBorder="1" applyAlignment="1">
      <alignment horizontal="center" vertical="center" wrapText="1" justifyLastLine="1"/>
    </xf>
    <xf numFmtId="0" fontId="2" fillId="2" borderId="10" xfId="1" applyNumberFormat="1" applyFont="1" applyFill="1" applyBorder="1" applyAlignment="1">
      <alignment vertical="center" wrapText="1"/>
    </xf>
  </cellXfs>
  <cellStyles count="4">
    <cellStyle name="ハイパーリンク" xfId="2" builtinId="8"/>
    <cellStyle name="標準" xfId="0" builtinId="0"/>
    <cellStyle name="標準 7" xfId="1"/>
    <cellStyle name="標準_5-1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&#20445;&#20581;&#31119;&#31049;&#24773;&#22577;&#29677;\&#31038;&#20250;&#31119;&#31049;&#32113;&#35336;&#31561;\&#30740;&#20462;&#21729;&#12501;&#12457;&#12523;&#12480;\18&#24180;&#24230;&#20998;&#25285;&#20107;&#21209;\&#20874;&#23376;&#38306;&#20418;\H18&#31119;&#31049;&#32113;&#35336;(H17&#20998;)\&#38556;&#23475;&#31119;&#31049;&#35506;\05&#32113;&#35336;\17&#24180;&#24230;\H17&#30693;&#30340;&#38556;&#23475;&#32773;&#65288;&#38598;&#35336;&#12522;&#12531;&#12463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My%20Documents\07&#31572;&#24321;\02&#32113;&#35336;\2-1-5&#37325;&#24515;&#33258;&#38281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31038;&#20250;&#32113;&#35336;&#35506;\ktq\&#31119;&#31049;&#65299;&#65288;&#31038;&#20250;&#31119;&#31049;&#32113;&#35336;&#31532;&#65299;&#20418;&#65289;\h17&#12456;&#12463;&#12475;&#12523;&#12471;&#12540;&#12488;\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知的障害者把握数（基礎データ入力ファイル）"/>
      <sheetName val="2-(1)-1"/>
      <sheetName val="重心自閉2-(1)-2"/>
      <sheetName val="推移表2-（1）-3"/>
      <sheetName val="部長答弁"/>
      <sheetName val="作業用親の会"/>
      <sheetName val="福祉行政の概要（知的）"/>
      <sheetName val="5ｰ1（児）表(福祉統計)"/>
      <sheetName val="5ｰ2（重心）表 (福祉統計)"/>
      <sheetName val="5ｰ3（者）表 (福祉統計) "/>
      <sheetName val="厚生労働調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重心自閉(H11)"/>
      <sheetName val="重心自閉(H12) "/>
      <sheetName val="重心自閉(H13)"/>
      <sheetName val="重心自閉(H14)"/>
      <sheetName val="作業用親の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表"/>
      <sheetName val="130"/>
      <sheetName val="都道府県・指定都市・中核市"/>
    </sheetNames>
    <sheetDataSet>
      <sheetData sheetId="0">
        <row r="13">
          <cell r="E13">
            <v>0</v>
          </cell>
          <cell r="F13">
            <v>0</v>
          </cell>
          <cell r="G13">
            <v>4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4</v>
          </cell>
          <cell r="G14">
            <v>4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4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4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4</v>
          </cell>
          <cell r="H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F18">
            <v>0</v>
          </cell>
          <cell r="G18">
            <v>20</v>
          </cell>
          <cell r="H18">
            <v>0</v>
          </cell>
          <cell r="I18">
            <v>0</v>
          </cell>
          <cell r="J18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V42"/>
  <sheetViews>
    <sheetView showGridLines="0" tabSelected="1" view="pageBreakPreview" zoomScaleNormal="85" zoomScaleSheetLayoutView="100" workbookViewId="0">
      <pane xSplit="1" ySplit="3" topLeftCell="B4" activePane="bottomRight" state="frozen"/>
      <selection activeCell="E25" sqref="E25"/>
      <selection pane="topRight" activeCell="E25" sqref="E25"/>
      <selection pane="bottomLeft" activeCell="E25" sqref="E25"/>
      <selection pane="bottomRight" activeCell="B2" sqref="B2:C3"/>
    </sheetView>
  </sheetViews>
  <sheetFormatPr defaultColWidth="8.09765625" defaultRowHeight="17.399999999999999" x14ac:dyDescent="0.2"/>
  <cols>
    <col min="1" max="1" width="8.296875" style="4" bestFit="1" customWidth="1"/>
    <col min="2" max="2" width="12.09765625" style="2" customWidth="1"/>
    <col min="3" max="3" width="4.8984375" style="2" customWidth="1"/>
    <col min="4" max="4" width="10" style="2" customWidth="1"/>
    <col min="5" max="5" width="8.796875" style="2" customWidth="1"/>
    <col min="6" max="6" width="9" style="2" customWidth="1"/>
    <col min="7" max="7" width="8.19921875" style="2" bestFit="1" customWidth="1"/>
    <col min="8" max="8" width="10.09765625" style="2" customWidth="1"/>
    <col min="9" max="9" width="3.8984375" style="2" customWidth="1"/>
    <col min="10" max="10" width="9" style="2" customWidth="1"/>
    <col min="11" max="11" width="4" style="2" bestFit="1" customWidth="1"/>
    <col min="12" max="12" width="9" style="2" customWidth="1"/>
    <col min="13" max="13" width="4.09765625" style="2" bestFit="1" customWidth="1"/>
    <col min="14" max="14" width="9" style="2" customWidth="1"/>
    <col min="15" max="15" width="4.19921875" style="2" bestFit="1" customWidth="1"/>
    <col min="16" max="16" width="9" style="2" customWidth="1"/>
    <col min="17" max="17" width="3.796875" style="2" bestFit="1" customWidth="1"/>
    <col min="18" max="18" width="10.3984375" style="2" customWidth="1"/>
    <col min="19" max="19" width="3.8984375" style="2" bestFit="1" customWidth="1"/>
    <col min="20" max="20" width="9" style="2" customWidth="1"/>
    <col min="21" max="21" width="4.09765625" style="2" bestFit="1" customWidth="1"/>
    <col min="22" max="22" width="9" style="2" customWidth="1"/>
    <col min="23" max="23" width="6.3984375" style="2" bestFit="1" customWidth="1"/>
    <col min="24" max="24" width="8.3984375" style="2" customWidth="1"/>
    <col min="25" max="25" width="8.19921875" style="2" bestFit="1" customWidth="1"/>
    <col min="26" max="26" width="9.09765625" style="2" customWidth="1"/>
    <col min="27" max="27" width="5.19921875" style="2" customWidth="1"/>
    <col min="28" max="16384" width="8.09765625" style="4"/>
  </cols>
  <sheetData>
    <row r="1" spans="1:27" ht="22.5" customHeight="1" thickBot="1" x14ac:dyDescent="0.25">
      <c r="A1" s="1" t="s">
        <v>0</v>
      </c>
      <c r="D1" s="1"/>
      <c r="E1" s="1"/>
      <c r="F1" s="1"/>
      <c r="G1" s="1"/>
      <c r="H1" s="1"/>
      <c r="AA1" s="3" t="s">
        <v>1</v>
      </c>
    </row>
    <row r="2" spans="1:27" x14ac:dyDescent="0.2">
      <c r="A2" s="44"/>
      <c r="B2" s="46" t="s">
        <v>2</v>
      </c>
      <c r="C2" s="47"/>
      <c r="D2" s="5" t="s">
        <v>3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6"/>
    </row>
    <row r="3" spans="1:27" s="7" customFormat="1" ht="57" customHeight="1" thickBot="1" x14ac:dyDescent="0.25">
      <c r="A3" s="45"/>
      <c r="B3" s="48"/>
      <c r="C3" s="49"/>
      <c r="D3" s="50" t="s">
        <v>4</v>
      </c>
      <c r="E3" s="41"/>
      <c r="F3" s="40" t="s">
        <v>5</v>
      </c>
      <c r="G3" s="41"/>
      <c r="H3" s="40" t="s">
        <v>6</v>
      </c>
      <c r="I3" s="41"/>
      <c r="J3" s="40" t="s">
        <v>7</v>
      </c>
      <c r="K3" s="41"/>
      <c r="L3" s="40" t="s">
        <v>8</v>
      </c>
      <c r="M3" s="41"/>
      <c r="N3" s="40" t="s">
        <v>9</v>
      </c>
      <c r="O3" s="41"/>
      <c r="P3" s="40" t="s">
        <v>10</v>
      </c>
      <c r="Q3" s="41"/>
      <c r="R3" s="40" t="s">
        <v>11</v>
      </c>
      <c r="S3" s="41"/>
      <c r="T3" s="40" t="s">
        <v>12</v>
      </c>
      <c r="U3" s="41"/>
      <c r="V3" s="40" t="s">
        <v>13</v>
      </c>
      <c r="W3" s="41"/>
      <c r="X3" s="40" t="s">
        <v>14</v>
      </c>
      <c r="Y3" s="41"/>
      <c r="Z3" s="42" t="s">
        <v>15</v>
      </c>
      <c r="AA3" s="43"/>
    </row>
    <row r="4" spans="1:27" s="14" customFormat="1" ht="18" thickBot="1" x14ac:dyDescent="0.25">
      <c r="A4" s="8" t="s">
        <v>16</v>
      </c>
      <c r="B4" s="9">
        <f>SUM(B5:B37)</f>
        <v>1056463</v>
      </c>
      <c r="C4" s="10">
        <f>SUM(C5:C37)</f>
        <v>4</v>
      </c>
      <c r="D4" s="11">
        <f t="shared" ref="D4:AA4" si="0">SUM(D5:D37)</f>
        <v>367369</v>
      </c>
      <c r="E4" s="11">
        <f t="shared" si="0"/>
        <v>1</v>
      </c>
      <c r="F4" s="12">
        <f t="shared" si="0"/>
        <v>42597</v>
      </c>
      <c r="G4" s="11">
        <f t="shared" si="0"/>
        <v>1</v>
      </c>
      <c r="H4" s="12">
        <f t="shared" si="0"/>
        <v>104391</v>
      </c>
      <c r="I4" s="11">
        <f t="shared" si="0"/>
        <v>0</v>
      </c>
      <c r="J4" s="12">
        <f t="shared" si="0"/>
        <v>82230</v>
      </c>
      <c r="K4" s="11">
        <f t="shared" si="0"/>
        <v>0</v>
      </c>
      <c r="L4" s="12">
        <f t="shared" si="0"/>
        <v>11689</v>
      </c>
      <c r="M4" s="11">
        <f t="shared" si="0"/>
        <v>0</v>
      </c>
      <c r="N4" s="12">
        <f t="shared" si="0"/>
        <v>69433</v>
      </c>
      <c r="O4" s="11">
        <f t="shared" si="0"/>
        <v>2</v>
      </c>
      <c r="P4" s="12">
        <f t="shared" si="0"/>
        <v>76712</v>
      </c>
      <c r="Q4" s="11">
        <f t="shared" si="0"/>
        <v>0</v>
      </c>
      <c r="R4" s="12">
        <f t="shared" si="0"/>
        <v>121862</v>
      </c>
      <c r="S4" s="11">
        <f t="shared" si="0"/>
        <v>0</v>
      </c>
      <c r="T4" s="12">
        <f t="shared" si="0"/>
        <v>67617</v>
      </c>
      <c r="U4" s="11">
        <f t="shared" si="0"/>
        <v>0</v>
      </c>
      <c r="V4" s="12">
        <f t="shared" si="0"/>
        <v>61636</v>
      </c>
      <c r="W4" s="11">
        <f t="shared" si="0"/>
        <v>0</v>
      </c>
      <c r="X4" s="12">
        <f t="shared" si="0"/>
        <v>9388</v>
      </c>
      <c r="Y4" s="11">
        <f t="shared" si="0"/>
        <v>0</v>
      </c>
      <c r="Z4" s="12">
        <f t="shared" si="0"/>
        <v>41539</v>
      </c>
      <c r="AA4" s="13">
        <f t="shared" si="0"/>
        <v>0</v>
      </c>
    </row>
    <row r="5" spans="1:27" s="14" customFormat="1" ht="18" thickTop="1" x14ac:dyDescent="0.2">
      <c r="A5" s="15" t="s">
        <v>17</v>
      </c>
      <c r="B5" s="16">
        <f t="shared" ref="B5:C20" si="1">SUM(D5,F5,H5,J5,L5,N5,P5,R5,T5,V5,X5,Z5)</f>
        <v>568328</v>
      </c>
      <c r="C5" s="17">
        <f t="shared" si="1"/>
        <v>0</v>
      </c>
      <c r="D5" s="18">
        <v>184743</v>
      </c>
      <c r="E5" s="18">
        <v>0</v>
      </c>
      <c r="F5" s="19">
        <v>14421</v>
      </c>
      <c r="G5" s="18">
        <v>0</v>
      </c>
      <c r="H5" s="19">
        <v>47768</v>
      </c>
      <c r="I5" s="18">
        <v>0</v>
      </c>
      <c r="J5" s="19">
        <v>26444</v>
      </c>
      <c r="K5" s="18">
        <v>0</v>
      </c>
      <c r="L5" s="19">
        <v>5236</v>
      </c>
      <c r="M5" s="18">
        <v>0</v>
      </c>
      <c r="N5" s="19">
        <v>32464</v>
      </c>
      <c r="O5" s="18">
        <v>0</v>
      </c>
      <c r="P5" s="19">
        <v>58695</v>
      </c>
      <c r="Q5" s="18">
        <v>0</v>
      </c>
      <c r="R5" s="19">
        <v>73866</v>
      </c>
      <c r="S5" s="18">
        <v>0</v>
      </c>
      <c r="T5" s="19">
        <v>48144</v>
      </c>
      <c r="U5" s="18">
        <v>0</v>
      </c>
      <c r="V5" s="19">
        <v>51696</v>
      </c>
      <c r="W5" s="18">
        <v>0</v>
      </c>
      <c r="X5" s="19">
        <v>4848</v>
      </c>
      <c r="Y5" s="18">
        <v>0</v>
      </c>
      <c r="Z5" s="19">
        <v>20003</v>
      </c>
      <c r="AA5" s="20"/>
    </row>
    <row r="6" spans="1:27" s="14" customFormat="1" x14ac:dyDescent="0.2">
      <c r="A6" s="21" t="s">
        <v>18</v>
      </c>
      <c r="B6" s="22">
        <f>SUM(D6,F6,H6,J6,L6,N6,P6,R6,T6,V6,X6,Z6)</f>
        <v>120892</v>
      </c>
      <c r="C6" s="17">
        <f t="shared" si="1"/>
        <v>0</v>
      </c>
      <c r="D6" s="23">
        <v>27292</v>
      </c>
      <c r="E6" s="18">
        <v>0</v>
      </c>
      <c r="F6" s="24">
        <v>8175</v>
      </c>
      <c r="G6" s="23">
        <v>0</v>
      </c>
      <c r="H6" s="24">
        <v>15694</v>
      </c>
      <c r="I6" s="23">
        <v>0</v>
      </c>
      <c r="J6" s="24">
        <v>13659</v>
      </c>
      <c r="K6" s="23">
        <v>0</v>
      </c>
      <c r="L6" s="24">
        <v>999</v>
      </c>
      <c r="M6" s="23">
        <v>0</v>
      </c>
      <c r="N6" s="24">
        <v>10208</v>
      </c>
      <c r="O6" s="23">
        <v>0</v>
      </c>
      <c r="P6" s="24">
        <v>5251</v>
      </c>
      <c r="Q6" s="23">
        <v>0</v>
      </c>
      <c r="R6" s="24">
        <v>20627</v>
      </c>
      <c r="S6" s="23">
        <v>0</v>
      </c>
      <c r="T6" s="24">
        <v>5554</v>
      </c>
      <c r="U6" s="23">
        <v>0</v>
      </c>
      <c r="V6" s="24">
        <v>3111</v>
      </c>
      <c r="W6" s="23">
        <v>0</v>
      </c>
      <c r="X6" s="24">
        <v>1336</v>
      </c>
      <c r="Y6" s="23">
        <v>0</v>
      </c>
      <c r="Z6" s="24">
        <v>8986</v>
      </c>
      <c r="AA6" s="25">
        <v>0</v>
      </c>
    </row>
    <row r="7" spans="1:27" s="14" customFormat="1" x14ac:dyDescent="0.2">
      <c r="A7" s="21" t="s">
        <v>19</v>
      </c>
      <c r="B7" s="22">
        <f t="shared" ref="B7:C37" si="2">SUM(D7,F7,H7,J7,L7,N7,P7,R7,T7,V7,X7,Z7)</f>
        <v>45144</v>
      </c>
      <c r="C7" s="17">
        <f t="shared" si="1"/>
        <v>0</v>
      </c>
      <c r="D7" s="23">
        <v>31339</v>
      </c>
      <c r="E7" s="18">
        <v>0</v>
      </c>
      <c r="F7" s="24">
        <v>1532</v>
      </c>
      <c r="G7" s="23">
        <v>0</v>
      </c>
      <c r="H7" s="24">
        <v>2408</v>
      </c>
      <c r="I7" s="23">
        <v>0</v>
      </c>
      <c r="J7" s="24">
        <v>3382</v>
      </c>
      <c r="K7" s="23">
        <v>0</v>
      </c>
      <c r="L7" s="24">
        <v>147</v>
      </c>
      <c r="M7" s="23">
        <v>0</v>
      </c>
      <c r="N7" s="24">
        <v>644</v>
      </c>
      <c r="O7" s="23">
        <v>0</v>
      </c>
      <c r="P7" s="24">
        <v>851</v>
      </c>
      <c r="Q7" s="23">
        <v>0</v>
      </c>
      <c r="R7" s="24">
        <v>382</v>
      </c>
      <c r="S7" s="23">
        <v>0</v>
      </c>
      <c r="T7" s="24">
        <v>597</v>
      </c>
      <c r="U7" s="23">
        <v>0</v>
      </c>
      <c r="V7" s="24">
        <v>341</v>
      </c>
      <c r="W7" s="23">
        <v>0</v>
      </c>
      <c r="X7" s="24">
        <v>157</v>
      </c>
      <c r="Y7" s="23">
        <v>0</v>
      </c>
      <c r="Z7" s="24">
        <v>3364</v>
      </c>
      <c r="AA7" s="25">
        <v>0</v>
      </c>
    </row>
    <row r="8" spans="1:27" s="14" customFormat="1" x14ac:dyDescent="0.2">
      <c r="A8" s="21" t="s">
        <v>20</v>
      </c>
      <c r="B8" s="22">
        <f t="shared" si="2"/>
        <v>20742</v>
      </c>
      <c r="C8" s="17">
        <f t="shared" si="1"/>
        <v>0</v>
      </c>
      <c r="D8" s="23">
        <v>9151</v>
      </c>
      <c r="E8" s="18">
        <v>0</v>
      </c>
      <c r="F8" s="24">
        <v>610</v>
      </c>
      <c r="G8" s="23">
        <v>0</v>
      </c>
      <c r="H8" s="24">
        <v>2020</v>
      </c>
      <c r="I8" s="23">
        <v>0</v>
      </c>
      <c r="J8" s="24">
        <v>4992</v>
      </c>
      <c r="K8" s="23">
        <v>0</v>
      </c>
      <c r="L8" s="24">
        <v>51</v>
      </c>
      <c r="M8" s="23">
        <v>0</v>
      </c>
      <c r="N8" s="24">
        <v>496</v>
      </c>
      <c r="O8" s="23">
        <v>0</v>
      </c>
      <c r="P8" s="24">
        <v>405</v>
      </c>
      <c r="Q8" s="23">
        <v>0</v>
      </c>
      <c r="R8" s="24">
        <v>561</v>
      </c>
      <c r="S8" s="23">
        <v>0</v>
      </c>
      <c r="T8" s="24">
        <v>455</v>
      </c>
      <c r="U8" s="23">
        <v>0</v>
      </c>
      <c r="V8" s="24">
        <v>296</v>
      </c>
      <c r="W8" s="23">
        <v>0</v>
      </c>
      <c r="X8" s="24">
        <v>149</v>
      </c>
      <c r="Y8" s="23">
        <v>0</v>
      </c>
      <c r="Z8" s="24">
        <v>1556</v>
      </c>
      <c r="AA8" s="25">
        <v>0</v>
      </c>
    </row>
    <row r="9" spans="1:27" s="14" customFormat="1" x14ac:dyDescent="0.2">
      <c r="A9" s="26" t="s">
        <v>21</v>
      </c>
      <c r="B9" s="22">
        <f t="shared" si="2"/>
        <v>20360</v>
      </c>
      <c r="C9" s="17">
        <f t="shared" si="1"/>
        <v>4</v>
      </c>
      <c r="D9" s="23">
        <v>7180</v>
      </c>
      <c r="E9" s="18">
        <v>1</v>
      </c>
      <c r="F9" s="24">
        <v>885</v>
      </c>
      <c r="G9" s="23">
        <v>1</v>
      </c>
      <c r="H9" s="24">
        <v>3539</v>
      </c>
      <c r="I9" s="23">
        <v>0</v>
      </c>
      <c r="J9" s="24">
        <v>1804</v>
      </c>
      <c r="K9" s="23">
        <v>0</v>
      </c>
      <c r="L9" s="24">
        <v>210</v>
      </c>
      <c r="M9" s="23">
        <v>0</v>
      </c>
      <c r="N9" s="24">
        <v>3224</v>
      </c>
      <c r="O9" s="23">
        <v>2</v>
      </c>
      <c r="P9" s="24">
        <v>1182</v>
      </c>
      <c r="Q9" s="23">
        <v>0</v>
      </c>
      <c r="R9" s="24">
        <v>192</v>
      </c>
      <c r="S9" s="23">
        <v>0</v>
      </c>
      <c r="T9" s="24">
        <v>956</v>
      </c>
      <c r="U9" s="23">
        <v>0</v>
      </c>
      <c r="V9" s="24">
        <v>41</v>
      </c>
      <c r="W9" s="23">
        <v>0</v>
      </c>
      <c r="X9" s="24">
        <v>95</v>
      </c>
      <c r="Y9" s="23">
        <v>0</v>
      </c>
      <c r="Z9" s="24">
        <v>1052</v>
      </c>
      <c r="AA9" s="25">
        <v>0</v>
      </c>
    </row>
    <row r="10" spans="1:27" s="14" customFormat="1" x14ac:dyDescent="0.2">
      <c r="A10" s="26" t="s">
        <v>22</v>
      </c>
      <c r="B10" s="22">
        <f t="shared" si="2"/>
        <v>19114</v>
      </c>
      <c r="C10" s="17">
        <f t="shared" si="1"/>
        <v>0</v>
      </c>
      <c r="D10" s="23">
        <v>2169</v>
      </c>
      <c r="E10" s="18">
        <v>0</v>
      </c>
      <c r="F10" s="24">
        <v>3982</v>
      </c>
      <c r="G10" s="23">
        <v>0</v>
      </c>
      <c r="H10" s="24">
        <v>2325</v>
      </c>
      <c r="I10" s="23">
        <v>0</v>
      </c>
      <c r="J10" s="24">
        <v>3579</v>
      </c>
      <c r="K10" s="23">
        <v>0</v>
      </c>
      <c r="L10" s="24">
        <v>291</v>
      </c>
      <c r="M10" s="23">
        <v>0</v>
      </c>
      <c r="N10" s="24">
        <v>2928</v>
      </c>
      <c r="O10" s="23">
        <v>0</v>
      </c>
      <c r="P10" s="24">
        <v>1139</v>
      </c>
      <c r="Q10" s="23">
        <v>0</v>
      </c>
      <c r="R10" s="24">
        <v>609</v>
      </c>
      <c r="S10" s="23">
        <v>0</v>
      </c>
      <c r="T10" s="24">
        <v>803</v>
      </c>
      <c r="U10" s="23">
        <v>0</v>
      </c>
      <c r="V10" s="24">
        <v>753</v>
      </c>
      <c r="W10" s="23">
        <v>0</v>
      </c>
      <c r="X10" s="24">
        <v>390</v>
      </c>
      <c r="Y10" s="23">
        <v>0</v>
      </c>
      <c r="Z10" s="24">
        <v>146</v>
      </c>
      <c r="AA10" s="25">
        <v>0</v>
      </c>
    </row>
    <row r="11" spans="1:27" s="14" customFormat="1" x14ac:dyDescent="0.2">
      <c r="A11" s="26" t="s">
        <v>23</v>
      </c>
      <c r="B11" s="22">
        <f t="shared" si="2"/>
        <v>35292</v>
      </c>
      <c r="C11" s="17">
        <f t="shared" si="1"/>
        <v>0</v>
      </c>
      <c r="D11" s="23">
        <v>8371</v>
      </c>
      <c r="E11" s="18">
        <v>0</v>
      </c>
      <c r="F11" s="24">
        <v>3052</v>
      </c>
      <c r="G11" s="23">
        <v>0</v>
      </c>
      <c r="H11" s="24">
        <v>4162</v>
      </c>
      <c r="I11" s="23">
        <v>0</v>
      </c>
      <c r="J11" s="24">
        <v>3016</v>
      </c>
      <c r="K11" s="23">
        <v>0</v>
      </c>
      <c r="L11" s="24">
        <v>120</v>
      </c>
      <c r="M11" s="23">
        <v>0</v>
      </c>
      <c r="N11" s="24">
        <v>3361</v>
      </c>
      <c r="O11" s="23">
        <v>0</v>
      </c>
      <c r="P11" s="24">
        <v>1942</v>
      </c>
      <c r="Q11" s="23">
        <v>0</v>
      </c>
      <c r="R11" s="24">
        <v>6068</v>
      </c>
      <c r="S11" s="23">
        <v>0</v>
      </c>
      <c r="T11" s="24">
        <v>2359</v>
      </c>
      <c r="U11" s="23">
        <v>0</v>
      </c>
      <c r="V11" s="24">
        <v>1145</v>
      </c>
      <c r="W11" s="23">
        <v>0</v>
      </c>
      <c r="X11" s="24">
        <v>196</v>
      </c>
      <c r="Y11" s="23">
        <v>0</v>
      </c>
      <c r="Z11" s="24">
        <v>1500</v>
      </c>
      <c r="AA11" s="25">
        <v>0</v>
      </c>
    </row>
    <row r="12" spans="1:27" s="14" customFormat="1" x14ac:dyDescent="0.2">
      <c r="A12" s="26" t="s">
        <v>24</v>
      </c>
      <c r="B12" s="22">
        <f t="shared" si="2"/>
        <v>15821</v>
      </c>
      <c r="C12" s="17">
        <f t="shared" si="1"/>
        <v>0</v>
      </c>
      <c r="D12" s="23">
        <v>2775</v>
      </c>
      <c r="E12" s="18">
        <v>0</v>
      </c>
      <c r="F12" s="24">
        <v>639</v>
      </c>
      <c r="G12" s="23">
        <v>0</v>
      </c>
      <c r="H12" s="24">
        <v>1929</v>
      </c>
      <c r="I12" s="23">
        <v>0</v>
      </c>
      <c r="J12" s="24">
        <v>4178</v>
      </c>
      <c r="K12" s="23">
        <v>0</v>
      </c>
      <c r="L12" s="24">
        <v>114</v>
      </c>
      <c r="M12" s="23"/>
      <c r="N12" s="24">
        <v>1078</v>
      </c>
      <c r="O12" s="23">
        <v>0</v>
      </c>
      <c r="P12" s="24">
        <v>512</v>
      </c>
      <c r="Q12" s="23">
        <v>0</v>
      </c>
      <c r="R12" s="24">
        <v>2877</v>
      </c>
      <c r="S12" s="23">
        <v>0</v>
      </c>
      <c r="T12" s="24">
        <v>544</v>
      </c>
      <c r="U12" s="23">
        <v>0</v>
      </c>
      <c r="V12" s="24">
        <v>362</v>
      </c>
      <c r="W12" s="23">
        <v>0</v>
      </c>
      <c r="X12" s="24">
        <v>165</v>
      </c>
      <c r="Y12" s="23">
        <v>0</v>
      </c>
      <c r="Z12" s="24">
        <v>648</v>
      </c>
      <c r="AA12" s="25">
        <v>0</v>
      </c>
    </row>
    <row r="13" spans="1:27" s="14" customFormat="1" x14ac:dyDescent="0.2">
      <c r="A13" s="26" t="s">
        <v>25</v>
      </c>
      <c r="B13" s="22">
        <f t="shared" si="2"/>
        <v>18529</v>
      </c>
      <c r="C13" s="17">
        <f t="shared" si="1"/>
        <v>0</v>
      </c>
      <c r="D13" s="23">
        <v>11075</v>
      </c>
      <c r="E13" s="18">
        <v>0</v>
      </c>
      <c r="F13" s="24">
        <v>992</v>
      </c>
      <c r="G13" s="23">
        <v>0</v>
      </c>
      <c r="H13" s="24">
        <v>908</v>
      </c>
      <c r="I13" s="23">
        <v>0</v>
      </c>
      <c r="J13" s="24">
        <v>2376</v>
      </c>
      <c r="K13" s="23">
        <v>0</v>
      </c>
      <c r="L13" s="24">
        <v>177</v>
      </c>
      <c r="M13" s="23">
        <v>0</v>
      </c>
      <c r="N13" s="24">
        <v>672</v>
      </c>
      <c r="O13" s="23">
        <v>0</v>
      </c>
      <c r="P13" s="24">
        <v>263</v>
      </c>
      <c r="Q13" s="23">
        <v>0</v>
      </c>
      <c r="R13" s="24">
        <v>420</v>
      </c>
      <c r="S13" s="23">
        <v>0</v>
      </c>
      <c r="T13" s="24">
        <v>295</v>
      </c>
      <c r="U13" s="23">
        <v>0</v>
      </c>
      <c r="V13" s="24">
        <v>220</v>
      </c>
      <c r="W13" s="23">
        <v>0</v>
      </c>
      <c r="X13" s="24">
        <v>75</v>
      </c>
      <c r="Y13" s="23">
        <v>0</v>
      </c>
      <c r="Z13" s="24">
        <v>1056</v>
      </c>
      <c r="AA13" s="25">
        <v>0</v>
      </c>
    </row>
    <row r="14" spans="1:27" s="14" customFormat="1" x14ac:dyDescent="0.2">
      <c r="A14" s="26" t="s">
        <v>26</v>
      </c>
      <c r="B14" s="22">
        <f t="shared" si="2"/>
        <v>1787</v>
      </c>
      <c r="C14" s="17">
        <f t="shared" si="1"/>
        <v>0</v>
      </c>
      <c r="D14" s="23">
        <v>998</v>
      </c>
      <c r="E14" s="18">
        <v>0</v>
      </c>
      <c r="F14" s="24">
        <v>85</v>
      </c>
      <c r="G14" s="23">
        <v>0</v>
      </c>
      <c r="H14" s="24">
        <v>126</v>
      </c>
      <c r="I14" s="23">
        <v>0</v>
      </c>
      <c r="J14" s="24">
        <v>118</v>
      </c>
      <c r="K14" s="23">
        <v>0</v>
      </c>
      <c r="L14" s="24">
        <v>8</v>
      </c>
      <c r="M14" s="23">
        <v>0</v>
      </c>
      <c r="N14" s="24">
        <v>80</v>
      </c>
      <c r="O14" s="23">
        <v>0</v>
      </c>
      <c r="P14" s="24">
        <v>20</v>
      </c>
      <c r="Q14" s="23">
        <v>0</v>
      </c>
      <c r="R14" s="24">
        <v>54</v>
      </c>
      <c r="S14" s="23">
        <v>0</v>
      </c>
      <c r="T14" s="24">
        <v>129</v>
      </c>
      <c r="U14" s="23">
        <v>0</v>
      </c>
      <c r="V14" s="24">
        <v>65</v>
      </c>
      <c r="W14" s="23">
        <v>0</v>
      </c>
      <c r="X14" s="24">
        <v>21</v>
      </c>
      <c r="Y14" s="23">
        <v>0</v>
      </c>
      <c r="Z14" s="24">
        <v>83</v>
      </c>
      <c r="AA14" s="23">
        <v>0</v>
      </c>
    </row>
    <row r="15" spans="1:27" s="14" customFormat="1" x14ac:dyDescent="0.2">
      <c r="A15" s="26" t="s">
        <v>27</v>
      </c>
      <c r="B15" s="22">
        <f t="shared" si="2"/>
        <v>4599</v>
      </c>
      <c r="C15" s="17">
        <f t="shared" si="1"/>
        <v>0</v>
      </c>
      <c r="D15" s="23">
        <v>814</v>
      </c>
      <c r="E15" s="18">
        <v>0</v>
      </c>
      <c r="F15" s="24">
        <v>478</v>
      </c>
      <c r="G15" s="23">
        <v>0</v>
      </c>
      <c r="H15" s="24">
        <v>542</v>
      </c>
      <c r="I15" s="23">
        <v>0</v>
      </c>
      <c r="J15" s="24">
        <v>918</v>
      </c>
      <c r="K15" s="23">
        <v>0</v>
      </c>
      <c r="L15" s="24">
        <v>95</v>
      </c>
      <c r="M15" s="23">
        <v>0</v>
      </c>
      <c r="N15" s="24">
        <v>338</v>
      </c>
      <c r="O15" s="23">
        <v>0</v>
      </c>
      <c r="P15" s="24">
        <v>178</v>
      </c>
      <c r="Q15" s="23">
        <v>0</v>
      </c>
      <c r="R15" s="24">
        <v>771</v>
      </c>
      <c r="S15" s="23">
        <v>0</v>
      </c>
      <c r="T15" s="24">
        <v>270</v>
      </c>
      <c r="U15" s="23">
        <v>0</v>
      </c>
      <c r="V15" s="24">
        <v>64</v>
      </c>
      <c r="W15" s="23">
        <v>0</v>
      </c>
      <c r="X15" s="24">
        <v>35</v>
      </c>
      <c r="Y15" s="23">
        <v>0</v>
      </c>
      <c r="Z15" s="24">
        <v>96</v>
      </c>
      <c r="AA15" s="25">
        <v>0</v>
      </c>
    </row>
    <row r="16" spans="1:27" s="14" customFormat="1" x14ac:dyDescent="0.2">
      <c r="A16" s="26" t="s">
        <v>28</v>
      </c>
      <c r="B16" s="22">
        <f t="shared" si="2"/>
        <v>7087</v>
      </c>
      <c r="C16" s="17">
        <f t="shared" si="1"/>
        <v>0</v>
      </c>
      <c r="D16" s="23">
        <v>1275</v>
      </c>
      <c r="E16" s="18">
        <v>0</v>
      </c>
      <c r="F16" s="24">
        <v>285</v>
      </c>
      <c r="G16" s="23">
        <v>0</v>
      </c>
      <c r="H16" s="24">
        <v>710</v>
      </c>
      <c r="I16" s="23">
        <v>0</v>
      </c>
      <c r="J16" s="24">
        <v>1130</v>
      </c>
      <c r="K16" s="23">
        <v>0</v>
      </c>
      <c r="L16" s="24">
        <v>20</v>
      </c>
      <c r="M16" s="23">
        <v>0</v>
      </c>
      <c r="N16" s="24">
        <v>850</v>
      </c>
      <c r="O16" s="23">
        <v>0</v>
      </c>
      <c r="P16" s="24">
        <v>520</v>
      </c>
      <c r="Q16" s="23">
        <v>0</v>
      </c>
      <c r="R16" s="24">
        <v>850</v>
      </c>
      <c r="S16" s="23">
        <v>0</v>
      </c>
      <c r="T16" s="24">
        <v>1050</v>
      </c>
      <c r="U16" s="23">
        <v>0</v>
      </c>
      <c r="V16" s="24">
        <v>140</v>
      </c>
      <c r="W16" s="23">
        <v>0</v>
      </c>
      <c r="X16" s="24">
        <v>10</v>
      </c>
      <c r="Y16" s="23">
        <v>0</v>
      </c>
      <c r="Z16" s="24">
        <v>247</v>
      </c>
      <c r="AA16" s="25">
        <v>0</v>
      </c>
    </row>
    <row r="17" spans="1:28" s="14" customFormat="1" x14ac:dyDescent="0.2">
      <c r="A17" s="26" t="s">
        <v>29</v>
      </c>
      <c r="B17" s="22">
        <f t="shared" si="2"/>
        <v>64744</v>
      </c>
      <c r="C17" s="17">
        <f t="shared" si="1"/>
        <v>0</v>
      </c>
      <c r="D17" s="23">
        <v>28032</v>
      </c>
      <c r="E17" s="18">
        <v>0</v>
      </c>
      <c r="F17" s="24">
        <v>1784</v>
      </c>
      <c r="G17" s="23">
        <v>0</v>
      </c>
      <c r="H17" s="24">
        <v>9867</v>
      </c>
      <c r="I17" s="23">
        <v>0</v>
      </c>
      <c r="J17" s="24">
        <v>7171</v>
      </c>
      <c r="K17" s="23">
        <v>0</v>
      </c>
      <c r="L17" s="24">
        <v>614</v>
      </c>
      <c r="M17" s="23">
        <v>0</v>
      </c>
      <c r="N17" s="24">
        <v>4253</v>
      </c>
      <c r="O17" s="23">
        <v>0</v>
      </c>
      <c r="P17" s="24">
        <v>495</v>
      </c>
      <c r="Q17" s="23">
        <v>0</v>
      </c>
      <c r="R17" s="24">
        <v>7757</v>
      </c>
      <c r="S17" s="23">
        <v>0</v>
      </c>
      <c r="T17" s="24">
        <v>2402</v>
      </c>
      <c r="U17" s="23">
        <v>0</v>
      </c>
      <c r="V17" s="24">
        <v>1155</v>
      </c>
      <c r="W17" s="23">
        <v>0</v>
      </c>
      <c r="X17" s="24">
        <v>783</v>
      </c>
      <c r="Y17" s="23">
        <v>0</v>
      </c>
      <c r="Z17" s="24">
        <v>431</v>
      </c>
      <c r="AA17" s="25">
        <v>0</v>
      </c>
    </row>
    <row r="18" spans="1:28" s="14" customFormat="1" ht="18" x14ac:dyDescent="0.2">
      <c r="A18" s="26" t="s">
        <v>30</v>
      </c>
      <c r="B18" s="22">
        <f t="shared" si="2"/>
        <v>1425</v>
      </c>
      <c r="C18" s="17">
        <f t="shared" si="1"/>
        <v>0</v>
      </c>
      <c r="D18" s="23">
        <v>723</v>
      </c>
      <c r="E18" s="18">
        <v>0</v>
      </c>
      <c r="F18" s="24">
        <v>32</v>
      </c>
      <c r="G18" s="23">
        <v>0</v>
      </c>
      <c r="H18" s="27">
        <v>61</v>
      </c>
      <c r="I18" s="23">
        <v>0</v>
      </c>
      <c r="J18" s="24">
        <v>76</v>
      </c>
      <c r="K18" s="23">
        <v>0</v>
      </c>
      <c r="L18" s="24">
        <v>77</v>
      </c>
      <c r="M18" s="23">
        <v>0</v>
      </c>
      <c r="N18" s="24">
        <v>57</v>
      </c>
      <c r="O18" s="23">
        <v>0</v>
      </c>
      <c r="P18" s="24">
        <v>27</v>
      </c>
      <c r="Q18" s="23">
        <v>0</v>
      </c>
      <c r="R18" s="24">
        <v>46</v>
      </c>
      <c r="S18" s="23">
        <v>0</v>
      </c>
      <c r="T18" s="24">
        <v>247</v>
      </c>
      <c r="U18" s="23">
        <v>0</v>
      </c>
      <c r="V18" s="24">
        <v>10</v>
      </c>
      <c r="W18" s="23">
        <v>0</v>
      </c>
      <c r="X18" s="24">
        <v>16</v>
      </c>
      <c r="Y18" s="23">
        <v>0</v>
      </c>
      <c r="Z18" s="24">
        <v>53</v>
      </c>
      <c r="AA18" s="25">
        <v>0</v>
      </c>
      <c r="AB18" s="28"/>
    </row>
    <row r="19" spans="1:28" s="14" customFormat="1" x14ac:dyDescent="0.2">
      <c r="A19" s="26" t="s">
        <v>31</v>
      </c>
      <c r="B19" s="22">
        <f t="shared" si="2"/>
        <v>53578</v>
      </c>
      <c r="C19" s="17">
        <f t="shared" si="1"/>
        <v>0</v>
      </c>
      <c r="D19" s="23">
        <v>24972</v>
      </c>
      <c r="E19" s="29">
        <v>0</v>
      </c>
      <c r="F19" s="18">
        <v>3204</v>
      </c>
      <c r="G19" s="23">
        <v>0</v>
      </c>
      <c r="H19" s="24">
        <v>6318</v>
      </c>
      <c r="I19" s="23">
        <v>0</v>
      </c>
      <c r="J19" s="24">
        <v>3090</v>
      </c>
      <c r="K19" s="23">
        <v>0</v>
      </c>
      <c r="L19" s="24">
        <v>1697</v>
      </c>
      <c r="M19" s="23">
        <v>0</v>
      </c>
      <c r="N19" s="24">
        <v>4812</v>
      </c>
      <c r="O19" s="23">
        <v>0</v>
      </c>
      <c r="P19" s="24">
        <v>1802</v>
      </c>
      <c r="Q19" s="23">
        <v>0</v>
      </c>
      <c r="R19" s="24">
        <v>3871</v>
      </c>
      <c r="S19" s="23">
        <v>0</v>
      </c>
      <c r="T19" s="24">
        <v>1709</v>
      </c>
      <c r="U19" s="23">
        <v>0</v>
      </c>
      <c r="V19" s="24">
        <v>962</v>
      </c>
      <c r="W19" s="23">
        <v>0</v>
      </c>
      <c r="X19" s="24">
        <v>373</v>
      </c>
      <c r="Y19" s="23">
        <v>0</v>
      </c>
      <c r="Z19" s="24">
        <v>768</v>
      </c>
      <c r="AA19" s="25">
        <v>0</v>
      </c>
    </row>
    <row r="20" spans="1:28" s="14" customFormat="1" x14ac:dyDescent="0.2">
      <c r="A20" s="26" t="s">
        <v>32</v>
      </c>
      <c r="B20" s="22">
        <f t="shared" si="2"/>
        <v>10428</v>
      </c>
      <c r="C20" s="17">
        <f t="shared" si="1"/>
        <v>0</v>
      </c>
      <c r="D20" s="23">
        <v>6296</v>
      </c>
      <c r="E20" s="18">
        <v>0</v>
      </c>
      <c r="F20" s="24">
        <v>34</v>
      </c>
      <c r="G20" s="23">
        <v>0</v>
      </c>
      <c r="H20" s="24">
        <v>767</v>
      </c>
      <c r="I20" s="23">
        <v>0</v>
      </c>
      <c r="J20" s="24">
        <v>347</v>
      </c>
      <c r="K20" s="23">
        <v>0</v>
      </c>
      <c r="L20" s="24">
        <v>169</v>
      </c>
      <c r="M20" s="23">
        <v>0</v>
      </c>
      <c r="N20" s="24">
        <v>155</v>
      </c>
      <c r="O20" s="23">
        <v>0</v>
      </c>
      <c r="P20" s="24">
        <v>1913</v>
      </c>
      <c r="Q20" s="23">
        <v>0</v>
      </c>
      <c r="R20" s="24">
        <v>0</v>
      </c>
      <c r="S20" s="23">
        <v>0</v>
      </c>
      <c r="T20" s="24">
        <v>209</v>
      </c>
      <c r="U20" s="23">
        <v>0</v>
      </c>
      <c r="V20" s="24">
        <v>0</v>
      </c>
      <c r="W20" s="23">
        <v>0</v>
      </c>
      <c r="X20" s="24">
        <v>40</v>
      </c>
      <c r="Y20" s="23">
        <v>0</v>
      </c>
      <c r="Z20" s="24">
        <v>498</v>
      </c>
      <c r="AA20" s="25">
        <v>0</v>
      </c>
    </row>
    <row r="21" spans="1:28" s="14" customFormat="1" x14ac:dyDescent="0.2">
      <c r="A21" s="26" t="s">
        <v>33</v>
      </c>
      <c r="B21" s="22">
        <f t="shared" si="2"/>
        <v>10357</v>
      </c>
      <c r="C21" s="17">
        <f t="shared" si="2"/>
        <v>0</v>
      </c>
      <c r="D21" s="23">
        <v>3907</v>
      </c>
      <c r="E21" s="18">
        <v>0</v>
      </c>
      <c r="F21" s="24">
        <v>842</v>
      </c>
      <c r="G21" s="23">
        <v>0</v>
      </c>
      <c r="H21" s="24">
        <v>1211</v>
      </c>
      <c r="I21" s="23">
        <v>0</v>
      </c>
      <c r="J21" s="24">
        <v>1078</v>
      </c>
      <c r="K21" s="23">
        <v>0</v>
      </c>
      <c r="L21" s="24">
        <v>174</v>
      </c>
      <c r="M21" s="23">
        <v>0</v>
      </c>
      <c r="N21" s="24">
        <v>950</v>
      </c>
      <c r="O21" s="23">
        <v>0</v>
      </c>
      <c r="P21" s="24">
        <v>394</v>
      </c>
      <c r="Q21" s="23">
        <v>0</v>
      </c>
      <c r="R21" s="24">
        <v>603</v>
      </c>
      <c r="S21" s="23">
        <v>0</v>
      </c>
      <c r="T21" s="24">
        <v>284</v>
      </c>
      <c r="U21" s="23">
        <v>0</v>
      </c>
      <c r="V21" s="24">
        <v>387</v>
      </c>
      <c r="W21" s="23">
        <v>0</v>
      </c>
      <c r="X21" s="24">
        <v>292</v>
      </c>
      <c r="Y21" s="23">
        <v>0</v>
      </c>
      <c r="Z21" s="24">
        <v>235</v>
      </c>
      <c r="AA21" s="25">
        <v>0</v>
      </c>
    </row>
    <row r="22" spans="1:28" s="14" customFormat="1" x14ac:dyDescent="0.2">
      <c r="A22" s="26" t="s">
        <v>34</v>
      </c>
      <c r="B22" s="22">
        <f t="shared" si="2"/>
        <v>3344</v>
      </c>
      <c r="C22" s="17">
        <f>SUM(E22,G22,I22,K22,M22,O22,Q22,S22,U22,W22,Y22,AA22)</f>
        <v>0</v>
      </c>
      <c r="D22" s="23">
        <v>1065</v>
      </c>
      <c r="E22" s="18">
        <v>0</v>
      </c>
      <c r="F22" s="24">
        <v>136</v>
      </c>
      <c r="G22" s="23">
        <v>0</v>
      </c>
      <c r="H22" s="24">
        <v>292</v>
      </c>
      <c r="I22" s="23">
        <v>0</v>
      </c>
      <c r="J22" s="24">
        <v>417</v>
      </c>
      <c r="K22" s="23">
        <v>0</v>
      </c>
      <c r="L22" s="24">
        <v>8</v>
      </c>
      <c r="M22" s="23">
        <v>0</v>
      </c>
      <c r="N22" s="24">
        <v>355</v>
      </c>
      <c r="O22" s="23">
        <v>0</v>
      </c>
      <c r="P22" s="24">
        <v>166</v>
      </c>
      <c r="Q22" s="23">
        <v>0</v>
      </c>
      <c r="R22" s="24">
        <v>361</v>
      </c>
      <c r="S22" s="23">
        <v>0</v>
      </c>
      <c r="T22" s="24">
        <v>123</v>
      </c>
      <c r="U22" s="23">
        <v>0</v>
      </c>
      <c r="V22" s="24">
        <v>90</v>
      </c>
      <c r="W22" s="23">
        <v>0</v>
      </c>
      <c r="X22" s="24">
        <v>97</v>
      </c>
      <c r="Y22" s="23">
        <v>0</v>
      </c>
      <c r="Z22" s="24">
        <v>234</v>
      </c>
      <c r="AA22" s="25">
        <v>0</v>
      </c>
    </row>
    <row r="23" spans="1:28" s="14" customFormat="1" x14ac:dyDescent="0.2">
      <c r="A23" s="26" t="s">
        <v>35</v>
      </c>
      <c r="B23" s="22">
        <f t="shared" si="2"/>
        <v>1660</v>
      </c>
      <c r="C23" s="17">
        <f>SUM(E23,G23,I23,K23,M23,O23,Q23,S23,U23,W23,Y23,AA23)</f>
        <v>0</v>
      </c>
      <c r="D23" s="23">
        <v>467</v>
      </c>
      <c r="E23" s="18">
        <v>0</v>
      </c>
      <c r="F23" s="24">
        <v>116</v>
      </c>
      <c r="G23" s="23">
        <v>0</v>
      </c>
      <c r="H23" s="24">
        <v>272</v>
      </c>
      <c r="I23" s="23">
        <v>0</v>
      </c>
      <c r="J23" s="24">
        <v>101</v>
      </c>
      <c r="K23" s="23">
        <v>0</v>
      </c>
      <c r="L23" s="24">
        <v>20</v>
      </c>
      <c r="M23" s="23">
        <v>0</v>
      </c>
      <c r="N23" s="24">
        <v>287</v>
      </c>
      <c r="O23" s="23">
        <v>0</v>
      </c>
      <c r="P23" s="24">
        <v>47</v>
      </c>
      <c r="Q23" s="23">
        <v>0</v>
      </c>
      <c r="R23" s="24">
        <v>158</v>
      </c>
      <c r="S23" s="23">
        <v>0</v>
      </c>
      <c r="T23" s="24">
        <v>114</v>
      </c>
      <c r="U23" s="23">
        <v>0</v>
      </c>
      <c r="V23" s="24">
        <v>62</v>
      </c>
      <c r="W23" s="23">
        <v>0</v>
      </c>
      <c r="X23" s="24">
        <v>1</v>
      </c>
      <c r="Y23" s="23">
        <v>0</v>
      </c>
      <c r="Z23" s="24">
        <v>15</v>
      </c>
      <c r="AA23" s="25">
        <v>0</v>
      </c>
    </row>
    <row r="24" spans="1:28" s="14" customFormat="1" x14ac:dyDescent="0.2">
      <c r="A24" s="26" t="s">
        <v>36</v>
      </c>
      <c r="B24" s="22">
        <f t="shared" si="2"/>
        <v>8561</v>
      </c>
      <c r="C24" s="17">
        <f t="shared" si="2"/>
        <v>0</v>
      </c>
      <c r="D24" s="23">
        <v>6312</v>
      </c>
      <c r="E24" s="18">
        <v>0</v>
      </c>
      <c r="F24" s="24">
        <v>44</v>
      </c>
      <c r="G24" s="23">
        <v>0</v>
      </c>
      <c r="H24" s="24">
        <v>725</v>
      </c>
      <c r="I24" s="23">
        <v>0</v>
      </c>
      <c r="J24" s="24">
        <v>596</v>
      </c>
      <c r="K24" s="23">
        <v>0</v>
      </c>
      <c r="L24" s="24">
        <v>212</v>
      </c>
      <c r="M24" s="23">
        <v>0</v>
      </c>
      <c r="N24" s="24">
        <v>265</v>
      </c>
      <c r="O24" s="23">
        <v>0</v>
      </c>
      <c r="P24" s="24">
        <v>127</v>
      </c>
      <c r="Q24" s="23">
        <v>0</v>
      </c>
      <c r="R24" s="24">
        <v>120</v>
      </c>
      <c r="S24" s="23">
        <v>0</v>
      </c>
      <c r="T24" s="24">
        <v>92</v>
      </c>
      <c r="U24" s="23">
        <v>0</v>
      </c>
      <c r="V24" s="24">
        <v>22</v>
      </c>
      <c r="W24" s="23">
        <v>0</v>
      </c>
      <c r="X24" s="24">
        <v>16</v>
      </c>
      <c r="Y24" s="23">
        <v>0</v>
      </c>
      <c r="Z24" s="24">
        <v>30</v>
      </c>
      <c r="AA24" s="25">
        <v>0</v>
      </c>
    </row>
    <row r="25" spans="1:28" s="14" customFormat="1" x14ac:dyDescent="0.2">
      <c r="A25" s="26" t="s">
        <v>37</v>
      </c>
      <c r="B25" s="22">
        <f t="shared" si="2"/>
        <v>3085</v>
      </c>
      <c r="C25" s="17">
        <f t="shared" si="2"/>
        <v>0</v>
      </c>
      <c r="D25" s="23">
        <v>1505</v>
      </c>
      <c r="E25" s="18">
        <v>0</v>
      </c>
      <c r="F25" s="24">
        <v>24</v>
      </c>
      <c r="G25" s="23">
        <v>0</v>
      </c>
      <c r="H25" s="24">
        <v>255</v>
      </c>
      <c r="I25" s="23">
        <v>0</v>
      </c>
      <c r="J25" s="24">
        <v>244</v>
      </c>
      <c r="K25" s="23">
        <v>0</v>
      </c>
      <c r="L25" s="24">
        <v>100</v>
      </c>
      <c r="M25" s="23">
        <v>0</v>
      </c>
      <c r="N25" s="24">
        <v>92</v>
      </c>
      <c r="O25" s="23">
        <v>0</v>
      </c>
      <c r="P25" s="24">
        <v>201</v>
      </c>
      <c r="Q25" s="23">
        <v>0</v>
      </c>
      <c r="R25" s="24">
        <v>277</v>
      </c>
      <c r="S25" s="23">
        <v>0</v>
      </c>
      <c r="T25" s="24">
        <v>94</v>
      </c>
      <c r="U25" s="23">
        <v>0</v>
      </c>
      <c r="V25" s="24">
        <v>39</v>
      </c>
      <c r="W25" s="23">
        <v>0</v>
      </c>
      <c r="X25" s="24">
        <v>11</v>
      </c>
      <c r="Y25" s="23">
        <v>0</v>
      </c>
      <c r="Z25" s="24">
        <v>243</v>
      </c>
      <c r="AA25" s="25">
        <v>0</v>
      </c>
    </row>
    <row r="26" spans="1:28" s="14" customFormat="1" x14ac:dyDescent="0.2">
      <c r="A26" s="26" t="s">
        <v>38</v>
      </c>
      <c r="B26" s="22">
        <f t="shared" si="2"/>
        <v>5112</v>
      </c>
      <c r="C26" s="17">
        <f t="shared" si="2"/>
        <v>0</v>
      </c>
      <c r="D26" s="23">
        <v>1941</v>
      </c>
      <c r="E26" s="18">
        <v>0</v>
      </c>
      <c r="F26" s="24">
        <v>398</v>
      </c>
      <c r="G26" s="23">
        <v>0</v>
      </c>
      <c r="H26" s="24">
        <v>456</v>
      </c>
      <c r="I26" s="23">
        <v>0</v>
      </c>
      <c r="J26" s="24">
        <v>719</v>
      </c>
      <c r="K26" s="23">
        <v>0</v>
      </c>
      <c r="L26" s="24">
        <v>506</v>
      </c>
      <c r="M26" s="23">
        <v>0</v>
      </c>
      <c r="N26" s="24">
        <v>412</v>
      </c>
      <c r="O26" s="23">
        <v>0</v>
      </c>
      <c r="P26" s="24">
        <v>97</v>
      </c>
      <c r="Q26" s="23">
        <v>0</v>
      </c>
      <c r="R26" s="24">
        <v>58</v>
      </c>
      <c r="S26" s="23">
        <v>0</v>
      </c>
      <c r="T26" s="24">
        <v>304</v>
      </c>
      <c r="U26" s="23">
        <v>0</v>
      </c>
      <c r="V26" s="24">
        <v>99</v>
      </c>
      <c r="W26" s="23">
        <v>0</v>
      </c>
      <c r="X26" s="24">
        <v>74</v>
      </c>
      <c r="Y26" s="23">
        <v>0</v>
      </c>
      <c r="Z26" s="24">
        <v>48</v>
      </c>
      <c r="AA26" s="25">
        <v>0</v>
      </c>
    </row>
    <row r="27" spans="1:28" s="14" customFormat="1" x14ac:dyDescent="0.2">
      <c r="A27" s="26" t="s">
        <v>39</v>
      </c>
      <c r="B27" s="22">
        <f t="shared" si="2"/>
        <v>5234</v>
      </c>
      <c r="C27" s="17">
        <f t="shared" si="2"/>
        <v>0</v>
      </c>
      <c r="D27" s="23">
        <v>1908</v>
      </c>
      <c r="E27" s="18">
        <v>0</v>
      </c>
      <c r="F27" s="24">
        <v>447</v>
      </c>
      <c r="G27" s="23">
        <v>0</v>
      </c>
      <c r="H27" s="24">
        <v>491</v>
      </c>
      <c r="I27" s="23">
        <v>0</v>
      </c>
      <c r="J27" s="24">
        <v>774</v>
      </c>
      <c r="K27" s="23">
        <v>0</v>
      </c>
      <c r="L27" s="24">
        <v>511</v>
      </c>
      <c r="M27" s="23">
        <v>0</v>
      </c>
      <c r="N27" s="24">
        <v>372</v>
      </c>
      <c r="O27" s="23">
        <v>0</v>
      </c>
      <c r="P27" s="24">
        <v>141</v>
      </c>
      <c r="Q27" s="23">
        <v>0</v>
      </c>
      <c r="R27" s="24">
        <v>43</v>
      </c>
      <c r="S27" s="23">
        <v>0</v>
      </c>
      <c r="T27" s="24">
        <v>291</v>
      </c>
      <c r="U27" s="23">
        <v>0</v>
      </c>
      <c r="V27" s="24">
        <v>162</v>
      </c>
      <c r="W27" s="23">
        <v>0</v>
      </c>
      <c r="X27" s="24">
        <v>84</v>
      </c>
      <c r="Y27" s="23">
        <v>0</v>
      </c>
      <c r="Z27" s="24">
        <v>10</v>
      </c>
      <c r="AA27" s="25">
        <v>0</v>
      </c>
    </row>
    <row r="28" spans="1:28" s="14" customFormat="1" x14ac:dyDescent="0.2">
      <c r="A28" s="26" t="s">
        <v>40</v>
      </c>
      <c r="B28" s="22">
        <f t="shared" si="2"/>
        <v>261</v>
      </c>
      <c r="C28" s="17">
        <f t="shared" si="2"/>
        <v>0</v>
      </c>
      <c r="D28" s="23">
        <v>149</v>
      </c>
      <c r="E28" s="18">
        <v>0</v>
      </c>
      <c r="F28" s="24">
        <v>6</v>
      </c>
      <c r="G28" s="23">
        <v>0</v>
      </c>
      <c r="H28" s="24">
        <v>24</v>
      </c>
      <c r="I28" s="23">
        <v>0</v>
      </c>
      <c r="J28" s="24">
        <v>28</v>
      </c>
      <c r="K28" s="23">
        <v>0</v>
      </c>
      <c r="L28" s="24">
        <v>0</v>
      </c>
      <c r="M28" s="23">
        <v>0</v>
      </c>
      <c r="N28" s="24">
        <v>7</v>
      </c>
      <c r="O28" s="23">
        <v>0</v>
      </c>
      <c r="P28" s="24">
        <v>2</v>
      </c>
      <c r="Q28" s="23">
        <v>0</v>
      </c>
      <c r="R28" s="24">
        <v>2</v>
      </c>
      <c r="S28" s="23">
        <v>0</v>
      </c>
      <c r="T28" s="24">
        <v>21</v>
      </c>
      <c r="U28" s="23">
        <v>0</v>
      </c>
      <c r="V28" s="24">
        <v>0</v>
      </c>
      <c r="W28" s="23">
        <v>0</v>
      </c>
      <c r="X28" s="24">
        <v>2</v>
      </c>
      <c r="Y28" s="23">
        <v>0</v>
      </c>
      <c r="Z28" s="24">
        <v>20</v>
      </c>
      <c r="AA28" s="25">
        <v>0</v>
      </c>
    </row>
    <row r="29" spans="1:28" s="14" customFormat="1" x14ac:dyDescent="0.2">
      <c r="A29" s="26" t="s">
        <v>41</v>
      </c>
      <c r="B29" s="22">
        <f t="shared" si="2"/>
        <v>705</v>
      </c>
      <c r="C29" s="17">
        <f>SUM(E29,G29,I29,K29,M29,O29,Q29,S29,U29,W29,Y29,AA29)</f>
        <v>0</v>
      </c>
      <c r="D29" s="23">
        <v>353</v>
      </c>
      <c r="E29" s="18">
        <v>0</v>
      </c>
      <c r="F29" s="24">
        <v>32</v>
      </c>
      <c r="G29" s="23">
        <v>0</v>
      </c>
      <c r="H29" s="24">
        <v>56</v>
      </c>
      <c r="I29" s="23">
        <v>0</v>
      </c>
      <c r="J29" s="24">
        <v>53</v>
      </c>
      <c r="K29" s="23">
        <v>0</v>
      </c>
      <c r="L29" s="24">
        <v>0</v>
      </c>
      <c r="M29" s="23">
        <v>0</v>
      </c>
      <c r="N29" s="24">
        <v>66</v>
      </c>
      <c r="O29" s="23">
        <v>0</v>
      </c>
      <c r="P29" s="24">
        <v>18</v>
      </c>
      <c r="Q29" s="23">
        <v>0</v>
      </c>
      <c r="R29" s="24">
        <v>49</v>
      </c>
      <c r="S29" s="23">
        <v>0</v>
      </c>
      <c r="T29" s="24">
        <v>19</v>
      </c>
      <c r="U29" s="23">
        <v>0</v>
      </c>
      <c r="V29" s="24">
        <v>18</v>
      </c>
      <c r="W29" s="23">
        <v>0</v>
      </c>
      <c r="X29" s="24">
        <v>8</v>
      </c>
      <c r="Y29" s="23">
        <v>0</v>
      </c>
      <c r="Z29" s="24">
        <v>33</v>
      </c>
      <c r="AA29" s="25">
        <v>0</v>
      </c>
    </row>
    <row r="30" spans="1:28" s="14" customFormat="1" x14ac:dyDescent="0.2">
      <c r="A30" s="26" t="s">
        <v>42</v>
      </c>
      <c r="B30" s="22">
        <f t="shared" si="2"/>
        <v>474</v>
      </c>
      <c r="C30" s="17">
        <f t="shared" si="2"/>
        <v>0</v>
      </c>
      <c r="D30" s="23">
        <v>132</v>
      </c>
      <c r="E30" s="18">
        <v>0</v>
      </c>
      <c r="F30" s="24">
        <v>24</v>
      </c>
      <c r="G30" s="23">
        <v>0</v>
      </c>
      <c r="H30" s="24">
        <v>49</v>
      </c>
      <c r="I30" s="23">
        <v>0</v>
      </c>
      <c r="J30" s="24">
        <v>67</v>
      </c>
      <c r="K30" s="23">
        <v>0</v>
      </c>
      <c r="L30" s="24">
        <v>1</v>
      </c>
      <c r="M30" s="23">
        <v>0</v>
      </c>
      <c r="N30" s="24">
        <v>67</v>
      </c>
      <c r="O30" s="23">
        <v>0</v>
      </c>
      <c r="P30" s="24">
        <v>19</v>
      </c>
      <c r="Q30" s="23">
        <v>0</v>
      </c>
      <c r="R30" s="24">
        <v>55</v>
      </c>
      <c r="S30" s="23">
        <v>0</v>
      </c>
      <c r="T30" s="24">
        <v>7</v>
      </c>
      <c r="U30" s="23">
        <v>0</v>
      </c>
      <c r="V30" s="24">
        <v>31</v>
      </c>
      <c r="W30" s="23">
        <v>0</v>
      </c>
      <c r="X30" s="24">
        <v>13</v>
      </c>
      <c r="Y30" s="23">
        <v>0</v>
      </c>
      <c r="Z30" s="24">
        <v>9</v>
      </c>
      <c r="AA30" s="25">
        <v>0</v>
      </c>
    </row>
    <row r="31" spans="1:28" s="14" customFormat="1" x14ac:dyDescent="0.2">
      <c r="A31" s="26" t="s">
        <v>43</v>
      </c>
      <c r="B31" s="22">
        <f t="shared" si="2"/>
        <v>1908</v>
      </c>
      <c r="C31" s="17">
        <f t="shared" si="2"/>
        <v>0</v>
      </c>
      <c r="D31" s="23">
        <v>339</v>
      </c>
      <c r="E31" s="18">
        <v>0</v>
      </c>
      <c r="F31" s="24">
        <v>53</v>
      </c>
      <c r="G31" s="23">
        <v>0</v>
      </c>
      <c r="H31" s="24">
        <v>119</v>
      </c>
      <c r="I31" s="23">
        <v>0</v>
      </c>
      <c r="J31" s="24">
        <v>197</v>
      </c>
      <c r="K31" s="23">
        <v>0</v>
      </c>
      <c r="L31" s="24">
        <v>0</v>
      </c>
      <c r="M31" s="23">
        <v>0</v>
      </c>
      <c r="N31" s="24">
        <v>211</v>
      </c>
      <c r="O31" s="23">
        <v>0</v>
      </c>
      <c r="P31" s="24">
        <v>56</v>
      </c>
      <c r="Q31" s="23">
        <v>0</v>
      </c>
      <c r="R31" s="24">
        <v>551</v>
      </c>
      <c r="S31" s="23">
        <v>0</v>
      </c>
      <c r="T31" s="24">
        <v>200</v>
      </c>
      <c r="U31" s="23">
        <v>0</v>
      </c>
      <c r="V31" s="24">
        <v>168</v>
      </c>
      <c r="W31" s="23">
        <v>0</v>
      </c>
      <c r="X31" s="24">
        <v>6</v>
      </c>
      <c r="Y31" s="23">
        <v>0</v>
      </c>
      <c r="Z31" s="24">
        <v>8</v>
      </c>
      <c r="AA31" s="25">
        <v>0</v>
      </c>
    </row>
    <row r="32" spans="1:28" s="14" customFormat="1" x14ac:dyDescent="0.2">
      <c r="A32" s="26" t="s">
        <v>44</v>
      </c>
      <c r="B32" s="22">
        <f t="shared" si="2"/>
        <v>568</v>
      </c>
      <c r="C32" s="17">
        <f t="shared" si="2"/>
        <v>0</v>
      </c>
      <c r="D32" s="23">
        <v>225</v>
      </c>
      <c r="E32" s="18">
        <v>0</v>
      </c>
      <c r="F32" s="24">
        <v>29</v>
      </c>
      <c r="G32" s="23">
        <v>0</v>
      </c>
      <c r="H32" s="24">
        <v>29</v>
      </c>
      <c r="I32" s="23">
        <v>0</v>
      </c>
      <c r="J32" s="24">
        <v>65</v>
      </c>
      <c r="K32" s="23">
        <v>0</v>
      </c>
      <c r="L32" s="24">
        <v>2</v>
      </c>
      <c r="M32" s="23">
        <v>0</v>
      </c>
      <c r="N32" s="24">
        <v>50</v>
      </c>
      <c r="O32" s="23">
        <v>0</v>
      </c>
      <c r="P32" s="24">
        <v>14</v>
      </c>
      <c r="Q32" s="23">
        <v>0</v>
      </c>
      <c r="R32" s="24">
        <v>93</v>
      </c>
      <c r="S32" s="23">
        <v>0</v>
      </c>
      <c r="T32" s="24">
        <v>32</v>
      </c>
      <c r="U32" s="23">
        <v>0</v>
      </c>
      <c r="V32" s="24">
        <v>7</v>
      </c>
      <c r="W32" s="23">
        <v>0</v>
      </c>
      <c r="X32" s="24">
        <v>3</v>
      </c>
      <c r="Y32" s="23">
        <v>0</v>
      </c>
      <c r="Z32" s="24">
        <v>19</v>
      </c>
      <c r="AA32" s="25">
        <v>0</v>
      </c>
    </row>
    <row r="33" spans="1:230" s="14" customFormat="1" x14ac:dyDescent="0.2">
      <c r="A33" s="26" t="s">
        <v>45</v>
      </c>
      <c r="B33" s="22">
        <f t="shared" si="2"/>
        <v>971</v>
      </c>
      <c r="C33" s="17">
        <f t="shared" si="2"/>
        <v>0</v>
      </c>
      <c r="D33" s="23">
        <v>86</v>
      </c>
      <c r="E33" s="18">
        <v>0</v>
      </c>
      <c r="F33" s="24">
        <v>35</v>
      </c>
      <c r="G33" s="23">
        <v>0</v>
      </c>
      <c r="H33" s="24">
        <v>197</v>
      </c>
      <c r="I33" s="23">
        <v>0</v>
      </c>
      <c r="J33" s="24">
        <v>213</v>
      </c>
      <c r="K33" s="23">
        <v>0</v>
      </c>
      <c r="L33" s="24">
        <v>0</v>
      </c>
      <c r="M33" s="23">
        <v>0</v>
      </c>
      <c r="N33" s="24">
        <v>57</v>
      </c>
      <c r="O33" s="23">
        <v>0</v>
      </c>
      <c r="P33" s="24">
        <v>74</v>
      </c>
      <c r="Q33" s="23">
        <v>0</v>
      </c>
      <c r="R33" s="24">
        <v>65</v>
      </c>
      <c r="S33" s="23">
        <v>0</v>
      </c>
      <c r="T33" s="24">
        <v>189</v>
      </c>
      <c r="U33" s="23">
        <v>0</v>
      </c>
      <c r="V33" s="24">
        <v>41</v>
      </c>
      <c r="W33" s="23">
        <v>0</v>
      </c>
      <c r="X33" s="24">
        <v>5</v>
      </c>
      <c r="Y33" s="23">
        <v>0</v>
      </c>
      <c r="Z33" s="24">
        <v>9</v>
      </c>
      <c r="AA33" s="25">
        <v>0</v>
      </c>
    </row>
    <row r="34" spans="1:230" s="14" customFormat="1" x14ac:dyDescent="0.2">
      <c r="A34" s="26" t="s">
        <v>46</v>
      </c>
      <c r="B34" s="22">
        <f t="shared" si="2"/>
        <v>1427</v>
      </c>
      <c r="C34" s="17">
        <f t="shared" si="2"/>
        <v>0</v>
      </c>
      <c r="D34" s="23">
        <v>61</v>
      </c>
      <c r="E34" s="18">
        <v>0</v>
      </c>
      <c r="F34" s="24">
        <v>4</v>
      </c>
      <c r="G34" s="23">
        <v>0</v>
      </c>
      <c r="H34" s="24">
        <v>140</v>
      </c>
      <c r="I34" s="23">
        <v>0</v>
      </c>
      <c r="J34" s="24">
        <v>746</v>
      </c>
      <c r="K34" s="23">
        <v>0</v>
      </c>
      <c r="L34" s="24">
        <v>0</v>
      </c>
      <c r="M34" s="23">
        <v>0</v>
      </c>
      <c r="N34" s="24">
        <v>68</v>
      </c>
      <c r="O34" s="23">
        <v>0</v>
      </c>
      <c r="P34" s="24">
        <v>20</v>
      </c>
      <c r="Q34" s="23">
        <v>0</v>
      </c>
      <c r="R34" s="24">
        <v>318</v>
      </c>
      <c r="S34" s="23">
        <v>0</v>
      </c>
      <c r="T34" s="24">
        <v>0</v>
      </c>
      <c r="U34" s="23">
        <v>0</v>
      </c>
      <c r="V34" s="24">
        <v>50</v>
      </c>
      <c r="W34" s="23">
        <v>0</v>
      </c>
      <c r="X34" s="24">
        <v>0</v>
      </c>
      <c r="Y34" s="23">
        <v>0</v>
      </c>
      <c r="Z34" s="24">
        <v>20</v>
      </c>
      <c r="AA34" s="25">
        <v>0</v>
      </c>
    </row>
    <row r="35" spans="1:230" s="14" customFormat="1" x14ac:dyDescent="0.2">
      <c r="A35" s="26" t="s">
        <v>47</v>
      </c>
      <c r="B35" s="22">
        <f t="shared" si="2"/>
        <v>356</v>
      </c>
      <c r="C35" s="17">
        <f t="shared" si="2"/>
        <v>0</v>
      </c>
      <c r="D35" s="23">
        <v>130</v>
      </c>
      <c r="E35" s="18">
        <v>0</v>
      </c>
      <c r="F35" s="24">
        <v>20</v>
      </c>
      <c r="G35" s="23">
        <v>0</v>
      </c>
      <c r="H35" s="24">
        <v>57</v>
      </c>
      <c r="I35" s="23">
        <v>0</v>
      </c>
      <c r="J35" s="24">
        <v>51</v>
      </c>
      <c r="K35" s="23">
        <v>0</v>
      </c>
      <c r="L35" s="24">
        <v>1</v>
      </c>
      <c r="M35" s="23">
        <v>0</v>
      </c>
      <c r="N35" s="24">
        <v>23</v>
      </c>
      <c r="O35" s="23">
        <v>0</v>
      </c>
      <c r="P35" s="24">
        <v>8</v>
      </c>
      <c r="Q35" s="23">
        <v>0</v>
      </c>
      <c r="R35" s="24">
        <v>26</v>
      </c>
      <c r="S35" s="23">
        <v>0</v>
      </c>
      <c r="T35" s="24">
        <v>14</v>
      </c>
      <c r="U35" s="23">
        <v>0</v>
      </c>
      <c r="V35" s="24">
        <v>11</v>
      </c>
      <c r="W35" s="23">
        <v>0</v>
      </c>
      <c r="X35" s="24">
        <v>0</v>
      </c>
      <c r="Y35" s="23">
        <v>0</v>
      </c>
      <c r="Z35" s="24">
        <v>15</v>
      </c>
      <c r="AA35" s="25">
        <v>0</v>
      </c>
    </row>
    <row r="36" spans="1:230" s="30" customFormat="1" x14ac:dyDescent="0.2">
      <c r="A36" s="26" t="s">
        <v>48</v>
      </c>
      <c r="B36" s="22">
        <f t="shared" si="2"/>
        <v>4022</v>
      </c>
      <c r="C36" s="17">
        <f t="shared" si="2"/>
        <v>0</v>
      </c>
      <c r="D36" s="23">
        <v>1427</v>
      </c>
      <c r="E36" s="18">
        <v>0</v>
      </c>
      <c r="F36" s="24">
        <v>166</v>
      </c>
      <c r="G36" s="23">
        <v>0</v>
      </c>
      <c r="H36" s="24">
        <v>779</v>
      </c>
      <c r="I36" s="23">
        <v>0</v>
      </c>
      <c r="J36" s="24">
        <v>546</v>
      </c>
      <c r="K36" s="23">
        <v>0</v>
      </c>
      <c r="L36" s="24">
        <v>108</v>
      </c>
      <c r="M36" s="23">
        <v>0</v>
      </c>
      <c r="N36" s="24">
        <v>442</v>
      </c>
      <c r="O36" s="23">
        <v>0</v>
      </c>
      <c r="P36" s="24">
        <v>132</v>
      </c>
      <c r="Q36" s="23">
        <v>0</v>
      </c>
      <c r="R36" s="24">
        <v>108</v>
      </c>
      <c r="S36" s="23">
        <v>0</v>
      </c>
      <c r="T36" s="24">
        <v>106</v>
      </c>
      <c r="U36" s="23">
        <v>0</v>
      </c>
      <c r="V36" s="24">
        <v>54</v>
      </c>
      <c r="W36" s="23">
        <v>0</v>
      </c>
      <c r="X36" s="24">
        <v>83</v>
      </c>
      <c r="Y36" s="23">
        <v>0</v>
      </c>
      <c r="Z36" s="24">
        <v>71</v>
      </c>
      <c r="AA36" s="25">
        <v>0</v>
      </c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/>
      <c r="CV36" s="14"/>
      <c r="CW36" s="14"/>
      <c r="CX36" s="14"/>
      <c r="CY36" s="14"/>
      <c r="CZ36" s="14"/>
      <c r="DA36" s="14"/>
      <c r="DB36" s="14"/>
      <c r="DC36" s="14"/>
      <c r="DD36" s="14"/>
      <c r="DE36" s="14"/>
      <c r="DF36" s="14"/>
      <c r="DG36" s="14"/>
      <c r="DH36" s="14"/>
      <c r="DI36" s="14"/>
      <c r="DJ36" s="14"/>
      <c r="DK36" s="14"/>
      <c r="DL36" s="14"/>
      <c r="DM36" s="14"/>
      <c r="DN36" s="14"/>
      <c r="DO36" s="14"/>
      <c r="DP36" s="14"/>
      <c r="DQ36" s="14"/>
      <c r="DR36" s="14"/>
      <c r="DS36" s="14"/>
      <c r="DT36" s="14"/>
      <c r="DU36" s="14"/>
      <c r="DV36" s="14"/>
      <c r="DW36" s="14"/>
      <c r="DX36" s="14"/>
      <c r="DY36" s="14"/>
      <c r="DZ36" s="14"/>
      <c r="EA36" s="14"/>
      <c r="EB36" s="14"/>
      <c r="EC36" s="14"/>
      <c r="ED36" s="14"/>
      <c r="EE36" s="14"/>
      <c r="EF36" s="14"/>
      <c r="EG36" s="14"/>
      <c r="EH36" s="14"/>
      <c r="EI36" s="14"/>
      <c r="EJ36" s="14"/>
      <c r="EK36" s="14"/>
      <c r="EL36" s="14"/>
      <c r="EM36" s="14"/>
      <c r="EN36" s="14"/>
      <c r="EO36" s="14"/>
      <c r="EP36" s="14"/>
      <c r="EQ36" s="14"/>
      <c r="ER36" s="14"/>
      <c r="ES36" s="14"/>
      <c r="ET36" s="14"/>
      <c r="EU36" s="14"/>
      <c r="EV36" s="14"/>
      <c r="EW36" s="14"/>
      <c r="EX36" s="14"/>
      <c r="EY36" s="14"/>
      <c r="EZ36" s="14"/>
      <c r="FA36" s="14"/>
      <c r="FB36" s="14"/>
      <c r="FC36" s="14"/>
      <c r="FD36" s="14"/>
      <c r="FE36" s="14"/>
      <c r="FF36" s="14"/>
      <c r="FG36" s="14"/>
      <c r="FH36" s="14"/>
      <c r="FI36" s="14"/>
      <c r="FJ36" s="14"/>
      <c r="FK36" s="14"/>
      <c r="FL36" s="14"/>
      <c r="FM36" s="14"/>
      <c r="FN36" s="14"/>
      <c r="FO36" s="14"/>
      <c r="FP36" s="14"/>
      <c r="FQ36" s="14"/>
      <c r="FR36" s="14"/>
      <c r="FS36" s="14"/>
      <c r="FT36" s="14"/>
      <c r="FU36" s="14"/>
      <c r="FV36" s="14"/>
      <c r="FW36" s="14"/>
      <c r="FX36" s="14"/>
      <c r="FY36" s="14"/>
      <c r="FZ36" s="14"/>
      <c r="GA36" s="14"/>
      <c r="GB36" s="14"/>
      <c r="GC36" s="14"/>
      <c r="GD36" s="14"/>
      <c r="GE36" s="14"/>
      <c r="GF36" s="14"/>
      <c r="GG36" s="14"/>
      <c r="GH36" s="14"/>
      <c r="GI36" s="14"/>
      <c r="GJ36" s="14"/>
      <c r="GK36" s="14"/>
      <c r="GL36" s="14"/>
      <c r="GM36" s="14"/>
      <c r="GN36" s="14"/>
      <c r="GO36" s="14"/>
      <c r="GP36" s="14"/>
      <c r="GQ36" s="14"/>
      <c r="GR36" s="14"/>
      <c r="GS36" s="14"/>
      <c r="GT36" s="14"/>
      <c r="GU36" s="14"/>
      <c r="GV36" s="14"/>
      <c r="GW36" s="14"/>
      <c r="GX36" s="14"/>
      <c r="GY36" s="14"/>
      <c r="GZ36" s="14"/>
      <c r="HA36" s="14"/>
      <c r="HB36" s="14"/>
      <c r="HC36" s="14"/>
      <c r="HD36" s="14"/>
      <c r="HE36" s="14"/>
      <c r="HF36" s="14"/>
      <c r="HG36" s="14"/>
      <c r="HH36" s="14"/>
      <c r="HI36" s="14"/>
      <c r="HJ36" s="14"/>
      <c r="HK36" s="14"/>
      <c r="HL36" s="14"/>
      <c r="HM36" s="14"/>
      <c r="HN36" s="14"/>
      <c r="HO36" s="14"/>
      <c r="HP36" s="14"/>
      <c r="HQ36" s="14"/>
      <c r="HR36" s="14"/>
      <c r="HS36" s="14"/>
      <c r="HT36" s="14"/>
      <c r="HU36" s="14"/>
      <c r="HV36" s="14"/>
    </row>
    <row r="37" spans="1:230" s="14" customFormat="1" ht="18" thickBot="1" x14ac:dyDescent="0.25">
      <c r="A37" s="31" t="s">
        <v>49</v>
      </c>
      <c r="B37" s="32">
        <f t="shared" si="2"/>
        <v>548</v>
      </c>
      <c r="C37" s="33">
        <f t="shared" si="2"/>
        <v>0</v>
      </c>
      <c r="D37" s="34">
        <v>157</v>
      </c>
      <c r="E37" s="34">
        <v>0</v>
      </c>
      <c r="F37" s="35">
        <v>31</v>
      </c>
      <c r="G37" s="34">
        <v>0</v>
      </c>
      <c r="H37" s="36">
        <v>95</v>
      </c>
      <c r="I37" s="34">
        <v>0</v>
      </c>
      <c r="J37" s="36">
        <v>55</v>
      </c>
      <c r="K37" s="34">
        <v>0</v>
      </c>
      <c r="L37" s="36">
        <v>21</v>
      </c>
      <c r="M37" s="34">
        <v>0</v>
      </c>
      <c r="N37" s="36">
        <v>89</v>
      </c>
      <c r="O37" s="34">
        <v>0</v>
      </c>
      <c r="P37" s="36">
        <v>1</v>
      </c>
      <c r="Q37" s="34">
        <v>0</v>
      </c>
      <c r="R37" s="36">
        <v>24</v>
      </c>
      <c r="S37" s="34">
        <v>0</v>
      </c>
      <c r="T37" s="36">
        <v>4</v>
      </c>
      <c r="U37" s="34">
        <v>0</v>
      </c>
      <c r="V37" s="36">
        <v>34</v>
      </c>
      <c r="W37" s="34">
        <v>0</v>
      </c>
      <c r="X37" s="36">
        <v>4</v>
      </c>
      <c r="Y37" s="34">
        <v>0</v>
      </c>
      <c r="Z37" s="36">
        <v>33</v>
      </c>
      <c r="AA37" s="37">
        <v>0</v>
      </c>
      <c r="AB37" s="4"/>
    </row>
    <row r="38" spans="1:230" x14ac:dyDescent="0.2">
      <c r="A38" s="14" t="s">
        <v>50</v>
      </c>
      <c r="B38" s="38"/>
      <c r="C38" s="38"/>
      <c r="D38" s="14"/>
      <c r="E38" s="14"/>
      <c r="F38" s="14"/>
      <c r="G38" s="14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</row>
    <row r="39" spans="1:230" x14ac:dyDescent="0.2">
      <c r="A39" s="14" t="s">
        <v>51</v>
      </c>
      <c r="B39" s="38"/>
      <c r="C39" s="38"/>
      <c r="D39" s="14"/>
      <c r="E39" s="14"/>
      <c r="F39" s="14"/>
      <c r="G39" s="14"/>
      <c r="H39" s="14"/>
      <c r="I39" s="14"/>
      <c r="J39" s="14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</row>
    <row r="40" spans="1:230" ht="18" customHeight="1" x14ac:dyDescent="0.2"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</row>
    <row r="41" spans="1:230" ht="21.75" customHeight="1" x14ac:dyDescent="0.2"/>
    <row r="42" spans="1:230" x14ac:dyDescent="0.2">
      <c r="A42" s="39"/>
    </row>
  </sheetData>
  <mergeCells count="14">
    <mergeCell ref="J3:K3"/>
    <mergeCell ref="A2:A3"/>
    <mergeCell ref="B2:C3"/>
    <mergeCell ref="D3:E3"/>
    <mergeCell ref="F3:G3"/>
    <mergeCell ref="H3:I3"/>
    <mergeCell ref="X3:Y3"/>
    <mergeCell ref="Z3:AA3"/>
    <mergeCell ref="L3:M3"/>
    <mergeCell ref="N3:O3"/>
    <mergeCell ref="P3:Q3"/>
    <mergeCell ref="R3:S3"/>
    <mergeCell ref="T3:U3"/>
    <mergeCell ref="V3:W3"/>
  </mergeCells>
  <phoneticPr fontId="3"/>
  <pageMargins left="0.59055118110236227" right="0.59055118110236227" top="0.59055118110236227" bottom="0.59055118110236227" header="0.39370078740157483" footer="0.39370078740157483"/>
  <pageSetup paperSize="9" scale="61" orientation="landscape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5-8</vt:lpstr>
      <vt:lpstr>'5-8'!Print_Area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2025-02-19T09:07:22Z</dcterms:created>
  <dcterms:modified xsi:type="dcterms:W3CDTF">2025-02-20T02:05:42Z</dcterms:modified>
</cp:coreProperties>
</file>