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2\"/>
    </mc:Choice>
  </mc:AlternateContent>
  <bookViews>
    <workbookView xWindow="0" yWindow="0" windowWidth="23040" windowHeight="9168"/>
  </bookViews>
  <sheets>
    <sheet name="2-10" sheetId="1" r:id="rId1"/>
  </sheets>
  <definedNames>
    <definedName name="_xlnm.Print_Area" localSheetId="0">'2-10'!$A$1:$S$34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0" i="1"/>
  <c r="C29" i="1"/>
  <c r="S28" i="1"/>
  <c r="R28" i="1"/>
  <c r="Q28" i="1"/>
  <c r="P28" i="1"/>
  <c r="O28" i="1"/>
  <c r="N28" i="1"/>
  <c r="M28" i="1"/>
  <c r="L28" i="1"/>
  <c r="L7" i="1" s="1"/>
  <c r="L3" i="1" s="1"/>
  <c r="K28" i="1"/>
  <c r="J28" i="1"/>
  <c r="I28" i="1"/>
  <c r="H28" i="1"/>
  <c r="G28" i="1"/>
  <c r="F28" i="1"/>
  <c r="E28" i="1"/>
  <c r="D28" i="1"/>
  <c r="C28" i="1" s="1"/>
  <c r="C27" i="1"/>
  <c r="C26" i="1"/>
  <c r="C25" i="1"/>
  <c r="C24" i="1"/>
  <c r="C23" i="1"/>
  <c r="C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20" i="1"/>
  <c r="C19" i="1"/>
  <c r="C18" i="1"/>
  <c r="C17" i="1"/>
  <c r="C16" i="1"/>
  <c r="C15" i="1"/>
  <c r="S14" i="1"/>
  <c r="R14" i="1"/>
  <c r="R7" i="1" s="1"/>
  <c r="R3" i="1" s="1"/>
  <c r="Q14" i="1"/>
  <c r="P14" i="1"/>
  <c r="O14" i="1"/>
  <c r="N14" i="1"/>
  <c r="M14" i="1"/>
  <c r="M7" i="1" s="1"/>
  <c r="M3" i="1" s="1"/>
  <c r="L14" i="1"/>
  <c r="K14" i="1"/>
  <c r="J14" i="1"/>
  <c r="C14" i="1" s="1"/>
  <c r="I14" i="1"/>
  <c r="H14" i="1"/>
  <c r="G14" i="1"/>
  <c r="F14" i="1"/>
  <c r="E14" i="1"/>
  <c r="E7" i="1" s="1"/>
  <c r="E3" i="1" s="1"/>
  <c r="D14" i="1"/>
  <c r="C13" i="1"/>
  <c r="C12" i="1"/>
  <c r="C11" i="1"/>
  <c r="C10" i="1"/>
  <c r="C9" i="1"/>
  <c r="S8" i="1"/>
  <c r="S7" i="1" s="1"/>
  <c r="S3" i="1" s="1"/>
  <c r="R8" i="1"/>
  <c r="Q8" i="1"/>
  <c r="P8" i="1"/>
  <c r="P7" i="1" s="1"/>
  <c r="P3" i="1" s="1"/>
  <c r="O8" i="1"/>
  <c r="N8" i="1"/>
  <c r="M8" i="1"/>
  <c r="L8" i="1"/>
  <c r="K8" i="1"/>
  <c r="K7" i="1" s="1"/>
  <c r="K3" i="1" s="1"/>
  <c r="J8" i="1"/>
  <c r="I8" i="1"/>
  <c r="H8" i="1"/>
  <c r="H7" i="1" s="1"/>
  <c r="H3" i="1" s="1"/>
  <c r="G8" i="1"/>
  <c r="F8" i="1"/>
  <c r="C8" i="1" s="1"/>
  <c r="C7" i="1" s="1"/>
  <c r="E8" i="1"/>
  <c r="D8" i="1"/>
  <c r="Q7" i="1"/>
  <c r="Q3" i="1" s="1"/>
  <c r="O7" i="1"/>
  <c r="O3" i="1" s="1"/>
  <c r="N7" i="1"/>
  <c r="I7" i="1"/>
  <c r="I3" i="1" s="1"/>
  <c r="G7" i="1"/>
  <c r="G3" i="1" s="1"/>
  <c r="F7" i="1"/>
  <c r="C6" i="1"/>
  <c r="C5" i="1"/>
  <c r="C4" i="1"/>
  <c r="N3" i="1"/>
  <c r="F3" i="1"/>
  <c r="C3" i="1" l="1"/>
  <c r="D7" i="1"/>
  <c r="D3" i="1" s="1"/>
  <c r="J7" i="1"/>
  <c r="J3" i="1" s="1"/>
</calcChain>
</file>

<file path=xl/sharedStrings.xml><?xml version="1.0" encoding="utf-8"?>
<sst xmlns="http://schemas.openxmlformats.org/spreadsheetml/2006/main" count="62" uniqueCount="55">
  <si>
    <t>2-10表　年齢階級別被保護人員</t>
    <phoneticPr fontId="3"/>
  </si>
  <si>
    <t>令和5年7月31日現在（単位：人）</t>
    <rPh sb="0" eb="2">
      <t>レイワ</t>
    </rPh>
    <phoneticPr fontId="3"/>
  </si>
  <si>
    <t>区分</t>
    <phoneticPr fontId="4"/>
  </si>
  <si>
    <t>福祉事務所</t>
    <rPh sb="0" eb="2">
      <t>フクシ</t>
    </rPh>
    <rPh sb="2" eb="5">
      <t>ジムショ</t>
    </rPh>
    <phoneticPr fontId="4"/>
  </si>
  <si>
    <t>合計</t>
    <phoneticPr fontId="4"/>
  </si>
  <si>
    <t>0歳</t>
    <rPh sb="1" eb="2">
      <t>サイ</t>
    </rPh>
    <phoneticPr fontId="4"/>
  </si>
  <si>
    <t>1～2歳</t>
    <rPh sb="3" eb="4">
      <t>サイ</t>
    </rPh>
    <phoneticPr fontId="4"/>
  </si>
  <si>
    <t>3～5歳</t>
    <rPh sb="3" eb="4">
      <t>サイ</t>
    </rPh>
    <phoneticPr fontId="4"/>
  </si>
  <si>
    <t>6～8歳</t>
    <rPh sb="3" eb="4">
      <t>サイ</t>
    </rPh>
    <phoneticPr fontId="4"/>
  </si>
  <si>
    <t>9～11歳</t>
    <rPh sb="4" eb="5">
      <t>サイ</t>
    </rPh>
    <phoneticPr fontId="4"/>
  </si>
  <si>
    <t>12～14歳</t>
    <rPh sb="5" eb="6">
      <t>サイ</t>
    </rPh>
    <phoneticPr fontId="4"/>
  </si>
  <si>
    <t>15～17歳</t>
    <rPh sb="5" eb="6">
      <t>サイ</t>
    </rPh>
    <phoneticPr fontId="4"/>
  </si>
  <si>
    <t>18～19歳</t>
    <rPh sb="5" eb="6">
      <t>サイ</t>
    </rPh>
    <phoneticPr fontId="4"/>
  </si>
  <si>
    <t>20～29歳</t>
    <rPh sb="5" eb="6">
      <t>サイ</t>
    </rPh>
    <phoneticPr fontId="4"/>
  </si>
  <si>
    <t>30～39歳</t>
    <rPh sb="5" eb="6">
      <t>サイ</t>
    </rPh>
    <phoneticPr fontId="4"/>
  </si>
  <si>
    <t>40歳</t>
    <phoneticPr fontId="4"/>
  </si>
  <si>
    <t>41～49歳</t>
    <rPh sb="5" eb="6">
      <t>サイ</t>
    </rPh>
    <phoneticPr fontId="4"/>
  </si>
  <si>
    <t>50～59歳</t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</si>
  <si>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</si>
  <si>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</si>
  <si>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70歳以上</t>
    <rPh sb="2" eb="3">
      <t>サイ</t>
    </rPh>
    <rPh sb="3" eb="5">
      <t>イジョウ</t>
    </rPh>
    <phoneticPr fontId="4"/>
  </si>
  <si>
    <t>県計</t>
    <rPh sb="0" eb="1">
      <t>ケン</t>
    </rPh>
    <rPh sb="1" eb="2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</si>
  <si>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</si>
  <si>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</si>
  <si>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</si>
  <si>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</si>
  <si>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横須賀三浦</t>
    <rPh sb="0" eb="3">
      <t>ヨコスカ</t>
    </rPh>
    <rPh sb="3" eb="5">
      <t>ミウラ</t>
    </rPh>
    <phoneticPr fontId="4"/>
  </si>
  <si>
    <t>小計</t>
    <rPh sb="0" eb="2">
      <t>ショウケイ</t>
    </rPh>
    <phoneticPr fontId="4"/>
  </si>
  <si>
    <t>横須賀市</t>
    <rPh sb="0" eb="4">
      <t>ヨコスカシ</t>
    </rPh>
    <phoneticPr fontId="4"/>
  </si>
  <si>
    <t>鎌倉市</t>
    <rPh sb="0" eb="3">
      <t>カマクラシ</t>
    </rPh>
    <phoneticPr fontId="4"/>
  </si>
  <si>
    <t>逗子市</t>
    <rPh sb="0" eb="3">
      <t>ズシシ</t>
    </rPh>
    <phoneticPr fontId="4"/>
  </si>
  <si>
    <t>－</t>
  </si>
  <si>
    <t>三浦市</t>
    <rPh sb="0" eb="3">
      <t>ミウラシ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</si>
  <si>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</si>
  <si>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県央</t>
    <rPh sb="0" eb="2">
      <t>ケンオウ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</si>
  <si>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</si>
  <si>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</si>
  <si>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</si>
  <si>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</si>
  <si>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綾瀬市</t>
    <rPh sb="0" eb="3">
      <t>アヤセシ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</si>
  <si>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</si>
  <si>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湘南</t>
    <rPh sb="0" eb="2">
      <t>ショウナン</t>
    </rPh>
    <phoneticPr fontId="4"/>
  </si>
  <si>
    <t>平塚市</t>
    <rPh sb="0" eb="3">
      <t>ヒラツカシ</t>
    </rPh>
    <phoneticPr fontId="4"/>
  </si>
  <si>
    <t>藤沢市</t>
    <rPh sb="0" eb="3">
      <t>フジサワシ</t>
    </rPh>
    <phoneticPr fontId="4"/>
  </si>
  <si>
    <t>茅ヶ崎市</t>
    <rPh sb="0" eb="4">
      <t>チガサキシ</t>
    </rPh>
    <phoneticPr fontId="4"/>
  </si>
  <si>
    <t>秦野市</t>
    <rPh sb="0" eb="3">
      <t>ハダノシ</t>
    </rPh>
    <phoneticPr fontId="4"/>
  </si>
  <si>
    <t>伊勢原市</t>
    <rPh sb="0" eb="4">
      <t>イセハラシ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</si>
  <si>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</si>
  <si>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県西</t>
    <rPh sb="0" eb="2">
      <t>ケンセイ</t>
    </rPh>
    <phoneticPr fontId="4"/>
  </si>
  <si>
    <t>小田原市</t>
    <rPh sb="0" eb="4">
      <t>オダワラシ</t>
    </rPh>
    <phoneticPr fontId="4"/>
  </si>
  <si>
    <t>南足柄市</t>
    <rPh sb="0" eb="4">
      <t>ミナミアシガラシ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</si>
  <si>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</si>
  <si>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</si>
  <si>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（注１）平塚保健福祉事務所に茅ヶ崎支所分を含む。</t>
    <rPh sb="1" eb="2">
      <t>チュウ</t>
    </rPh>
    <rPh sb="4" eb="6">
      <t>ヒラツカ</t>
    </rPh>
    <rPh sb="6" eb="8">
      <t>ホケン</t>
    </rPh>
    <rPh sb="8" eb="10">
      <t>フクシ</t>
    </rPh>
    <rPh sb="10" eb="12">
      <t>ジム</t>
    </rPh>
    <rPh sb="12" eb="13">
      <t>ショ</t>
    </rPh>
    <rPh sb="14" eb="17">
      <t>チガサキ</t>
    </rPh>
    <rPh sb="17" eb="19">
      <t>シショ</t>
    </rPh>
    <rPh sb="19" eb="20">
      <t>ブン</t>
    </rPh>
    <rPh sb="21" eb="22">
      <t>フク</t>
    </rPh>
    <phoneticPr fontId="3"/>
  </si>
  <si>
    <t>（注２）小田原保健福祉事務所に足柄上センター分を含む。</t>
    <rPh sb="1" eb="2">
      <t>チュウ</t>
    </rPh>
    <rPh sb="4" eb="7">
      <t>オダワラ</t>
    </rPh>
    <rPh sb="7" eb="9">
      <t>ホケン</t>
    </rPh>
    <rPh sb="9" eb="11">
      <t>フクシ</t>
    </rPh>
    <rPh sb="11" eb="13">
      <t>ジム</t>
    </rPh>
    <rPh sb="13" eb="14">
      <t>ショ</t>
    </rPh>
    <rPh sb="15" eb="18">
      <t>アシガラカミ</t>
    </rPh>
    <rPh sb="22" eb="23">
      <t>ブン</t>
    </rPh>
    <rPh sb="24" eb="25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</si>
</sst>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5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56" fontId="2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quotePrefix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distributed" vertical="center" justifyLastLine="1"/>
    </xf>
    <xf numFmtId="0" fontId="2" fillId="3" borderId="2" xfId="0" applyFont="1" applyFill="1" applyBorder="1" applyAlignment="1">
      <alignment horizontal="distributed" vertical="center" justifyLastLine="1"/>
    </xf>
    <xf numFmtId="0" fontId="2" fillId="3" borderId="3" xfId="0" applyFont="1" applyFill="1" applyBorder="1" applyAlignment="1">
      <alignment horizontal="distributed" vertical="center" justifyLastLine="1"/>
    </xf>
    <xf numFmtId="0" fontId="2" fillId="3" borderId="4" xfId="0" applyFont="1" applyFill="1" applyBorder="1" applyAlignment="1">
      <alignment horizontal="distributed" vertical="center" justifyLastLine="1"/>
    </xf>
    <xf numFmtId="0" fontId="2" fillId="3" borderId="5" xfId="0" applyFont="1" applyFill="1" applyBorder="1" applyAlignment="1">
      <alignment horizontal="distributed" vertical="center" justifyLastLine="1"/>
    </xf>
    <xf numFmtId="0" fontId="2" fillId="4" borderId="6" xfId="0" applyFont="1" applyFill="1" applyBorder="1" applyAlignment="1">
      <alignment horizontal="distributed" vertical="center" justifyLastLine="1"/>
    </xf>
    <xf numFmtId="0" fontId="2" fillId="4" borderId="7" xfId="0" applyFont="1" applyFill="1" applyBorder="1" applyAlignment="1">
      <alignment horizontal="distributed" vertical="center" justifyLastLine="1"/>
    </xf>
    <xf numFmtId="41" fontId="2" fillId="4" borderId="8" xfId="1" applyNumberFormat="1" applyFont="1" applyFill="1" applyBorder="1" applyAlignment="1">
      <alignment horizontal="right" vertical="center"/>
    </xf>
    <xf numFmtId="41" fontId="2" fillId="4" borderId="9" xfId="1" applyNumberFormat="1" applyFont="1" applyFill="1" applyBorder="1" applyAlignment="1">
      <alignment horizontal="right" vertical="center"/>
    </xf>
    <xf numFmtId="41" fontId="2" fillId="4" borderId="10" xfId="1" applyNumberFormat="1" applyFont="1" applyFill="1" applyBorder="1" applyAlignment="1">
      <alignment horizontal="right" vertical="center"/>
    </xf>
    <xf numFmtId="41" fontId="2" fillId="2" borderId="0" xfId="0" applyNumberFormat="1" applyFont="1" applyFill="1" applyAlignment="1">
      <alignment vertical="center"/>
    </xf>
    <xf numFmtId="0" fontId="2" fillId="0" borderId="11" xfId="0" applyFont="1" applyFill="1" applyBorder="1" applyAlignment="1">
      <alignment horizontal="center" vertical="distributed" textRotation="255" justifyLastLine="1"/>
    </xf>
    <xf numFmtId="0" fontId="2" fillId="2" borderId="12" xfId="0" applyFont="1" applyFill="1" applyBorder="1" applyAlignment="1">
      <alignment vertical="center"/>
    </xf>
    <xf numFmtId="41" fontId="2" fillId="4" borderId="13" xfId="1" applyNumberFormat="1" applyFont="1" applyFill="1" applyBorder="1" applyAlignment="1">
      <alignment horizontal="right" vertical="center"/>
    </xf>
    <xf numFmtId="41" fontId="2" fillId="0" borderId="14" xfId="1" applyNumberFormat="1" applyFont="1" applyFill="1" applyBorder="1" applyAlignment="1">
      <alignment vertical="center"/>
    </xf>
    <xf numFmtId="41" fontId="2" fillId="0" borderId="15" xfId="1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1" fontId="2" fillId="0" borderId="16" xfId="1" applyNumberFormat="1" applyFont="1" applyFill="1" applyBorder="1" applyAlignment="1">
      <alignment vertical="center"/>
    </xf>
    <xf numFmtId="41" fontId="2" fillId="0" borderId="17" xfId="1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distributed" textRotation="255" justifyLastLine="1"/>
    </xf>
    <xf numFmtId="0" fontId="2" fillId="2" borderId="19" xfId="0" applyFont="1" applyFill="1" applyBorder="1" applyAlignment="1">
      <alignment vertical="center"/>
    </xf>
    <xf numFmtId="41" fontId="2" fillId="4" borderId="20" xfId="1" applyNumberFormat="1" applyFont="1" applyFill="1" applyBorder="1" applyAlignment="1">
      <alignment horizontal="right" vertical="center"/>
    </xf>
    <xf numFmtId="41" fontId="2" fillId="0" borderId="21" xfId="1" applyNumberFormat="1" applyFont="1" applyFill="1" applyBorder="1" applyAlignment="1">
      <alignment vertical="center"/>
    </xf>
    <xf numFmtId="41" fontId="2" fillId="0" borderId="22" xfId="1" applyNumberFormat="1" applyFont="1" applyFill="1" applyBorder="1" applyAlignment="1">
      <alignment vertical="center"/>
    </xf>
    <xf numFmtId="0" fontId="2" fillId="4" borderId="6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horizontal="center" vertical="distributed" textRotation="255" justifyLastLine="1"/>
    </xf>
    <xf numFmtId="0" fontId="2" fillId="4" borderId="15" xfId="0" applyFont="1" applyFill="1" applyBorder="1" applyAlignment="1">
      <alignment horizontal="distributed" vertical="center" justifyLastLine="1"/>
    </xf>
    <xf numFmtId="41" fontId="2" fillId="4" borderId="14" xfId="1" applyNumberFormat="1" applyFont="1" applyFill="1" applyBorder="1" applyAlignment="1">
      <alignment vertical="center"/>
    </xf>
    <xf numFmtId="41" fontId="2" fillId="4" borderId="15" xfId="1" applyNumberFormat="1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41" fontId="2" fillId="4" borderId="25" xfId="1" applyNumberFormat="1" applyFont="1" applyFill="1" applyBorder="1" applyAlignment="1">
      <alignment horizontal="right" vertical="center"/>
    </xf>
    <xf numFmtId="41" fontId="2" fillId="0" borderId="26" xfId="1" applyNumberFormat="1" applyFont="1" applyFill="1" applyBorder="1" applyAlignment="1">
      <alignment vertical="center"/>
    </xf>
    <xf numFmtId="41" fontId="2" fillId="0" borderId="24" xfId="1" applyNumberFormat="1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41" fontId="2" fillId="4" borderId="28" xfId="1" applyNumberFormat="1" applyFont="1" applyFill="1" applyBorder="1" applyAlignment="1">
      <alignment horizontal="right" vertical="center"/>
    </xf>
    <xf numFmtId="41" fontId="2" fillId="0" borderId="29" xfId="1" applyNumberFormat="1" applyFont="1" applyFill="1" applyBorder="1" applyAlignment="1">
      <alignment horizontal="right" vertical="center"/>
    </xf>
    <xf numFmtId="41" fontId="2" fillId="0" borderId="29" xfId="1" applyNumberFormat="1" applyFont="1" applyFill="1" applyBorder="1" applyAlignment="1">
      <alignment vertical="center"/>
    </xf>
    <xf numFmtId="41" fontId="2" fillId="0" borderId="27" xfId="1" applyNumberFormat="1" applyFont="1" applyFill="1" applyBorder="1" applyAlignment="1">
      <alignment vertical="center"/>
    </xf>
    <xf numFmtId="0" fontId="2" fillId="0" borderId="30" xfId="0" applyFont="1" applyFill="1" applyBorder="1" applyAlignment="1">
      <alignment horizontal="center" vertical="distributed" textRotation="255" justifyLastLine="1"/>
    </xf>
    <xf numFmtId="0" fontId="2" fillId="2" borderId="31" xfId="0" applyFont="1" applyFill="1" applyBorder="1" applyAlignment="1">
      <alignment vertical="center"/>
    </xf>
    <xf numFmtId="41" fontId="2" fillId="4" borderId="32" xfId="1" applyNumberFormat="1" applyFont="1" applyFill="1" applyBorder="1" applyAlignment="1">
      <alignment horizontal="right" vertical="center"/>
    </xf>
    <xf numFmtId="41" fontId="2" fillId="0" borderId="33" xfId="1" applyNumberFormat="1" applyFont="1" applyFill="1" applyBorder="1" applyAlignment="1">
      <alignment horizontal="right" vertical="center"/>
    </xf>
    <xf numFmtId="41" fontId="2" fillId="0" borderId="33" xfId="1" applyNumberFormat="1" applyFont="1" applyFill="1" applyBorder="1" applyAlignment="1">
      <alignment vertical="center"/>
    </xf>
    <xf numFmtId="41" fontId="2" fillId="0" borderId="31" xfId="1" applyNumberFormat="1" applyFont="1" applyFill="1" applyBorder="1" applyAlignment="1">
      <alignment vertical="center"/>
    </xf>
    <xf numFmtId="0" fontId="2" fillId="0" borderId="34" xfId="0" applyFont="1" applyFill="1" applyBorder="1" applyAlignment="1">
      <alignment horizontal="center" vertical="distributed" textRotation="255" justifyLastLine="1"/>
    </xf>
    <xf numFmtId="0" fontId="2" fillId="4" borderId="35" xfId="0" applyFont="1" applyFill="1" applyBorder="1" applyAlignment="1">
      <alignment horizontal="distributed" vertical="center" justifyLastLine="1"/>
    </xf>
    <xf numFmtId="41" fontId="2" fillId="4" borderId="36" xfId="1" applyNumberFormat="1" applyFont="1" applyFill="1" applyBorder="1" applyAlignment="1">
      <alignment horizontal="right" vertical="center"/>
    </xf>
    <xf numFmtId="41" fontId="2" fillId="4" borderId="37" xfId="1" applyNumberFormat="1" applyFont="1" applyFill="1" applyBorder="1" applyAlignment="1">
      <alignment horizontal="right" vertical="center"/>
    </xf>
    <xf numFmtId="41" fontId="2" fillId="4" borderId="35" xfId="1" applyNumberFormat="1" applyFont="1" applyFill="1" applyBorder="1" applyAlignment="1">
      <alignment horizontal="right" vertical="center"/>
    </xf>
    <xf numFmtId="41" fontId="2" fillId="0" borderId="38" xfId="1" applyNumberFormat="1" applyFont="1" applyFill="1" applyBorder="1" applyAlignment="1">
      <alignment vertical="center"/>
    </xf>
    <xf numFmtId="41" fontId="2" fillId="0" borderId="39" xfId="1" applyNumberFormat="1" applyFont="1" applyFill="1" applyBorder="1" applyAlignment="1">
      <alignment vertical="center"/>
    </xf>
    <xf numFmtId="0" fontId="2" fillId="2" borderId="31" xfId="0" applyFont="1" applyFill="1" applyBorder="1" applyAlignment="1">
      <alignment vertical="center" wrapText="1"/>
    </xf>
    <xf numFmtId="41" fontId="2" fillId="0" borderId="40" xfId="1" applyNumberFormat="1" applyFont="1" applyFill="1" applyBorder="1" applyAlignment="1">
      <alignment vertical="center"/>
    </xf>
    <xf numFmtId="0" fontId="2" fillId="0" borderId="3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0" fontId="2" fillId="2" borderId="0" xfId="0" applyFont="1" applyFill="1" applyAlignment="1">
      <alignment vertical="center" wrapText="1"/>
    </xf>
    <xf numFmtId="38" fontId="2" fillId="2" borderId="0" xfId="1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abSelected="1" view="pageBreakPreview" zoomScaleNormal="100" zoomScaleSheetLayoutView="100" workbookViewId="0">
      <pane xSplit="2" ySplit="2" topLeftCell="C3" activePane="bottomRight" state="frozen"/>
      <selection activeCell="G27" sqref="G27"/>
      <selection pane="topRight" activeCell="G27" sqref="G27"/>
      <selection pane="bottomLeft" activeCell="G27" sqref="G27"/>
      <selection pane="bottomRight" activeCell="F19" sqref="F19"/>
    </sheetView>
  </sheetViews>
  <sheetFormatPr defaultColWidth="30" defaultRowHeight="17.399999999999999" x14ac:dyDescent="0.2"/>
  <cols>
    <col min="1" max="1" width="3.69921875" style="2" customWidth="1"/>
    <col min="2" max="2" width="20" style="2" customWidth="1"/>
    <col min="3" max="3" width="10.59765625" style="2" bestFit="1" customWidth="1"/>
    <col min="4" max="19" width="9.19921875" style="2" customWidth="1"/>
    <col min="20" max="20" width="10.59765625" style="2" bestFit="1" customWidth="1"/>
    <col min="21" max="16384" width="30" style="2"/>
  </cols>
  <sheetData>
    <row r="1" spans="1:20" ht="18" thickBot="1" x14ac:dyDescent="0.25">
      <c r="A1" s="1" t="s">
        <v>0</v>
      </c>
      <c r="B1" s="1"/>
      <c r="C1" s="1"/>
      <c r="O1" s="3" t="s">
        <v>1</v>
      </c>
      <c r="P1" s="4"/>
      <c r="Q1" s="4"/>
      <c r="R1" s="4"/>
      <c r="S1" s="4"/>
    </row>
    <row r="2" spans="1:20" ht="35.4" thickBot="1" x14ac:dyDescent="0.25">
      <c r="A2" s="5" t="s">
        <v>2</v>
      </c>
      <c r="B2" s="6" t="s">
        <v>3</v>
      </c>
      <c r="C2" s="7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8" t="s">
        <v>13</v>
      </c>
      <c r="M2" s="8" t="s">
        <v>14</v>
      </c>
      <c r="N2" s="8" t="s">
        <v>15</v>
      </c>
      <c r="O2" s="8" t="s">
        <v>16</v>
      </c>
      <c r="P2" s="8" t="s">
        <v>17</v>
      </c>
      <c r="Q2" s="8" t="s">
        <v>18</v>
      </c>
      <c r="R2" s="8" t="s">
        <v>19</v>
      </c>
      <c r="S2" s="9" t="s">
        <v>20</v>
      </c>
    </row>
    <row r="3" spans="1:20" ht="19.5" customHeight="1" thickBot="1" x14ac:dyDescent="0.25">
      <c r="A3" s="10" t="s">
        <v>21</v>
      </c>
      <c r="B3" s="11"/>
      <c r="C3" s="12">
        <f t="shared" ref="C3:S3" si="0">SUM(C4:C7)</f>
        <v>151651</v>
      </c>
      <c r="D3" s="13">
        <f t="shared" si="0"/>
        <v>244</v>
      </c>
      <c r="E3" s="13">
        <f t="shared" si="0"/>
        <v>661</v>
      </c>
      <c r="F3" s="13">
        <f t="shared" si="0"/>
        <v>1403</v>
      </c>
      <c r="G3" s="13">
        <f t="shared" si="0"/>
        <v>1823</v>
      </c>
      <c r="H3" s="13">
        <f t="shared" si="0"/>
        <v>2216</v>
      </c>
      <c r="I3" s="13">
        <f t="shared" si="0"/>
        <v>2663</v>
      </c>
      <c r="J3" s="13">
        <f t="shared" si="0"/>
        <v>3112</v>
      </c>
      <c r="K3" s="13">
        <f t="shared" si="0"/>
        <v>1138</v>
      </c>
      <c r="L3" s="13">
        <f t="shared" si="0"/>
        <v>5439</v>
      </c>
      <c r="M3" s="13">
        <f t="shared" si="0"/>
        <v>8129</v>
      </c>
      <c r="N3" s="13">
        <f t="shared" si="0"/>
        <v>1119</v>
      </c>
      <c r="O3" s="13">
        <f t="shared" si="0"/>
        <v>13039</v>
      </c>
      <c r="P3" s="13">
        <f t="shared" si="0"/>
        <v>24263</v>
      </c>
      <c r="Q3" s="13">
        <f t="shared" si="0"/>
        <v>11880</v>
      </c>
      <c r="R3" s="13">
        <f t="shared" si="0"/>
        <v>12080</v>
      </c>
      <c r="S3" s="14">
        <f t="shared" si="0"/>
        <v>62442</v>
      </c>
      <c r="T3" s="15"/>
    </row>
    <row r="4" spans="1:20" s="21" customFormat="1" ht="18" thickTop="1" x14ac:dyDescent="0.2">
      <c r="A4" s="16"/>
      <c r="B4" s="17" t="s">
        <v>22</v>
      </c>
      <c r="C4" s="18">
        <f>SUM(D4:S4)</f>
        <v>68130</v>
      </c>
      <c r="D4" s="19">
        <v>92</v>
      </c>
      <c r="E4" s="19">
        <v>267</v>
      </c>
      <c r="F4" s="19">
        <v>618</v>
      </c>
      <c r="G4" s="19">
        <v>814</v>
      </c>
      <c r="H4" s="19">
        <v>1019</v>
      </c>
      <c r="I4" s="19">
        <v>1221</v>
      </c>
      <c r="J4" s="19">
        <v>1368</v>
      </c>
      <c r="K4" s="19">
        <v>496</v>
      </c>
      <c r="L4" s="19">
        <v>2484</v>
      </c>
      <c r="M4" s="19">
        <v>3764</v>
      </c>
      <c r="N4" s="19">
        <v>560</v>
      </c>
      <c r="O4" s="19">
        <v>6001</v>
      </c>
      <c r="P4" s="19">
        <v>10966</v>
      </c>
      <c r="Q4" s="19">
        <v>5298</v>
      </c>
      <c r="R4" s="19">
        <v>5398</v>
      </c>
      <c r="S4" s="20">
        <v>27764</v>
      </c>
    </row>
    <row r="5" spans="1:20" x14ac:dyDescent="0.2">
      <c r="A5" s="16"/>
      <c r="B5" s="17" t="s">
        <v>23</v>
      </c>
      <c r="C5" s="18">
        <f>SUM(D5:S5)</f>
        <v>27993</v>
      </c>
      <c r="D5" s="22">
        <v>32</v>
      </c>
      <c r="E5" s="22">
        <v>99</v>
      </c>
      <c r="F5" s="22">
        <v>230</v>
      </c>
      <c r="G5" s="22">
        <v>300</v>
      </c>
      <c r="H5" s="22">
        <v>374</v>
      </c>
      <c r="I5" s="22">
        <v>437</v>
      </c>
      <c r="J5" s="22">
        <v>588</v>
      </c>
      <c r="K5" s="22">
        <v>192</v>
      </c>
      <c r="L5" s="22">
        <v>921</v>
      </c>
      <c r="M5" s="22">
        <v>1417</v>
      </c>
      <c r="N5" s="22">
        <v>192</v>
      </c>
      <c r="O5" s="22">
        <v>2376</v>
      </c>
      <c r="P5" s="22">
        <v>4234</v>
      </c>
      <c r="Q5" s="22">
        <v>2256</v>
      </c>
      <c r="R5" s="22">
        <v>2370</v>
      </c>
      <c r="S5" s="23">
        <v>11975</v>
      </c>
    </row>
    <row r="6" spans="1:20" ht="19.5" customHeight="1" thickBot="1" x14ac:dyDescent="0.25">
      <c r="A6" s="24"/>
      <c r="B6" s="25" t="s">
        <v>24</v>
      </c>
      <c r="C6" s="26">
        <f>SUM(D6:S6)</f>
        <v>14029</v>
      </c>
      <c r="D6" s="27">
        <v>44</v>
      </c>
      <c r="E6" s="27">
        <v>90</v>
      </c>
      <c r="F6" s="27">
        <v>168</v>
      </c>
      <c r="G6" s="27">
        <v>225</v>
      </c>
      <c r="H6" s="27">
        <v>265</v>
      </c>
      <c r="I6" s="27">
        <v>291</v>
      </c>
      <c r="J6" s="27">
        <v>323</v>
      </c>
      <c r="K6" s="27">
        <v>128</v>
      </c>
      <c r="L6" s="27">
        <v>662</v>
      </c>
      <c r="M6" s="27">
        <v>934</v>
      </c>
      <c r="N6" s="27">
        <v>89</v>
      </c>
      <c r="O6" s="27">
        <v>1389</v>
      </c>
      <c r="P6" s="27">
        <v>2428</v>
      </c>
      <c r="Q6" s="27">
        <v>1022</v>
      </c>
      <c r="R6" s="27">
        <v>1022</v>
      </c>
      <c r="S6" s="28">
        <v>4949</v>
      </c>
    </row>
    <row r="7" spans="1:20" ht="39" customHeight="1" thickBot="1" x14ac:dyDescent="0.25">
      <c r="A7" s="29" t="s">
        <v>25</v>
      </c>
      <c r="B7" s="30"/>
      <c r="C7" s="12">
        <f t="shared" ref="C7:S7" si="1">SUM(C8,C14,C21,C28)</f>
        <v>41499</v>
      </c>
      <c r="D7" s="13">
        <f t="shared" si="1"/>
        <v>76</v>
      </c>
      <c r="E7" s="13">
        <f t="shared" si="1"/>
        <v>205</v>
      </c>
      <c r="F7" s="13">
        <f t="shared" si="1"/>
        <v>387</v>
      </c>
      <c r="G7" s="13">
        <f t="shared" si="1"/>
        <v>484</v>
      </c>
      <c r="H7" s="13">
        <f t="shared" si="1"/>
        <v>558</v>
      </c>
      <c r="I7" s="13">
        <f t="shared" si="1"/>
        <v>714</v>
      </c>
      <c r="J7" s="13">
        <f t="shared" si="1"/>
        <v>833</v>
      </c>
      <c r="K7" s="13">
        <f t="shared" si="1"/>
        <v>322</v>
      </c>
      <c r="L7" s="13">
        <f t="shared" si="1"/>
        <v>1372</v>
      </c>
      <c r="M7" s="13">
        <f t="shared" si="1"/>
        <v>2014</v>
      </c>
      <c r="N7" s="13">
        <f t="shared" si="1"/>
        <v>278</v>
      </c>
      <c r="O7" s="13">
        <f t="shared" si="1"/>
        <v>3273</v>
      </c>
      <c r="P7" s="13">
        <f t="shared" si="1"/>
        <v>6635</v>
      </c>
      <c r="Q7" s="13">
        <f t="shared" si="1"/>
        <v>3304</v>
      </c>
      <c r="R7" s="13">
        <f t="shared" si="1"/>
        <v>3290</v>
      </c>
      <c r="S7" s="14">
        <f t="shared" si="1"/>
        <v>17754</v>
      </c>
    </row>
    <row r="8" spans="1:20" ht="19.5" customHeight="1" thickTop="1" x14ac:dyDescent="0.2">
      <c r="A8" s="31" t="s">
        <v>26</v>
      </c>
      <c r="B8" s="32" t="s">
        <v>27</v>
      </c>
      <c r="C8" s="18">
        <f t="shared" ref="C8:C31" si="2">SUM(D8:S8)</f>
        <v>7787</v>
      </c>
      <c r="D8" s="33">
        <f t="shared" ref="D8:S8" si="3">SUM(D9:D13)</f>
        <v>18</v>
      </c>
      <c r="E8" s="33">
        <f t="shared" si="3"/>
        <v>26</v>
      </c>
      <c r="F8" s="33">
        <f t="shared" si="3"/>
        <v>68</v>
      </c>
      <c r="G8" s="33">
        <f t="shared" si="3"/>
        <v>79</v>
      </c>
      <c r="H8" s="33">
        <f t="shared" si="3"/>
        <v>96</v>
      </c>
      <c r="I8" s="33">
        <f t="shared" si="3"/>
        <v>114</v>
      </c>
      <c r="J8" s="33">
        <f t="shared" si="3"/>
        <v>131</v>
      </c>
      <c r="K8" s="33">
        <f t="shared" si="3"/>
        <v>54</v>
      </c>
      <c r="L8" s="33">
        <f t="shared" si="3"/>
        <v>244</v>
      </c>
      <c r="M8" s="33">
        <f t="shared" si="3"/>
        <v>320</v>
      </c>
      <c r="N8" s="33">
        <f t="shared" si="3"/>
        <v>47</v>
      </c>
      <c r="O8" s="33">
        <f t="shared" si="3"/>
        <v>555</v>
      </c>
      <c r="P8" s="33">
        <f t="shared" si="3"/>
        <v>1224</v>
      </c>
      <c r="Q8" s="33">
        <f t="shared" si="3"/>
        <v>684</v>
      </c>
      <c r="R8" s="33">
        <f t="shared" si="3"/>
        <v>630</v>
      </c>
      <c r="S8" s="34">
        <f t="shared" si="3"/>
        <v>3497</v>
      </c>
    </row>
    <row r="9" spans="1:20" ht="18.75" customHeight="1" x14ac:dyDescent="0.2">
      <c r="A9" s="31"/>
      <c r="B9" s="35" t="s">
        <v>28</v>
      </c>
      <c r="C9" s="36">
        <f t="shared" si="2"/>
        <v>5464</v>
      </c>
      <c r="D9" s="37">
        <v>15</v>
      </c>
      <c r="E9" s="37">
        <v>20</v>
      </c>
      <c r="F9" s="37">
        <v>57</v>
      </c>
      <c r="G9" s="37">
        <v>61</v>
      </c>
      <c r="H9" s="37">
        <v>80</v>
      </c>
      <c r="I9" s="37">
        <v>83</v>
      </c>
      <c r="J9" s="37">
        <v>109</v>
      </c>
      <c r="K9" s="37">
        <v>41</v>
      </c>
      <c r="L9" s="37">
        <v>185</v>
      </c>
      <c r="M9" s="37">
        <v>245</v>
      </c>
      <c r="N9" s="37">
        <v>33</v>
      </c>
      <c r="O9" s="37">
        <v>413</v>
      </c>
      <c r="P9" s="37">
        <v>857</v>
      </c>
      <c r="Q9" s="37">
        <v>490</v>
      </c>
      <c r="R9" s="37">
        <v>448</v>
      </c>
      <c r="S9" s="38">
        <v>2327</v>
      </c>
    </row>
    <row r="10" spans="1:20" x14ac:dyDescent="0.2">
      <c r="A10" s="31"/>
      <c r="B10" s="39" t="s">
        <v>29</v>
      </c>
      <c r="C10" s="40">
        <f t="shared" si="2"/>
        <v>1096</v>
      </c>
      <c r="D10" s="41">
        <v>1</v>
      </c>
      <c r="E10" s="42">
        <v>2</v>
      </c>
      <c r="F10" s="42">
        <v>3</v>
      </c>
      <c r="G10" s="42">
        <v>10</v>
      </c>
      <c r="H10" s="42">
        <v>8</v>
      </c>
      <c r="I10" s="42">
        <v>13</v>
      </c>
      <c r="J10" s="42">
        <v>8</v>
      </c>
      <c r="K10" s="42">
        <v>5</v>
      </c>
      <c r="L10" s="42">
        <v>27</v>
      </c>
      <c r="M10" s="42">
        <v>35</v>
      </c>
      <c r="N10" s="42">
        <v>8</v>
      </c>
      <c r="O10" s="42">
        <v>70</v>
      </c>
      <c r="P10" s="42">
        <v>159</v>
      </c>
      <c r="Q10" s="42">
        <v>97</v>
      </c>
      <c r="R10" s="42">
        <v>92</v>
      </c>
      <c r="S10" s="43">
        <v>558</v>
      </c>
    </row>
    <row r="11" spans="1:20" x14ac:dyDescent="0.2">
      <c r="A11" s="31"/>
      <c r="B11" s="39" t="s">
        <v>30</v>
      </c>
      <c r="C11" s="40">
        <f t="shared" si="2"/>
        <v>393</v>
      </c>
      <c r="D11" s="41" t="s">
        <v>31</v>
      </c>
      <c r="E11" s="42">
        <v>1</v>
      </c>
      <c r="F11" s="42">
        <v>5</v>
      </c>
      <c r="G11" s="42">
        <v>4</v>
      </c>
      <c r="H11" s="42">
        <v>3</v>
      </c>
      <c r="I11" s="42">
        <v>6</v>
      </c>
      <c r="J11" s="42">
        <v>4</v>
      </c>
      <c r="K11" s="42">
        <v>3</v>
      </c>
      <c r="L11" s="42">
        <v>13</v>
      </c>
      <c r="M11" s="42">
        <v>10</v>
      </c>
      <c r="N11" s="41">
        <v>1</v>
      </c>
      <c r="O11" s="42">
        <v>22</v>
      </c>
      <c r="P11" s="42">
        <v>64</v>
      </c>
      <c r="Q11" s="42">
        <v>27</v>
      </c>
      <c r="R11" s="42">
        <v>25</v>
      </c>
      <c r="S11" s="43">
        <v>205</v>
      </c>
    </row>
    <row r="12" spans="1:20" x14ac:dyDescent="0.2">
      <c r="A12" s="31"/>
      <c r="B12" s="39" t="s">
        <v>32</v>
      </c>
      <c r="C12" s="40">
        <f t="shared" si="2"/>
        <v>690</v>
      </c>
      <c r="D12" s="41">
        <v>1</v>
      </c>
      <c r="E12" s="41">
        <v>3</v>
      </c>
      <c r="F12" s="42">
        <v>2</v>
      </c>
      <c r="G12" s="42">
        <v>3</v>
      </c>
      <c r="H12" s="42">
        <v>2</v>
      </c>
      <c r="I12" s="42">
        <v>9</v>
      </c>
      <c r="J12" s="42">
        <v>9</v>
      </c>
      <c r="K12" s="42">
        <v>5</v>
      </c>
      <c r="L12" s="42">
        <v>16</v>
      </c>
      <c r="M12" s="42">
        <v>26</v>
      </c>
      <c r="N12" s="42">
        <v>2</v>
      </c>
      <c r="O12" s="42">
        <v>42</v>
      </c>
      <c r="P12" s="42">
        <v>125</v>
      </c>
      <c r="Q12" s="42">
        <v>60</v>
      </c>
      <c r="R12" s="42">
        <v>51</v>
      </c>
      <c r="S12" s="43">
        <v>334</v>
      </c>
    </row>
    <row r="13" spans="1:20" ht="18" thickBot="1" x14ac:dyDescent="0.25">
      <c r="A13" s="44"/>
      <c r="B13" s="45" t="s">
        <v>33</v>
      </c>
      <c r="C13" s="46">
        <f t="shared" si="2"/>
        <v>144</v>
      </c>
      <c r="D13" s="47">
        <v>1</v>
      </c>
      <c r="E13" s="47" t="s">
        <v>31</v>
      </c>
      <c r="F13" s="47">
        <v>1</v>
      </c>
      <c r="G13" s="48">
        <v>1</v>
      </c>
      <c r="H13" s="47">
        <v>3</v>
      </c>
      <c r="I13" s="48">
        <v>3</v>
      </c>
      <c r="J13" s="48">
        <v>1</v>
      </c>
      <c r="K13" s="47" t="s">
        <v>31</v>
      </c>
      <c r="L13" s="48">
        <v>3</v>
      </c>
      <c r="M13" s="48">
        <v>4</v>
      </c>
      <c r="N13" s="47">
        <v>3</v>
      </c>
      <c r="O13" s="48">
        <v>8</v>
      </c>
      <c r="P13" s="48">
        <v>19</v>
      </c>
      <c r="Q13" s="48">
        <v>10</v>
      </c>
      <c r="R13" s="48">
        <v>14</v>
      </c>
      <c r="S13" s="49">
        <v>73</v>
      </c>
    </row>
    <row r="14" spans="1:20" ht="19.5" customHeight="1" x14ac:dyDescent="0.2">
      <c r="A14" s="50" t="s">
        <v>34</v>
      </c>
      <c r="B14" s="51" t="s">
        <v>27</v>
      </c>
      <c r="C14" s="52">
        <f t="shared" si="2"/>
        <v>12056</v>
      </c>
      <c r="D14" s="53">
        <f t="shared" ref="D14:S14" si="4">SUM(D15:D20)</f>
        <v>23</v>
      </c>
      <c r="E14" s="53">
        <f t="shared" si="4"/>
        <v>63</v>
      </c>
      <c r="F14" s="53">
        <f t="shared" si="4"/>
        <v>119</v>
      </c>
      <c r="G14" s="53">
        <f t="shared" si="4"/>
        <v>154</v>
      </c>
      <c r="H14" s="53">
        <f t="shared" si="4"/>
        <v>165</v>
      </c>
      <c r="I14" s="53">
        <f t="shared" si="4"/>
        <v>221</v>
      </c>
      <c r="J14" s="53">
        <f t="shared" si="4"/>
        <v>264</v>
      </c>
      <c r="K14" s="53">
        <f t="shared" si="4"/>
        <v>98</v>
      </c>
      <c r="L14" s="53">
        <f t="shared" si="4"/>
        <v>414</v>
      </c>
      <c r="M14" s="53">
        <f t="shared" si="4"/>
        <v>602</v>
      </c>
      <c r="N14" s="53">
        <f t="shared" si="4"/>
        <v>87</v>
      </c>
      <c r="O14" s="53">
        <f t="shared" si="4"/>
        <v>969</v>
      </c>
      <c r="P14" s="53">
        <f t="shared" si="4"/>
        <v>1953</v>
      </c>
      <c r="Q14" s="53">
        <f t="shared" si="4"/>
        <v>902</v>
      </c>
      <c r="R14" s="53">
        <f t="shared" si="4"/>
        <v>975</v>
      </c>
      <c r="S14" s="54">
        <f t="shared" si="4"/>
        <v>5047</v>
      </c>
    </row>
    <row r="15" spans="1:20" ht="18.75" customHeight="1" x14ac:dyDescent="0.2">
      <c r="A15" s="31"/>
      <c r="B15" s="35" t="s">
        <v>35</v>
      </c>
      <c r="C15" s="36">
        <f t="shared" si="2"/>
        <v>3215</v>
      </c>
      <c r="D15" s="37">
        <v>7</v>
      </c>
      <c r="E15" s="37">
        <v>16</v>
      </c>
      <c r="F15" s="37">
        <v>36</v>
      </c>
      <c r="G15" s="37">
        <v>53</v>
      </c>
      <c r="H15" s="37">
        <v>44</v>
      </c>
      <c r="I15" s="37">
        <v>63</v>
      </c>
      <c r="J15" s="37">
        <v>72</v>
      </c>
      <c r="K15" s="37">
        <v>27</v>
      </c>
      <c r="L15" s="37">
        <v>122</v>
      </c>
      <c r="M15" s="37">
        <v>170</v>
      </c>
      <c r="N15" s="37">
        <v>22</v>
      </c>
      <c r="O15" s="37">
        <v>290</v>
      </c>
      <c r="P15" s="37">
        <v>537</v>
      </c>
      <c r="Q15" s="37">
        <v>256</v>
      </c>
      <c r="R15" s="37">
        <v>234</v>
      </c>
      <c r="S15" s="38">
        <v>1266</v>
      </c>
    </row>
    <row r="16" spans="1:20" x14ac:dyDescent="0.2">
      <c r="A16" s="31"/>
      <c r="B16" s="39" t="s">
        <v>36</v>
      </c>
      <c r="C16" s="40">
        <f t="shared" si="2"/>
        <v>3673</v>
      </c>
      <c r="D16" s="42">
        <v>6</v>
      </c>
      <c r="E16" s="42">
        <v>17</v>
      </c>
      <c r="F16" s="42">
        <v>26</v>
      </c>
      <c r="G16" s="42">
        <v>40</v>
      </c>
      <c r="H16" s="42">
        <v>43</v>
      </c>
      <c r="I16" s="42">
        <v>73</v>
      </c>
      <c r="J16" s="42">
        <v>76</v>
      </c>
      <c r="K16" s="42">
        <v>32</v>
      </c>
      <c r="L16" s="42">
        <v>104</v>
      </c>
      <c r="M16" s="42">
        <v>155</v>
      </c>
      <c r="N16" s="42">
        <v>26</v>
      </c>
      <c r="O16" s="42">
        <v>295</v>
      </c>
      <c r="P16" s="42">
        <v>570</v>
      </c>
      <c r="Q16" s="42">
        <v>268</v>
      </c>
      <c r="R16" s="42">
        <v>309</v>
      </c>
      <c r="S16" s="43">
        <v>1633</v>
      </c>
    </row>
    <row r="17" spans="1:35" x14ac:dyDescent="0.2">
      <c r="A17" s="31"/>
      <c r="B17" s="39" t="s">
        <v>37</v>
      </c>
      <c r="C17" s="40">
        <f t="shared" si="2"/>
        <v>1171</v>
      </c>
      <c r="D17" s="42">
        <v>2</v>
      </c>
      <c r="E17" s="42">
        <v>3</v>
      </c>
      <c r="F17" s="42">
        <v>14</v>
      </c>
      <c r="G17" s="42">
        <v>9</v>
      </c>
      <c r="H17" s="42">
        <v>18</v>
      </c>
      <c r="I17" s="42">
        <v>14</v>
      </c>
      <c r="J17" s="42">
        <v>34</v>
      </c>
      <c r="K17" s="42">
        <v>11</v>
      </c>
      <c r="L17" s="42">
        <v>43</v>
      </c>
      <c r="M17" s="42">
        <v>46</v>
      </c>
      <c r="N17" s="42">
        <v>11</v>
      </c>
      <c r="O17" s="42">
        <v>91</v>
      </c>
      <c r="P17" s="42">
        <v>194</v>
      </c>
      <c r="Q17" s="42">
        <v>89</v>
      </c>
      <c r="R17" s="42">
        <v>95</v>
      </c>
      <c r="S17" s="43">
        <v>497</v>
      </c>
    </row>
    <row r="18" spans="1:35" x14ac:dyDescent="0.2">
      <c r="A18" s="31"/>
      <c r="B18" s="39" t="s">
        <v>38</v>
      </c>
      <c r="C18" s="40">
        <f t="shared" si="2"/>
        <v>2489</v>
      </c>
      <c r="D18" s="41">
        <v>6</v>
      </c>
      <c r="E18" s="42">
        <v>15</v>
      </c>
      <c r="F18" s="42">
        <v>17</v>
      </c>
      <c r="G18" s="42">
        <v>26</v>
      </c>
      <c r="H18" s="42">
        <v>31</v>
      </c>
      <c r="I18" s="42">
        <v>34</v>
      </c>
      <c r="J18" s="42">
        <v>51</v>
      </c>
      <c r="K18" s="42">
        <v>14</v>
      </c>
      <c r="L18" s="42">
        <v>106</v>
      </c>
      <c r="M18" s="42">
        <v>158</v>
      </c>
      <c r="N18" s="42">
        <v>18</v>
      </c>
      <c r="O18" s="42">
        <v>194</v>
      </c>
      <c r="P18" s="42">
        <v>428</v>
      </c>
      <c r="Q18" s="42">
        <v>185</v>
      </c>
      <c r="R18" s="42">
        <v>208</v>
      </c>
      <c r="S18" s="43">
        <v>998</v>
      </c>
    </row>
    <row r="19" spans="1:35" x14ac:dyDescent="0.2">
      <c r="A19" s="31"/>
      <c r="B19" s="39" t="s">
        <v>39</v>
      </c>
      <c r="C19" s="40">
        <f t="shared" si="2"/>
        <v>830</v>
      </c>
      <c r="D19" s="42">
        <v>1</v>
      </c>
      <c r="E19" s="42">
        <v>4</v>
      </c>
      <c r="F19" s="42">
        <v>11</v>
      </c>
      <c r="G19" s="42">
        <v>10</v>
      </c>
      <c r="H19" s="42">
        <v>16</v>
      </c>
      <c r="I19" s="42">
        <v>17</v>
      </c>
      <c r="J19" s="42">
        <v>12</v>
      </c>
      <c r="K19" s="42">
        <v>7</v>
      </c>
      <c r="L19" s="42">
        <v>26</v>
      </c>
      <c r="M19" s="42">
        <v>35</v>
      </c>
      <c r="N19" s="42">
        <v>8</v>
      </c>
      <c r="O19" s="42">
        <v>60</v>
      </c>
      <c r="P19" s="42">
        <v>128</v>
      </c>
      <c r="Q19" s="42">
        <v>58</v>
      </c>
      <c r="R19" s="42">
        <v>70</v>
      </c>
      <c r="S19" s="43">
        <v>367</v>
      </c>
    </row>
    <row r="20" spans="1:35" ht="15" customHeight="1" thickBot="1" x14ac:dyDescent="0.25">
      <c r="A20" s="44"/>
      <c r="B20" s="45" t="s">
        <v>40</v>
      </c>
      <c r="C20" s="46">
        <f t="shared" si="2"/>
        <v>678</v>
      </c>
      <c r="D20" s="48">
        <v>1</v>
      </c>
      <c r="E20" s="48">
        <v>8</v>
      </c>
      <c r="F20" s="48">
        <v>15</v>
      </c>
      <c r="G20" s="48">
        <v>16</v>
      </c>
      <c r="H20" s="48">
        <v>13</v>
      </c>
      <c r="I20" s="48">
        <v>20</v>
      </c>
      <c r="J20" s="48">
        <v>19</v>
      </c>
      <c r="K20" s="48">
        <v>7</v>
      </c>
      <c r="L20" s="48">
        <v>13</v>
      </c>
      <c r="M20" s="48">
        <v>38</v>
      </c>
      <c r="N20" s="48">
        <v>2</v>
      </c>
      <c r="O20" s="48">
        <v>39</v>
      </c>
      <c r="P20" s="48">
        <v>96</v>
      </c>
      <c r="Q20" s="48">
        <v>46</v>
      </c>
      <c r="R20" s="48">
        <v>59</v>
      </c>
      <c r="S20" s="49">
        <v>286</v>
      </c>
    </row>
    <row r="21" spans="1:35" ht="19.5" customHeight="1" x14ac:dyDescent="0.2">
      <c r="A21" s="50" t="s">
        <v>41</v>
      </c>
      <c r="B21" s="51" t="s">
        <v>27</v>
      </c>
      <c r="C21" s="52">
        <f t="shared" si="2"/>
        <v>16061</v>
      </c>
      <c r="D21" s="53">
        <f t="shared" ref="D21:S21" si="5">SUM(D22:D27)</f>
        <v>28</v>
      </c>
      <c r="E21" s="53">
        <f t="shared" si="5"/>
        <v>88</v>
      </c>
      <c r="F21" s="53">
        <f t="shared" si="5"/>
        <v>143</v>
      </c>
      <c r="G21" s="53">
        <f t="shared" si="5"/>
        <v>185</v>
      </c>
      <c r="H21" s="53">
        <f t="shared" si="5"/>
        <v>217</v>
      </c>
      <c r="I21" s="53">
        <f t="shared" si="5"/>
        <v>294</v>
      </c>
      <c r="J21" s="53">
        <f t="shared" si="5"/>
        <v>337</v>
      </c>
      <c r="K21" s="53">
        <f t="shared" si="5"/>
        <v>130</v>
      </c>
      <c r="L21" s="53">
        <f t="shared" si="5"/>
        <v>548</v>
      </c>
      <c r="M21" s="53">
        <f t="shared" si="5"/>
        <v>834</v>
      </c>
      <c r="N21" s="53">
        <f t="shared" si="5"/>
        <v>104</v>
      </c>
      <c r="O21" s="53">
        <f t="shared" si="5"/>
        <v>1384</v>
      </c>
      <c r="P21" s="53">
        <f t="shared" si="5"/>
        <v>2621</v>
      </c>
      <c r="Q21" s="53">
        <f t="shared" si="5"/>
        <v>1283</v>
      </c>
      <c r="R21" s="53">
        <f t="shared" si="5"/>
        <v>1266</v>
      </c>
      <c r="S21" s="54">
        <f t="shared" si="5"/>
        <v>6599</v>
      </c>
    </row>
    <row r="22" spans="1:35" ht="18.75" customHeight="1" x14ac:dyDescent="0.2">
      <c r="A22" s="31"/>
      <c r="B22" s="35" t="s">
        <v>42</v>
      </c>
      <c r="C22" s="36">
        <f t="shared" si="2"/>
        <v>3726</v>
      </c>
      <c r="D22" s="42">
        <v>10</v>
      </c>
      <c r="E22" s="37">
        <v>13</v>
      </c>
      <c r="F22" s="37">
        <v>31</v>
      </c>
      <c r="G22" s="37">
        <v>45</v>
      </c>
      <c r="H22" s="37">
        <v>52</v>
      </c>
      <c r="I22" s="37">
        <v>67</v>
      </c>
      <c r="J22" s="37">
        <v>66</v>
      </c>
      <c r="K22" s="37">
        <v>24</v>
      </c>
      <c r="L22" s="37">
        <v>133</v>
      </c>
      <c r="M22" s="37">
        <v>179</v>
      </c>
      <c r="N22" s="37">
        <v>16</v>
      </c>
      <c r="O22" s="37">
        <v>284</v>
      </c>
      <c r="P22" s="37">
        <v>586</v>
      </c>
      <c r="Q22" s="55">
        <v>294</v>
      </c>
      <c r="R22" s="37">
        <v>281</v>
      </c>
      <c r="S22" s="38">
        <v>1645</v>
      </c>
    </row>
    <row r="23" spans="1:35" x14ac:dyDescent="0.2">
      <c r="A23" s="31"/>
      <c r="B23" s="39" t="s">
        <v>43</v>
      </c>
      <c r="C23" s="40">
        <f t="shared" si="2"/>
        <v>5715</v>
      </c>
      <c r="D23" s="42">
        <v>6</v>
      </c>
      <c r="E23" s="42">
        <v>32</v>
      </c>
      <c r="F23" s="42">
        <v>54</v>
      </c>
      <c r="G23" s="42">
        <v>66</v>
      </c>
      <c r="H23" s="42">
        <v>89</v>
      </c>
      <c r="I23" s="42">
        <v>113</v>
      </c>
      <c r="J23" s="42">
        <v>132</v>
      </c>
      <c r="K23" s="42">
        <v>60</v>
      </c>
      <c r="L23" s="42">
        <v>204</v>
      </c>
      <c r="M23" s="42">
        <v>330</v>
      </c>
      <c r="N23" s="42">
        <v>45</v>
      </c>
      <c r="O23" s="42">
        <v>529</v>
      </c>
      <c r="P23" s="42">
        <v>984</v>
      </c>
      <c r="Q23" s="56">
        <v>444</v>
      </c>
      <c r="R23" s="42">
        <v>421</v>
      </c>
      <c r="S23" s="43">
        <v>2206</v>
      </c>
    </row>
    <row r="24" spans="1:35" x14ac:dyDescent="0.2">
      <c r="A24" s="31"/>
      <c r="B24" s="39" t="s">
        <v>44</v>
      </c>
      <c r="C24" s="40">
        <f t="shared" si="2"/>
        <v>2195</v>
      </c>
      <c r="D24" s="42">
        <v>3</v>
      </c>
      <c r="E24" s="42">
        <v>17</v>
      </c>
      <c r="F24" s="42">
        <v>19</v>
      </c>
      <c r="G24" s="42">
        <v>22</v>
      </c>
      <c r="H24" s="42">
        <v>20</v>
      </c>
      <c r="I24" s="42">
        <v>43</v>
      </c>
      <c r="J24" s="42">
        <v>51</v>
      </c>
      <c r="K24" s="42">
        <v>12</v>
      </c>
      <c r="L24" s="42">
        <v>77</v>
      </c>
      <c r="M24" s="42">
        <v>109</v>
      </c>
      <c r="N24" s="42">
        <v>12</v>
      </c>
      <c r="O24" s="42">
        <v>207</v>
      </c>
      <c r="P24" s="42">
        <v>377</v>
      </c>
      <c r="Q24" s="56">
        <v>178</v>
      </c>
      <c r="R24" s="42">
        <v>157</v>
      </c>
      <c r="S24" s="43">
        <v>891</v>
      </c>
    </row>
    <row r="25" spans="1:35" x14ac:dyDescent="0.2">
      <c r="A25" s="31"/>
      <c r="B25" s="39" t="s">
        <v>45</v>
      </c>
      <c r="C25" s="40">
        <f t="shared" si="2"/>
        <v>1964</v>
      </c>
      <c r="D25" s="42">
        <v>4</v>
      </c>
      <c r="E25" s="42">
        <v>7</v>
      </c>
      <c r="F25" s="42">
        <v>16</v>
      </c>
      <c r="G25" s="42">
        <v>20</v>
      </c>
      <c r="H25" s="42">
        <v>19</v>
      </c>
      <c r="I25" s="42">
        <v>26</v>
      </c>
      <c r="J25" s="42">
        <v>41</v>
      </c>
      <c r="K25" s="42">
        <v>8</v>
      </c>
      <c r="L25" s="42">
        <v>55</v>
      </c>
      <c r="M25" s="42">
        <v>94</v>
      </c>
      <c r="N25" s="42">
        <v>17</v>
      </c>
      <c r="O25" s="42">
        <v>154</v>
      </c>
      <c r="P25" s="42">
        <v>311</v>
      </c>
      <c r="Q25" s="56">
        <v>178</v>
      </c>
      <c r="R25" s="42">
        <v>207</v>
      </c>
      <c r="S25" s="43">
        <v>807</v>
      </c>
    </row>
    <row r="26" spans="1:35" x14ac:dyDescent="0.2">
      <c r="A26" s="31"/>
      <c r="B26" s="39" t="s">
        <v>46</v>
      </c>
      <c r="C26" s="40">
        <f t="shared" si="2"/>
        <v>1262</v>
      </c>
      <c r="D26" s="41">
        <v>1</v>
      </c>
      <c r="E26" s="42">
        <v>8</v>
      </c>
      <c r="F26" s="42">
        <v>11</v>
      </c>
      <c r="G26" s="42">
        <v>14</v>
      </c>
      <c r="H26" s="42">
        <v>15</v>
      </c>
      <c r="I26" s="42">
        <v>18</v>
      </c>
      <c r="J26" s="42">
        <v>26</v>
      </c>
      <c r="K26" s="42">
        <v>13</v>
      </c>
      <c r="L26" s="42">
        <v>44</v>
      </c>
      <c r="M26" s="42">
        <v>66</v>
      </c>
      <c r="N26" s="42">
        <v>7</v>
      </c>
      <c r="O26" s="42">
        <v>119</v>
      </c>
      <c r="P26" s="42">
        <v>199</v>
      </c>
      <c r="Q26" s="56">
        <v>105</v>
      </c>
      <c r="R26" s="42">
        <v>99</v>
      </c>
      <c r="S26" s="43">
        <v>517</v>
      </c>
    </row>
    <row r="27" spans="1:35" ht="18" thickBot="1" x14ac:dyDescent="0.25">
      <c r="A27" s="44"/>
      <c r="B27" s="57" t="s">
        <v>47</v>
      </c>
      <c r="C27" s="46">
        <f t="shared" si="2"/>
        <v>1199</v>
      </c>
      <c r="D27" s="48">
        <v>4</v>
      </c>
      <c r="E27" s="48">
        <v>11</v>
      </c>
      <c r="F27" s="48">
        <v>12</v>
      </c>
      <c r="G27" s="48">
        <v>18</v>
      </c>
      <c r="H27" s="48">
        <v>22</v>
      </c>
      <c r="I27" s="48">
        <v>27</v>
      </c>
      <c r="J27" s="48">
        <v>21</v>
      </c>
      <c r="K27" s="48">
        <v>13</v>
      </c>
      <c r="L27" s="48">
        <v>35</v>
      </c>
      <c r="M27" s="48">
        <v>56</v>
      </c>
      <c r="N27" s="48">
        <v>7</v>
      </c>
      <c r="O27" s="48">
        <v>91</v>
      </c>
      <c r="P27" s="48">
        <v>164</v>
      </c>
      <c r="Q27" s="58">
        <v>84</v>
      </c>
      <c r="R27" s="48">
        <v>101</v>
      </c>
      <c r="S27" s="49">
        <v>533</v>
      </c>
    </row>
    <row r="28" spans="1:35" ht="19.5" customHeight="1" x14ac:dyDescent="0.2">
      <c r="A28" s="50" t="s">
        <v>48</v>
      </c>
      <c r="B28" s="51" t="s">
        <v>27</v>
      </c>
      <c r="C28" s="52">
        <f t="shared" si="2"/>
        <v>5595</v>
      </c>
      <c r="D28" s="53">
        <f t="shared" ref="D28:S28" si="6">SUM(D29:D31)</f>
        <v>7</v>
      </c>
      <c r="E28" s="53">
        <f t="shared" si="6"/>
        <v>28</v>
      </c>
      <c r="F28" s="53">
        <f t="shared" si="6"/>
        <v>57</v>
      </c>
      <c r="G28" s="53">
        <f t="shared" si="6"/>
        <v>66</v>
      </c>
      <c r="H28" s="53">
        <f t="shared" si="6"/>
        <v>80</v>
      </c>
      <c r="I28" s="53">
        <f t="shared" si="6"/>
        <v>85</v>
      </c>
      <c r="J28" s="53">
        <f t="shared" si="6"/>
        <v>101</v>
      </c>
      <c r="K28" s="53">
        <f t="shared" si="6"/>
        <v>40</v>
      </c>
      <c r="L28" s="53">
        <f t="shared" si="6"/>
        <v>166</v>
      </c>
      <c r="M28" s="53">
        <f t="shared" si="6"/>
        <v>258</v>
      </c>
      <c r="N28" s="53">
        <f t="shared" si="6"/>
        <v>40</v>
      </c>
      <c r="O28" s="53">
        <f t="shared" si="6"/>
        <v>365</v>
      </c>
      <c r="P28" s="53">
        <f t="shared" si="6"/>
        <v>837</v>
      </c>
      <c r="Q28" s="53">
        <f t="shared" si="6"/>
        <v>435</v>
      </c>
      <c r="R28" s="53">
        <f t="shared" si="6"/>
        <v>419</v>
      </c>
      <c r="S28" s="54">
        <f t="shared" si="6"/>
        <v>2611</v>
      </c>
    </row>
    <row r="29" spans="1:35" ht="18.75" customHeight="1" x14ac:dyDescent="0.2">
      <c r="A29" s="31"/>
      <c r="B29" s="35" t="s">
        <v>49</v>
      </c>
      <c r="C29" s="36">
        <f t="shared" si="2"/>
        <v>3449</v>
      </c>
      <c r="D29" s="37">
        <v>3</v>
      </c>
      <c r="E29" s="37">
        <v>23</v>
      </c>
      <c r="F29" s="37">
        <v>42</v>
      </c>
      <c r="G29" s="37">
        <v>41</v>
      </c>
      <c r="H29" s="37">
        <v>52</v>
      </c>
      <c r="I29" s="37">
        <v>58</v>
      </c>
      <c r="J29" s="37">
        <v>64</v>
      </c>
      <c r="K29" s="37">
        <v>27</v>
      </c>
      <c r="L29" s="37">
        <v>106</v>
      </c>
      <c r="M29" s="37">
        <v>181</v>
      </c>
      <c r="N29" s="37">
        <v>29</v>
      </c>
      <c r="O29" s="37">
        <v>242</v>
      </c>
      <c r="P29" s="37">
        <v>533</v>
      </c>
      <c r="Q29" s="37">
        <v>275</v>
      </c>
      <c r="R29" s="37">
        <v>246</v>
      </c>
      <c r="S29" s="38">
        <v>1527</v>
      </c>
      <c r="AI29" s="2">
        <v>193</v>
      </c>
    </row>
    <row r="30" spans="1:35" ht="18.75" customHeight="1" x14ac:dyDescent="0.2">
      <c r="A30" s="31"/>
      <c r="B30" s="39" t="s">
        <v>50</v>
      </c>
      <c r="C30" s="40">
        <f t="shared" si="2"/>
        <v>426</v>
      </c>
      <c r="D30" s="41" t="s">
        <v>31</v>
      </c>
      <c r="E30" s="41" t="s">
        <v>31</v>
      </c>
      <c r="F30" s="42">
        <v>6</v>
      </c>
      <c r="G30" s="42">
        <v>7</v>
      </c>
      <c r="H30" s="42">
        <v>7</v>
      </c>
      <c r="I30" s="42">
        <v>2</v>
      </c>
      <c r="J30" s="42">
        <v>5</v>
      </c>
      <c r="K30" s="42">
        <v>1</v>
      </c>
      <c r="L30" s="42">
        <v>15</v>
      </c>
      <c r="M30" s="42">
        <v>18</v>
      </c>
      <c r="N30" s="42">
        <v>2</v>
      </c>
      <c r="O30" s="42">
        <v>24</v>
      </c>
      <c r="P30" s="42">
        <v>59</v>
      </c>
      <c r="Q30" s="42">
        <v>34</v>
      </c>
      <c r="R30" s="42">
        <v>31</v>
      </c>
      <c r="S30" s="43">
        <v>215</v>
      </c>
    </row>
    <row r="31" spans="1:35" ht="18" thickBot="1" x14ac:dyDescent="0.25">
      <c r="A31" s="44"/>
      <c r="B31" s="59" t="s">
        <v>51</v>
      </c>
      <c r="C31" s="46">
        <f t="shared" si="2"/>
        <v>1720</v>
      </c>
      <c r="D31" s="48">
        <v>4</v>
      </c>
      <c r="E31" s="47">
        <v>5</v>
      </c>
      <c r="F31" s="48">
        <v>9</v>
      </c>
      <c r="G31" s="48">
        <v>18</v>
      </c>
      <c r="H31" s="48">
        <v>21</v>
      </c>
      <c r="I31" s="48">
        <v>25</v>
      </c>
      <c r="J31" s="48">
        <v>32</v>
      </c>
      <c r="K31" s="48">
        <v>12</v>
      </c>
      <c r="L31" s="48">
        <v>45</v>
      </c>
      <c r="M31" s="48">
        <v>59</v>
      </c>
      <c r="N31" s="48">
        <v>9</v>
      </c>
      <c r="O31" s="48">
        <v>99</v>
      </c>
      <c r="P31" s="48">
        <v>245</v>
      </c>
      <c r="Q31" s="48">
        <v>126</v>
      </c>
      <c r="R31" s="48">
        <v>142</v>
      </c>
      <c r="S31" s="49">
        <v>869</v>
      </c>
    </row>
    <row r="32" spans="1:35" ht="19.5" customHeight="1" x14ac:dyDescent="0.2">
      <c r="A32" s="60" t="s">
        <v>52</v>
      </c>
      <c r="B32" s="60"/>
      <c r="C32" s="60"/>
      <c r="D32" s="60"/>
      <c r="E32" s="60"/>
      <c r="F32" s="60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</row>
    <row r="33" spans="1:19" ht="18.75" customHeight="1" x14ac:dyDescent="0.2">
      <c r="A33" s="62" t="s">
        <v>53</v>
      </c>
      <c r="B33" s="62"/>
      <c r="C33" s="62"/>
      <c r="D33" s="62"/>
      <c r="E33" s="62"/>
      <c r="F33" s="62"/>
      <c r="G33" s="61"/>
      <c r="H33" s="61"/>
      <c r="I33" s="61"/>
      <c r="J33" s="61"/>
      <c r="K33" s="61"/>
      <c r="L33" s="61"/>
      <c r="M33" s="61"/>
      <c r="N33" s="63"/>
      <c r="O33" s="61"/>
      <c r="P33" s="61"/>
      <c r="Q33" s="61"/>
      <c r="R33" s="61"/>
      <c r="S33" s="61"/>
    </row>
    <row r="34" spans="1:19" ht="18.75" customHeight="1" x14ac:dyDescent="0.2">
      <c r="A34" s="62" t="s">
        <v>54</v>
      </c>
      <c r="B34" s="62"/>
      <c r="C34" s="62"/>
      <c r="D34" s="62"/>
      <c r="E34" s="62"/>
      <c r="F34" s="62"/>
      <c r="G34" s="61"/>
      <c r="H34" s="61"/>
      <c r="I34" s="61"/>
      <c r="J34" s="61"/>
      <c r="K34" s="61"/>
      <c r="L34" s="61"/>
      <c r="M34" s="61"/>
      <c r="N34" s="63"/>
      <c r="O34" s="61"/>
      <c r="P34" s="61"/>
      <c r="Q34" s="61"/>
      <c r="R34" s="61"/>
      <c r="S34" s="61"/>
    </row>
    <row r="35" spans="1:19" x14ac:dyDescent="0.2"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3"/>
      <c r="O35" s="61"/>
      <c r="P35" s="61"/>
      <c r="Q35" s="61"/>
      <c r="R35" s="61"/>
      <c r="S35" s="61"/>
    </row>
    <row r="36" spans="1:19" x14ac:dyDescent="0.2"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3"/>
      <c r="O36" s="61"/>
      <c r="P36" s="61"/>
      <c r="Q36" s="61"/>
      <c r="R36" s="61"/>
      <c r="S36" s="61"/>
    </row>
    <row r="37" spans="1:19" x14ac:dyDescent="0.2"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3"/>
      <c r="O37" s="61"/>
      <c r="P37" s="61"/>
      <c r="Q37" s="61"/>
      <c r="R37" s="61"/>
      <c r="S37" s="61"/>
    </row>
    <row r="38" spans="1:19" x14ac:dyDescent="0.2"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3"/>
      <c r="O38" s="61"/>
      <c r="P38" s="61"/>
      <c r="Q38" s="61"/>
      <c r="R38" s="61"/>
      <c r="S38" s="61"/>
    </row>
    <row r="39" spans="1:19" x14ac:dyDescent="0.2"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3"/>
      <c r="O39" s="61"/>
      <c r="P39" s="61"/>
      <c r="Q39" s="61"/>
      <c r="R39" s="61"/>
      <c r="S39" s="61"/>
    </row>
    <row r="40" spans="1:19" x14ac:dyDescent="0.2"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3"/>
      <c r="O40" s="61"/>
      <c r="P40" s="61"/>
      <c r="Q40" s="61"/>
      <c r="R40" s="61"/>
      <c r="S40" s="61"/>
    </row>
    <row r="41" spans="1:19" x14ac:dyDescent="0.2"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3"/>
      <c r="O41" s="61"/>
      <c r="P41" s="61"/>
      <c r="Q41" s="61"/>
      <c r="R41" s="61"/>
      <c r="S41" s="61"/>
    </row>
    <row r="42" spans="1:19" x14ac:dyDescent="0.2"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3"/>
      <c r="O42" s="61"/>
      <c r="P42" s="61"/>
      <c r="Q42" s="61"/>
      <c r="R42" s="61"/>
      <c r="S42" s="61"/>
    </row>
    <row r="43" spans="1:19" x14ac:dyDescent="0.2"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3"/>
      <c r="O43" s="61"/>
      <c r="P43" s="61"/>
      <c r="Q43" s="61"/>
      <c r="R43" s="61"/>
      <c r="S43" s="61"/>
    </row>
    <row r="44" spans="1:19" x14ac:dyDescent="0.2"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3"/>
      <c r="O44" s="61"/>
      <c r="P44" s="61"/>
      <c r="Q44" s="61"/>
      <c r="R44" s="61"/>
      <c r="S44" s="61"/>
    </row>
  </sheetData>
  <mergeCells count="12">
    <mergeCell ref="A14:A20"/>
    <mergeCell ref="A21:A27"/>
    <mergeCell ref="A28:A31"/>
    <mergeCell ref="A32:F32"/>
    <mergeCell ref="A33:F33"/>
    <mergeCell ref="A34:F34"/>
    <mergeCell ref="A1:C1"/>
    <mergeCell ref="O1:S1"/>
    <mergeCell ref="A3:B3"/>
    <mergeCell ref="A4:A6"/>
    <mergeCell ref="A7:B7"/>
    <mergeCell ref="A8:A13"/>
  </mergeCells>
  <phoneticPr fontId="3"/>
  <pageMargins left="0.59055118110236227" right="0.39370078740157483" top="0.59055118110236227" bottom="0.59055118110236227" header="0.39370078740157483" footer="0.39370078740157483"/>
  <pageSetup paperSize="9" scale="70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2-10</vt:lpstr>
      <vt:lpstr>'2-10'!Print_Area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2025-02-19T05:06:56Z</dcterms:created>
  <dcterms:modified xsi:type="dcterms:W3CDTF">2025-02-19T05:07:19Z</dcterms:modified>
</cp:coreProperties>
</file>