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kfs01\s1369\01_調整グループ\10_交付金\03_新興感染症対応力強化事業補助金\05_交付申請\01_申請案内\申請様式\"/>
    </mc:Choice>
  </mc:AlternateContent>
  <bookViews>
    <workbookView xWindow="0" yWindow="0" windowWidth="19200" windowHeight="7485" tabRatio="782"/>
  </bookViews>
  <sheets>
    <sheet name="はじめにお読みください。" sheetId="2" r:id="rId1"/>
    <sheet name="基礎情報入力シート（入力）" sheetId="3" r:id="rId2"/>
    <sheet name="（確認書）簡易陰圧装置確認書" sheetId="4" r:id="rId3"/>
    <sheet name="（確認書）PCR検査装置" sheetId="5" r:id="rId4"/>
    <sheet name="（確認書）簡易ベッド" sheetId="6" r:id="rId5"/>
    <sheet name="（確認書）HEPAフィルター付き空気清浄機" sheetId="7" r:id="rId6"/>
    <sheet name="別紙２（事業計画書）（簡易陰圧装置）" sheetId="8" r:id="rId7"/>
    <sheet name="別紙２（事業計画書）（PCR検査装置)" sheetId="9" r:id="rId8"/>
    <sheet name="別紙２（事業計画書）（簡易ベッド)" sheetId="10" r:id="rId9"/>
    <sheet name="別紙２（事業計画書）（HEPAフィルター付き空気清浄機)" sheetId="11" r:id="rId10"/>
    <sheet name="第１号様式（交付申請書）" sheetId="12" r:id="rId11"/>
    <sheet name="別紙１　経費所要額調" sheetId="28" r:id="rId12"/>
    <sheet name="別紙３（歳入歳出予算書抄本）" sheetId="13" r:id="rId13"/>
  </sheets>
  <externalReferences>
    <externalReference r:id="rId14"/>
    <externalReference r:id="rId15"/>
  </externalReferences>
  <definedNames>
    <definedName name="_xlnm._FilterDatabase" localSheetId="1" hidden="1">'基礎情報入力シート（入力）'!#REF!</definedName>
    <definedName name="_Key1" hidden="1">#REF!</definedName>
    <definedName name="_Key2" hidden="1">#REF!</definedName>
    <definedName name="_Order1" hidden="1">255</definedName>
    <definedName name="_Order2" hidden="1">255</definedName>
    <definedName name="_Sort" hidden="1">#REF!</definedName>
    <definedName name="〇×">[1]処遇改善状況!$J$29:$J$30</definedName>
    <definedName name="a" localSheetId="0">#REF!</definedName>
    <definedName name="a" localSheetId="10">#REF!</definedName>
    <definedName name="a" localSheetId="9">#REF!</definedName>
    <definedName name="a" localSheetId="7">#REF!</definedName>
    <definedName name="a" localSheetId="8">#REF!</definedName>
    <definedName name="a" localSheetId="12">#REF!</definedName>
    <definedName name="a">#REF!</definedName>
    <definedName name="ＡＡＡ" hidden="1">#REF!</definedName>
    <definedName name="aaaa" localSheetId="0">#REF!</definedName>
    <definedName name="aaaa" localSheetId="10">#REF!</definedName>
    <definedName name="aaaa" localSheetId="9">#REF!</definedName>
    <definedName name="aaaa" localSheetId="7">#REF!</definedName>
    <definedName name="aaaa" localSheetId="8">#REF!</definedName>
    <definedName name="aaaa" localSheetId="12">#REF!</definedName>
    <definedName name="aaaa">#REF!</definedName>
    <definedName name="aaaaaaaaaaaaaaaaaa" hidden="1">#REF!</definedName>
    <definedName name="b" localSheetId="0">#REF!</definedName>
    <definedName name="b" localSheetId="9">#REF!</definedName>
    <definedName name="b" localSheetId="7">#REF!</definedName>
    <definedName name="b" localSheetId="8">#REF!</definedName>
    <definedName name="b">#REF!</definedName>
    <definedName name="ＢＢＢ" hidden="1">#REF!</definedName>
    <definedName name="E" hidden="1">#REF!</definedName>
    <definedName name="ｌ" hidden="1">#REF!</definedName>
    <definedName name="_xlnm.Print_Area" localSheetId="5">'（確認書）HEPAフィルター付き空気清浄機'!$A$1:$AE$142</definedName>
    <definedName name="_xlnm.Print_Area" localSheetId="3">'（確認書）PCR検査装置'!$A$1:$AF$139</definedName>
    <definedName name="_xlnm.Print_Area" localSheetId="4">'（確認書）簡易ベッド'!$A$1:$H$112</definedName>
    <definedName name="_xlnm.Print_Area" localSheetId="2">'（確認書）簡易陰圧装置確認書'!$A$1:$H$115</definedName>
    <definedName name="_xlnm.Print_Area" localSheetId="0">はじめにお読みください。!$B$1:$K$42</definedName>
    <definedName name="_xlnm.Print_Area" localSheetId="1">'基礎情報入力シート（入力）'!$B$2:$E$22</definedName>
    <definedName name="_xlnm.Print_Area" localSheetId="10">'第１号様式（交付申請書）'!$A$1:$AE$46</definedName>
    <definedName name="_xlnm.Print_Area" localSheetId="11">'別紙１　経費所要額調'!$A$1:$N$22</definedName>
    <definedName name="_xlnm.Print_Area" localSheetId="9">'別紙２（事業計画書）（HEPAフィルター付き空気清浄機)'!$B$1:$I$48</definedName>
    <definedName name="_xlnm.Print_Area" localSheetId="7">'別紙２（事業計画書）（PCR検査装置)'!$B$1:$I$48</definedName>
    <definedName name="_xlnm.Print_Area" localSheetId="8">'別紙２（事業計画書）（簡易ベッド)'!$B$1:$I$48</definedName>
    <definedName name="_xlnm.Print_Area" localSheetId="6">'別紙２（事業計画書）（簡易陰圧装置）'!$B$1:$I$48</definedName>
    <definedName name="_xlnm.Print_Area" localSheetId="12">'別紙３（歳入歳出予算書抄本）'!$A$1:$G$29</definedName>
    <definedName name="Z_00E5FA86_1172_4EED_8DB5_202766590116_.wvu.PrintArea" localSheetId="1" hidden="1">'基礎情報入力シート（入力）'!$B$2:$E$22</definedName>
    <definedName name="Z_00E5FA86_1172_4EED_8DB5_202766590116_.wvu.PrintArea" localSheetId="10" hidden="1">'第１号様式（交付申請書）'!$A$1:$AE$39</definedName>
    <definedName name="Z_75F8A93C_F5BA_4FE5_85C6_88804E4D71E6_.wvu.PrintArea" localSheetId="5" hidden="1">'（確認書）HEPAフィルター付き空気清浄機'!$A$1:$AF$142</definedName>
    <definedName name="Z_75F8A93C_F5BA_4FE5_85C6_88804E4D71E6_.wvu.PrintArea" localSheetId="3" hidden="1">'（確認書）PCR検査装置'!$A$1:$AF$139</definedName>
    <definedName name="Z_75F8A93C_F5BA_4FE5_85C6_88804E4D71E6_.wvu.PrintArea" localSheetId="4" hidden="1">'（確認書）簡易ベッド'!$A$1:$H$112</definedName>
    <definedName name="Z_75F8A93C_F5BA_4FE5_85C6_88804E4D71E6_.wvu.PrintArea" localSheetId="2" hidden="1">'（確認書）簡易陰圧装置確認書'!$A$1:$H$115</definedName>
    <definedName name="Z_75F8A93C_F5BA_4FE5_85C6_88804E4D71E6_.wvu.PrintArea" localSheetId="0" hidden="1">はじめにお読みください。!$B$1:$K$42</definedName>
    <definedName name="Z_75F8A93C_F5BA_4FE5_85C6_88804E4D71E6_.wvu.PrintArea" localSheetId="1" hidden="1">'基礎情報入力シート（入力）'!$B$2:$E$22</definedName>
    <definedName name="Z_75F8A93C_F5BA_4FE5_85C6_88804E4D71E6_.wvu.PrintArea" localSheetId="10" hidden="1">'第１号様式（交付申請書）'!$A$1:$AE$46</definedName>
    <definedName name="Z_75F8A93C_F5BA_4FE5_85C6_88804E4D71E6_.wvu.PrintArea" localSheetId="9" hidden="1">'別紙２（事業計画書）（HEPAフィルター付き空気清浄機)'!$B$1:$I$48</definedName>
    <definedName name="Z_75F8A93C_F5BA_4FE5_85C6_88804E4D71E6_.wvu.PrintArea" localSheetId="7" hidden="1">'別紙２（事業計画書）（PCR検査装置)'!$B$1:$I$48</definedName>
    <definedName name="Z_75F8A93C_F5BA_4FE5_85C6_88804E4D71E6_.wvu.PrintArea" localSheetId="8" hidden="1">'別紙２（事業計画書）（簡易ベッド)'!$B$1:$I$48</definedName>
    <definedName name="Z_75F8A93C_F5BA_4FE5_85C6_88804E4D71E6_.wvu.PrintArea" localSheetId="6" hidden="1">'別紙２（事業計画書）（簡易陰圧装置）'!$B$1:$I$48</definedName>
    <definedName name="Z_75F8A93C_F5BA_4FE5_85C6_88804E4D71E6_.wvu.PrintArea" localSheetId="12" hidden="1">'別紙３（歳入歳出予算書抄本）'!$A$1:$G$29</definedName>
    <definedName name="Z_75F8A93C_F5BA_4FE5_85C6_88804E4D71E6_.wvu.Rows" localSheetId="4" hidden="1">'（確認書）簡易ベッド'!#REF!</definedName>
    <definedName name="あ" hidden="1">#REF!</definedName>
    <definedName name="ああ" localSheetId="0">#REF!</definedName>
    <definedName name="ああ" localSheetId="10">#REF!</definedName>
    <definedName name="ああ" localSheetId="9">#REF!</definedName>
    <definedName name="ああ" localSheetId="7">#REF!</definedName>
    <definedName name="ああ" localSheetId="8">#REF!</definedName>
    <definedName name="ああ" localSheetId="12">#REF!</definedName>
    <definedName name="ああ">#REF!</definedName>
    <definedName name="い" hidden="1">#REF!</definedName>
    <definedName name="かかか" localSheetId="0">#REF!</definedName>
    <definedName name="かかか" localSheetId="9">#REF!</definedName>
    <definedName name="かかか" localSheetId="7">#REF!</definedName>
    <definedName name="かかか" localSheetId="8">#REF!</definedName>
    <definedName name="かかか">#REF!</definedName>
    <definedName name="クラスター" localSheetId="0">#REF!</definedName>
    <definedName name="クラスター" localSheetId="10">#REF!</definedName>
    <definedName name="クラスター" localSheetId="9">#REF!</definedName>
    <definedName name="クラスター" localSheetId="7">#REF!</definedName>
    <definedName name="クラスター" localSheetId="8">#REF!</definedName>
    <definedName name="クラスター" localSheetId="12">#REF!</definedName>
    <definedName name="クラスター">#REF!</definedName>
    <definedName name="こ" hidden="1">#REF!</definedName>
    <definedName name="こ」" hidden="1">#REF!</definedName>
    <definedName name="へき地医療拠点病院施設整備事業" localSheetId="0">#REF!</definedName>
    <definedName name="へき地医療拠点病院施設整備事業" localSheetId="9">#REF!</definedName>
    <definedName name="へき地医療拠点病院施設整備事業" localSheetId="7">#REF!</definedName>
    <definedName name="へき地医療拠点病院施設整備事業" localSheetId="8">#REF!</definedName>
    <definedName name="へき地医療拠点病院施設整備事業">#REF!</definedName>
    <definedName name="へき地診療所施設整備事業" localSheetId="0">#REF!</definedName>
    <definedName name="へき地診療所施設整備事業" localSheetId="9">#REF!</definedName>
    <definedName name="へき地診療所施設整備事業" localSheetId="7">#REF!</definedName>
    <definedName name="へき地診療所施設整備事業" localSheetId="8">#REF!</definedName>
    <definedName name="へき地診療所施設整備事業">#REF!</definedName>
    <definedName name="へき地保健指導所施設整備事業" localSheetId="0">#REF!</definedName>
    <definedName name="へき地保健指導所施設整備事業" localSheetId="9">#REF!</definedName>
    <definedName name="へき地保健指導所施設整備事業" localSheetId="7">#REF!</definedName>
    <definedName name="へき地保健指導所施設整備事業" localSheetId="8">#REF!</definedName>
    <definedName name="へき地保健指導所施設整備事業">#REF!</definedName>
    <definedName name="医師臨床研修病院研修医環境整備事業" localSheetId="0">#REF!</definedName>
    <definedName name="医師臨床研修病院研修医環境整備事業" localSheetId="9">#REF!</definedName>
    <definedName name="医師臨床研修病院研修医環境整備事業" localSheetId="7">#REF!</definedName>
    <definedName name="医師臨床研修病院研修医環境整備事業" localSheetId="8">#REF!</definedName>
    <definedName name="医師臨床研修病院研修医環境整備事業">#REF!</definedName>
    <definedName name="院内感染対策施設整備事業" localSheetId="0">#REF!</definedName>
    <definedName name="院内感染対策施設整備事業" localSheetId="9">#REF!</definedName>
    <definedName name="院内感染対策施設整備事業" localSheetId="7">#REF!</definedName>
    <definedName name="院内感染対策施設整備事業" localSheetId="8">#REF!</definedName>
    <definedName name="院内感染対策施設整備事業">#REF!</definedName>
    <definedName name="過疎地域等特定診療所施設整備事業" localSheetId="0">#REF!</definedName>
    <definedName name="過疎地域等特定診療所施設整備事業" localSheetId="9">#REF!</definedName>
    <definedName name="過疎地域等特定診療所施設整備事業" localSheetId="7">#REF!</definedName>
    <definedName name="過疎地域等特定診療所施設整備事業" localSheetId="8">#REF!</definedName>
    <definedName name="過疎地域等特定診療所施設整備事業">#REF!</definedName>
    <definedName name="研修医のための研修施設整備事業" localSheetId="0">#REF!</definedName>
    <definedName name="研修医のための研修施設整備事業" localSheetId="9">#REF!</definedName>
    <definedName name="研修医のための研修施設整備事業" localSheetId="7">#REF!</definedName>
    <definedName name="研修医のための研修施設整備事業" localSheetId="8">#REF!</definedName>
    <definedName name="研修医のための研修施設整備事業">#REF!</definedName>
    <definedName name="個人防護具" localSheetId="0">#REF!</definedName>
    <definedName name="個人防護具" localSheetId="9">#REF!</definedName>
    <definedName name="個人防護具" localSheetId="7">#REF!</definedName>
    <definedName name="個人防護具" localSheetId="8">#REF!</definedName>
    <definedName name="個人防護具">#REF!</definedName>
    <definedName name="産科医療機関施設整備事業" localSheetId="0">#REF!</definedName>
    <definedName name="産科医療機関施設整備事業" localSheetId="9">#REF!</definedName>
    <definedName name="産科医療機関施設整備事業" localSheetId="7">#REF!</definedName>
    <definedName name="産科医療機関施設整備事業" localSheetId="8">#REF!</definedName>
    <definedName name="産科医療機関施設整備事業">#REF!</definedName>
    <definedName name="死亡時画像診断システム施設整備事業" localSheetId="0">#REF!</definedName>
    <definedName name="死亡時画像診断システム施設整備事業" localSheetId="9">#REF!</definedName>
    <definedName name="死亡時画像診断システム施設整備事業" localSheetId="7">#REF!</definedName>
    <definedName name="死亡時画像診断システム施設整備事業" localSheetId="8">#REF!</definedName>
    <definedName name="死亡時画像診断システム施設整備事業">#REF!</definedName>
    <definedName name="事業区分">[1]処遇改善状況!$I$29:$I$30</definedName>
    <definedName name="事業分類">[2]事業分類・区分!$B$2:$H$2</definedName>
    <definedName name="南海トラフ地震に係る津波避難対策緊急事業" localSheetId="0">#REF!</definedName>
    <definedName name="南海トラフ地震に係る津波避難対策緊急事業" localSheetId="1">#REF!</definedName>
    <definedName name="南海トラフ地震に係る津波避難対策緊急事業" localSheetId="9">#REF!</definedName>
    <definedName name="南海トラフ地震に係る津波避難対策緊急事業" localSheetId="7">#REF!</definedName>
    <definedName name="南海トラフ地震に係る津波避難対策緊急事業" localSheetId="8">#REF!</definedName>
    <definedName name="南海トラフ地震に係る津波避難対策緊急事業">#REF!</definedName>
    <definedName name="病床確保料" localSheetId="0">#REF!</definedName>
    <definedName name="病床確保料" localSheetId="10">#REF!</definedName>
    <definedName name="病床確保料" localSheetId="9">#REF!</definedName>
    <definedName name="病床確保料" localSheetId="7">#REF!</definedName>
    <definedName name="病床確保料" localSheetId="8">#REF!</definedName>
    <definedName name="病床確保料" localSheetId="12">#REF!</definedName>
    <definedName name="病床確保料">#REF!</definedName>
    <definedName name="分娩取扱施設施設整備事業" localSheetId="0">#REF!</definedName>
    <definedName name="分娩取扱施設施設整備事業" localSheetId="9">#REF!</definedName>
    <definedName name="分娩取扱施設施設整備事業" localSheetId="7">#REF!</definedName>
    <definedName name="分娩取扱施設施設整備事業" localSheetId="8">#REF!</definedName>
    <definedName name="分娩取扱施設施設整備事業">#REF!</definedName>
    <definedName name="別紙１７" hidden="1">#REF!</definedName>
    <definedName name="別紙３１" hidden="1">#REF!</definedName>
    <definedName name="補助事業名" localSheetId="0">#REF!</definedName>
    <definedName name="補助事業名" localSheetId="9">#REF!</definedName>
    <definedName name="補助事業名" localSheetId="7">#REF!</definedName>
    <definedName name="補助事業名" localSheetId="8">#REF!</definedName>
    <definedName name="補助事業名">#REF!</definedName>
    <definedName name="有床診療所等スプリンクラー等施設整備事業" localSheetId="0">#REF!</definedName>
    <definedName name="有床診療所等スプリンクラー等施設整備事業" localSheetId="9">#REF!</definedName>
    <definedName name="有床診療所等スプリンクラー等施設整備事業" localSheetId="7">#REF!</definedName>
    <definedName name="有床診療所等スプリンクラー等施設整備事業" localSheetId="8">#REF!</definedName>
    <definedName name="有床診療所等スプリンクラー等施設整備事業">#REF!</definedName>
    <definedName name="離島等患者宿泊施設施設整備事業" localSheetId="0">#REF!</definedName>
    <definedName name="離島等患者宿泊施設施設整備事業" localSheetId="9">#REF!</definedName>
    <definedName name="離島等患者宿泊施設施設整備事業" localSheetId="7">#REF!</definedName>
    <definedName name="離島等患者宿泊施設施設整備事業" localSheetId="8">#REF!</definedName>
    <definedName name="離島等患者宿泊施設施設整備事業">#REF!</definedName>
    <definedName name="臨床研修病院施設整備事業" localSheetId="0">#REF!</definedName>
    <definedName name="臨床研修病院施設整備事業" localSheetId="9">#REF!</definedName>
    <definedName name="臨床研修病院施設整備事業" localSheetId="7">#REF!</definedName>
    <definedName name="臨床研修病院施設整備事業" localSheetId="8">#REF!</definedName>
    <definedName name="臨床研修病院施設整備事業">#REF!</definedName>
  </definedNames>
  <calcPr calcId="162913"/>
  <customWorkbookViews>
    <customWorkbookView name="kent_mizuochi - 個人用ビュー" guid="{00E5FA86-1172-4EED-8DB5-202766590116}" mergeInterval="0" personalView="1" maximized="1" xWindow="-11" yWindow="-11" windowWidth="1942" windowHeight="1222" tabRatio="861" activeSheetId="2"/>
    <customWorkbookView name="user - 個人用ビュー" guid="{75F8A93C-F5BA-4FE5-85C6-88804E4D71E6}" mergeInterval="0" personalView="1" maximized="1" xWindow="-9" yWindow="-9" windowWidth="1938" windowHeight="1048" tabRatio="782" activeSheetId="7"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8" i="4" l="1"/>
  <c r="G48" i="6"/>
  <c r="G47" i="6"/>
  <c r="G106" i="4" l="1"/>
  <c r="G56" i="4"/>
  <c r="G55" i="4"/>
  <c r="G54" i="4"/>
  <c r="G53" i="4"/>
  <c r="G52" i="4"/>
  <c r="G51" i="4"/>
  <c r="G50" i="4"/>
  <c r="AB47" i="5" l="1"/>
  <c r="AA55" i="7" l="1"/>
  <c r="AA54" i="7"/>
  <c r="AA53" i="7"/>
  <c r="AA52" i="7"/>
  <c r="AA51" i="7"/>
  <c r="H17" i="28" l="1"/>
  <c r="G44" i="11"/>
  <c r="G40" i="11"/>
  <c r="G41" i="11"/>
  <c r="G42" i="11"/>
  <c r="G43" i="11"/>
  <c r="C23" i="11"/>
  <c r="D23" i="11"/>
  <c r="E23" i="11"/>
  <c r="F23" i="11"/>
  <c r="C24" i="11"/>
  <c r="D24" i="11"/>
  <c r="E24" i="11"/>
  <c r="F24" i="11"/>
  <c r="C25" i="11"/>
  <c r="D25" i="11"/>
  <c r="E25" i="11"/>
  <c r="F25" i="11"/>
  <c r="C26" i="11"/>
  <c r="D26" i="11"/>
  <c r="E26" i="11"/>
  <c r="F26" i="11"/>
  <c r="C27" i="11"/>
  <c r="D27" i="11"/>
  <c r="E27" i="11"/>
  <c r="F27" i="11"/>
  <c r="C28" i="11"/>
  <c r="D28" i="11"/>
  <c r="E28" i="11"/>
  <c r="F28" i="11"/>
  <c r="C29" i="11"/>
  <c r="D29" i="11"/>
  <c r="E29" i="11"/>
  <c r="F29" i="11"/>
  <c r="C30" i="11"/>
  <c r="D30" i="11"/>
  <c r="E30" i="11"/>
  <c r="F30" i="11"/>
  <c r="C31" i="11"/>
  <c r="D31" i="11"/>
  <c r="E31" i="11"/>
  <c r="F31" i="11"/>
  <c r="C13" i="11"/>
  <c r="D13" i="11"/>
  <c r="E13" i="11"/>
  <c r="F13" i="11"/>
  <c r="C14" i="11"/>
  <c r="D14" i="11"/>
  <c r="E14" i="11"/>
  <c r="F14" i="11"/>
  <c r="C15" i="11"/>
  <c r="D15" i="11"/>
  <c r="E15" i="11"/>
  <c r="F15" i="11"/>
  <c r="C16" i="11"/>
  <c r="D16" i="11"/>
  <c r="E16" i="11"/>
  <c r="F16" i="11"/>
  <c r="C17" i="11"/>
  <c r="D17" i="11"/>
  <c r="E17" i="11"/>
  <c r="F17" i="11"/>
  <c r="C18" i="11"/>
  <c r="D18" i="11"/>
  <c r="E18" i="11"/>
  <c r="F18" i="11"/>
  <c r="C19" i="11"/>
  <c r="D19" i="11"/>
  <c r="E19" i="11"/>
  <c r="F19" i="11"/>
  <c r="C20" i="11"/>
  <c r="D20" i="11"/>
  <c r="E20" i="11"/>
  <c r="F20" i="11"/>
  <c r="C21" i="11"/>
  <c r="D21" i="11"/>
  <c r="E21" i="11"/>
  <c r="F21" i="11"/>
  <c r="G40" i="10"/>
  <c r="G41" i="10"/>
  <c r="G42" i="10"/>
  <c r="G43" i="10"/>
  <c r="G44" i="10"/>
  <c r="C23" i="10"/>
  <c r="D23" i="10"/>
  <c r="E23" i="10"/>
  <c r="F23" i="10"/>
  <c r="C24" i="10"/>
  <c r="D24" i="10"/>
  <c r="E24" i="10"/>
  <c r="F24" i="10"/>
  <c r="C25" i="10"/>
  <c r="D25" i="10"/>
  <c r="E25" i="10"/>
  <c r="F25" i="10"/>
  <c r="C26" i="10"/>
  <c r="D26" i="10"/>
  <c r="E26" i="10"/>
  <c r="F26" i="10"/>
  <c r="C27" i="10"/>
  <c r="D27" i="10"/>
  <c r="E27" i="10"/>
  <c r="F27" i="10"/>
  <c r="C28" i="10"/>
  <c r="D28" i="10"/>
  <c r="E28" i="10"/>
  <c r="F28" i="10"/>
  <c r="C29" i="10"/>
  <c r="D29" i="10"/>
  <c r="E29" i="10"/>
  <c r="F29" i="10"/>
  <c r="C30" i="10"/>
  <c r="D30" i="10"/>
  <c r="E30" i="10"/>
  <c r="F30" i="10"/>
  <c r="C31" i="10"/>
  <c r="D31" i="10"/>
  <c r="E31" i="10"/>
  <c r="F31" i="10"/>
  <c r="C13" i="10"/>
  <c r="D13" i="10"/>
  <c r="E13" i="10"/>
  <c r="F13" i="10"/>
  <c r="C14" i="10"/>
  <c r="D14" i="10"/>
  <c r="E14" i="10"/>
  <c r="F14" i="10"/>
  <c r="C15" i="10"/>
  <c r="D15" i="10"/>
  <c r="E15" i="10"/>
  <c r="F15" i="10"/>
  <c r="C16" i="10"/>
  <c r="D16" i="10"/>
  <c r="E16" i="10"/>
  <c r="F16" i="10"/>
  <c r="C17" i="10"/>
  <c r="D17" i="10"/>
  <c r="E17" i="10"/>
  <c r="F17" i="10"/>
  <c r="C18" i="10"/>
  <c r="D18" i="10"/>
  <c r="E18" i="10"/>
  <c r="F18" i="10"/>
  <c r="C19" i="10"/>
  <c r="D19" i="10"/>
  <c r="E19" i="10"/>
  <c r="F19" i="10"/>
  <c r="C20" i="10"/>
  <c r="D20" i="10"/>
  <c r="E20" i="10"/>
  <c r="F20" i="10"/>
  <c r="C21" i="10"/>
  <c r="D21" i="10"/>
  <c r="E21" i="10"/>
  <c r="F21" i="10"/>
  <c r="G40" i="9"/>
  <c r="G41" i="9"/>
  <c r="G42" i="9"/>
  <c r="G43" i="9"/>
  <c r="G44" i="9"/>
  <c r="C23" i="9"/>
  <c r="D23" i="9"/>
  <c r="E23" i="9"/>
  <c r="F23" i="9"/>
  <c r="C24" i="9"/>
  <c r="D24" i="9"/>
  <c r="E24" i="9"/>
  <c r="F24" i="9"/>
  <c r="C25" i="9"/>
  <c r="D25" i="9"/>
  <c r="E25" i="9"/>
  <c r="F25" i="9"/>
  <c r="C26" i="9"/>
  <c r="D26" i="9"/>
  <c r="E26" i="9"/>
  <c r="F26" i="9"/>
  <c r="C27" i="9"/>
  <c r="D27" i="9"/>
  <c r="E27" i="9"/>
  <c r="F27" i="9"/>
  <c r="C28" i="9"/>
  <c r="D28" i="9"/>
  <c r="E28" i="9"/>
  <c r="F28" i="9"/>
  <c r="C29" i="9"/>
  <c r="D29" i="9"/>
  <c r="E29" i="9"/>
  <c r="F29" i="9"/>
  <c r="C30" i="9"/>
  <c r="D30" i="9"/>
  <c r="E30" i="9"/>
  <c r="F30" i="9"/>
  <c r="C31" i="9"/>
  <c r="D31" i="9"/>
  <c r="E31" i="9"/>
  <c r="F31" i="9"/>
  <c r="C14" i="9"/>
  <c r="D14" i="9"/>
  <c r="E14" i="9"/>
  <c r="F14" i="9"/>
  <c r="C15" i="9"/>
  <c r="D15" i="9"/>
  <c r="E15" i="9"/>
  <c r="F15" i="9"/>
  <c r="C16" i="9"/>
  <c r="D16" i="9"/>
  <c r="E16" i="9"/>
  <c r="F16" i="9"/>
  <c r="C17" i="9"/>
  <c r="D17" i="9"/>
  <c r="E17" i="9"/>
  <c r="F17" i="9"/>
  <c r="C18" i="9"/>
  <c r="D18" i="9"/>
  <c r="E18" i="9"/>
  <c r="F18" i="9"/>
  <c r="C19" i="9"/>
  <c r="D19" i="9"/>
  <c r="E19" i="9"/>
  <c r="F19" i="9"/>
  <c r="C20" i="9"/>
  <c r="D20" i="9"/>
  <c r="E20" i="9"/>
  <c r="F20" i="9"/>
  <c r="C21" i="9"/>
  <c r="D21" i="9"/>
  <c r="E21" i="9"/>
  <c r="F21" i="9"/>
  <c r="G40" i="8"/>
  <c r="G41" i="8"/>
  <c r="G42" i="8"/>
  <c r="G43" i="8"/>
  <c r="G44" i="8"/>
  <c r="C23" i="8"/>
  <c r="D23" i="8"/>
  <c r="E23" i="8"/>
  <c r="F23" i="8"/>
  <c r="C24" i="8"/>
  <c r="D24" i="8"/>
  <c r="E24" i="8"/>
  <c r="F24" i="8"/>
  <c r="C25" i="8"/>
  <c r="D25" i="8"/>
  <c r="E25" i="8"/>
  <c r="F25" i="8"/>
  <c r="C26" i="8"/>
  <c r="D26" i="8"/>
  <c r="E26" i="8"/>
  <c r="F26" i="8"/>
  <c r="C27" i="8"/>
  <c r="D27" i="8"/>
  <c r="E27" i="8"/>
  <c r="F27" i="8"/>
  <c r="C28" i="8"/>
  <c r="D28" i="8"/>
  <c r="E28" i="8"/>
  <c r="F28" i="8"/>
  <c r="C29" i="8"/>
  <c r="D29" i="8"/>
  <c r="E29" i="8"/>
  <c r="F29" i="8"/>
  <c r="C30" i="8"/>
  <c r="D30" i="8"/>
  <c r="E30" i="8"/>
  <c r="F30" i="8"/>
  <c r="C31" i="8"/>
  <c r="D31" i="8"/>
  <c r="E31" i="8"/>
  <c r="F31" i="8"/>
  <c r="C14" i="8"/>
  <c r="D14" i="8"/>
  <c r="E14" i="8"/>
  <c r="F14" i="8"/>
  <c r="C15" i="8"/>
  <c r="D15" i="8"/>
  <c r="E15" i="8"/>
  <c r="F15" i="8"/>
  <c r="C16" i="8"/>
  <c r="D16" i="8"/>
  <c r="E16" i="8"/>
  <c r="F16" i="8"/>
  <c r="C17" i="8"/>
  <c r="D17" i="8"/>
  <c r="E17" i="8"/>
  <c r="F17" i="8"/>
  <c r="C18" i="8"/>
  <c r="D18" i="8"/>
  <c r="E18" i="8"/>
  <c r="F18" i="8"/>
  <c r="C19" i="8"/>
  <c r="D19" i="8"/>
  <c r="E19" i="8"/>
  <c r="F19" i="8"/>
  <c r="C20" i="8"/>
  <c r="D20" i="8"/>
  <c r="E20" i="8"/>
  <c r="F20" i="8"/>
  <c r="C21" i="8"/>
  <c r="D21" i="8"/>
  <c r="E21" i="8"/>
  <c r="F21" i="8"/>
  <c r="AA131" i="7"/>
  <c r="AA132" i="7"/>
  <c r="AA133" i="7"/>
  <c r="AA134" i="7"/>
  <c r="AA135" i="7"/>
  <c r="AA56" i="7"/>
  <c r="AA57" i="7"/>
  <c r="AA58" i="7"/>
  <c r="G23" i="10" l="1"/>
  <c r="G27" i="10"/>
  <c r="G25" i="10"/>
  <c r="G20" i="10"/>
  <c r="G31" i="8"/>
  <c r="G26" i="8"/>
  <c r="G24" i="11"/>
  <c r="G28" i="11"/>
  <c r="G29" i="11"/>
  <c r="G30" i="11"/>
  <c r="G31" i="11"/>
  <c r="G27" i="11"/>
  <c r="G13" i="11"/>
  <c r="G26" i="11"/>
  <c r="G23" i="11"/>
  <c r="G25" i="11"/>
  <c r="G20" i="11"/>
  <c r="G14" i="11"/>
  <c r="G19" i="11"/>
  <c r="G16" i="11"/>
  <c r="G21" i="11"/>
  <c r="G18" i="11"/>
  <c r="G15" i="11"/>
  <c r="G17" i="11"/>
  <c r="G24" i="10"/>
  <c r="G29" i="10"/>
  <c r="G30" i="10"/>
  <c r="G28" i="10"/>
  <c r="G26" i="10"/>
  <c r="G31" i="10"/>
  <c r="G14" i="10"/>
  <c r="G21" i="10"/>
  <c r="G17" i="10"/>
  <c r="G13" i="10"/>
  <c r="G19" i="10"/>
  <c r="G16" i="10"/>
  <c r="G18" i="10"/>
  <c r="G15" i="10"/>
  <c r="G28" i="9"/>
  <c r="G27" i="9"/>
  <c r="G24" i="9"/>
  <c r="G23" i="9"/>
  <c r="G26" i="9"/>
  <c r="G25" i="9"/>
  <c r="G29" i="9"/>
  <c r="G31" i="9"/>
  <c r="G15" i="9"/>
  <c r="G30" i="9"/>
  <c r="G20" i="9"/>
  <c r="G14" i="9"/>
  <c r="G16" i="9"/>
  <c r="G21" i="9"/>
  <c r="G17" i="9"/>
  <c r="G19" i="9"/>
  <c r="G18" i="9"/>
  <c r="G24" i="8"/>
  <c r="G14" i="8"/>
  <c r="G29" i="8"/>
  <c r="G15" i="8"/>
  <c r="G25" i="8"/>
  <c r="G30" i="8"/>
  <c r="G28" i="8"/>
  <c r="G21" i="8"/>
  <c r="G23" i="8"/>
  <c r="G27" i="8"/>
  <c r="G20" i="8"/>
  <c r="G17" i="8"/>
  <c r="G16" i="8"/>
  <c r="G18" i="8"/>
  <c r="G19" i="8"/>
  <c r="G101" i="6"/>
  <c r="G102" i="6"/>
  <c r="G103" i="6"/>
  <c r="G104" i="6"/>
  <c r="G105" i="6"/>
  <c r="G50" i="6"/>
  <c r="G51" i="6"/>
  <c r="G52" i="6"/>
  <c r="G53" i="6"/>
  <c r="G54" i="6"/>
  <c r="AB133" i="5" l="1"/>
  <c r="AB128" i="5"/>
  <c r="AB129" i="5"/>
  <c r="AB130" i="5"/>
  <c r="AB131" i="5"/>
  <c r="AB132" i="5"/>
  <c r="AD119" i="5"/>
  <c r="AD117" i="5"/>
  <c r="AB50" i="5"/>
  <c r="AH45" i="5"/>
  <c r="AH47" i="5" s="1"/>
  <c r="AB51" i="5"/>
  <c r="AB52" i="5"/>
  <c r="AB53" i="5"/>
  <c r="AB54" i="5"/>
  <c r="G103" i="4" l="1"/>
  <c r="G104" i="4"/>
  <c r="G105" i="4"/>
  <c r="G107" i="4"/>
  <c r="G108" i="4"/>
  <c r="G109" i="4"/>
  <c r="G110" i="4"/>
  <c r="G102" i="4"/>
  <c r="G101" i="4"/>
  <c r="J40" i="4"/>
  <c r="G111" i="4" l="1"/>
  <c r="G47" i="4"/>
  <c r="G48" i="4" l="1"/>
  <c r="F6" i="4" l="1"/>
  <c r="G37" i="11" l="1"/>
  <c r="G38" i="11"/>
  <c r="G39" i="11"/>
  <c r="G37" i="10"/>
  <c r="G38" i="10"/>
  <c r="G39" i="10"/>
  <c r="G36" i="9"/>
  <c r="G37" i="9"/>
  <c r="G38" i="9"/>
  <c r="G39" i="9"/>
  <c r="G35" i="9"/>
  <c r="G37" i="8"/>
  <c r="G38" i="8"/>
  <c r="G39" i="8"/>
  <c r="T6" i="7"/>
  <c r="T5" i="7"/>
  <c r="T4" i="7"/>
  <c r="T3" i="7"/>
  <c r="V5" i="5"/>
  <c r="V6" i="5"/>
  <c r="F6" i="6"/>
  <c r="F5" i="6"/>
  <c r="F4" i="6"/>
  <c r="F3" i="6"/>
  <c r="F5" i="4"/>
  <c r="G45" i="9" l="1"/>
  <c r="AB125" i="5"/>
  <c r="M17" i="28" l="1"/>
  <c r="M15" i="28"/>
  <c r="M13" i="28"/>
  <c r="M11" i="28"/>
  <c r="K5" i="28"/>
  <c r="H11" i="28"/>
  <c r="B16" i="28"/>
  <c r="B14" i="28"/>
  <c r="B12" i="28"/>
  <c r="B10" i="28"/>
  <c r="E17" i="28"/>
  <c r="E15" i="28"/>
  <c r="E13" i="28"/>
  <c r="E11" i="28"/>
  <c r="A16" i="28"/>
  <c r="A14" i="28"/>
  <c r="A12" i="28"/>
  <c r="A10" i="28"/>
  <c r="S12" i="12" l="1"/>
  <c r="AA129" i="7" l="1"/>
  <c r="AA130" i="7"/>
  <c r="AA136" i="7"/>
  <c r="AA137" i="7"/>
  <c r="AA128" i="7"/>
  <c r="AA59" i="7"/>
  <c r="AA60" i="7"/>
  <c r="AA61" i="7" l="1"/>
  <c r="AA138" i="7"/>
  <c r="G99" i="6"/>
  <c r="G100" i="6"/>
  <c r="G106" i="6"/>
  <c r="G107" i="6"/>
  <c r="G98" i="6"/>
  <c r="G49" i="6"/>
  <c r="G55" i="6"/>
  <c r="G56" i="6"/>
  <c r="H13" i="28"/>
  <c r="AB126" i="5"/>
  <c r="AB127" i="5"/>
  <c r="AB134" i="5"/>
  <c r="I9" i="13"/>
  <c r="I8" i="13"/>
  <c r="I7" i="13"/>
  <c r="I6" i="13"/>
  <c r="B11" i="13" s="1"/>
  <c r="B26" i="13"/>
  <c r="W2" i="12"/>
  <c r="S8" i="12"/>
  <c r="S10" i="12"/>
  <c r="G57" i="6" l="1"/>
  <c r="AH52" i="7"/>
  <c r="AB135" i="5"/>
  <c r="S6" i="12"/>
  <c r="M25" i="12"/>
  <c r="D28" i="13" l="1"/>
  <c r="D27" i="13"/>
  <c r="C6" i="11" l="1"/>
  <c r="C6" i="10"/>
  <c r="C6" i="9"/>
  <c r="C6" i="8"/>
  <c r="C5" i="11"/>
  <c r="C5" i="10"/>
  <c r="C5" i="9"/>
  <c r="C5" i="8"/>
  <c r="F22" i="11"/>
  <c r="E22" i="11"/>
  <c r="D22" i="11"/>
  <c r="C22" i="11"/>
  <c r="F12" i="11"/>
  <c r="E12" i="11"/>
  <c r="G12" i="11" s="1"/>
  <c r="D12" i="11"/>
  <c r="C12" i="11"/>
  <c r="E22" i="10"/>
  <c r="F22" i="10"/>
  <c r="C22" i="10"/>
  <c r="D22" i="10"/>
  <c r="E12" i="10"/>
  <c r="F12" i="10"/>
  <c r="C12" i="10"/>
  <c r="D12" i="10"/>
  <c r="E22" i="9"/>
  <c r="F22" i="9"/>
  <c r="D22" i="9"/>
  <c r="C22" i="9"/>
  <c r="F12" i="9"/>
  <c r="F13" i="9"/>
  <c r="E12" i="9"/>
  <c r="E13" i="9"/>
  <c r="D12" i="9"/>
  <c r="D13" i="9"/>
  <c r="C12" i="9"/>
  <c r="C13" i="9"/>
  <c r="F22" i="8"/>
  <c r="E22" i="8"/>
  <c r="D22" i="8"/>
  <c r="C22" i="8"/>
  <c r="F12" i="8"/>
  <c r="F13" i="8"/>
  <c r="E12" i="8"/>
  <c r="E13" i="8"/>
  <c r="D12" i="8"/>
  <c r="D13" i="8"/>
  <c r="C12" i="8"/>
  <c r="C13" i="8"/>
  <c r="AH50" i="7"/>
  <c r="J38" i="6"/>
  <c r="J40" i="6" s="1"/>
  <c r="H15" i="28" s="1"/>
  <c r="AB48" i="5"/>
  <c r="AB49" i="5"/>
  <c r="AB55" i="5"/>
  <c r="AB56" i="5"/>
  <c r="G49" i="4"/>
  <c r="G57" i="4" s="1"/>
  <c r="AB57" i="5" l="1"/>
  <c r="J45" i="4"/>
  <c r="G22" i="10"/>
  <c r="G13" i="9"/>
  <c r="G22" i="11"/>
  <c r="G32" i="11" s="1"/>
  <c r="G22" i="9"/>
  <c r="G12" i="9"/>
  <c r="G12" i="10"/>
  <c r="G32" i="10" s="1"/>
  <c r="G13" i="8"/>
  <c r="G22" i="8"/>
  <c r="G12" i="8"/>
  <c r="G32" i="8" l="1"/>
  <c r="G32" i="9"/>
  <c r="G47" i="9" s="1"/>
  <c r="AH57" i="5"/>
  <c r="G13" i="28" s="1"/>
  <c r="I13" i="28" s="1"/>
  <c r="G36" i="10"/>
  <c r="G35" i="10"/>
  <c r="G45" i="10" s="1"/>
  <c r="G47" i="10" s="1"/>
  <c r="G36" i="11"/>
  <c r="G35" i="11"/>
  <c r="D17" i="28"/>
  <c r="G45" i="11" l="1"/>
  <c r="G47" i="11" s="1"/>
  <c r="E11" i="13" s="1"/>
  <c r="E9" i="13"/>
  <c r="D13" i="28"/>
  <c r="F13" i="28" s="1"/>
  <c r="J13" i="28" s="1"/>
  <c r="L13" i="28" s="1"/>
  <c r="N13" i="28" s="1"/>
  <c r="F17" i="28"/>
  <c r="D15" i="28"/>
  <c r="V4" i="5"/>
  <c r="F4" i="4"/>
  <c r="F3" i="4"/>
  <c r="V3" i="5"/>
  <c r="F15" i="28" l="1"/>
  <c r="E10" i="13"/>
  <c r="G108" i="6"/>
  <c r="J41" i="6" s="1"/>
  <c r="G15" i="28" s="1"/>
  <c r="I15" i="28" s="1"/>
  <c r="J15" i="28" l="1"/>
  <c r="L15" i="28" s="1"/>
  <c r="N15" i="28" s="1"/>
  <c r="G11" i="28" l="1"/>
  <c r="I11" i="28" s="1"/>
  <c r="J111" i="4"/>
  <c r="G17" i="28"/>
  <c r="I17" i="28" s="1"/>
  <c r="J17" i="28" s="1"/>
  <c r="L17" i="28" s="1"/>
  <c r="N17" i="28" s="1"/>
  <c r="G36" i="8" l="1"/>
  <c r="G35" i="8"/>
  <c r="G45" i="8" s="1"/>
  <c r="D11" i="28"/>
  <c r="G47" i="8" l="1"/>
  <c r="E8" i="13" s="1"/>
  <c r="E21" i="13" s="1"/>
  <c r="F11" i="28"/>
  <c r="J11" i="28" s="1"/>
  <c r="L11" i="28" l="1"/>
  <c r="N11" i="28" s="1"/>
  <c r="N18" i="28" s="1"/>
  <c r="N23" i="12" s="1"/>
  <c r="I11" i="13" l="1"/>
  <c r="I12" i="13" l="1"/>
  <c r="B8" i="13" l="1"/>
  <c r="B9" i="13"/>
  <c r="B10" i="13" l="1"/>
  <c r="B21" i="13" s="1"/>
</calcChain>
</file>

<file path=xl/sharedStrings.xml><?xml version="1.0" encoding="utf-8"?>
<sst xmlns="http://schemas.openxmlformats.org/spreadsheetml/2006/main" count="761" uniqueCount="380">
  <si>
    <t>合計</t>
    <rPh sb="0" eb="2">
      <t>ゴウケイ</t>
    </rPh>
    <phoneticPr fontId="3"/>
  </si>
  <si>
    <t>円</t>
    <rPh sb="0" eb="1">
      <t>エン</t>
    </rPh>
    <phoneticPr fontId="2"/>
  </si>
  <si>
    <t>担当者名</t>
    <rPh sb="0" eb="3">
      <t>タントウシャ</t>
    </rPh>
    <rPh sb="3" eb="4">
      <t>メイ</t>
    </rPh>
    <phoneticPr fontId="2"/>
  </si>
  <si>
    <t>所在地</t>
    <rPh sb="0" eb="3">
      <t>ショザイチ</t>
    </rPh>
    <phoneticPr fontId="2"/>
  </si>
  <si>
    <t>神奈川県知事　殿</t>
    <rPh sb="0" eb="3">
      <t>カナガワ</t>
    </rPh>
    <rPh sb="3" eb="6">
      <t>ケンチジ</t>
    </rPh>
    <rPh sb="7" eb="8">
      <t>トノ</t>
    </rPh>
    <phoneticPr fontId="2"/>
  </si>
  <si>
    <t>郵便番号</t>
    <phoneticPr fontId="2"/>
  </si>
  <si>
    <t>提出者氏名
又は名称</t>
    <rPh sb="0" eb="2">
      <t>テイシュツ</t>
    </rPh>
    <rPh sb="2" eb="3">
      <t>シャ</t>
    </rPh>
    <rPh sb="3" eb="5">
      <t>シメイ</t>
    </rPh>
    <rPh sb="6" eb="7">
      <t>マタ</t>
    </rPh>
    <rPh sb="8" eb="10">
      <t>メイショウ</t>
    </rPh>
    <phoneticPr fontId="2"/>
  </si>
  <si>
    <t>　</t>
    <phoneticPr fontId="2"/>
  </si>
  <si>
    <t>金</t>
    <rPh sb="0" eb="1">
      <t>キン</t>
    </rPh>
    <phoneticPr fontId="2"/>
  </si>
  <si>
    <t>　　</t>
    <phoneticPr fontId="2"/>
  </si>
  <si>
    <t>この抄本は原本と相違ないことを証明します。</t>
  </si>
  <si>
    <t>円</t>
  </si>
  <si>
    <t>合    計</t>
  </si>
  <si>
    <t>一般財源</t>
    <rPh sb="0" eb="2">
      <t>イッパン</t>
    </rPh>
    <rPh sb="2" eb="4">
      <t>ザイゲン</t>
    </rPh>
    <phoneticPr fontId="3"/>
  </si>
  <si>
    <t>国庫補助金</t>
    <rPh sb="0" eb="2">
      <t>コッコ</t>
    </rPh>
    <rPh sb="2" eb="4">
      <t>ホジョ</t>
    </rPh>
    <rPh sb="4" eb="5">
      <t>キン</t>
    </rPh>
    <phoneticPr fontId="11"/>
  </si>
  <si>
    <t>金    額</t>
  </si>
  <si>
    <t>項    目</t>
  </si>
  <si>
    <t>歳      出</t>
  </si>
  <si>
    <t>歳      入</t>
  </si>
  <si>
    <t>＜本年度分＞</t>
    <rPh sb="1" eb="2">
      <t>ホン</t>
    </rPh>
    <rPh sb="2" eb="3">
      <t>ネン</t>
    </rPh>
    <rPh sb="3" eb="4">
      <t>ド</t>
    </rPh>
    <rPh sb="4" eb="5">
      <t>ブン</t>
    </rPh>
    <phoneticPr fontId="3"/>
  </si>
  <si>
    <t>歳入歳出予算書抄本</t>
    <rPh sb="4" eb="6">
      <t>ヨサン</t>
    </rPh>
    <rPh sb="6" eb="7">
      <t>ショ</t>
    </rPh>
    <rPh sb="7" eb="9">
      <t>ショウホン</t>
    </rPh>
    <phoneticPr fontId="3"/>
  </si>
  <si>
    <t>選択欄</t>
    <rPh sb="0" eb="2">
      <t>センタク</t>
    </rPh>
    <rPh sb="2" eb="3">
      <t>ラン</t>
    </rPh>
    <phoneticPr fontId="2"/>
  </si>
  <si>
    <r>
      <t>第１号様式</t>
    </r>
    <r>
      <rPr>
        <sz val="12"/>
        <color theme="1"/>
        <rFont val="ＭＳ 明朝"/>
        <family val="1"/>
        <charset val="128"/>
      </rPr>
      <t>（用紙　日本産業規格Ａ４縦長型）</t>
    </r>
    <phoneticPr fontId="2"/>
  </si>
  <si>
    <t>次のとおり補助金の交付を申請します。</t>
    <phoneticPr fontId="2"/>
  </si>
  <si>
    <t>２　施設の名称</t>
    <phoneticPr fontId="2"/>
  </si>
  <si>
    <t>３　事業区分</t>
    <rPh sb="4" eb="6">
      <t>クブン</t>
    </rPh>
    <phoneticPr fontId="2"/>
  </si>
  <si>
    <t>４　経費所要額調</t>
    <phoneticPr fontId="2"/>
  </si>
  <si>
    <t>５　事業計画書</t>
    <rPh sb="2" eb="7">
      <t>ジギョウケイカクショ</t>
    </rPh>
    <phoneticPr fontId="2"/>
  </si>
  <si>
    <t>１　補助申請額</t>
    <rPh sb="2" eb="4">
      <t>ホジョ</t>
    </rPh>
    <rPh sb="4" eb="6">
      <t>シンセイ</t>
    </rPh>
    <rPh sb="6" eb="7">
      <t>ガク</t>
    </rPh>
    <phoneticPr fontId="2"/>
  </si>
  <si>
    <t>事業計画書</t>
    <rPh sb="0" eb="2">
      <t>ジギョウ</t>
    </rPh>
    <rPh sb="2" eb="5">
      <t>ケイカクショ</t>
    </rPh>
    <phoneticPr fontId="3"/>
  </si>
  <si>
    <t>１．施設の名称</t>
    <rPh sb="2" eb="4">
      <t>シセツ</t>
    </rPh>
    <rPh sb="5" eb="7">
      <t>メイショウ</t>
    </rPh>
    <phoneticPr fontId="3"/>
  </si>
  <si>
    <t>２．施設の所在地</t>
    <rPh sb="2" eb="4">
      <t>シセツ</t>
    </rPh>
    <rPh sb="5" eb="8">
      <t>ショザイチ</t>
    </rPh>
    <phoneticPr fontId="3"/>
  </si>
  <si>
    <t>４．設備整備の内容</t>
    <rPh sb="2" eb="4">
      <t>セツビ</t>
    </rPh>
    <rPh sb="4" eb="6">
      <t>セイビ</t>
    </rPh>
    <rPh sb="7" eb="9">
      <t>ナイヨウ</t>
    </rPh>
    <phoneticPr fontId="3"/>
  </si>
  <si>
    <t>品名</t>
    <rPh sb="0" eb="2">
      <t>ヒンメイ</t>
    </rPh>
    <phoneticPr fontId="3"/>
  </si>
  <si>
    <t>銘柄</t>
    <rPh sb="0" eb="2">
      <t>メイガラ</t>
    </rPh>
    <phoneticPr fontId="3"/>
  </si>
  <si>
    <t>規格</t>
    <rPh sb="0" eb="2">
      <t>キカク</t>
    </rPh>
    <phoneticPr fontId="3"/>
  </si>
  <si>
    <t>員数</t>
    <rPh sb="0" eb="2">
      <t>インスウ</t>
    </rPh>
    <phoneticPr fontId="3"/>
  </si>
  <si>
    <t>単価</t>
    <rPh sb="0" eb="2">
      <t>タンカ</t>
    </rPh>
    <phoneticPr fontId="3"/>
  </si>
  <si>
    <t>金額</t>
    <rPh sb="0" eb="2">
      <t>キンガク</t>
    </rPh>
    <phoneticPr fontId="3"/>
  </si>
  <si>
    <t>設置場所</t>
    <rPh sb="0" eb="2">
      <t>セッチ</t>
    </rPh>
    <rPh sb="2" eb="4">
      <t>バショ</t>
    </rPh>
    <phoneticPr fontId="3"/>
  </si>
  <si>
    <t>備考</t>
    <rPh sb="0" eb="2">
      <t>ビコウ</t>
    </rPh>
    <phoneticPr fontId="3"/>
  </si>
  <si>
    <t>１．補助対象事業分</t>
  </si>
  <si>
    <t>円</t>
    <phoneticPr fontId="3"/>
  </si>
  <si>
    <t>小計</t>
    <rPh sb="0" eb="2">
      <t>ショウケイ</t>
    </rPh>
    <phoneticPr fontId="3"/>
  </si>
  <si>
    <t>－</t>
    <phoneticPr fontId="3"/>
  </si>
  <si>
    <t>２．補助対象外事業分</t>
  </si>
  <si>
    <t>都道府県補助金</t>
    <rPh sb="0" eb="4">
      <t>トドウフケン</t>
    </rPh>
    <rPh sb="4" eb="7">
      <t>ホジョキン</t>
    </rPh>
    <phoneticPr fontId="2"/>
  </si>
  <si>
    <t>別紙３のとおり</t>
    <phoneticPr fontId="2"/>
  </si>
  <si>
    <t>別紙３</t>
    <rPh sb="0" eb="2">
      <t>ベッシ</t>
    </rPh>
    <phoneticPr fontId="2"/>
  </si>
  <si>
    <t>施設名</t>
    <rPh sb="0" eb="2">
      <t>シセツ</t>
    </rPh>
    <phoneticPr fontId="2"/>
  </si>
  <si>
    <t>連絡先</t>
  </si>
  <si>
    <t>〇</t>
    <phoneticPr fontId="2"/>
  </si>
  <si>
    <t>１　申請機器について</t>
    <rPh sb="2" eb="4">
      <t>シンセイ</t>
    </rPh>
    <rPh sb="4" eb="6">
      <t>キキ</t>
    </rPh>
    <phoneticPr fontId="2"/>
  </si>
  <si>
    <t>規格</t>
    <rPh sb="0" eb="2">
      <t>キカク</t>
    </rPh>
    <phoneticPr fontId="2"/>
  </si>
  <si>
    <t>モジュール数</t>
    <rPh sb="5" eb="6">
      <t>スウ</t>
    </rPh>
    <phoneticPr fontId="2"/>
  </si>
  <si>
    <t>合計</t>
    <rPh sb="0" eb="2">
      <t>ゴウケイ</t>
    </rPh>
    <phoneticPr fontId="2"/>
  </si>
  <si>
    <t>検査方法を以下より選択してください。</t>
    <rPh sb="0" eb="2">
      <t>ケンサ</t>
    </rPh>
    <rPh sb="2" eb="4">
      <t>ホウホウ</t>
    </rPh>
    <rPh sb="5" eb="7">
      <t>イカ</t>
    </rPh>
    <rPh sb="9" eb="11">
      <t>センタク</t>
    </rPh>
    <phoneticPr fontId="2"/>
  </si>
  <si>
    <t>その他の検査法　　　　　　　　　　　　</t>
    <rPh sb="2" eb="3">
      <t>タ</t>
    </rPh>
    <rPh sb="4" eb="6">
      <t>ケンサ</t>
    </rPh>
    <rPh sb="6" eb="7">
      <t>ホウ</t>
    </rPh>
    <phoneticPr fontId="2"/>
  </si>
  <si>
    <t>複数の検査キットに対応できる</t>
    <rPh sb="0" eb="2">
      <t>フクスウ</t>
    </rPh>
    <rPh sb="3" eb="5">
      <t>ケンサ</t>
    </rPh>
    <rPh sb="9" eb="11">
      <t>タイオウ</t>
    </rPh>
    <phoneticPr fontId="2"/>
  </si>
  <si>
    <t>複数の検査キットに対応できない</t>
    <rPh sb="0" eb="2">
      <t>フクスウ</t>
    </rPh>
    <rPh sb="3" eb="5">
      <t>ケンサ</t>
    </rPh>
    <rPh sb="9" eb="11">
      <t>タイオウ</t>
    </rPh>
    <phoneticPr fontId="2"/>
  </si>
  <si>
    <t>機器導入前検査件数</t>
    <rPh sb="0" eb="2">
      <t>キキ</t>
    </rPh>
    <rPh sb="2" eb="4">
      <t>ドウニュウ</t>
    </rPh>
    <rPh sb="4" eb="5">
      <t>マエ</t>
    </rPh>
    <rPh sb="5" eb="7">
      <t>ケンサ</t>
    </rPh>
    <rPh sb="7" eb="9">
      <t>ケンスウ</t>
    </rPh>
    <phoneticPr fontId="2"/>
  </si>
  <si>
    <t>機器導入後検査件数</t>
    <rPh sb="0" eb="2">
      <t>キキ</t>
    </rPh>
    <rPh sb="2" eb="4">
      <t>ドウニュウ</t>
    </rPh>
    <rPh sb="4" eb="5">
      <t>ゴ</t>
    </rPh>
    <rPh sb="5" eb="7">
      <t>ケンサ</t>
    </rPh>
    <rPh sb="7" eb="9">
      <t>ケンスウ</t>
    </rPh>
    <phoneticPr fontId="2"/>
  </si>
  <si>
    <t>人／日</t>
    <rPh sb="0" eb="1">
      <t>ニン</t>
    </rPh>
    <rPh sb="2" eb="3">
      <t>ニチ</t>
    </rPh>
    <phoneticPr fontId="2"/>
  </si>
  <si>
    <t>（参考積算事例）</t>
    <rPh sb="1" eb="3">
      <t>サンコウ</t>
    </rPh>
    <rPh sb="3" eb="5">
      <t>セキサン</t>
    </rPh>
    <rPh sb="5" eb="7">
      <t>ジレイ</t>
    </rPh>
    <phoneticPr fontId="2"/>
  </si>
  <si>
    <t>分</t>
    <rPh sb="0" eb="1">
      <t>フン</t>
    </rPh>
    <phoneticPr fontId="2"/>
  </si>
  <si>
    <t>÷</t>
    <phoneticPr fontId="2"/>
  </si>
  <si>
    <t>＋</t>
    <phoneticPr fontId="2"/>
  </si>
  <si>
    <t>機器導入前</t>
    <rPh sb="0" eb="2">
      <t>キキ</t>
    </rPh>
    <rPh sb="2" eb="4">
      <t>ドウニュウ</t>
    </rPh>
    <rPh sb="4" eb="5">
      <t>マエ</t>
    </rPh>
    <phoneticPr fontId="2"/>
  </si>
  <si>
    <t>＝</t>
    <phoneticPr fontId="2"/>
  </si>
  <si>
    <t>件</t>
    <rPh sb="0" eb="1">
      <t>ケン</t>
    </rPh>
    <phoneticPr fontId="2"/>
  </si>
  <si>
    <t>機器導入後</t>
    <rPh sb="0" eb="2">
      <t>キキ</t>
    </rPh>
    <rPh sb="2" eb="4">
      <t>ドウニュウ</t>
    </rPh>
    <rPh sb="4" eb="5">
      <t>ゴ</t>
    </rPh>
    <phoneticPr fontId="2"/>
  </si>
  <si>
    <t>５　付属機器の申請理由</t>
    <rPh sb="2" eb="4">
      <t>フゾク</t>
    </rPh>
    <rPh sb="4" eb="6">
      <t>キキ</t>
    </rPh>
    <rPh sb="7" eb="9">
      <t>シンセイ</t>
    </rPh>
    <rPh sb="9" eb="11">
      <t>リユウ</t>
    </rPh>
    <phoneticPr fontId="2"/>
  </si>
  <si>
    <t>設置予定場所及び使用方法</t>
    <rPh sb="0" eb="2">
      <t>セッチ</t>
    </rPh>
    <rPh sb="2" eb="4">
      <t>ヨテイ</t>
    </rPh>
    <rPh sb="4" eb="6">
      <t>バショ</t>
    </rPh>
    <rPh sb="6" eb="7">
      <t>オヨ</t>
    </rPh>
    <rPh sb="8" eb="10">
      <t>シヨウ</t>
    </rPh>
    <rPh sb="10" eb="12">
      <t>ホウホウ</t>
    </rPh>
    <phoneticPr fontId="2"/>
  </si>
  <si>
    <t>第一種医療機関の入院病床において、感染症患者搬送用に使用する。</t>
    <rPh sb="0" eb="1">
      <t>ダイ</t>
    </rPh>
    <rPh sb="1" eb="3">
      <t>イチシュ</t>
    </rPh>
    <rPh sb="3" eb="5">
      <t>イリョウ</t>
    </rPh>
    <rPh sb="5" eb="7">
      <t>キカン</t>
    </rPh>
    <rPh sb="8" eb="10">
      <t>ニュウイン</t>
    </rPh>
    <rPh sb="10" eb="12">
      <t>ビョウショウ</t>
    </rPh>
    <rPh sb="17" eb="20">
      <t>カンセンショウ</t>
    </rPh>
    <rPh sb="20" eb="22">
      <t>カンジャ</t>
    </rPh>
    <rPh sb="22" eb="25">
      <t>ハンソウヨウ</t>
    </rPh>
    <rPh sb="26" eb="28">
      <t>シヨウ</t>
    </rPh>
    <phoneticPr fontId="2"/>
  </si>
  <si>
    <t>第二種医療機関の発熱外来エリアに設置し、患者診察の際に使用する。</t>
    <rPh sb="0" eb="2">
      <t>ダイニ</t>
    </rPh>
    <rPh sb="2" eb="3">
      <t>シュ</t>
    </rPh>
    <rPh sb="3" eb="5">
      <t>イリョウ</t>
    </rPh>
    <rPh sb="5" eb="7">
      <t>キカン</t>
    </rPh>
    <rPh sb="8" eb="10">
      <t>ハツネツ</t>
    </rPh>
    <rPh sb="10" eb="12">
      <t>ガイライ</t>
    </rPh>
    <rPh sb="16" eb="18">
      <t>セッチ</t>
    </rPh>
    <rPh sb="20" eb="22">
      <t>カンジャ</t>
    </rPh>
    <rPh sb="22" eb="24">
      <t>シンサツ</t>
    </rPh>
    <rPh sb="25" eb="26">
      <t>サイ</t>
    </rPh>
    <rPh sb="27" eb="29">
      <t>シヨウ</t>
    </rPh>
    <phoneticPr fontId="2"/>
  </si>
  <si>
    <t>その他</t>
    <rPh sb="2" eb="3">
      <t>タ</t>
    </rPh>
    <phoneticPr fontId="2"/>
  </si>
  <si>
    <t>＊３　その他の場合は補助対象外となります。</t>
    <rPh sb="5" eb="6">
      <t>タ</t>
    </rPh>
    <rPh sb="7" eb="9">
      <t>バアイ</t>
    </rPh>
    <rPh sb="10" eb="12">
      <t>ホジョ</t>
    </rPh>
    <rPh sb="12" eb="14">
      <t>タイショウ</t>
    </rPh>
    <rPh sb="14" eb="15">
      <t>ガイ</t>
    </rPh>
    <phoneticPr fontId="2"/>
  </si>
  <si>
    <t>２　申請機器導入の理由</t>
    <rPh sb="2" eb="4">
      <t>シンセイ</t>
    </rPh>
    <rPh sb="4" eb="6">
      <t>キキ</t>
    </rPh>
    <rPh sb="6" eb="8">
      <t>ドウニュウ</t>
    </rPh>
    <rPh sb="9" eb="11">
      <t>リユウ</t>
    </rPh>
    <phoneticPr fontId="2"/>
  </si>
  <si>
    <t>　複数台の申請の場合は、機器導入理由とは別になぜ、複数台の機器導入を行わなければ協定締結内容を履行できないのか詳細に理由を記載してください。</t>
    <rPh sb="1" eb="3">
      <t>フクスウ</t>
    </rPh>
    <rPh sb="3" eb="4">
      <t>ダイ</t>
    </rPh>
    <rPh sb="5" eb="7">
      <t>シンセイ</t>
    </rPh>
    <rPh sb="8" eb="10">
      <t>バアイ</t>
    </rPh>
    <rPh sb="12" eb="14">
      <t>キキ</t>
    </rPh>
    <rPh sb="14" eb="16">
      <t>ドウニュウ</t>
    </rPh>
    <rPh sb="16" eb="18">
      <t>リユウ</t>
    </rPh>
    <rPh sb="20" eb="21">
      <t>ベツ</t>
    </rPh>
    <rPh sb="25" eb="27">
      <t>フクスウ</t>
    </rPh>
    <rPh sb="27" eb="28">
      <t>ダイ</t>
    </rPh>
    <rPh sb="29" eb="31">
      <t>キキ</t>
    </rPh>
    <rPh sb="31" eb="33">
      <t>ドウニュウ</t>
    </rPh>
    <rPh sb="34" eb="35">
      <t>オコナ</t>
    </rPh>
    <rPh sb="40" eb="42">
      <t>キョウテイ</t>
    </rPh>
    <rPh sb="42" eb="44">
      <t>テイケツ</t>
    </rPh>
    <rPh sb="44" eb="46">
      <t>ナイヨウ</t>
    </rPh>
    <rPh sb="47" eb="49">
      <t>リコウ</t>
    </rPh>
    <rPh sb="55" eb="57">
      <t>ショウサイ</t>
    </rPh>
    <rPh sb="58" eb="60">
      <t>リユウ</t>
    </rPh>
    <rPh sb="61" eb="63">
      <t>キサイ</t>
    </rPh>
    <phoneticPr fontId="2"/>
  </si>
  <si>
    <t>はいかいいえを以下より選択してください。</t>
    <rPh sb="7" eb="9">
      <t>イカ</t>
    </rPh>
    <rPh sb="11" eb="13">
      <t>センタク</t>
    </rPh>
    <phoneticPr fontId="2"/>
  </si>
  <si>
    <t>はい</t>
    <phoneticPr fontId="2"/>
  </si>
  <si>
    <t>いいえ</t>
    <phoneticPr fontId="2"/>
  </si>
  <si>
    <t>※いいえを選択した場合は補助対象外となります。</t>
    <phoneticPr fontId="2"/>
  </si>
  <si>
    <t>はいかいいえを以下より選択してください。</t>
    <phoneticPr fontId="2"/>
  </si>
  <si>
    <t>陰圧機能の活用方法を以下から選択してください。</t>
    <rPh sb="10" eb="12">
      <t>イカ</t>
    </rPh>
    <rPh sb="14" eb="16">
      <t>センタク</t>
    </rPh>
    <phoneticPr fontId="2"/>
  </si>
  <si>
    <t>空気清浄機の排気ダクトを室外に接続する工事を実施し、室内の空気を屋外に排気することにより部屋を陰圧にする。</t>
    <phoneticPr fontId="2"/>
  </si>
  <si>
    <t>３　申請台数の根拠</t>
    <rPh sb="2" eb="4">
      <t>シンセイ</t>
    </rPh>
    <rPh sb="4" eb="6">
      <t>ダイスウ</t>
    </rPh>
    <rPh sb="7" eb="9">
      <t>コンキョ</t>
    </rPh>
    <phoneticPr fontId="2"/>
  </si>
  <si>
    <t>　以下に現状の受入可能件数および今回申請機器を導入することによって対応可能となる、１日あたり受入可能件数を記載してください。</t>
    <rPh sb="7" eb="8">
      <t>ウ</t>
    </rPh>
    <rPh sb="8" eb="9">
      <t>イ</t>
    </rPh>
    <rPh sb="46" eb="48">
      <t>ウケイ</t>
    </rPh>
    <phoneticPr fontId="2"/>
  </si>
  <si>
    <t>機器導入前発熱患者受入件数</t>
    <rPh sb="0" eb="2">
      <t>キキ</t>
    </rPh>
    <rPh sb="2" eb="4">
      <t>ドウニュウ</t>
    </rPh>
    <rPh sb="4" eb="5">
      <t>マエ</t>
    </rPh>
    <rPh sb="5" eb="7">
      <t>ハツネツ</t>
    </rPh>
    <rPh sb="7" eb="9">
      <t>カンジャ</t>
    </rPh>
    <rPh sb="9" eb="11">
      <t>ウケイ</t>
    </rPh>
    <rPh sb="11" eb="13">
      <t>ケンスウ</t>
    </rPh>
    <phoneticPr fontId="2"/>
  </si>
  <si>
    <t>機器導入後発熱患者受入件数</t>
    <rPh sb="0" eb="2">
      <t>キキ</t>
    </rPh>
    <rPh sb="2" eb="4">
      <t>ドウニュウ</t>
    </rPh>
    <rPh sb="4" eb="5">
      <t>ゴ</t>
    </rPh>
    <rPh sb="5" eb="7">
      <t>ハツネツ</t>
    </rPh>
    <rPh sb="7" eb="9">
      <t>カンジャ</t>
    </rPh>
    <rPh sb="9" eb="11">
      <t>ウケイ</t>
    </rPh>
    <rPh sb="11" eb="13">
      <t>ケンスウ</t>
    </rPh>
    <phoneticPr fontId="2"/>
  </si>
  <si>
    <t>５　付属機器の申請理由</t>
    <phoneticPr fontId="2"/>
  </si>
  <si>
    <t>３　陰圧病床数</t>
    <rPh sb="2" eb="4">
      <t>インアツ</t>
    </rPh>
    <rPh sb="4" eb="7">
      <t>ビョウショウスウ</t>
    </rPh>
    <phoneticPr fontId="2"/>
  </si>
  <si>
    <t>　申請機器導入前の陰圧病床数と機器導入後の陰圧病床数</t>
    <rPh sb="1" eb="3">
      <t>シンセイ</t>
    </rPh>
    <rPh sb="3" eb="5">
      <t>キキ</t>
    </rPh>
    <rPh sb="5" eb="7">
      <t>ドウニュウ</t>
    </rPh>
    <rPh sb="7" eb="8">
      <t>マエ</t>
    </rPh>
    <rPh sb="9" eb="11">
      <t>インアツ</t>
    </rPh>
    <rPh sb="11" eb="14">
      <t>ビョウショウスウ</t>
    </rPh>
    <rPh sb="15" eb="17">
      <t>キキ</t>
    </rPh>
    <rPh sb="17" eb="19">
      <t>ドウニュウ</t>
    </rPh>
    <rPh sb="19" eb="20">
      <t>ゴ</t>
    </rPh>
    <rPh sb="21" eb="23">
      <t>インアツ</t>
    </rPh>
    <rPh sb="23" eb="26">
      <t>ビョウショウスウ</t>
    </rPh>
    <phoneticPr fontId="2"/>
  </si>
  <si>
    <t>機器導入前陰圧病床数</t>
    <rPh sb="5" eb="7">
      <t>インアツ</t>
    </rPh>
    <rPh sb="7" eb="10">
      <t>ビョウショウスウ</t>
    </rPh>
    <phoneticPr fontId="2"/>
  </si>
  <si>
    <t>機器導入後陰圧病床数</t>
    <rPh sb="5" eb="7">
      <t>インアツ</t>
    </rPh>
    <rPh sb="7" eb="10">
      <t>ビョウショウスウ</t>
    </rPh>
    <phoneticPr fontId="2"/>
  </si>
  <si>
    <t>床</t>
    <rPh sb="0" eb="1">
      <t>ショウ</t>
    </rPh>
    <phoneticPr fontId="2"/>
  </si>
  <si>
    <t>４　申請台数の根拠</t>
    <rPh sb="2" eb="4">
      <t>シンセイ</t>
    </rPh>
    <rPh sb="4" eb="6">
      <t>ダイスウ</t>
    </rPh>
    <rPh sb="7" eb="9">
      <t>コンキョ</t>
    </rPh>
    <phoneticPr fontId="2"/>
  </si>
  <si>
    <t>協定締結済み</t>
    <rPh sb="0" eb="2">
      <t>キョウテイ</t>
    </rPh>
    <rPh sb="2" eb="4">
      <t>テイケツ</t>
    </rPh>
    <rPh sb="4" eb="5">
      <t>ズ</t>
    </rPh>
    <phoneticPr fontId="27"/>
  </si>
  <si>
    <t>協定締結予定</t>
    <rPh sb="0" eb="2">
      <t>キョウテイ</t>
    </rPh>
    <rPh sb="2" eb="4">
      <t>テイケツ</t>
    </rPh>
    <rPh sb="4" eb="6">
      <t>ヨテイ</t>
    </rPh>
    <phoneticPr fontId="27"/>
  </si>
  <si>
    <t>基礎情報入力シート</t>
    <rPh sb="0" eb="2">
      <t>キソ</t>
    </rPh>
    <rPh sb="2" eb="4">
      <t>ジョウホウ</t>
    </rPh>
    <rPh sb="4" eb="6">
      <t>ニュウリョク</t>
    </rPh>
    <phoneticPr fontId="2"/>
  </si>
  <si>
    <t>申請年月日</t>
    <rPh sb="0" eb="2">
      <t>シンセイ</t>
    </rPh>
    <rPh sb="2" eb="5">
      <t>ネンガッピ</t>
    </rPh>
    <phoneticPr fontId="2"/>
  </si>
  <si>
    <t>※月日を入力してください。（例　7/10）</t>
    <rPh sb="1" eb="3">
      <t>ツキヒ</t>
    </rPh>
    <rPh sb="4" eb="6">
      <t>ニュウリョク</t>
    </rPh>
    <rPh sb="14" eb="15">
      <t>レイ</t>
    </rPh>
    <phoneticPr fontId="2"/>
  </si>
  <si>
    <t>郵便番号</t>
    <rPh sb="0" eb="4">
      <t>ユウビンバンゴウ</t>
    </rPh>
    <phoneticPr fontId="2"/>
  </si>
  <si>
    <t>※県名から番地まで入力してください。</t>
    <rPh sb="1" eb="3">
      <t>ケンメイ</t>
    </rPh>
    <rPh sb="5" eb="7">
      <t>バンチ</t>
    </rPh>
    <rPh sb="9" eb="11">
      <t>ニュウリョク</t>
    </rPh>
    <phoneticPr fontId="2"/>
  </si>
  <si>
    <t>※法人は法人名を、自治体は市町村名及び管理者名を入力してください。
例）医療法人○○会、　○○市病院事業管理者　神奈川　太郎　　</t>
    <rPh sb="1" eb="3">
      <t>ホウジン</t>
    </rPh>
    <rPh sb="4" eb="6">
      <t>ホウジン</t>
    </rPh>
    <rPh sb="6" eb="7">
      <t>メイ</t>
    </rPh>
    <rPh sb="9" eb="12">
      <t>ジチタイ</t>
    </rPh>
    <rPh sb="13" eb="16">
      <t>シチョウソン</t>
    </rPh>
    <rPh sb="16" eb="17">
      <t>メイ</t>
    </rPh>
    <rPh sb="17" eb="18">
      <t>オヨ</t>
    </rPh>
    <rPh sb="19" eb="22">
      <t>カンリシャ</t>
    </rPh>
    <rPh sb="22" eb="23">
      <t>メイ</t>
    </rPh>
    <rPh sb="24" eb="26">
      <t>ニュウリョク</t>
    </rPh>
    <rPh sb="34" eb="35">
      <t>レイ</t>
    </rPh>
    <rPh sb="36" eb="38">
      <t>イリョウ</t>
    </rPh>
    <rPh sb="38" eb="40">
      <t>ホウジン</t>
    </rPh>
    <rPh sb="42" eb="43">
      <t>カイ</t>
    </rPh>
    <rPh sb="47" eb="48">
      <t>シ</t>
    </rPh>
    <rPh sb="48" eb="50">
      <t>ビョウイン</t>
    </rPh>
    <rPh sb="50" eb="52">
      <t>ジギョウ</t>
    </rPh>
    <rPh sb="52" eb="55">
      <t>カンリシャ</t>
    </rPh>
    <rPh sb="56" eb="59">
      <t>カナガワ</t>
    </rPh>
    <rPh sb="60" eb="62">
      <t>タロウ</t>
    </rPh>
    <phoneticPr fontId="2"/>
  </si>
  <si>
    <t>※半角数字で入力してください。</t>
    <rPh sb="1" eb="3">
      <t>ハンカク</t>
    </rPh>
    <rPh sb="3" eb="5">
      <t>スウジ</t>
    </rPh>
    <rPh sb="6" eb="8">
      <t>ニュウリョク</t>
    </rPh>
    <phoneticPr fontId="2"/>
  </si>
  <si>
    <t>医療機関名</t>
    <phoneticPr fontId="2"/>
  </si>
  <si>
    <t>※病院名を入力してください。</t>
    <rPh sb="1" eb="3">
      <t>ビョウイン</t>
    </rPh>
    <rPh sb="3" eb="4">
      <t>メイ</t>
    </rPh>
    <rPh sb="5" eb="7">
      <t>ニュウリョク</t>
    </rPh>
    <phoneticPr fontId="2"/>
  </si>
  <si>
    <t>病室の感染対策に係る整備・新興感染症発生・まん延時において、新興感染症の患者を受け入れるための個室の整備（専用の陰圧装置、空調設備、トイレ、バス等の付属設備の整備を含む。）等</t>
  </si>
  <si>
    <t>病棟等の感染対策に係る整備・新興感染症発生・まん延時において、多床室を個室化するための可動式パーテーションの設置・病棟入り口の扉の設置・病棟のゾーニングを行うための改修等</t>
  </si>
  <si>
    <t>個人防護具保管施設の整備・個人防護具保管庫の設置・個人防護具保管スペース確保のための建物改修等</t>
  </si>
  <si>
    <t>２ その他医療機関(（２）新型コロナウイルス感染症院内感染発生機関支援事業)</t>
    <rPh sb="4" eb="5">
      <t>タ</t>
    </rPh>
    <rPh sb="5" eb="7">
      <t>イリョウ</t>
    </rPh>
    <rPh sb="7" eb="9">
      <t>キカン</t>
    </rPh>
    <rPh sb="13" eb="15">
      <t>シンガタ</t>
    </rPh>
    <rPh sb="22" eb="25">
      <t>カンセンショウ</t>
    </rPh>
    <rPh sb="25" eb="27">
      <t>インナイ</t>
    </rPh>
    <rPh sb="27" eb="29">
      <t>カンセン</t>
    </rPh>
    <rPh sb="29" eb="31">
      <t>ハッセイ</t>
    </rPh>
    <rPh sb="31" eb="33">
      <t>キカン</t>
    </rPh>
    <rPh sb="33" eb="35">
      <t>シエン</t>
    </rPh>
    <rPh sb="35" eb="37">
      <t>ジギョウ</t>
    </rPh>
    <phoneticPr fontId="2"/>
  </si>
  <si>
    <t>内示額</t>
    <rPh sb="0" eb="3">
      <t>ナイジガク</t>
    </rPh>
    <phoneticPr fontId="2"/>
  </si>
  <si>
    <t>PCR検査装置</t>
    <rPh sb="3" eb="5">
      <t>ケンサ</t>
    </rPh>
    <rPh sb="5" eb="7">
      <t>ソウチ</t>
    </rPh>
    <phoneticPr fontId="2"/>
  </si>
  <si>
    <t>５　付属機器について</t>
    <rPh sb="2" eb="4">
      <t>フゾク</t>
    </rPh>
    <rPh sb="4" eb="6">
      <t>キキ</t>
    </rPh>
    <phoneticPr fontId="2"/>
  </si>
  <si>
    <t>前提項目</t>
    <rPh sb="0" eb="2">
      <t>ゼンテイ</t>
    </rPh>
    <rPh sb="2" eb="4">
      <t>コウモク</t>
    </rPh>
    <phoneticPr fontId="2"/>
  </si>
  <si>
    <t>（１）申請機器の調達先について</t>
    <rPh sb="3" eb="5">
      <t>シンセイ</t>
    </rPh>
    <rPh sb="5" eb="7">
      <t>キキ</t>
    </rPh>
    <rPh sb="8" eb="10">
      <t>チョウタツ</t>
    </rPh>
    <rPh sb="10" eb="11">
      <t>サキ</t>
    </rPh>
    <phoneticPr fontId="2"/>
  </si>
  <si>
    <t>申請者自身</t>
    <rPh sb="0" eb="3">
      <t>シンセイシャ</t>
    </rPh>
    <rPh sb="3" eb="5">
      <t>ジシン</t>
    </rPh>
    <phoneticPr fontId="2"/>
  </si>
  <si>
    <t>（２）申請機器の選定方法について</t>
    <rPh sb="3" eb="5">
      <t>シンセイ</t>
    </rPh>
    <rPh sb="5" eb="7">
      <t>キキ</t>
    </rPh>
    <rPh sb="8" eb="10">
      <t>センテイ</t>
    </rPh>
    <rPh sb="10" eb="12">
      <t>ホウホウ</t>
    </rPh>
    <phoneticPr fontId="2"/>
  </si>
  <si>
    <t>申請機器の選定方法について以下の選択肢より回答してください。</t>
    <rPh sb="0" eb="2">
      <t>シンセイ</t>
    </rPh>
    <rPh sb="2" eb="4">
      <t>キキ</t>
    </rPh>
    <rPh sb="5" eb="7">
      <t>センテイ</t>
    </rPh>
    <rPh sb="7" eb="9">
      <t>ホウホウ</t>
    </rPh>
    <rPh sb="13" eb="15">
      <t>イカ</t>
    </rPh>
    <rPh sb="16" eb="19">
      <t>センタクシ</t>
    </rPh>
    <rPh sb="21" eb="23">
      <t>カイトウ</t>
    </rPh>
    <phoneticPr fontId="2"/>
  </si>
  <si>
    <t>*２を選択した場合は補助対象外となります。</t>
    <rPh sb="3" eb="5">
      <t>センタク</t>
    </rPh>
    <rPh sb="7" eb="9">
      <t>バアイ</t>
    </rPh>
    <rPh sb="10" eb="12">
      <t>ホジョ</t>
    </rPh>
    <rPh sb="12" eb="14">
      <t>タイショウ</t>
    </rPh>
    <rPh sb="14" eb="15">
      <t>ガイ</t>
    </rPh>
    <phoneticPr fontId="2"/>
  </si>
  <si>
    <t>協定締結期間について以下の選択肢より回答してください。</t>
    <rPh sb="0" eb="4">
      <t>キョウテイテイケツ</t>
    </rPh>
    <rPh sb="4" eb="6">
      <t>キカン</t>
    </rPh>
    <rPh sb="10" eb="12">
      <t>イカ</t>
    </rPh>
    <rPh sb="13" eb="16">
      <t>センタクシ</t>
    </rPh>
    <rPh sb="18" eb="20">
      <t>カイトウ</t>
    </rPh>
    <phoneticPr fontId="2"/>
  </si>
  <si>
    <t>補助申請を行う機器の財産処分制限期間中（※）は協定締結内容を破棄しない。</t>
    <rPh sb="0" eb="2">
      <t>ホジョ</t>
    </rPh>
    <rPh sb="2" eb="4">
      <t>シンセイ</t>
    </rPh>
    <rPh sb="5" eb="6">
      <t>オコナ</t>
    </rPh>
    <rPh sb="7" eb="9">
      <t>キキ</t>
    </rPh>
    <rPh sb="10" eb="12">
      <t>ザイサン</t>
    </rPh>
    <rPh sb="12" eb="14">
      <t>ショブン</t>
    </rPh>
    <rPh sb="14" eb="16">
      <t>セイゲン</t>
    </rPh>
    <rPh sb="16" eb="18">
      <t>キカン</t>
    </rPh>
    <rPh sb="18" eb="19">
      <t>チュウ</t>
    </rPh>
    <rPh sb="23" eb="29">
      <t>キョウテイテイケツナイヨウ</t>
    </rPh>
    <rPh sb="30" eb="32">
      <t>ハキ</t>
    </rPh>
    <phoneticPr fontId="2"/>
  </si>
  <si>
    <t>補助申請を行う機器の財産処分制限期間前に協定締結内容の破棄を予定している。</t>
    <rPh sb="0" eb="2">
      <t>ホジョ</t>
    </rPh>
    <rPh sb="2" eb="4">
      <t>シンセイ</t>
    </rPh>
    <rPh sb="5" eb="6">
      <t>オコナ</t>
    </rPh>
    <rPh sb="7" eb="9">
      <t>キキ</t>
    </rPh>
    <rPh sb="10" eb="12">
      <t>ザイサン</t>
    </rPh>
    <rPh sb="12" eb="14">
      <t>ショブン</t>
    </rPh>
    <rPh sb="14" eb="16">
      <t>セイゲン</t>
    </rPh>
    <rPh sb="16" eb="18">
      <t>キカン</t>
    </rPh>
    <rPh sb="18" eb="19">
      <t>マエ</t>
    </rPh>
    <rPh sb="20" eb="22">
      <t>キョウテイ</t>
    </rPh>
    <rPh sb="22" eb="24">
      <t>テイケツ</t>
    </rPh>
    <rPh sb="24" eb="26">
      <t>ナイヨウ</t>
    </rPh>
    <rPh sb="27" eb="29">
      <t>ハキ</t>
    </rPh>
    <rPh sb="30" eb="32">
      <t>ヨテイ</t>
    </rPh>
    <phoneticPr fontId="2"/>
  </si>
  <si>
    <t>申請者とは関係がない</t>
    <rPh sb="0" eb="3">
      <t>シンセイシャ</t>
    </rPh>
    <rPh sb="5" eb="7">
      <t>カンケイ</t>
    </rPh>
    <phoneticPr fontId="2"/>
  </si>
  <si>
    <t>（２）付属機器を併せて申請する場合は、付属機器の申請理由（これがなければ簡易ベッドを医療機関として活用することができない理由を具体的に記載してください。）</t>
    <rPh sb="3" eb="5">
      <t>フゾク</t>
    </rPh>
    <rPh sb="5" eb="7">
      <t>キキ</t>
    </rPh>
    <rPh sb="8" eb="9">
      <t>アワ</t>
    </rPh>
    <rPh sb="11" eb="13">
      <t>シンセイ</t>
    </rPh>
    <rPh sb="15" eb="17">
      <t>バアイ</t>
    </rPh>
    <rPh sb="19" eb="21">
      <t>フゾク</t>
    </rPh>
    <rPh sb="21" eb="23">
      <t>キキ</t>
    </rPh>
    <rPh sb="24" eb="26">
      <t>シンセイ</t>
    </rPh>
    <rPh sb="26" eb="28">
      <t>リユウ</t>
    </rPh>
    <rPh sb="36" eb="38">
      <t>カンイ</t>
    </rPh>
    <rPh sb="42" eb="44">
      <t>イリョウ</t>
    </rPh>
    <rPh sb="44" eb="46">
      <t>キカン</t>
    </rPh>
    <rPh sb="49" eb="51">
      <t>カツヨウ</t>
    </rPh>
    <rPh sb="60" eb="62">
      <t>リユウ</t>
    </rPh>
    <rPh sb="63" eb="66">
      <t>グタイテキ</t>
    </rPh>
    <rPh sb="67" eb="69">
      <t>キサイ</t>
    </rPh>
    <phoneticPr fontId="2"/>
  </si>
  <si>
    <t>担当者所属</t>
    <rPh sb="0" eb="3">
      <t>タントウシャ</t>
    </rPh>
    <rPh sb="3" eb="5">
      <t>ショゾク</t>
    </rPh>
    <phoneticPr fontId="2"/>
  </si>
  <si>
    <t>電話番号</t>
    <rPh sb="0" eb="2">
      <t>デンワ</t>
    </rPh>
    <rPh sb="2" eb="4">
      <t>バンゴウ</t>
    </rPh>
    <phoneticPr fontId="2"/>
  </si>
  <si>
    <t>ＦＡＸ番号</t>
    <rPh sb="3" eb="5">
      <t>バンゴウ</t>
    </rPh>
    <phoneticPr fontId="2"/>
  </si>
  <si>
    <t>※担当者個人のメールアドレスでも構いませんが、
確実にメールの送受信ができるものとしてください。</t>
    <rPh sb="1" eb="4">
      <t>タントウシャ</t>
    </rPh>
    <rPh sb="4" eb="6">
      <t>コジン</t>
    </rPh>
    <rPh sb="16" eb="17">
      <t>カマ</t>
    </rPh>
    <phoneticPr fontId="2"/>
  </si>
  <si>
    <t>以下より選択してください。</t>
    <rPh sb="0" eb="2">
      <t>イカ</t>
    </rPh>
    <rPh sb="4" eb="6">
      <t>センタク</t>
    </rPh>
    <phoneticPr fontId="2"/>
  </si>
  <si>
    <t>第一種指定医療機関</t>
    <rPh sb="0" eb="1">
      <t>ダイ</t>
    </rPh>
    <rPh sb="1" eb="3">
      <t>イチシュ</t>
    </rPh>
    <rPh sb="3" eb="5">
      <t>シテイ</t>
    </rPh>
    <rPh sb="5" eb="7">
      <t>イリョウ</t>
    </rPh>
    <rPh sb="7" eb="9">
      <t>キカン</t>
    </rPh>
    <phoneticPr fontId="2"/>
  </si>
  <si>
    <t>第二種指定医療機関</t>
    <rPh sb="0" eb="2">
      <t>ダイニ</t>
    </rPh>
    <rPh sb="2" eb="3">
      <t>シュ</t>
    </rPh>
    <rPh sb="3" eb="5">
      <t>シテイ</t>
    </rPh>
    <rPh sb="5" eb="7">
      <t>イリョウ</t>
    </rPh>
    <rPh sb="7" eb="9">
      <t>キカン</t>
    </rPh>
    <phoneticPr fontId="2"/>
  </si>
  <si>
    <t>協定締結状況</t>
    <rPh sb="0" eb="2">
      <t>キョウテイ</t>
    </rPh>
    <rPh sb="2" eb="4">
      <t>テイケツ</t>
    </rPh>
    <rPh sb="4" eb="6">
      <t>ジョウキョウ</t>
    </rPh>
    <phoneticPr fontId="2"/>
  </si>
  <si>
    <t>４　付属機器について</t>
    <rPh sb="2" eb="4">
      <t>フゾク</t>
    </rPh>
    <rPh sb="4" eb="6">
      <t>キキ</t>
    </rPh>
    <phoneticPr fontId="2"/>
  </si>
  <si>
    <t>（３）協定締結期間について</t>
    <rPh sb="3" eb="5">
      <t>キョウテイ</t>
    </rPh>
    <rPh sb="5" eb="7">
      <t>テイケツ</t>
    </rPh>
    <rPh sb="7" eb="9">
      <t>キカン</t>
    </rPh>
    <phoneticPr fontId="2"/>
  </si>
  <si>
    <t>※その他の検査法を選択した場合は補助対象外となります。</t>
    <rPh sb="5" eb="7">
      <t>ケンサ</t>
    </rPh>
    <rPh sb="7" eb="8">
      <t>ホウ</t>
    </rPh>
    <phoneticPr fontId="2"/>
  </si>
  <si>
    <t>３．事業の種類</t>
    <rPh sb="2" eb="4">
      <t>ジギョウ</t>
    </rPh>
    <rPh sb="5" eb="7">
      <t>シュルイ</t>
    </rPh>
    <phoneticPr fontId="3"/>
  </si>
  <si>
    <t xml:space="preserve">連絡先
</t>
    <rPh sb="0" eb="3">
      <t>レンラクサキ</t>
    </rPh>
    <phoneticPr fontId="2"/>
  </si>
  <si>
    <t>内示額</t>
    <rPh sb="0" eb="3">
      <t>ナイジガク</t>
    </rPh>
    <phoneticPr fontId="2"/>
  </si>
  <si>
    <t>円</t>
    <rPh sb="0" eb="1">
      <t>エン</t>
    </rPh>
    <phoneticPr fontId="2"/>
  </si>
  <si>
    <t>補助基準額</t>
    <rPh sb="0" eb="2">
      <t>ホジョ</t>
    </rPh>
    <rPh sb="2" eb="4">
      <t>キジュン</t>
    </rPh>
    <rPh sb="4" eb="5">
      <t>ガク</t>
    </rPh>
    <phoneticPr fontId="2"/>
  </si>
  <si>
    <t>補助基準単価</t>
    <rPh sb="0" eb="2">
      <t>ホジョ</t>
    </rPh>
    <rPh sb="2" eb="4">
      <t>キジュン</t>
    </rPh>
    <rPh sb="4" eb="6">
      <t>タンカ</t>
    </rPh>
    <phoneticPr fontId="2"/>
  </si>
  <si>
    <t>申請台数</t>
    <rPh sb="0" eb="2">
      <t>シンセイ</t>
    </rPh>
    <rPh sb="2" eb="4">
      <t>ダイスウ</t>
    </rPh>
    <phoneticPr fontId="2"/>
  </si>
  <si>
    <t>対象経費支出予定額</t>
    <rPh sb="0" eb="2">
      <t>タイショウ</t>
    </rPh>
    <rPh sb="2" eb="4">
      <t>ケイヒ</t>
    </rPh>
    <rPh sb="4" eb="6">
      <t>シシュツ</t>
    </rPh>
    <rPh sb="6" eb="8">
      <t>ヨテイ</t>
    </rPh>
    <rPh sb="8" eb="9">
      <t>ガク</t>
    </rPh>
    <phoneticPr fontId="2"/>
  </si>
  <si>
    <t>簡易陰圧装置</t>
    <rPh sb="0" eb="2">
      <t>カンイ</t>
    </rPh>
    <rPh sb="2" eb="4">
      <t>インアツ</t>
    </rPh>
    <rPh sb="4" eb="6">
      <t>ソウチ</t>
    </rPh>
    <phoneticPr fontId="2"/>
  </si>
  <si>
    <t>簡易ベッド</t>
    <rPh sb="0" eb="2">
      <t>カンイ</t>
    </rPh>
    <phoneticPr fontId="2"/>
  </si>
  <si>
    <t>HEPAフィルター付き空気清浄機（陰圧対応可能なもの）</t>
    <rPh sb="9" eb="16">
      <t>ツキクウキセイジョウキ</t>
    </rPh>
    <rPh sb="17" eb="19">
      <t>インアツ</t>
    </rPh>
    <rPh sb="19" eb="21">
      <t>タイオウ</t>
    </rPh>
    <rPh sb="21" eb="23">
      <t>カノウ</t>
    </rPh>
    <phoneticPr fontId="2"/>
  </si>
  <si>
    <t>円</t>
    <rPh sb="0" eb="1">
      <t>エン</t>
    </rPh>
    <phoneticPr fontId="2"/>
  </si>
  <si>
    <t>導入前</t>
    <rPh sb="0" eb="2">
      <t>ドウニュウ</t>
    </rPh>
    <rPh sb="2" eb="3">
      <t>マエ</t>
    </rPh>
    <phoneticPr fontId="2"/>
  </si>
  <si>
    <t>導入後</t>
    <rPh sb="0" eb="2">
      <t>ドウニュウ</t>
    </rPh>
    <rPh sb="2" eb="3">
      <t>ゴ</t>
    </rPh>
    <phoneticPr fontId="2"/>
  </si>
  <si>
    <t>対象経費支出予定額</t>
    <rPh sb="0" eb="2">
      <t>タイショウ</t>
    </rPh>
    <rPh sb="2" eb="4">
      <t>ケイヒ</t>
    </rPh>
    <rPh sb="4" eb="6">
      <t>シシュツ</t>
    </rPh>
    <rPh sb="6" eb="8">
      <t>ヨテイ</t>
    </rPh>
    <rPh sb="8" eb="9">
      <t>ガク</t>
    </rPh>
    <phoneticPr fontId="2"/>
  </si>
  <si>
    <t>1.新設</t>
    <rPh sb="2" eb="4">
      <t>シンセツ</t>
    </rPh>
    <phoneticPr fontId="2"/>
  </si>
  <si>
    <t>2.増設</t>
    <rPh sb="2" eb="4">
      <t>ゾウセツ</t>
    </rPh>
    <phoneticPr fontId="2"/>
  </si>
  <si>
    <t>設備整備の様態</t>
    <rPh sb="0" eb="4">
      <t>セツビセイビ</t>
    </rPh>
    <rPh sb="5" eb="7">
      <t>ヨウタイ</t>
    </rPh>
    <phoneticPr fontId="2"/>
  </si>
  <si>
    <t>新興感染症対応力強化事業（協定締結医療機関設備整備事業）</t>
    <phoneticPr fontId="2"/>
  </si>
  <si>
    <t>寄付金その他収入</t>
  </si>
  <si>
    <t>〇</t>
    <phoneticPr fontId="2"/>
  </si>
  <si>
    <t>【作成手順】</t>
    <rPh sb="1" eb="3">
      <t>サクセイ</t>
    </rPh>
    <rPh sb="3" eb="5">
      <t>テジュン</t>
    </rPh>
    <phoneticPr fontId="2"/>
  </si>
  <si>
    <t>４　書類の提出</t>
    <rPh sb="2" eb="4">
      <t>ショルイ</t>
    </rPh>
    <rPh sb="5" eb="7">
      <t>テイシュツ</t>
    </rPh>
    <phoneticPr fontId="2"/>
  </si>
  <si>
    <t>・　別紙３　「歳入歳出予算書抄本」</t>
    <rPh sb="2" eb="4">
      <t>ベッシ</t>
    </rPh>
    <rPh sb="7" eb="9">
      <t>サイニュウ</t>
    </rPh>
    <rPh sb="9" eb="11">
      <t>サイシュツ</t>
    </rPh>
    <rPh sb="11" eb="13">
      <t>ヨサン</t>
    </rPh>
    <rPh sb="13" eb="14">
      <t>ショ</t>
    </rPh>
    <rPh sb="14" eb="16">
      <t>ショウホン</t>
    </rPh>
    <phoneticPr fontId="2"/>
  </si>
  <si>
    <t>・　役員等氏名一覧表（第１号様式付表）</t>
    <phoneticPr fontId="2"/>
  </si>
  <si>
    <t>新興感染症対応力強化事業 
（協定締結医療機関設備整備事業）</t>
    <rPh sb="23" eb="25">
      <t>セツビ</t>
    </rPh>
    <phoneticPr fontId="2"/>
  </si>
  <si>
    <t>　エクセル内「基礎情報入力シート」に入力してください。</t>
    <rPh sb="5" eb="6">
      <t>ナイ</t>
    </rPh>
    <rPh sb="7" eb="9">
      <t>キソ</t>
    </rPh>
    <rPh sb="9" eb="11">
      <t>ジョウホウ</t>
    </rPh>
    <rPh sb="11" eb="13">
      <t>ニュウリョク</t>
    </rPh>
    <rPh sb="18" eb="20">
      <t>ニュウリョク</t>
    </rPh>
    <phoneticPr fontId="2"/>
  </si>
  <si>
    <t>・　申請設備の見積書の写し</t>
    <rPh sb="2" eb="4">
      <t>シンセイ</t>
    </rPh>
    <rPh sb="4" eb="6">
      <t>セツビ</t>
    </rPh>
    <rPh sb="7" eb="10">
      <t>ミツモリショ</t>
    </rPh>
    <rPh sb="11" eb="12">
      <t>ウツ</t>
    </rPh>
    <phoneticPr fontId="2"/>
  </si>
  <si>
    <t>代表者氏名
（法人の場合のみ記載してください。）</t>
    <rPh sb="0" eb="3">
      <t>ダイヒョウシャ</t>
    </rPh>
    <rPh sb="3" eb="5">
      <t>シメイ</t>
    </rPh>
    <rPh sb="7" eb="9">
      <t>ホウジン</t>
    </rPh>
    <rPh sb="10" eb="12">
      <t>バアイ</t>
    </rPh>
    <rPh sb="14" eb="16">
      <t>キサイ</t>
    </rPh>
    <phoneticPr fontId="2"/>
  </si>
  <si>
    <t>７　添付書類</t>
    <phoneticPr fontId="2"/>
  </si>
  <si>
    <t>経費所要額調</t>
    <rPh sb="0" eb="2">
      <t>ケイヒ</t>
    </rPh>
    <rPh sb="2" eb="4">
      <t>ショヨウ</t>
    </rPh>
    <rPh sb="4" eb="5">
      <t>ガク</t>
    </rPh>
    <rPh sb="5" eb="6">
      <t>シラ</t>
    </rPh>
    <phoneticPr fontId="3"/>
  </si>
  <si>
    <t>補助事業者名：</t>
    <rPh sb="0" eb="2">
      <t>ホジョ</t>
    </rPh>
    <rPh sb="2" eb="4">
      <t>ジギョウ</t>
    </rPh>
    <rPh sb="4" eb="5">
      <t>シャ</t>
    </rPh>
    <rPh sb="5" eb="6">
      <t>メイ</t>
    </rPh>
    <phoneticPr fontId="27"/>
  </si>
  <si>
    <t>単位：円</t>
    <rPh sb="0" eb="2">
      <t>タンイ</t>
    </rPh>
    <rPh sb="3" eb="4">
      <t>エン</t>
    </rPh>
    <phoneticPr fontId="27"/>
  </si>
  <si>
    <t>施設名</t>
    <rPh sb="0" eb="2">
      <t>シセツ</t>
    </rPh>
    <rPh sb="2" eb="3">
      <t>メイ</t>
    </rPh>
    <phoneticPr fontId="3"/>
  </si>
  <si>
    <t>補助事業名</t>
    <rPh sb="0" eb="2">
      <t>ホジョ</t>
    </rPh>
    <rPh sb="2" eb="4">
      <t>ジギョウ</t>
    </rPh>
    <rPh sb="4" eb="5">
      <t>メイ</t>
    </rPh>
    <phoneticPr fontId="27"/>
  </si>
  <si>
    <t>Ａ</t>
  </si>
  <si>
    <t>Ｂ</t>
  </si>
  <si>
    <t>（Ｃ）＝Ａ－Ｂ</t>
    <phoneticPr fontId="3"/>
  </si>
  <si>
    <t>Ｄ</t>
  </si>
  <si>
    <t>Ｅ</t>
  </si>
  <si>
    <t>Ｆ</t>
  </si>
  <si>
    <t>Ｇ</t>
    <phoneticPr fontId="3"/>
  </si>
  <si>
    <t>Ｈ</t>
    <phoneticPr fontId="3"/>
  </si>
  <si>
    <t>（Ｉ）</t>
    <phoneticPr fontId="3"/>
  </si>
  <si>
    <t>（J）</t>
    <phoneticPr fontId="3"/>
  </si>
  <si>
    <t>総事業費</t>
  </si>
  <si>
    <t>寄付金その他の収入額</t>
    <phoneticPr fontId="3"/>
  </si>
  <si>
    <t>差引事業費</t>
  </si>
  <si>
    <t>対象経費の
支出予定額</t>
    <rPh sb="6" eb="8">
      <t>シシュツ</t>
    </rPh>
    <rPh sb="8" eb="10">
      <t>ヨテイ</t>
    </rPh>
    <rPh sb="10" eb="11">
      <t>ガク</t>
    </rPh>
    <phoneticPr fontId="3"/>
  </si>
  <si>
    <t>基準額</t>
    <rPh sb="0" eb="2">
      <t>キジュン</t>
    </rPh>
    <rPh sb="2" eb="3">
      <t>ガク</t>
    </rPh>
    <phoneticPr fontId="3"/>
  </si>
  <si>
    <t>選　定　額</t>
    <phoneticPr fontId="3"/>
  </si>
  <si>
    <t>補助基本額</t>
    <rPh sb="0" eb="2">
      <t>ホジョ</t>
    </rPh>
    <phoneticPr fontId="3"/>
  </si>
  <si>
    <t>補助率</t>
    <rPh sb="0" eb="3">
      <t>ホジョリツ</t>
    </rPh>
    <phoneticPr fontId="27"/>
  </si>
  <si>
    <t>補助基礎額</t>
    <rPh sb="0" eb="2">
      <t>ホジョ</t>
    </rPh>
    <rPh sb="2" eb="4">
      <t>キソ</t>
    </rPh>
    <rPh sb="4" eb="5">
      <t>ガク</t>
    </rPh>
    <phoneticPr fontId="3"/>
  </si>
  <si>
    <t>内示額</t>
    <rPh sb="0" eb="3">
      <t>ナイジガク</t>
    </rPh>
    <phoneticPr fontId="3"/>
  </si>
  <si>
    <t>補助額</t>
    <rPh sb="0" eb="2">
      <t>ホジョ</t>
    </rPh>
    <rPh sb="2" eb="3">
      <t>ガク</t>
    </rPh>
    <phoneticPr fontId="3"/>
  </si>
  <si>
    <t>新興感染症対応力強化事業（簡易陰圧装置）</t>
    <rPh sb="0" eb="12">
      <t>シンコウカンセンショウタイオウリョクキョウカジギョウ</t>
    </rPh>
    <rPh sb="13" eb="15">
      <t>カンイ</t>
    </rPh>
    <rPh sb="15" eb="17">
      <t>インアツ</t>
    </rPh>
    <rPh sb="17" eb="19">
      <t>ソウチ</t>
    </rPh>
    <phoneticPr fontId="13"/>
  </si>
  <si>
    <t>新興感染症対応力強化事業（PCR検査装置）</t>
    <rPh sb="0" eb="2">
      <t>シンコウ</t>
    </rPh>
    <rPh sb="2" eb="5">
      <t>カンセンショウ</t>
    </rPh>
    <rPh sb="5" eb="8">
      <t>タイオウリョク</t>
    </rPh>
    <rPh sb="8" eb="10">
      <t>キョウカ</t>
    </rPh>
    <rPh sb="10" eb="12">
      <t>ジギョウ</t>
    </rPh>
    <rPh sb="16" eb="18">
      <t>ケンサ</t>
    </rPh>
    <rPh sb="18" eb="20">
      <t>ソウチ</t>
    </rPh>
    <phoneticPr fontId="13"/>
  </si>
  <si>
    <t>新興感染症対応力強化事業（簡易ベッド）</t>
    <rPh sb="0" eb="2">
      <t>シンコウ</t>
    </rPh>
    <rPh sb="2" eb="5">
      <t>カンセンショウ</t>
    </rPh>
    <rPh sb="5" eb="8">
      <t>タイオウリョク</t>
    </rPh>
    <rPh sb="8" eb="10">
      <t>キョウカ</t>
    </rPh>
    <rPh sb="10" eb="12">
      <t>ジギョウ</t>
    </rPh>
    <rPh sb="13" eb="15">
      <t>カンイ</t>
    </rPh>
    <phoneticPr fontId="13"/>
  </si>
  <si>
    <t>新興感染症対応力強化事業（HEPAフィルター付き空気清浄機）</t>
    <rPh sb="0" eb="2">
      <t>シンコウ</t>
    </rPh>
    <rPh sb="2" eb="5">
      <t>カンセンショウ</t>
    </rPh>
    <rPh sb="5" eb="8">
      <t>タイオウリョク</t>
    </rPh>
    <rPh sb="8" eb="10">
      <t>キョウカ</t>
    </rPh>
    <rPh sb="10" eb="12">
      <t>ジギョウ</t>
    </rPh>
    <rPh sb="22" eb="23">
      <t>ツ</t>
    </rPh>
    <rPh sb="24" eb="26">
      <t>クウキ</t>
    </rPh>
    <rPh sb="26" eb="29">
      <t>セイジョウキ</t>
    </rPh>
    <phoneticPr fontId="13"/>
  </si>
  <si>
    <t>（記入要領）</t>
    <rPh sb="1" eb="3">
      <t>キニュウ</t>
    </rPh>
    <rPh sb="3" eb="5">
      <t>ヨウリョウ</t>
    </rPh>
    <phoneticPr fontId="3"/>
  </si>
  <si>
    <t>１．選定額（Ｆ）は、（Ｄ）欄と（Ｅ）欄を比較して少ない方の額。</t>
    <rPh sb="2" eb="4">
      <t>センテイ</t>
    </rPh>
    <rPh sb="4" eb="5">
      <t>ガク</t>
    </rPh>
    <rPh sb="13" eb="14">
      <t>ラン</t>
    </rPh>
    <rPh sb="18" eb="19">
      <t>ラン</t>
    </rPh>
    <rPh sb="20" eb="22">
      <t>ヒカク</t>
    </rPh>
    <rPh sb="24" eb="25">
      <t>スク</t>
    </rPh>
    <rPh sb="27" eb="28">
      <t>ホウ</t>
    </rPh>
    <rPh sb="29" eb="30">
      <t>ガク</t>
    </rPh>
    <phoneticPr fontId="3"/>
  </si>
  <si>
    <t>開設者</t>
    <rPh sb="0" eb="3">
      <t>カイセツシャ</t>
    </rPh>
    <phoneticPr fontId="27"/>
  </si>
  <si>
    <t>補助対象外経費</t>
    <rPh sb="0" eb="2">
      <t>ホジョ</t>
    </rPh>
    <rPh sb="2" eb="4">
      <t>タイショウ</t>
    </rPh>
    <rPh sb="4" eb="5">
      <t>ガイ</t>
    </rPh>
    <rPh sb="5" eb="7">
      <t>ケイヒ</t>
    </rPh>
    <phoneticPr fontId="2"/>
  </si>
  <si>
    <t>円</t>
    <rPh sb="0" eb="1">
      <t>エン</t>
    </rPh>
    <phoneticPr fontId="2"/>
  </si>
  <si>
    <t>補助額合計</t>
    <rPh sb="0" eb="2">
      <t>ホジョ</t>
    </rPh>
    <rPh sb="2" eb="3">
      <t>ガク</t>
    </rPh>
    <rPh sb="3" eb="5">
      <t>ゴウケイ</t>
    </rPh>
    <phoneticPr fontId="2"/>
  </si>
  <si>
    <t>開設者名</t>
    <rPh sb="0" eb="3">
      <t>カイセツシャ</t>
    </rPh>
    <rPh sb="3" eb="4">
      <t>メイ</t>
    </rPh>
    <phoneticPr fontId="2"/>
  </si>
  <si>
    <t>令和６年度神奈川県協定締結医療機関設備整備費補助金交付申請書</t>
    <rPh sb="0" eb="2">
      <t>レイワ</t>
    </rPh>
    <rPh sb="25" eb="27">
      <t>コウフ</t>
    </rPh>
    <rPh sb="27" eb="30">
      <t>シンセイショ</t>
    </rPh>
    <phoneticPr fontId="2"/>
  </si>
  <si>
    <t>台数
（病床数）</t>
    <rPh sb="0" eb="2">
      <t>ダイスウ</t>
    </rPh>
    <rPh sb="4" eb="7">
      <t>ビョウショウスウ</t>
    </rPh>
    <phoneticPr fontId="2"/>
  </si>
  <si>
    <t>・　第１号様式「令和６年度神奈川県協定締結医療機関設備整備費補助金
　　交付申請書」</t>
    <rPh sb="2" eb="3">
      <t>ダイ</t>
    </rPh>
    <rPh sb="4" eb="5">
      <t>ゴウ</t>
    </rPh>
    <rPh sb="5" eb="7">
      <t>ヨウシキ</t>
    </rPh>
    <rPh sb="8" eb="10">
      <t>レイワ</t>
    </rPh>
    <rPh sb="11" eb="12">
      <t>ネン</t>
    </rPh>
    <rPh sb="12" eb="13">
      <t>ド</t>
    </rPh>
    <rPh sb="25" eb="27">
      <t>セツビ</t>
    </rPh>
    <phoneticPr fontId="2"/>
  </si>
  <si>
    <t>法人又は
個人の
情報</t>
    <rPh sb="0" eb="2">
      <t>ホウジン</t>
    </rPh>
    <rPh sb="2" eb="3">
      <t>マタ</t>
    </rPh>
    <rPh sb="5" eb="7">
      <t>コジン</t>
    </rPh>
    <rPh sb="9" eb="11">
      <t>ジョウホウ</t>
    </rPh>
    <phoneticPr fontId="2"/>
  </si>
  <si>
    <t>協定種別
（複数回答可能）</t>
    <rPh sb="0" eb="2">
      <t>キョウテイ</t>
    </rPh>
    <rPh sb="2" eb="4">
      <t>シュベツ</t>
    </rPh>
    <rPh sb="6" eb="8">
      <t>フクスウ</t>
    </rPh>
    <rPh sb="8" eb="10">
      <t>カイトウ</t>
    </rPh>
    <rPh sb="10" eb="12">
      <t>カノウ</t>
    </rPh>
    <phoneticPr fontId="2"/>
  </si>
  <si>
    <t>開設者氏名（個人の場合）又は名称（法人の場合）</t>
    <rPh sb="0" eb="3">
      <t>カイセツシャ</t>
    </rPh>
    <rPh sb="3" eb="5">
      <t>シメイ</t>
    </rPh>
    <phoneticPr fontId="2"/>
  </si>
  <si>
    <t>100％同一の資本に属するグループ企業</t>
    <phoneticPr fontId="2"/>
  </si>
  <si>
    <t>＊２を選択した場合は補助対象外となります。</t>
    <rPh sb="3" eb="5">
      <t>センタク</t>
    </rPh>
    <rPh sb="7" eb="9">
      <t>バアイ</t>
    </rPh>
    <rPh sb="10" eb="12">
      <t>ホジョ</t>
    </rPh>
    <rPh sb="12" eb="14">
      <t>タイショウ</t>
    </rPh>
    <rPh sb="14" eb="15">
      <t>ガイ</t>
    </rPh>
    <phoneticPr fontId="2"/>
  </si>
  <si>
    <t>＊２を選択した場合、申請機器によっては財産処分制限期間の残年数に応じた補助額の返還が必要になります。</t>
    <rPh sb="3" eb="5">
      <t>センタク</t>
    </rPh>
    <rPh sb="7" eb="9">
      <t>バアイ</t>
    </rPh>
    <rPh sb="10" eb="12">
      <t>シンセイ</t>
    </rPh>
    <rPh sb="12" eb="14">
      <t>キキ</t>
    </rPh>
    <rPh sb="19" eb="21">
      <t>ザイサン</t>
    </rPh>
    <rPh sb="21" eb="23">
      <t>ショブン</t>
    </rPh>
    <rPh sb="23" eb="25">
      <t>セイゲン</t>
    </rPh>
    <rPh sb="25" eb="27">
      <t>キカン</t>
    </rPh>
    <rPh sb="28" eb="29">
      <t>ザン</t>
    </rPh>
    <rPh sb="29" eb="31">
      <t>ネンスウ</t>
    </rPh>
    <rPh sb="32" eb="33">
      <t>オウ</t>
    </rPh>
    <rPh sb="35" eb="37">
      <t>ホジョ</t>
    </rPh>
    <rPh sb="37" eb="38">
      <t>ガク</t>
    </rPh>
    <rPh sb="39" eb="41">
      <t>ヘンカン</t>
    </rPh>
    <rPh sb="42" eb="44">
      <t>ヒツヨウ</t>
    </rPh>
    <phoneticPr fontId="2"/>
  </si>
  <si>
    <t>（１）申請設備整備の様態を以下より選択してください。</t>
    <rPh sb="3" eb="5">
      <t>シンセイ</t>
    </rPh>
    <rPh sb="5" eb="7">
      <t>セツビ</t>
    </rPh>
    <rPh sb="7" eb="9">
      <t>セイビ</t>
    </rPh>
    <rPh sb="10" eb="12">
      <t>ヨウタイ</t>
    </rPh>
    <rPh sb="13" eb="15">
      <t>イカ</t>
    </rPh>
    <rPh sb="17" eb="19">
      <t>センタク</t>
    </rPh>
    <phoneticPr fontId="2"/>
  </si>
  <si>
    <t>（２）申請機器の内示額を以下に記載してください。</t>
    <rPh sb="3" eb="5">
      <t>シンセイ</t>
    </rPh>
    <rPh sb="5" eb="7">
      <t>キキ</t>
    </rPh>
    <rPh sb="8" eb="10">
      <t>ナイジ</t>
    </rPh>
    <rPh sb="10" eb="11">
      <t>ガク</t>
    </rPh>
    <rPh sb="12" eb="14">
      <t>イカ</t>
    </rPh>
    <rPh sb="15" eb="17">
      <t>キサイ</t>
    </rPh>
    <phoneticPr fontId="2"/>
  </si>
  <si>
    <t>（３）申請機器を購入するにあたり当補助金以外で寄付金その他収入を購入資金に充てる場合はその金額を以下に記載してください。</t>
    <rPh sb="3" eb="5">
      <t>シンセイ</t>
    </rPh>
    <rPh sb="5" eb="7">
      <t>キキ</t>
    </rPh>
    <rPh sb="8" eb="10">
      <t>コウニュウ</t>
    </rPh>
    <rPh sb="16" eb="17">
      <t>トウ</t>
    </rPh>
    <rPh sb="17" eb="19">
      <t>ホジョ</t>
    </rPh>
    <rPh sb="19" eb="20">
      <t>キン</t>
    </rPh>
    <rPh sb="20" eb="22">
      <t>イガイ</t>
    </rPh>
    <rPh sb="29" eb="31">
      <t>シュウニュウ</t>
    </rPh>
    <rPh sb="32" eb="34">
      <t>コウニュウ</t>
    </rPh>
    <rPh sb="34" eb="36">
      <t>シキン</t>
    </rPh>
    <rPh sb="37" eb="38">
      <t>ア</t>
    </rPh>
    <rPh sb="40" eb="42">
      <t>バアイ</t>
    </rPh>
    <rPh sb="45" eb="47">
      <t>キンガク</t>
    </rPh>
    <rPh sb="48" eb="50">
      <t>イカ</t>
    </rPh>
    <rPh sb="51" eb="53">
      <t>キサイ</t>
    </rPh>
    <phoneticPr fontId="2"/>
  </si>
  <si>
    <t>寄付金その他
収入額</t>
    <rPh sb="0" eb="3">
      <t>キフキン</t>
    </rPh>
    <rPh sb="5" eb="6">
      <t>タ</t>
    </rPh>
    <rPh sb="7" eb="9">
      <t>シュウニュウ</t>
    </rPh>
    <rPh sb="9" eb="10">
      <t>ガク</t>
    </rPh>
    <phoneticPr fontId="2"/>
  </si>
  <si>
    <t>金額
（円）</t>
    <rPh sb="0" eb="2">
      <t>キンガク</t>
    </rPh>
    <rPh sb="4" eb="5">
      <t>エン</t>
    </rPh>
    <phoneticPr fontId="2"/>
  </si>
  <si>
    <t>（５）（４）で回答した購入金額の内、補助対象外経費を以下に記載してください。</t>
    <rPh sb="7" eb="9">
      <t>カイトウ</t>
    </rPh>
    <rPh sb="11" eb="13">
      <t>コウニュウ</t>
    </rPh>
    <rPh sb="13" eb="15">
      <t>キンガク</t>
    </rPh>
    <rPh sb="16" eb="17">
      <t>ウチ</t>
    </rPh>
    <rPh sb="18" eb="20">
      <t>ホジョ</t>
    </rPh>
    <rPh sb="20" eb="22">
      <t>タイショウ</t>
    </rPh>
    <rPh sb="22" eb="23">
      <t>ガイ</t>
    </rPh>
    <rPh sb="23" eb="25">
      <t>ケイヒ</t>
    </rPh>
    <rPh sb="26" eb="28">
      <t>イカ</t>
    </rPh>
    <rPh sb="29" eb="31">
      <t>キサイ</t>
    </rPh>
    <phoneticPr fontId="2"/>
  </si>
  <si>
    <t>（６）過去の導入状況</t>
    <rPh sb="3" eb="5">
      <t>カコ</t>
    </rPh>
    <rPh sb="6" eb="8">
      <t>ドウニュウ</t>
    </rPh>
    <rPh sb="8" eb="10">
      <t>ジョウキョウ</t>
    </rPh>
    <phoneticPr fontId="2"/>
  </si>
  <si>
    <t>台数
（台）</t>
    <rPh sb="0" eb="2">
      <t>ダイスウ</t>
    </rPh>
    <rPh sb="4" eb="5">
      <t>ダイ</t>
    </rPh>
    <phoneticPr fontId="2"/>
  </si>
  <si>
    <t>購入年度
（年度）</t>
    <rPh sb="0" eb="2">
      <t>コウニュウ</t>
    </rPh>
    <rPh sb="2" eb="4">
      <t>ネンド</t>
    </rPh>
    <rPh sb="6" eb="8">
      <t>ネンド</t>
    </rPh>
    <phoneticPr fontId="2"/>
  </si>
  <si>
    <t>（２）申請機器の内示額を以下に記載してください。</t>
    <rPh sb="3" eb="5">
      <t>シンセイ</t>
    </rPh>
    <rPh sb="5" eb="7">
      <t>キキ</t>
    </rPh>
    <rPh sb="8" eb="11">
      <t>ナイジガク</t>
    </rPh>
    <rPh sb="12" eb="14">
      <t>イカ</t>
    </rPh>
    <rPh sb="15" eb="17">
      <t>キサイ</t>
    </rPh>
    <phoneticPr fontId="2"/>
  </si>
  <si>
    <t>（３）申請機器を購入するにあたり当補助金以外で寄付金その他収入を購入資金に充てる場合はその金額を以下に記載してください。</t>
    <phoneticPr fontId="2"/>
  </si>
  <si>
    <t>確　認　書（ＰＣＲ検査装置）</t>
    <rPh sb="9" eb="11">
      <t>ケンサ</t>
    </rPh>
    <rPh sb="11" eb="13">
      <t>ソウチ</t>
    </rPh>
    <phoneticPr fontId="2"/>
  </si>
  <si>
    <t>リアルタイムＰＣＲ法</t>
    <rPh sb="9" eb="10">
      <t>ホウ</t>
    </rPh>
    <phoneticPr fontId="2"/>
  </si>
  <si>
    <t>ＲＴ-ＰＣＲ法</t>
    <rPh sb="6" eb="7">
      <t>ホウ</t>
    </rPh>
    <phoneticPr fontId="2"/>
  </si>
  <si>
    <t>導入年度
（年度）</t>
    <rPh sb="0" eb="2">
      <t>ドウニュウ</t>
    </rPh>
    <rPh sb="2" eb="4">
      <t>ネンド</t>
    </rPh>
    <rPh sb="6" eb="8">
      <t>ネンド</t>
    </rPh>
    <phoneticPr fontId="2"/>
  </si>
  <si>
    <t>（７）申請機器は特定の検査キットのみに対応する機器ではなく、複数の検査キットに対応できる機器であるか。</t>
    <phoneticPr fontId="2"/>
  </si>
  <si>
    <t>（５）（４）で回答した購入金額の内、補助対象外経費を以下に記載してください。</t>
    <phoneticPr fontId="2"/>
  </si>
  <si>
    <t>＊法人等の場合、当該拡大に係る事業計画書があれば、添付資料として提出してください。</t>
    <phoneticPr fontId="2"/>
  </si>
  <si>
    <t>４　申請機器導入により可能となる１日の検査数</t>
    <phoneticPr fontId="2"/>
  </si>
  <si>
    <t>（２）（１）で回答した機器導入後検査件数について、１日当たりの発熱患者診療時間÷患者１人当たりの診察・検査に要する時間(申請機器導入前・申請機器導入後）により適切に算出して下さい。</t>
    <rPh sb="7" eb="9">
      <t>カイトウ</t>
    </rPh>
    <rPh sb="11" eb="13">
      <t>キキ</t>
    </rPh>
    <rPh sb="13" eb="15">
      <t>ドウニュウ</t>
    </rPh>
    <rPh sb="15" eb="16">
      <t>ゴ</t>
    </rPh>
    <rPh sb="16" eb="18">
      <t>ケンサ</t>
    </rPh>
    <rPh sb="18" eb="20">
      <t>ケンスウ</t>
    </rPh>
    <rPh sb="86" eb="87">
      <t>クダ</t>
    </rPh>
    <phoneticPr fontId="2"/>
  </si>
  <si>
    <t>発熱患者１人当たりのPCR検査以外に要する診療時間</t>
    <rPh sb="0" eb="2">
      <t>ハツネツ</t>
    </rPh>
    <rPh sb="2" eb="4">
      <t>カンジャ</t>
    </rPh>
    <rPh sb="5" eb="6">
      <t>ニン</t>
    </rPh>
    <rPh sb="6" eb="7">
      <t>ア</t>
    </rPh>
    <rPh sb="13" eb="15">
      <t>ケンサ</t>
    </rPh>
    <rPh sb="15" eb="17">
      <t>イガイ</t>
    </rPh>
    <rPh sb="18" eb="19">
      <t>ヨウ</t>
    </rPh>
    <rPh sb="21" eb="23">
      <t>シンリョウ</t>
    </rPh>
    <rPh sb="23" eb="25">
      <t>ジカン</t>
    </rPh>
    <phoneticPr fontId="2"/>
  </si>
  <si>
    <t>機器導入前・後における発熱患者１人当たりのPCR検査時間</t>
    <rPh sb="0" eb="2">
      <t>キキ</t>
    </rPh>
    <rPh sb="2" eb="4">
      <t>ドウニュウ</t>
    </rPh>
    <rPh sb="4" eb="5">
      <t>マエ</t>
    </rPh>
    <rPh sb="6" eb="7">
      <t>アト</t>
    </rPh>
    <rPh sb="11" eb="13">
      <t>ハツネツ</t>
    </rPh>
    <rPh sb="13" eb="15">
      <t>カンジャ</t>
    </rPh>
    <rPh sb="16" eb="17">
      <t>ニン</t>
    </rPh>
    <rPh sb="17" eb="18">
      <t>ア</t>
    </rPh>
    <rPh sb="24" eb="26">
      <t>ケンサ</t>
    </rPh>
    <rPh sb="26" eb="28">
      <t>ジカン</t>
    </rPh>
    <phoneticPr fontId="2"/>
  </si>
  <si>
    <t>（６） 簡易ベッドの設置予定場所及び使用方法を以下より選択してください。</t>
    <rPh sb="4" eb="6">
      <t>カンイ</t>
    </rPh>
    <rPh sb="10" eb="12">
      <t>セッチ</t>
    </rPh>
    <rPh sb="12" eb="14">
      <t>ヨテイ</t>
    </rPh>
    <rPh sb="14" eb="16">
      <t>バショ</t>
    </rPh>
    <rPh sb="16" eb="17">
      <t>オヨ</t>
    </rPh>
    <rPh sb="18" eb="20">
      <t>シヨウ</t>
    </rPh>
    <rPh sb="20" eb="22">
      <t>ホウホウ</t>
    </rPh>
    <rPh sb="23" eb="25">
      <t>イカ</t>
    </rPh>
    <rPh sb="27" eb="29">
      <t>センタク</t>
    </rPh>
    <phoneticPr fontId="2"/>
  </si>
  <si>
    <t>（７）過去の導入状況</t>
    <rPh sb="3" eb="5">
      <t>カコ</t>
    </rPh>
    <rPh sb="6" eb="8">
      <t>ドウニュウ</t>
    </rPh>
    <rPh sb="8" eb="10">
      <t>ジョウキョウ</t>
    </rPh>
    <phoneticPr fontId="2"/>
  </si>
  <si>
    <t>＊法人等の場合、当該拡大に係る事業計画書があれば、添付資料として提出してください。</t>
    <rPh sb="1" eb="3">
      <t>ホウジン</t>
    </rPh>
    <rPh sb="3" eb="4">
      <t>トウ</t>
    </rPh>
    <rPh sb="5" eb="7">
      <t>バアイ</t>
    </rPh>
    <rPh sb="8" eb="10">
      <t>トウガイ</t>
    </rPh>
    <rPh sb="10" eb="12">
      <t>カクダイ</t>
    </rPh>
    <rPh sb="13" eb="14">
      <t>カカ</t>
    </rPh>
    <rPh sb="15" eb="17">
      <t>ジギョウ</t>
    </rPh>
    <rPh sb="17" eb="20">
      <t>ケイカクショ</t>
    </rPh>
    <rPh sb="25" eb="27">
      <t>テンプ</t>
    </rPh>
    <rPh sb="27" eb="29">
      <t>シリョウ</t>
    </rPh>
    <rPh sb="32" eb="34">
      <t>テイシュツ</t>
    </rPh>
    <phoneticPr fontId="2"/>
  </si>
  <si>
    <t>確 認 書
（HEPAフィルター付き空気清浄機（陰圧対応可能なもの））</t>
    <rPh sb="16" eb="23">
      <t>ツキクウキセイジョウキ（</t>
    </rPh>
    <rPh sb="23" eb="28">
      <t>インアツタイオウ</t>
    </rPh>
    <rPh sb="28" eb="30">
      <t>カノウ</t>
    </rPh>
    <phoneticPr fontId="2"/>
  </si>
  <si>
    <t>※いいえを選択した場合は補助対象外となります。</t>
    <rPh sb="5" eb="7">
      <t>センタク</t>
    </rPh>
    <rPh sb="9" eb="11">
      <t>バアイ</t>
    </rPh>
    <rPh sb="12" eb="14">
      <t>ホジョ</t>
    </rPh>
    <rPh sb="14" eb="16">
      <t>タイショウ</t>
    </rPh>
    <rPh sb="16" eb="17">
      <t>ガイ</t>
    </rPh>
    <phoneticPr fontId="2"/>
  </si>
  <si>
    <t>＊法人等の場合、当該拡大に係る事業計画書があれば、添付資料として提出してください。</t>
    <phoneticPr fontId="2"/>
  </si>
  <si>
    <t>＊１台ごとの設置場所における使用用途を記載してください。</t>
    <rPh sb="19" eb="21">
      <t>キサイ</t>
    </rPh>
    <phoneticPr fontId="2"/>
  </si>
  <si>
    <t>４　申請機器導入により可能となる１日の発熱患者数</t>
    <rPh sb="19" eb="21">
      <t>ハツネツ</t>
    </rPh>
    <rPh sb="21" eb="23">
      <t>カンジャ</t>
    </rPh>
    <phoneticPr fontId="2"/>
  </si>
  <si>
    <t>開設者名</t>
    <rPh sb="0" eb="2">
      <t>カイセツ</t>
    </rPh>
    <rPh sb="2" eb="3">
      <t>シャ</t>
    </rPh>
    <rPh sb="3" eb="4">
      <t>メイ</t>
    </rPh>
    <phoneticPr fontId="2"/>
  </si>
  <si>
    <t>担当者名</t>
    <rPh sb="0" eb="2">
      <t>タントウ</t>
    </rPh>
    <rPh sb="2" eb="3">
      <t>シャ</t>
    </rPh>
    <rPh sb="3" eb="4">
      <t>メイ</t>
    </rPh>
    <phoneticPr fontId="2"/>
  </si>
  <si>
    <t>担当者名</t>
    <rPh sb="0" eb="2">
      <t>タントウ</t>
    </rPh>
    <rPh sb="2" eb="3">
      <t>シャ</t>
    </rPh>
    <rPh sb="3" eb="4">
      <t>メイ</t>
    </rPh>
    <phoneticPr fontId="2"/>
  </si>
  <si>
    <t xml:space="preserve"> 簡易ベッドについて申請時点での導入状況（補助品、自費購入品を含む）を規格とともに入力してください。</t>
    <rPh sb="1" eb="3">
      <t>カンイ</t>
    </rPh>
    <rPh sb="18" eb="20">
      <t>ジョウキョウ</t>
    </rPh>
    <phoneticPr fontId="2"/>
  </si>
  <si>
    <t>（６）申請機器はHEPAフィルター付きの空気清浄機ですか。</t>
    <rPh sb="3" eb="5">
      <t>シンセイ</t>
    </rPh>
    <rPh sb="5" eb="7">
      <t>キキ</t>
    </rPh>
    <rPh sb="17" eb="18">
      <t>ツ</t>
    </rPh>
    <rPh sb="20" eb="22">
      <t>クウキ</t>
    </rPh>
    <rPh sb="22" eb="25">
      <t>セイジョウキ</t>
    </rPh>
    <phoneticPr fontId="2"/>
  </si>
  <si>
    <t>（７）申請機器は陰圧対応が可能ですか。</t>
    <rPh sb="3" eb="5">
      <t>シンセイ</t>
    </rPh>
    <rPh sb="5" eb="7">
      <t>キキ</t>
    </rPh>
    <rPh sb="8" eb="10">
      <t>インアツ</t>
    </rPh>
    <rPh sb="10" eb="12">
      <t>タイオウ</t>
    </rPh>
    <rPh sb="13" eb="15">
      <t>カノウ</t>
    </rPh>
    <phoneticPr fontId="2"/>
  </si>
  <si>
    <t>合計</t>
    <phoneticPr fontId="2"/>
  </si>
  <si>
    <t>確　認　書（簡易陰圧装置）</t>
    <rPh sb="6" eb="8">
      <t>カンイ</t>
    </rPh>
    <rPh sb="8" eb="10">
      <t>インアツ</t>
    </rPh>
    <rPh sb="10" eb="12">
      <t>ソウチ</t>
    </rPh>
    <phoneticPr fontId="2"/>
  </si>
  <si>
    <t>確　認　書（簡易ベッド）</t>
    <rPh sb="6" eb="8">
      <t>カンイ</t>
    </rPh>
    <phoneticPr fontId="2"/>
  </si>
  <si>
    <t>連絡先</t>
    <phoneticPr fontId="2"/>
  </si>
  <si>
    <t>　神奈川県協定締結医療機関設備整備費補助金交付要綱第５条第１項の規定に基づき</t>
    <phoneticPr fontId="2"/>
  </si>
  <si>
    <t>※事務担当者氏名ではありません。
※役職名から入力してください。
例）理事長　神奈川　次郎</t>
    <rPh sb="18" eb="21">
      <t>ヤクショクメイ</t>
    </rPh>
    <rPh sb="23" eb="25">
      <t>ニュウリョク</t>
    </rPh>
    <rPh sb="33" eb="34">
      <t>レイ</t>
    </rPh>
    <rPh sb="35" eb="38">
      <t>リジチョウ</t>
    </rPh>
    <rPh sb="39" eb="42">
      <t>カナガワ</t>
    </rPh>
    <rPh sb="43" eb="45">
      <t>ジロウ</t>
    </rPh>
    <phoneticPr fontId="2"/>
  </si>
  <si>
    <t>その他のＰＣＲ法</t>
    <rPh sb="2" eb="3">
      <t>タ</t>
    </rPh>
    <rPh sb="7" eb="8">
      <t>ホウ</t>
    </rPh>
    <phoneticPr fontId="2"/>
  </si>
  <si>
    <t>（９）新興感染症発生・まん延時の陰圧対応について</t>
    <rPh sb="3" eb="5">
      <t>シンコウ</t>
    </rPh>
    <rPh sb="5" eb="8">
      <t>カンセンショウ</t>
    </rPh>
    <rPh sb="8" eb="10">
      <t>ハッセイ</t>
    </rPh>
    <rPh sb="13" eb="14">
      <t>エン</t>
    </rPh>
    <rPh sb="14" eb="15">
      <t>ジ</t>
    </rPh>
    <rPh sb="16" eb="18">
      <t>インアツ</t>
    </rPh>
    <rPh sb="18" eb="20">
      <t>タイオウ</t>
    </rPh>
    <phoneticPr fontId="2"/>
  </si>
  <si>
    <r>
      <t>○　エクセルシート内で、</t>
    </r>
    <r>
      <rPr>
        <b/>
        <u/>
        <sz val="12"/>
        <color rgb="FFFF0000"/>
        <rFont val="BIZ UDPゴシック"/>
        <family val="3"/>
        <charset val="128"/>
      </rPr>
      <t>行や列の追加はしない</t>
    </r>
    <r>
      <rPr>
        <sz val="12"/>
        <rFont val="BIZ UDPゴシック"/>
        <family val="3"/>
        <charset val="128"/>
      </rPr>
      <t>でください。</t>
    </r>
    <rPh sb="9" eb="10">
      <t>ナイ</t>
    </rPh>
    <rPh sb="12" eb="13">
      <t>ギョウ</t>
    </rPh>
    <rPh sb="14" eb="15">
      <t>レツ</t>
    </rPh>
    <rPh sb="16" eb="18">
      <t>ツイカ</t>
    </rPh>
    <phoneticPr fontId="2"/>
  </si>
  <si>
    <t>　申請設備ごとの確認書に、必要事項を入力してください。</t>
    <rPh sb="1" eb="3">
      <t>シンセイ</t>
    </rPh>
    <rPh sb="3" eb="5">
      <t>セツビ</t>
    </rPh>
    <rPh sb="8" eb="10">
      <t>カクニン</t>
    </rPh>
    <rPh sb="10" eb="11">
      <t>ショ</t>
    </rPh>
    <rPh sb="13" eb="15">
      <t>ヒツヨウ</t>
    </rPh>
    <rPh sb="15" eb="17">
      <t>ジコウ</t>
    </rPh>
    <rPh sb="18" eb="20">
      <t>ニュウリョク</t>
    </rPh>
    <phoneticPr fontId="2"/>
  </si>
  <si>
    <r>
      <t>　申請設備ごとの事業計画書に、必要事項を入力してください。
　黄色セル以外のセルに、</t>
    </r>
    <r>
      <rPr>
        <b/>
        <u/>
        <sz val="12"/>
        <color rgb="FFFF0000"/>
        <rFont val="BIZ UDPゴシック"/>
        <family val="3"/>
        <charset val="128"/>
      </rPr>
      <t>１、２で入力した情報が正しく反映されているか確認</t>
    </r>
    <r>
      <rPr>
        <sz val="12"/>
        <color theme="1"/>
        <rFont val="BIZ UDPゴシック"/>
        <family val="3"/>
        <charset val="128"/>
      </rPr>
      <t>してください。</t>
    </r>
    <rPh sb="1" eb="3">
      <t>シンセイ</t>
    </rPh>
    <rPh sb="3" eb="5">
      <t>セツビ</t>
    </rPh>
    <rPh sb="8" eb="10">
      <t>ジギョウ</t>
    </rPh>
    <rPh sb="10" eb="13">
      <t>ケイカクショ</t>
    </rPh>
    <rPh sb="15" eb="17">
      <t>ヒツヨウ</t>
    </rPh>
    <rPh sb="17" eb="19">
      <t>ジコウ</t>
    </rPh>
    <rPh sb="20" eb="22">
      <t>ニュウリョク</t>
    </rPh>
    <rPh sb="31" eb="33">
      <t>キイロ</t>
    </rPh>
    <rPh sb="35" eb="37">
      <t>イガイ</t>
    </rPh>
    <rPh sb="46" eb="48">
      <t>ニュウリョク</t>
    </rPh>
    <rPh sb="50" eb="52">
      <t>ジョウホウ</t>
    </rPh>
    <rPh sb="53" eb="54">
      <t>タダ</t>
    </rPh>
    <rPh sb="56" eb="58">
      <t>ハンエイ</t>
    </rPh>
    <rPh sb="64" eb="66">
      <t>カクニン</t>
    </rPh>
    <phoneticPr fontId="2"/>
  </si>
  <si>
    <t>＊申請審査において重要な情報になりますので、入力が必要なセルに記載もれがないようにしてください。</t>
    <rPh sb="1" eb="3">
      <t>シンセイ</t>
    </rPh>
    <rPh sb="3" eb="5">
      <t>シンサ</t>
    </rPh>
    <rPh sb="9" eb="11">
      <t>ジュウヨウ</t>
    </rPh>
    <rPh sb="12" eb="14">
      <t>ジョウホウ</t>
    </rPh>
    <rPh sb="22" eb="24">
      <t>ニュウリョク</t>
    </rPh>
    <rPh sb="25" eb="27">
      <t>ヒツヨウ</t>
    </rPh>
    <rPh sb="31" eb="33">
      <t>キサイ</t>
    </rPh>
    <phoneticPr fontId="2"/>
  </si>
  <si>
    <t>＊ここで入力いただいた情報が、各申請書類に反映します。</t>
    <rPh sb="15" eb="16">
      <t>カク</t>
    </rPh>
    <phoneticPr fontId="2"/>
  </si>
  <si>
    <t>【添付資料】</t>
    <rPh sb="1" eb="3">
      <t>テンプ</t>
    </rPh>
    <rPh sb="3" eb="5">
      <t>シリョウ</t>
    </rPh>
    <phoneticPr fontId="2"/>
  </si>
  <si>
    <r>
      <t>　このエクセルファイルの他に、申請様式を補完するものとして、</t>
    </r>
    <r>
      <rPr>
        <b/>
        <u/>
        <sz val="12"/>
        <color rgb="FFFF0000"/>
        <rFont val="BIZ UDPゴシック"/>
        <family val="3"/>
        <charset val="128"/>
      </rPr>
      <t>次の資料を提出</t>
    </r>
    <r>
      <rPr>
        <sz val="12"/>
        <rFont val="BIZ UDPゴシック"/>
        <family val="3"/>
        <charset val="128"/>
      </rPr>
      <t>していただく必要があります</t>
    </r>
    <r>
      <rPr>
        <sz val="12"/>
        <color theme="1"/>
        <rFont val="BIZ UDPゴシック"/>
        <family val="3"/>
        <charset val="128"/>
      </rPr>
      <t>。</t>
    </r>
    <rPh sb="12" eb="13">
      <t>ホカ</t>
    </rPh>
    <rPh sb="15" eb="17">
      <t>シンセイ</t>
    </rPh>
    <rPh sb="17" eb="19">
      <t>ヨウシキ</t>
    </rPh>
    <rPh sb="20" eb="22">
      <t>ホカン</t>
    </rPh>
    <rPh sb="30" eb="31">
      <t>ツギ</t>
    </rPh>
    <rPh sb="32" eb="34">
      <t>シリョウ</t>
    </rPh>
    <rPh sb="35" eb="37">
      <t>テイシュツ</t>
    </rPh>
    <rPh sb="43" eb="45">
      <t>ヒツヨウ</t>
    </rPh>
    <phoneticPr fontId="2"/>
  </si>
  <si>
    <r>
      <t xml:space="preserve">メールアドレス
</t>
    </r>
    <r>
      <rPr>
        <sz val="7"/>
        <color theme="1"/>
        <rFont val="BIZ UDPゴシック"/>
        <family val="3"/>
        <charset val="128"/>
      </rPr>
      <t>（メールの見逃しを防ぐため、組織のメールアドレスを記載してください。）</t>
    </r>
    <phoneticPr fontId="2"/>
  </si>
  <si>
    <r>
      <t>※申請書類の内容確認などで連絡することがあります。
　</t>
    </r>
    <r>
      <rPr>
        <sz val="10"/>
        <color theme="1"/>
        <rFont val="BIZ UDPゴシック"/>
        <family val="3"/>
        <charset val="128"/>
      </rPr>
      <t>書類の作成者など、申請内容の確認ができる方の連絡先を記載してください。</t>
    </r>
    <rPh sb="1" eb="3">
      <t>シンセイ</t>
    </rPh>
    <rPh sb="3" eb="5">
      <t>ショルイ</t>
    </rPh>
    <rPh sb="6" eb="8">
      <t>ナイヨウ</t>
    </rPh>
    <rPh sb="8" eb="10">
      <t>カクニン</t>
    </rPh>
    <rPh sb="13" eb="15">
      <t>レンラク</t>
    </rPh>
    <rPh sb="27" eb="29">
      <t>ショルイ</t>
    </rPh>
    <rPh sb="30" eb="32">
      <t>サクセイ</t>
    </rPh>
    <rPh sb="32" eb="33">
      <t>シャ</t>
    </rPh>
    <rPh sb="36" eb="38">
      <t>シンセイ</t>
    </rPh>
    <rPh sb="38" eb="40">
      <t>ナイヨウ</t>
    </rPh>
    <rPh sb="41" eb="43">
      <t>カクニン</t>
    </rPh>
    <rPh sb="47" eb="48">
      <t>カタ</t>
    </rPh>
    <rPh sb="49" eb="52">
      <t>レンラクサキ</t>
    </rPh>
    <rPh sb="53" eb="55">
      <t>キサイ</t>
    </rPh>
    <phoneticPr fontId="2"/>
  </si>
  <si>
    <r>
      <t xml:space="preserve">医療機関コード
</t>
    </r>
    <r>
      <rPr>
        <sz val="7"/>
        <color theme="1"/>
        <rFont val="BIZ UDPゴシック"/>
        <family val="3"/>
        <charset val="128"/>
      </rPr>
      <t>14から始まる10桁の医療機関コードを記載してください。</t>
    </r>
    <phoneticPr fontId="2"/>
  </si>
  <si>
    <t>＊機器導入後の陰圧病床数が協定締結病床数以上となる場合、超える分は原則補助対象外です。補助を希望する場合、必要に応じて協定締結内容の変更を行う必要があります。</t>
    <rPh sb="1" eb="3">
      <t>キキ</t>
    </rPh>
    <rPh sb="3" eb="5">
      <t>ドウニュウ</t>
    </rPh>
    <rPh sb="5" eb="6">
      <t>ゴ</t>
    </rPh>
    <rPh sb="7" eb="9">
      <t>インアツ</t>
    </rPh>
    <rPh sb="9" eb="11">
      <t>ビョウショウ</t>
    </rPh>
    <rPh sb="11" eb="12">
      <t>スウ</t>
    </rPh>
    <rPh sb="13" eb="17">
      <t>キョウテイテイケツ</t>
    </rPh>
    <rPh sb="17" eb="20">
      <t>ビョウショウスウ</t>
    </rPh>
    <rPh sb="20" eb="22">
      <t>イジョウ</t>
    </rPh>
    <rPh sb="25" eb="27">
      <t>バアイ</t>
    </rPh>
    <rPh sb="28" eb="29">
      <t>コ</t>
    </rPh>
    <rPh sb="31" eb="32">
      <t>ブン</t>
    </rPh>
    <rPh sb="33" eb="35">
      <t>ゲンソク</t>
    </rPh>
    <rPh sb="35" eb="37">
      <t>ホジョ</t>
    </rPh>
    <rPh sb="37" eb="39">
      <t>タイショウ</t>
    </rPh>
    <rPh sb="39" eb="40">
      <t>ガイ</t>
    </rPh>
    <rPh sb="43" eb="45">
      <t>ホジョ</t>
    </rPh>
    <rPh sb="46" eb="48">
      <t>キボウ</t>
    </rPh>
    <rPh sb="50" eb="52">
      <t>バアイ</t>
    </rPh>
    <rPh sb="53" eb="55">
      <t>ヒツヨウ</t>
    </rPh>
    <rPh sb="56" eb="57">
      <t>オウ</t>
    </rPh>
    <rPh sb="59" eb="61">
      <t>キョウテイ</t>
    </rPh>
    <rPh sb="61" eb="63">
      <t>テイケツ</t>
    </rPh>
    <rPh sb="63" eb="65">
      <t>ナイヨウ</t>
    </rPh>
    <rPh sb="66" eb="68">
      <t>ヘンコウ</t>
    </rPh>
    <rPh sb="69" eb="70">
      <t>オコナ</t>
    </rPh>
    <rPh sb="71" eb="73">
      <t>ヒツヨウ</t>
    </rPh>
    <phoneticPr fontId="2"/>
  </si>
  <si>
    <t>＊１以外を選択した場合、県交付要綱第４条に基づき、補助対象経費から利益等相当分の排除を行いますので、別途資料が必要となります。資料については、後日県からご案内します。</t>
    <rPh sb="2" eb="4">
      <t>イガイ</t>
    </rPh>
    <rPh sb="5" eb="7">
      <t>センタク</t>
    </rPh>
    <rPh sb="9" eb="11">
      <t>バアイ</t>
    </rPh>
    <rPh sb="12" eb="13">
      <t>ケン</t>
    </rPh>
    <rPh sb="13" eb="15">
      <t>コウフ</t>
    </rPh>
    <rPh sb="15" eb="17">
      <t>ヨウコウ</t>
    </rPh>
    <rPh sb="17" eb="18">
      <t>ダイ</t>
    </rPh>
    <rPh sb="19" eb="20">
      <t>ジョウ</t>
    </rPh>
    <rPh sb="21" eb="22">
      <t>モト</t>
    </rPh>
    <rPh sb="50" eb="52">
      <t>ベット</t>
    </rPh>
    <rPh sb="52" eb="54">
      <t>シリョウ</t>
    </rPh>
    <rPh sb="55" eb="57">
      <t>ヒツヨウ</t>
    </rPh>
    <rPh sb="63" eb="65">
      <t>シリョウ</t>
    </rPh>
    <rPh sb="71" eb="73">
      <t>ゴジツ</t>
    </rPh>
    <rPh sb="73" eb="74">
      <t>ケン</t>
    </rPh>
    <rPh sb="77" eb="79">
      <t>アンナイ</t>
    </rPh>
    <phoneticPr fontId="2"/>
  </si>
  <si>
    <t xml:space="preserve"> 簡易陰圧装置について、申請時点での導入状況（補助品、自費購入品を含む）を規格とともに入力してください。</t>
    <rPh sb="1" eb="3">
      <t>カンイ</t>
    </rPh>
    <rPh sb="3" eb="5">
      <t>インアツ</t>
    </rPh>
    <rPh sb="5" eb="7">
      <t>ソウチ</t>
    </rPh>
    <rPh sb="20" eb="22">
      <t>ジョウキョウ</t>
    </rPh>
    <phoneticPr fontId="2"/>
  </si>
  <si>
    <t>　複数台申請する場合は、機器導入理由とは別に、なぜ複数台の機器導入を行わなければ協定締結内容を履行できないのか、理由を詳細に記載してください。</t>
    <rPh sb="1" eb="3">
      <t>フクスウ</t>
    </rPh>
    <rPh sb="3" eb="4">
      <t>ダイ</t>
    </rPh>
    <rPh sb="4" eb="6">
      <t>シンセイ</t>
    </rPh>
    <rPh sb="8" eb="10">
      <t>バアイ</t>
    </rPh>
    <rPh sb="12" eb="14">
      <t>キキ</t>
    </rPh>
    <rPh sb="14" eb="16">
      <t>ドウニュウ</t>
    </rPh>
    <rPh sb="16" eb="18">
      <t>リユウ</t>
    </rPh>
    <rPh sb="20" eb="21">
      <t>ベツ</t>
    </rPh>
    <rPh sb="25" eb="27">
      <t>フクスウ</t>
    </rPh>
    <rPh sb="27" eb="28">
      <t>ダイ</t>
    </rPh>
    <rPh sb="29" eb="31">
      <t>キキ</t>
    </rPh>
    <rPh sb="31" eb="33">
      <t>ドウニュウ</t>
    </rPh>
    <rPh sb="34" eb="35">
      <t>オコナ</t>
    </rPh>
    <rPh sb="40" eb="42">
      <t>キョウテイ</t>
    </rPh>
    <rPh sb="42" eb="44">
      <t>テイケツ</t>
    </rPh>
    <rPh sb="44" eb="46">
      <t>ナイヨウ</t>
    </rPh>
    <rPh sb="47" eb="49">
      <t>リコウ</t>
    </rPh>
    <rPh sb="56" eb="58">
      <t>リユウ</t>
    </rPh>
    <rPh sb="59" eb="61">
      <t>ショウサイ</t>
    </rPh>
    <rPh sb="62" eb="64">
      <t>キサイ</t>
    </rPh>
    <phoneticPr fontId="2"/>
  </si>
  <si>
    <t>（２）付属機器を併せて申請する場合は、付属機器の申請理由（これがなければ、医療機関として簡易陰圧装置を活用することができない理由）を具体的に記載してください。</t>
    <rPh sb="3" eb="5">
      <t>フゾク</t>
    </rPh>
    <rPh sb="5" eb="7">
      <t>キキ</t>
    </rPh>
    <rPh sb="8" eb="9">
      <t>アワ</t>
    </rPh>
    <rPh sb="11" eb="13">
      <t>シンセイ</t>
    </rPh>
    <rPh sb="15" eb="17">
      <t>バアイ</t>
    </rPh>
    <rPh sb="19" eb="21">
      <t>フゾク</t>
    </rPh>
    <rPh sb="21" eb="23">
      <t>キキ</t>
    </rPh>
    <rPh sb="24" eb="26">
      <t>シンセイ</t>
    </rPh>
    <rPh sb="26" eb="28">
      <t>リユウ</t>
    </rPh>
    <rPh sb="44" eb="46">
      <t>カンイ</t>
    </rPh>
    <rPh sb="46" eb="48">
      <t>インアツ</t>
    </rPh>
    <rPh sb="48" eb="50">
      <t>ソウチ</t>
    </rPh>
    <rPh sb="51" eb="53">
      <t>カツヨウ</t>
    </rPh>
    <rPh sb="62" eb="64">
      <t>リユウ</t>
    </rPh>
    <rPh sb="66" eb="69">
      <t>グタイテキ</t>
    </rPh>
    <rPh sb="70" eb="72">
      <t>キサイ</t>
    </rPh>
    <phoneticPr fontId="2"/>
  </si>
  <si>
    <t>＊１以外を選択した場合、県交付要綱第４条に基づき、補助対象経費から利益等相当分の排除を行いますので、別途資料が必要となります。資料については、後日県からご案内します。</t>
    <phoneticPr fontId="2"/>
  </si>
  <si>
    <t>　新興感染症発生・まん延時に、医療措置協定締結病床を陰圧化する必要がある場合に必要な簡易陰圧装置を補助します。
　その前提のもと、以下の項目にご回答ください。</t>
    <rPh sb="1" eb="3">
      <t>シンコウ</t>
    </rPh>
    <rPh sb="3" eb="6">
      <t>カンセンショウ</t>
    </rPh>
    <rPh sb="6" eb="8">
      <t>ハッセイ</t>
    </rPh>
    <rPh sb="12" eb="13">
      <t>ジ</t>
    </rPh>
    <rPh sb="15" eb="17">
      <t>イリョウ</t>
    </rPh>
    <rPh sb="17" eb="19">
      <t>ソチ</t>
    </rPh>
    <rPh sb="19" eb="21">
      <t>キョウテイ</t>
    </rPh>
    <rPh sb="21" eb="23">
      <t>テイケツ</t>
    </rPh>
    <rPh sb="23" eb="25">
      <t>ビョウショウ</t>
    </rPh>
    <rPh sb="26" eb="28">
      <t>インアツ</t>
    </rPh>
    <rPh sb="28" eb="29">
      <t>カ</t>
    </rPh>
    <rPh sb="31" eb="33">
      <t>ヒツヨウ</t>
    </rPh>
    <rPh sb="36" eb="38">
      <t>バアイ</t>
    </rPh>
    <rPh sb="39" eb="41">
      <t>ヒツヨウ</t>
    </rPh>
    <rPh sb="42" eb="44">
      <t>カンイ</t>
    </rPh>
    <rPh sb="44" eb="46">
      <t>インアツ</t>
    </rPh>
    <rPh sb="46" eb="48">
      <t>ソウチ</t>
    </rPh>
    <rPh sb="49" eb="51">
      <t>ホジョ</t>
    </rPh>
    <rPh sb="59" eb="61">
      <t>ゼンテイ</t>
    </rPh>
    <rPh sb="65" eb="67">
      <t>イカ</t>
    </rPh>
    <rPh sb="68" eb="70">
      <t>コウモク</t>
    </rPh>
    <rPh sb="72" eb="74">
      <t>カイトウ</t>
    </rPh>
    <phoneticPr fontId="2"/>
  </si>
  <si>
    <t>　新興感染症発生・まん延時に医療措置協定締結内容を履行するために必要となるPCR検査装置を補助します。
　その前提のもと、以下の項目に回答してください。</t>
    <rPh sb="1" eb="3">
      <t>シンコウ</t>
    </rPh>
    <rPh sb="3" eb="6">
      <t>カンセンショウ</t>
    </rPh>
    <rPh sb="6" eb="8">
      <t>ハッセイ</t>
    </rPh>
    <rPh sb="12" eb="13">
      <t>ジ</t>
    </rPh>
    <rPh sb="14" eb="16">
      <t>イリョウ</t>
    </rPh>
    <rPh sb="16" eb="18">
      <t>ソチ</t>
    </rPh>
    <phoneticPr fontId="2"/>
  </si>
  <si>
    <t>（３）申請機器を購入するに当たり、当補助金以外の寄付金その他収入を購入資金に充てる場合は、その金額を以下に記載してください。</t>
    <rPh sb="13" eb="14">
      <t>ア</t>
    </rPh>
    <phoneticPr fontId="2"/>
  </si>
  <si>
    <t>寄付金その他収入額</t>
    <phoneticPr fontId="2"/>
  </si>
  <si>
    <t>（６）申請機器検査方法について、以下から回答してください。その他のＰＣＲ法を選択した場合は、具体的な検査方法を（　）欄に記載してください。</t>
    <rPh sb="36" eb="37">
      <t>ホウ</t>
    </rPh>
    <rPh sb="60" eb="62">
      <t>キサイ</t>
    </rPh>
    <phoneticPr fontId="2"/>
  </si>
  <si>
    <t>（</t>
    <phoneticPr fontId="2"/>
  </si>
  <si>
    <t>）</t>
    <phoneticPr fontId="2"/>
  </si>
  <si>
    <t>※2の場合は補助対象外となります。</t>
    <rPh sb="3" eb="5">
      <t>バアイ</t>
    </rPh>
    <phoneticPr fontId="2"/>
  </si>
  <si>
    <t>　選択欄</t>
    <rPh sb="1" eb="3">
      <t>センタク</t>
    </rPh>
    <rPh sb="3" eb="4">
      <t>ラン</t>
    </rPh>
    <phoneticPr fontId="2"/>
  </si>
  <si>
    <t>検査キット対応状況を以下より選択してください。</t>
    <rPh sb="0" eb="2">
      <t>ケンサ</t>
    </rPh>
    <rPh sb="5" eb="7">
      <t>タイオウ</t>
    </rPh>
    <rPh sb="7" eb="9">
      <t>ジョウキョウ</t>
    </rPh>
    <rPh sb="10" eb="12">
      <t>イカ</t>
    </rPh>
    <rPh sb="14" eb="16">
      <t>センタク</t>
    </rPh>
    <phoneticPr fontId="2"/>
  </si>
  <si>
    <t>（１）複数台の申請の場合は、機器導入理由とは別に、なぜ複数台の機器導入を行わなければ協定締結内容を履行できないのか詳細に理由を記載してください。</t>
    <rPh sb="3" eb="5">
      <t>フクスウ</t>
    </rPh>
    <rPh sb="5" eb="6">
      <t>ダイ</t>
    </rPh>
    <rPh sb="7" eb="9">
      <t>シンセイ</t>
    </rPh>
    <rPh sb="10" eb="12">
      <t>バアイ</t>
    </rPh>
    <rPh sb="14" eb="16">
      <t>キキ</t>
    </rPh>
    <rPh sb="16" eb="18">
      <t>ドウニュウ</t>
    </rPh>
    <rPh sb="18" eb="20">
      <t>リユウ</t>
    </rPh>
    <rPh sb="22" eb="23">
      <t>ベツ</t>
    </rPh>
    <rPh sb="27" eb="29">
      <t>フクスウ</t>
    </rPh>
    <rPh sb="29" eb="30">
      <t>ダイ</t>
    </rPh>
    <rPh sb="31" eb="33">
      <t>キキ</t>
    </rPh>
    <rPh sb="33" eb="35">
      <t>ドウニュウ</t>
    </rPh>
    <rPh sb="36" eb="37">
      <t>オコナ</t>
    </rPh>
    <rPh sb="42" eb="44">
      <t>キョウテイ</t>
    </rPh>
    <rPh sb="44" eb="46">
      <t>テイケツ</t>
    </rPh>
    <rPh sb="46" eb="48">
      <t>ナイヨウ</t>
    </rPh>
    <rPh sb="49" eb="51">
      <t>リコウ</t>
    </rPh>
    <rPh sb="57" eb="59">
      <t>ショウサイ</t>
    </rPh>
    <rPh sb="60" eb="62">
      <t>リユウ</t>
    </rPh>
    <rPh sb="63" eb="65">
      <t>キサイ</t>
    </rPh>
    <phoneticPr fontId="2"/>
  </si>
  <si>
    <t>（２）複数モジュールの申請の場合は、機器導入理由とは別に、なぜ複数モジュールの導入を行わなければ協定締結内容を履行できないのか詳細に理由を記載してください。</t>
    <phoneticPr fontId="2"/>
  </si>
  <si>
    <t>＜計算の参考にご活用ください。クリーム色部分に数値を入力すると計算されます。＞</t>
    <rPh sb="1" eb="3">
      <t>ケイサン</t>
    </rPh>
    <rPh sb="4" eb="6">
      <t>サンコウ</t>
    </rPh>
    <rPh sb="8" eb="10">
      <t>カツヨウ</t>
    </rPh>
    <rPh sb="19" eb="20">
      <t>イロ</t>
    </rPh>
    <rPh sb="20" eb="22">
      <t>ブブン</t>
    </rPh>
    <rPh sb="23" eb="25">
      <t>スウチ</t>
    </rPh>
    <rPh sb="26" eb="28">
      <t>ニュウリョク</t>
    </rPh>
    <rPh sb="31" eb="33">
      <t>ケイサン</t>
    </rPh>
    <phoneticPr fontId="2"/>
  </si>
  <si>
    <t>（２）付属機器を併せて申請する場合は、付属機器の申請理由（これがなければ医療機関としてＰＣＲ検査機器を活用することができない理由）を具体的に記載してください。</t>
    <phoneticPr fontId="2"/>
  </si>
  <si>
    <t>寄付金その他収入額</t>
    <rPh sb="0" eb="3">
      <t>キフキン</t>
    </rPh>
    <rPh sb="5" eb="6">
      <t>タ</t>
    </rPh>
    <rPh sb="6" eb="8">
      <t>シュウニュウ</t>
    </rPh>
    <rPh sb="8" eb="9">
      <t>ガク</t>
    </rPh>
    <phoneticPr fontId="2"/>
  </si>
  <si>
    <t>　 新興感染症発生・まん延時に医療措置協定締結内容を履行するために必要となる簡易ベッドを補助します。
　 その前提のもと、以下の項目に回答してください。</t>
    <rPh sb="2" eb="4">
      <t>シンコウ</t>
    </rPh>
    <rPh sb="4" eb="7">
      <t>カンセンショウ</t>
    </rPh>
    <rPh sb="7" eb="9">
      <t>ハッセイ</t>
    </rPh>
    <rPh sb="13" eb="14">
      <t>ジ</t>
    </rPh>
    <rPh sb="15" eb="17">
      <t>イリョウ</t>
    </rPh>
    <rPh sb="17" eb="19">
      <t>ソチ</t>
    </rPh>
    <rPh sb="19" eb="21">
      <t>キョウテイ</t>
    </rPh>
    <rPh sb="21" eb="23">
      <t>テイケツ</t>
    </rPh>
    <rPh sb="23" eb="25">
      <t>ナイヨウ</t>
    </rPh>
    <rPh sb="26" eb="28">
      <t>リコウ</t>
    </rPh>
    <rPh sb="33" eb="35">
      <t>ヒツヨウ</t>
    </rPh>
    <rPh sb="38" eb="40">
      <t>カンイ</t>
    </rPh>
    <rPh sb="44" eb="46">
      <t>ホジョ</t>
    </rPh>
    <rPh sb="55" eb="57">
      <t>ゼンテイ</t>
    </rPh>
    <rPh sb="61" eb="63">
      <t>イカ</t>
    </rPh>
    <rPh sb="64" eb="66">
      <t>コウモク</t>
    </rPh>
    <rPh sb="67" eb="69">
      <t>カイトウ</t>
    </rPh>
    <phoneticPr fontId="2"/>
  </si>
  <si>
    <t>（３）申請機器を購入するに当たり、当補助金以外の寄付金その他収入を購入資金に充てる場合は、その金額を以下に記載してください。</t>
    <rPh sb="3" eb="5">
      <t>シンセイ</t>
    </rPh>
    <rPh sb="5" eb="7">
      <t>キキ</t>
    </rPh>
    <rPh sb="8" eb="10">
      <t>コウニュウ</t>
    </rPh>
    <rPh sb="13" eb="14">
      <t>ア</t>
    </rPh>
    <rPh sb="17" eb="18">
      <t>トウ</t>
    </rPh>
    <rPh sb="18" eb="20">
      <t>ホジョ</t>
    </rPh>
    <rPh sb="20" eb="21">
      <t>キン</t>
    </rPh>
    <rPh sb="21" eb="23">
      <t>イガイ</t>
    </rPh>
    <rPh sb="30" eb="32">
      <t>シュウニュウ</t>
    </rPh>
    <rPh sb="33" eb="35">
      <t>コウニュウ</t>
    </rPh>
    <rPh sb="35" eb="37">
      <t>シキン</t>
    </rPh>
    <rPh sb="38" eb="39">
      <t>ア</t>
    </rPh>
    <rPh sb="41" eb="43">
      <t>バアイ</t>
    </rPh>
    <rPh sb="47" eb="49">
      <t>キンガク</t>
    </rPh>
    <rPh sb="50" eb="52">
      <t>イカ</t>
    </rPh>
    <rPh sb="53" eb="55">
      <t>キサイ</t>
    </rPh>
    <phoneticPr fontId="2"/>
  </si>
  <si>
    <r>
      <t>＊参考として</t>
    </r>
    <r>
      <rPr>
        <u/>
        <sz val="11"/>
        <color rgb="FFFF0000"/>
        <rFont val="BIZ UDPゴシック"/>
        <family val="3"/>
        <charset val="128"/>
      </rPr>
      <t>新興感染症発生・まん延時の配置図等を提出</t>
    </r>
    <r>
      <rPr>
        <sz val="11"/>
        <color theme="1"/>
        <rFont val="BIZ UDPゴシック"/>
        <family val="3"/>
        <charset val="128"/>
      </rPr>
      <t>してください。
　（現状の簡易ベッド導入状況、今回申請する設備の設置予定場所は必ず明示して下さい。）</t>
    </r>
    <rPh sb="1" eb="3">
      <t>サンコウ</t>
    </rPh>
    <rPh sb="6" eb="8">
      <t>シンコウ</t>
    </rPh>
    <rPh sb="8" eb="11">
      <t>カンセンショウ</t>
    </rPh>
    <rPh sb="11" eb="13">
      <t>ハッセイ</t>
    </rPh>
    <rPh sb="17" eb="18">
      <t>ジ</t>
    </rPh>
    <rPh sb="19" eb="21">
      <t>ハイチ</t>
    </rPh>
    <rPh sb="21" eb="22">
      <t>ズ</t>
    </rPh>
    <rPh sb="22" eb="23">
      <t>トウ</t>
    </rPh>
    <rPh sb="24" eb="26">
      <t>テイシュツ</t>
    </rPh>
    <rPh sb="36" eb="38">
      <t>ゲンジョウ</t>
    </rPh>
    <rPh sb="39" eb="41">
      <t>カンイ</t>
    </rPh>
    <rPh sb="44" eb="46">
      <t>ドウニュウ</t>
    </rPh>
    <rPh sb="46" eb="48">
      <t>ジョウキョウ</t>
    </rPh>
    <rPh sb="49" eb="51">
      <t>コンカイ</t>
    </rPh>
    <rPh sb="51" eb="53">
      <t>シンセイ</t>
    </rPh>
    <rPh sb="55" eb="57">
      <t>セツビ</t>
    </rPh>
    <rPh sb="58" eb="60">
      <t>セッチ</t>
    </rPh>
    <rPh sb="60" eb="62">
      <t>ヨテイ</t>
    </rPh>
    <rPh sb="62" eb="64">
      <t>バショ</t>
    </rPh>
    <rPh sb="65" eb="66">
      <t>カナラ</t>
    </rPh>
    <rPh sb="67" eb="69">
      <t>メイジ</t>
    </rPh>
    <rPh sb="71" eb="72">
      <t>クダ</t>
    </rPh>
    <phoneticPr fontId="2"/>
  </si>
  <si>
    <t>　新興感染症発生・まん延時に医療措置協定締結内容を履行するために必要となるHEPAフィルター付き空気清浄機（陰圧対応可能なもの）を補助します。この前提のもと、以下の項目に回答してください。</t>
    <rPh sb="1" eb="3">
      <t>シンコウ</t>
    </rPh>
    <rPh sb="3" eb="6">
      <t>カンセンショウ</t>
    </rPh>
    <rPh sb="6" eb="8">
      <t>ハッセイ</t>
    </rPh>
    <rPh sb="12" eb="13">
      <t>ジ</t>
    </rPh>
    <rPh sb="14" eb="16">
      <t>イリョウ</t>
    </rPh>
    <rPh sb="16" eb="18">
      <t>ソチ</t>
    </rPh>
    <rPh sb="46" eb="53">
      <t>ツキクウキセイジョウキ（</t>
    </rPh>
    <rPh sb="53" eb="58">
      <t>インアツタイオウ</t>
    </rPh>
    <rPh sb="58" eb="60">
      <t>カノウ</t>
    </rPh>
    <phoneticPr fontId="2"/>
  </si>
  <si>
    <t>室内に陰圧ブースを設置し、ブース内の空気清浄機からブース外に排気ダクトをつなぎ、ブース外に排気することによりブース内を陰圧にする。</t>
    <phoneticPr fontId="2"/>
  </si>
  <si>
    <r>
      <t xml:space="preserve">その他
</t>
    </r>
    <r>
      <rPr>
        <sz val="10"/>
        <color theme="1"/>
        <rFont val="BIZ UDPゴシック"/>
        <family val="3"/>
        <charset val="128"/>
      </rPr>
      <t>例：空気清浄機の排気ダクトを窓から室外に接続し、室内の空気を屋外に排気することにより部屋を陰圧にする。</t>
    </r>
    <phoneticPr fontId="2"/>
  </si>
  <si>
    <t>「３　その他」を選択した場合は、具体的な陰圧機能の活用方法を記載してください。</t>
    <rPh sb="5" eb="6">
      <t>ホカ</t>
    </rPh>
    <rPh sb="8" eb="10">
      <t>センタク</t>
    </rPh>
    <rPh sb="12" eb="14">
      <t>バアイ</t>
    </rPh>
    <rPh sb="16" eb="19">
      <t>グタイテキ</t>
    </rPh>
    <rPh sb="20" eb="22">
      <t>インアツ</t>
    </rPh>
    <rPh sb="22" eb="24">
      <t>キノウ</t>
    </rPh>
    <rPh sb="25" eb="27">
      <t>カツヨウ</t>
    </rPh>
    <rPh sb="27" eb="29">
      <t>ホウホウ</t>
    </rPh>
    <rPh sb="30" eb="32">
      <t>キサイ</t>
    </rPh>
    <phoneticPr fontId="2"/>
  </si>
  <si>
    <t>（10）HEPAフィルター付き空気清浄機（陰圧対応可能なもの）について、申請時点での導入数（補助品、自費購入品を含む）を規格とともに入力してください。</t>
    <rPh sb="13" eb="14">
      <t>ツ</t>
    </rPh>
    <rPh sb="15" eb="20">
      <t>クウキセイジョウキ</t>
    </rPh>
    <rPh sb="21" eb="23">
      <t>インアツ</t>
    </rPh>
    <rPh sb="23" eb="25">
      <t>タイオウ</t>
    </rPh>
    <rPh sb="25" eb="27">
      <t>カノウ</t>
    </rPh>
    <phoneticPr fontId="2"/>
  </si>
  <si>
    <t>　機器を購入する目的・理由を、（１）新興感染症発生・まん延時における現状の医療体制の不具合から、（２）今回機器を導入することにより得られる効果まで具体的に記載してください。</t>
    <rPh sb="18" eb="20">
      <t>シンコウ</t>
    </rPh>
    <rPh sb="20" eb="23">
      <t>カンセンショウ</t>
    </rPh>
    <rPh sb="23" eb="25">
      <t>ハッセイ</t>
    </rPh>
    <rPh sb="29" eb="30">
      <t>ジ</t>
    </rPh>
    <rPh sb="34" eb="36">
      <t>ゲンジョウ</t>
    </rPh>
    <phoneticPr fontId="2"/>
  </si>
  <si>
    <r>
      <t>＊参考として、</t>
    </r>
    <r>
      <rPr>
        <u/>
        <sz val="11"/>
        <color rgb="FFFF0000"/>
        <rFont val="BIZ UDPゴシック"/>
        <family val="3"/>
        <charset val="128"/>
      </rPr>
      <t>新興感染症発生・まん延時の配置図等に申請設備をマーカーなどで明示し、添付資料として提出</t>
    </r>
    <r>
      <rPr>
        <sz val="11"/>
        <color theme="1"/>
        <rFont val="BIZ UDPゴシック"/>
        <family val="3"/>
        <charset val="128"/>
      </rPr>
      <t>してください。
（現状の導入状況で回答した機器も今回申請品と色分け等で区別できるようにして明示してください。）</t>
    </r>
    <rPh sb="7" eb="9">
      <t>シンコウ</t>
    </rPh>
    <rPh sb="9" eb="12">
      <t>カンセンショウ</t>
    </rPh>
    <rPh sb="12" eb="15">
      <t>ハッセイテン</t>
    </rPh>
    <rPh sb="18" eb="19">
      <t>ジ</t>
    </rPh>
    <rPh sb="25" eb="27">
      <t>シンセイ</t>
    </rPh>
    <rPh sb="59" eb="61">
      <t>ゲンジョウ</t>
    </rPh>
    <rPh sb="62" eb="64">
      <t>ドウニュウ</t>
    </rPh>
    <rPh sb="64" eb="66">
      <t>ジョウキョウ</t>
    </rPh>
    <rPh sb="67" eb="69">
      <t>カイトウ</t>
    </rPh>
    <rPh sb="71" eb="73">
      <t>キキ</t>
    </rPh>
    <rPh sb="74" eb="76">
      <t>コンカイ</t>
    </rPh>
    <rPh sb="76" eb="78">
      <t>シンセイ</t>
    </rPh>
    <rPh sb="78" eb="79">
      <t>ヒン</t>
    </rPh>
    <rPh sb="80" eb="82">
      <t>イロワ</t>
    </rPh>
    <rPh sb="83" eb="84">
      <t>トウ</t>
    </rPh>
    <rPh sb="85" eb="87">
      <t>クベツ</t>
    </rPh>
    <rPh sb="95" eb="97">
      <t>メイジ</t>
    </rPh>
    <phoneticPr fontId="2"/>
  </si>
  <si>
    <r>
      <t>＊参考として、</t>
    </r>
    <r>
      <rPr>
        <u/>
        <sz val="11"/>
        <color rgb="FFFF0000"/>
        <rFont val="BIZ UDPゴシック"/>
        <family val="3"/>
        <charset val="128"/>
      </rPr>
      <t>配置図等に拡大する施設や設備をマーカーなどで明示し、添付資料として提出</t>
    </r>
    <r>
      <rPr>
        <sz val="11"/>
        <color theme="1"/>
        <rFont val="BIZ UDPゴシック"/>
        <family val="3"/>
        <charset val="128"/>
      </rPr>
      <t>してください。（現状の導入状況も今回申請品と色分け等で区別できるようにして明示してください。）</t>
    </r>
    <rPh sb="50" eb="52">
      <t>ゲンジョウ</t>
    </rPh>
    <rPh sb="53" eb="55">
      <t>ドウニュウ</t>
    </rPh>
    <rPh sb="55" eb="57">
      <t>ジョウキョウ</t>
    </rPh>
    <rPh sb="58" eb="60">
      <t>コンカイ</t>
    </rPh>
    <rPh sb="60" eb="62">
      <t>シンセイ</t>
    </rPh>
    <rPh sb="62" eb="63">
      <t>ヒン</t>
    </rPh>
    <rPh sb="64" eb="66">
      <t>イロワ</t>
    </rPh>
    <rPh sb="67" eb="68">
      <t>トウ</t>
    </rPh>
    <rPh sb="69" eb="71">
      <t>クベツ</t>
    </rPh>
    <rPh sb="79" eb="81">
      <t>メイジ</t>
    </rPh>
    <phoneticPr fontId="2"/>
  </si>
  <si>
    <t>（２）付属機器を併せて申請する場合は、付属機器の申請理由（医療機関として、これがなければHEPAフィルター付き空気清浄機（陰圧対応可能なもの）を活用することができない理由）を具体的に記載してください。</t>
    <rPh sb="53" eb="60">
      <t>ツキクウキセイジョウキ（</t>
    </rPh>
    <rPh sb="60" eb="65">
      <t>インアツタイオウ</t>
    </rPh>
    <rPh sb="65" eb="67">
      <t>カノウ</t>
    </rPh>
    <phoneticPr fontId="2"/>
  </si>
  <si>
    <t>２　「（確認書）」の入力＜オレンジ色のシート＞</t>
    <rPh sb="4" eb="6">
      <t>カクニン</t>
    </rPh>
    <rPh sb="6" eb="7">
      <t>ショ</t>
    </rPh>
    <rPh sb="10" eb="12">
      <t>ニュウリョク</t>
    </rPh>
    <rPh sb="17" eb="18">
      <t>イロ</t>
    </rPh>
    <phoneticPr fontId="2"/>
  </si>
  <si>
    <t>１　「基礎情報入力シート」の入力＜黄色のシート＞</t>
    <rPh sb="3" eb="5">
      <t>キソ</t>
    </rPh>
    <rPh sb="5" eb="7">
      <t>ジョウホウ</t>
    </rPh>
    <rPh sb="7" eb="9">
      <t>ニュウリョク</t>
    </rPh>
    <rPh sb="14" eb="16">
      <t>ニュウリョク</t>
    </rPh>
    <rPh sb="17" eb="19">
      <t>キイロ</t>
    </rPh>
    <phoneticPr fontId="2"/>
  </si>
  <si>
    <r>
      <t>　入力項目は以上になります。
　上記【作成手順】により必要事項を入力することで、次の申請書類＜薄い緑色のシート＞が作成されますので、</t>
    </r>
    <r>
      <rPr>
        <b/>
        <u/>
        <sz val="12"/>
        <color rgb="FFFF0000"/>
        <rFont val="BIZ UDPゴシック"/>
        <family val="3"/>
        <charset val="128"/>
      </rPr>
      <t>入力内容に不備がないか、それぞれ必ずご確認ください</t>
    </r>
    <r>
      <rPr>
        <sz val="12"/>
        <color theme="1"/>
        <rFont val="BIZ UDPゴシック"/>
        <family val="3"/>
        <charset val="128"/>
      </rPr>
      <t>。</t>
    </r>
    <rPh sb="1" eb="3">
      <t>ニュウリョク</t>
    </rPh>
    <rPh sb="3" eb="5">
      <t>コウモク</t>
    </rPh>
    <rPh sb="6" eb="8">
      <t>イジョウ</t>
    </rPh>
    <rPh sb="16" eb="18">
      <t>ジョウキ</t>
    </rPh>
    <rPh sb="19" eb="21">
      <t>サクセイ</t>
    </rPh>
    <rPh sb="21" eb="23">
      <t>テジュン</t>
    </rPh>
    <rPh sb="27" eb="29">
      <t>ヒツヨウ</t>
    </rPh>
    <rPh sb="29" eb="31">
      <t>ジコウ</t>
    </rPh>
    <rPh sb="32" eb="34">
      <t>ニュウリョク</t>
    </rPh>
    <rPh sb="40" eb="41">
      <t>ツギ</t>
    </rPh>
    <rPh sb="42" eb="44">
      <t>シンセイ</t>
    </rPh>
    <rPh sb="44" eb="46">
      <t>ショルイ</t>
    </rPh>
    <rPh sb="47" eb="48">
      <t>ウス</t>
    </rPh>
    <rPh sb="49" eb="51">
      <t>ミドリイロ</t>
    </rPh>
    <rPh sb="57" eb="59">
      <t>サクセイ</t>
    </rPh>
    <rPh sb="66" eb="68">
      <t>ニュウリョク</t>
    </rPh>
    <rPh sb="68" eb="70">
      <t>ナイヨウ</t>
    </rPh>
    <rPh sb="71" eb="73">
      <t>フビ</t>
    </rPh>
    <rPh sb="82" eb="83">
      <t>カナラ</t>
    </rPh>
    <rPh sb="85" eb="87">
      <t>カクニン</t>
    </rPh>
    <phoneticPr fontId="2"/>
  </si>
  <si>
    <t>導入年度
（年度）</t>
    <rPh sb="0" eb="4">
      <t>ドウニュウネンド</t>
    </rPh>
    <rPh sb="6" eb="8">
      <t>ネンド</t>
    </rPh>
    <phoneticPr fontId="2"/>
  </si>
  <si>
    <t>　ご準備いただいた資料は、データにて申請フォームからそれぞれ提出してください。</t>
    <rPh sb="2" eb="4">
      <t>ジュンビ</t>
    </rPh>
    <rPh sb="9" eb="11">
      <t>シリョウ</t>
    </rPh>
    <rPh sb="18" eb="20">
      <t>シンセイ</t>
    </rPh>
    <rPh sb="30" eb="32">
      <t>テイシュツ</t>
    </rPh>
    <phoneticPr fontId="2"/>
  </si>
  <si>
    <r>
      <t>新興感染症対応力強化事業 
（協定締結医療機関施設整備事業）の内</t>
    </r>
    <r>
      <rPr>
        <b/>
        <sz val="8"/>
        <rFont val="ＭＳ 明朝"/>
        <family val="1"/>
        <charset val="128"/>
      </rPr>
      <t>簡易陰圧装置</t>
    </r>
    <rPh sb="31" eb="32">
      <t>ウチ</t>
    </rPh>
    <rPh sb="32" eb="34">
      <t>カンイ</t>
    </rPh>
    <rPh sb="34" eb="36">
      <t>インアツ</t>
    </rPh>
    <rPh sb="36" eb="38">
      <t>ソウチ</t>
    </rPh>
    <phoneticPr fontId="2"/>
  </si>
  <si>
    <r>
      <t>新興感染症対応力強化事業 
（協定締結医療機関施設整備事業）の内</t>
    </r>
    <r>
      <rPr>
        <b/>
        <sz val="8"/>
        <rFont val="ＭＳ 明朝"/>
        <family val="1"/>
        <charset val="128"/>
      </rPr>
      <t>PCR検査装置</t>
    </r>
    <rPh sb="31" eb="32">
      <t>ウチ</t>
    </rPh>
    <rPh sb="35" eb="37">
      <t>ケンサ</t>
    </rPh>
    <rPh sb="37" eb="39">
      <t>ソウチ</t>
    </rPh>
    <phoneticPr fontId="2"/>
  </si>
  <si>
    <r>
      <t>新興感染症対応力強化事業 
（協定締結医療機関施設整備事業）の内</t>
    </r>
    <r>
      <rPr>
        <b/>
        <sz val="8"/>
        <rFont val="ＭＳ 明朝"/>
        <family val="1"/>
        <charset val="128"/>
      </rPr>
      <t>簡易ベッド</t>
    </r>
    <rPh sb="31" eb="32">
      <t>ウチ</t>
    </rPh>
    <rPh sb="32" eb="34">
      <t>カンイ</t>
    </rPh>
    <phoneticPr fontId="2"/>
  </si>
  <si>
    <r>
      <t>新興感染症対応力強化事業 
（協定締結医療機関施設整備事業）の内</t>
    </r>
    <r>
      <rPr>
        <b/>
        <sz val="8"/>
        <rFont val="ＭＳ 明朝"/>
        <family val="1"/>
        <charset val="128"/>
      </rPr>
      <t>HEPAフィルター付き空気清浄機（陰圧対応可能なもの）</t>
    </r>
    <rPh sb="31" eb="32">
      <t>ウチ</t>
    </rPh>
    <rPh sb="41" eb="42">
      <t>ツ</t>
    </rPh>
    <rPh sb="43" eb="45">
      <t>クウキ</t>
    </rPh>
    <rPh sb="45" eb="48">
      <t>セイジョウキ</t>
    </rPh>
    <rPh sb="49" eb="51">
      <t>インアツ</t>
    </rPh>
    <rPh sb="51" eb="53">
      <t>タイオウ</t>
    </rPh>
    <rPh sb="53" eb="55">
      <t>カノウ</t>
    </rPh>
    <phoneticPr fontId="2"/>
  </si>
  <si>
    <r>
      <t>単価
（円</t>
    </r>
    <r>
      <rPr>
        <b/>
        <sz val="11"/>
        <color rgb="FF000000"/>
        <rFont val="BIZ UDPゴシック"/>
        <family val="3"/>
        <charset val="128"/>
      </rPr>
      <t>（税込み)</t>
    </r>
    <r>
      <rPr>
        <b/>
        <sz val="12"/>
        <color rgb="FF000000"/>
        <rFont val="BIZ UDPゴシック"/>
        <family val="3"/>
        <charset val="128"/>
      </rPr>
      <t>）</t>
    </r>
    <rPh sb="0" eb="2">
      <t>タンカ</t>
    </rPh>
    <phoneticPr fontId="2"/>
  </si>
  <si>
    <r>
      <t>単価
（円</t>
    </r>
    <r>
      <rPr>
        <b/>
        <sz val="11"/>
        <color theme="1"/>
        <rFont val="BIZ UDPゴシック"/>
        <family val="3"/>
        <charset val="128"/>
      </rPr>
      <t>（税込み)</t>
    </r>
    <r>
      <rPr>
        <b/>
        <sz val="12"/>
        <color theme="1"/>
        <rFont val="BIZ UDPゴシック"/>
        <family val="3"/>
        <charset val="128"/>
      </rPr>
      <t>）</t>
    </r>
    <rPh sb="0" eb="2">
      <t>タンカ</t>
    </rPh>
    <phoneticPr fontId="2"/>
  </si>
  <si>
    <r>
      <t>単価
（円</t>
    </r>
    <r>
      <rPr>
        <b/>
        <sz val="11"/>
        <color rgb="FF000000"/>
        <rFont val="BIZ UDPゴシック"/>
        <family val="3"/>
        <charset val="128"/>
      </rPr>
      <t>（税込み)</t>
    </r>
    <r>
      <rPr>
        <b/>
        <sz val="12"/>
        <color rgb="FF000000"/>
        <rFont val="BIZ UDPゴシック"/>
        <family val="3"/>
        <charset val="128"/>
      </rPr>
      <t>）</t>
    </r>
    <rPh sb="0" eb="2">
      <t>タンカ</t>
    </rPh>
    <rPh sb="4" eb="5">
      <t>エン</t>
    </rPh>
    <rPh sb="6" eb="8">
      <t>ゼイコ</t>
    </rPh>
    <phoneticPr fontId="2"/>
  </si>
  <si>
    <r>
      <t>単価
（円</t>
    </r>
    <r>
      <rPr>
        <b/>
        <sz val="10"/>
        <color theme="1"/>
        <rFont val="BIZ UDPゴシック"/>
        <family val="3"/>
        <charset val="128"/>
      </rPr>
      <t>（税込み)</t>
    </r>
    <r>
      <rPr>
        <b/>
        <sz val="12"/>
        <color theme="1"/>
        <rFont val="BIZ UDPゴシック"/>
        <family val="3"/>
        <charset val="128"/>
      </rPr>
      <t>）</t>
    </r>
    <rPh sb="0" eb="2">
      <t>タンカ</t>
    </rPh>
    <phoneticPr fontId="2"/>
  </si>
  <si>
    <r>
      <t>単価
（円</t>
    </r>
    <r>
      <rPr>
        <b/>
        <sz val="11"/>
        <color rgb="FF000000"/>
        <rFont val="BIZ UDPゴシック"/>
        <family val="3"/>
        <charset val="128"/>
      </rPr>
      <t>(税込み)</t>
    </r>
    <r>
      <rPr>
        <b/>
        <sz val="12"/>
        <color rgb="FF000000"/>
        <rFont val="BIZ UDPゴシック"/>
        <family val="3"/>
        <charset val="128"/>
      </rPr>
      <t>）</t>
    </r>
    <rPh sb="0" eb="2">
      <t>タンカ</t>
    </rPh>
    <rPh sb="4" eb="5">
      <t>エン</t>
    </rPh>
    <rPh sb="6" eb="8">
      <t>ゼイコ</t>
    </rPh>
    <phoneticPr fontId="2"/>
  </si>
  <si>
    <r>
      <t>単価
（円</t>
    </r>
    <r>
      <rPr>
        <b/>
        <sz val="11"/>
        <color theme="1"/>
        <rFont val="BIZ UDPゴシック"/>
        <family val="3"/>
        <charset val="128"/>
      </rPr>
      <t>(税込み)</t>
    </r>
    <r>
      <rPr>
        <b/>
        <sz val="12"/>
        <color theme="1"/>
        <rFont val="BIZ UDPゴシック"/>
        <family val="3"/>
        <charset val="128"/>
      </rPr>
      <t>）</t>
    </r>
    <rPh sb="0" eb="2">
      <t>タンカ</t>
    </rPh>
    <rPh sb="4" eb="5">
      <t>エン</t>
    </rPh>
    <rPh sb="6" eb="8">
      <t>ゼイコ</t>
    </rPh>
    <phoneticPr fontId="2"/>
  </si>
  <si>
    <r>
      <t>単価
（円</t>
    </r>
    <r>
      <rPr>
        <b/>
        <sz val="9"/>
        <color theme="1"/>
        <rFont val="BIZ UDPゴシック"/>
        <family val="3"/>
        <charset val="128"/>
      </rPr>
      <t>（税込み）</t>
    </r>
    <r>
      <rPr>
        <b/>
        <sz val="12"/>
        <color theme="1"/>
        <rFont val="BIZ UDPゴシック"/>
        <family val="3"/>
        <charset val="128"/>
      </rPr>
      <t>）</t>
    </r>
    <rPh sb="0" eb="2">
      <t>タンカ</t>
    </rPh>
    <rPh sb="4" eb="5">
      <t>エン</t>
    </rPh>
    <rPh sb="6" eb="8">
      <t>ゼイコ</t>
    </rPh>
    <phoneticPr fontId="2"/>
  </si>
  <si>
    <t>　 機器を購入する目的・理由を、（１）新興感染症発生・まん延時における現状の医療提供体制の不具合から、（２）今回機器を導入することにより得られる効果まで具体的に記載してください。</t>
    <rPh sb="2" eb="4">
      <t>キキ</t>
    </rPh>
    <rPh sb="5" eb="7">
      <t>コウニュウ</t>
    </rPh>
    <rPh sb="9" eb="11">
      <t>モクテキ</t>
    </rPh>
    <rPh sb="12" eb="14">
      <t>リユウ</t>
    </rPh>
    <rPh sb="19" eb="21">
      <t>シンコウ</t>
    </rPh>
    <rPh sb="21" eb="24">
      <t>カンセンショウ</t>
    </rPh>
    <rPh sb="24" eb="26">
      <t>ハッセイ</t>
    </rPh>
    <rPh sb="30" eb="31">
      <t>ジ</t>
    </rPh>
    <rPh sb="35" eb="37">
      <t>ゲンジョウ</t>
    </rPh>
    <rPh sb="38" eb="40">
      <t>イリョウ</t>
    </rPh>
    <rPh sb="40" eb="42">
      <t>テイキョウ</t>
    </rPh>
    <rPh sb="42" eb="44">
      <t>タイセイ</t>
    </rPh>
    <rPh sb="45" eb="48">
      <t>フグアイ</t>
    </rPh>
    <rPh sb="54" eb="56">
      <t>コンカイ</t>
    </rPh>
    <rPh sb="56" eb="58">
      <t>キキ</t>
    </rPh>
    <rPh sb="59" eb="61">
      <t>ドウニュウ</t>
    </rPh>
    <rPh sb="68" eb="69">
      <t>エ</t>
    </rPh>
    <rPh sb="72" eb="74">
      <t>コウカ</t>
    </rPh>
    <rPh sb="76" eb="79">
      <t>グタイテキ</t>
    </rPh>
    <rPh sb="80" eb="82">
      <t>キサイ</t>
    </rPh>
    <phoneticPr fontId="2"/>
  </si>
  <si>
    <r>
      <t>＊参考として、</t>
    </r>
    <r>
      <rPr>
        <u/>
        <sz val="11"/>
        <color rgb="FFFF0000"/>
        <rFont val="BIZ UDPゴシック"/>
        <family val="3"/>
        <charset val="128"/>
      </rPr>
      <t>新興感染症発生・まん延時の配置図等に申請設備をマーカーなどで明示したもの</t>
    </r>
    <r>
      <rPr>
        <sz val="11"/>
        <color theme="1"/>
        <rFont val="BIZ UDPゴシック"/>
        <family val="3"/>
        <charset val="128"/>
      </rPr>
      <t>を、添付資料として提出してください。
（現状の導入状況で回答した機器も、今回申請品と色分け等で区別できるようにして明示してください。）</t>
    </r>
    <rPh sb="12" eb="14">
      <t>ハッセイ</t>
    </rPh>
    <phoneticPr fontId="2"/>
  </si>
  <si>
    <t>　機器導入前の陰圧病床数及び機器導入後の陰圧病床数を、以下に記載してください。</t>
    <rPh sb="1" eb="3">
      <t>キキ</t>
    </rPh>
    <rPh sb="3" eb="5">
      <t>ドウニュウ</t>
    </rPh>
    <rPh sb="5" eb="6">
      <t>マエ</t>
    </rPh>
    <rPh sb="7" eb="9">
      <t>インアツ</t>
    </rPh>
    <rPh sb="9" eb="12">
      <t>ビョウショウスウ</t>
    </rPh>
    <rPh sb="12" eb="13">
      <t>オヨ</t>
    </rPh>
    <rPh sb="14" eb="16">
      <t>キキ</t>
    </rPh>
    <rPh sb="16" eb="18">
      <t>ドウニュウ</t>
    </rPh>
    <rPh sb="18" eb="19">
      <t>ゴ</t>
    </rPh>
    <rPh sb="20" eb="22">
      <t>インアツ</t>
    </rPh>
    <rPh sb="22" eb="25">
      <t>ビョウショウスウ</t>
    </rPh>
    <rPh sb="27" eb="29">
      <t>イカ</t>
    </rPh>
    <rPh sb="30" eb="32">
      <t>キサイ</t>
    </rPh>
    <phoneticPr fontId="2"/>
  </si>
  <si>
    <t>＊機器導入前の陰圧病床数（医療機関における感染症患者を入院させることができる陰圧病床数）を記載してください。
（申請審査の過程で、病棟全体のエリアマップ等、医療機関の陰圧病床が全て確認できる資料をご提出いただく場合があります。）</t>
    <rPh sb="1" eb="3">
      <t>キキ</t>
    </rPh>
    <rPh sb="3" eb="5">
      <t>ドウニュウ</t>
    </rPh>
    <rPh sb="5" eb="6">
      <t>マエ</t>
    </rPh>
    <rPh sb="7" eb="9">
      <t>インアツ</t>
    </rPh>
    <rPh sb="9" eb="12">
      <t>ビョウショウスウ</t>
    </rPh>
    <rPh sb="13" eb="15">
      <t>イリョウ</t>
    </rPh>
    <rPh sb="15" eb="17">
      <t>キカン</t>
    </rPh>
    <rPh sb="21" eb="24">
      <t>カンセンショウ</t>
    </rPh>
    <rPh sb="24" eb="26">
      <t>カンジャ</t>
    </rPh>
    <rPh sb="27" eb="29">
      <t>ニュウイン</t>
    </rPh>
    <rPh sb="38" eb="40">
      <t>インアツ</t>
    </rPh>
    <rPh sb="40" eb="42">
      <t>ビョウショウ</t>
    </rPh>
    <rPh sb="42" eb="43">
      <t>スウ</t>
    </rPh>
    <rPh sb="45" eb="47">
      <t>キサイ</t>
    </rPh>
    <rPh sb="56" eb="58">
      <t>シンセイ</t>
    </rPh>
    <rPh sb="58" eb="60">
      <t>シンサ</t>
    </rPh>
    <rPh sb="61" eb="63">
      <t>カテイ</t>
    </rPh>
    <rPh sb="65" eb="67">
      <t>ビョウトウ</t>
    </rPh>
    <rPh sb="67" eb="69">
      <t>ゼンタイ</t>
    </rPh>
    <rPh sb="76" eb="77">
      <t>トウ</t>
    </rPh>
    <rPh sb="78" eb="80">
      <t>イリョウ</t>
    </rPh>
    <rPh sb="80" eb="82">
      <t>キカン</t>
    </rPh>
    <rPh sb="83" eb="85">
      <t>インアツ</t>
    </rPh>
    <rPh sb="85" eb="87">
      <t>ビョウショウ</t>
    </rPh>
    <rPh sb="88" eb="89">
      <t>スベ</t>
    </rPh>
    <rPh sb="90" eb="92">
      <t>カクニン</t>
    </rPh>
    <rPh sb="95" eb="97">
      <t>シリョウ</t>
    </rPh>
    <rPh sb="99" eb="101">
      <t>テイシュツ</t>
    </rPh>
    <rPh sb="105" eb="107">
      <t>バアイ</t>
    </rPh>
    <phoneticPr fontId="2"/>
  </si>
  <si>
    <t>　機器を購入する目的・理由を、（１）新興感染症発生・まん延時における現状の医療提供体制の不具合から、（２）今回機器を導入することにより得られる効果まで具体的に記載してください。</t>
    <rPh sb="18" eb="20">
      <t>シンコウ</t>
    </rPh>
    <rPh sb="20" eb="23">
      <t>カンセンショウ</t>
    </rPh>
    <rPh sb="23" eb="25">
      <t>ハッセイ</t>
    </rPh>
    <rPh sb="29" eb="30">
      <t>ジ</t>
    </rPh>
    <rPh sb="39" eb="41">
      <t>テイキョウ</t>
    </rPh>
    <phoneticPr fontId="2"/>
  </si>
  <si>
    <t>（１）現状の検査可能件数及び今回申請機器を導入することによって対応可能となる１日当たりの検査可能件数を記載してください。</t>
    <rPh sb="12" eb="13">
      <t>オヨ</t>
    </rPh>
    <rPh sb="40" eb="41">
      <t>ア</t>
    </rPh>
    <phoneticPr fontId="2"/>
  </si>
  <si>
    <t>１日の開設時間における
発熱患者対応時間</t>
    <rPh sb="1" eb="2">
      <t>ニチ</t>
    </rPh>
    <rPh sb="3" eb="5">
      <t>カイセツ</t>
    </rPh>
    <rPh sb="5" eb="7">
      <t>ジカン</t>
    </rPh>
    <rPh sb="12" eb="14">
      <t>ハツネツ</t>
    </rPh>
    <rPh sb="14" eb="16">
      <t>カンジャ</t>
    </rPh>
    <rPh sb="16" eb="18">
      <t>タイオウ</t>
    </rPh>
    <rPh sb="18" eb="20">
      <t>ジカン</t>
    </rPh>
    <phoneticPr fontId="2"/>
  </si>
  <si>
    <t>（８）申請機器について、新興感染症発生・まん延時に陰圧対応を行う予定はありますか。</t>
    <rPh sb="3" eb="5">
      <t>シンセイ</t>
    </rPh>
    <rPh sb="5" eb="7">
      <t>キキ</t>
    </rPh>
    <rPh sb="12" eb="14">
      <t>シンコウ</t>
    </rPh>
    <rPh sb="14" eb="17">
      <t>カンセンショウ</t>
    </rPh>
    <rPh sb="17" eb="19">
      <t>ハッセイ</t>
    </rPh>
    <rPh sb="23" eb="24">
      <t>ジ</t>
    </rPh>
    <rPh sb="25" eb="27">
      <t>インアツ</t>
    </rPh>
    <rPh sb="27" eb="29">
      <t>タイオウ</t>
    </rPh>
    <rPh sb="30" eb="31">
      <t>オコナ</t>
    </rPh>
    <rPh sb="32" eb="34">
      <t>ヨテイ</t>
    </rPh>
    <phoneticPr fontId="2"/>
  </si>
  <si>
    <r>
      <t>令和６年度協定締結医療機関</t>
    </r>
    <r>
      <rPr>
        <b/>
        <u/>
        <sz val="12"/>
        <color rgb="FFFF0000"/>
        <rFont val="BIZ UDPゴシック"/>
        <family val="3"/>
        <charset val="128"/>
      </rPr>
      <t>設備</t>
    </r>
    <r>
      <rPr>
        <b/>
        <sz val="12"/>
        <color theme="1"/>
        <rFont val="BIZ UDPゴシック"/>
        <family val="3"/>
        <charset val="128"/>
      </rPr>
      <t>整備費補助金交付申請書類の作成方法</t>
    </r>
    <rPh sb="0" eb="2">
      <t>レイワ</t>
    </rPh>
    <rPh sb="3" eb="4">
      <t>ネン</t>
    </rPh>
    <rPh sb="4" eb="5">
      <t>ド</t>
    </rPh>
    <rPh sb="5" eb="7">
      <t>キョウテイ</t>
    </rPh>
    <rPh sb="7" eb="9">
      <t>テイケツ</t>
    </rPh>
    <rPh sb="9" eb="11">
      <t>イリョウ</t>
    </rPh>
    <rPh sb="11" eb="13">
      <t>キカン</t>
    </rPh>
    <rPh sb="13" eb="15">
      <t>セツビ</t>
    </rPh>
    <rPh sb="15" eb="18">
      <t>セイビヒ</t>
    </rPh>
    <rPh sb="18" eb="21">
      <t>ホジョキン</t>
    </rPh>
    <rPh sb="21" eb="23">
      <t>コウフ</t>
    </rPh>
    <rPh sb="23" eb="25">
      <t>シンセイ</t>
    </rPh>
    <rPh sb="25" eb="27">
      <t>ショルイ</t>
    </rPh>
    <rPh sb="28" eb="30">
      <t>サクセイ</t>
    </rPh>
    <rPh sb="30" eb="32">
      <t>ホウホウ</t>
    </rPh>
    <phoneticPr fontId="2"/>
  </si>
  <si>
    <t>本エクセルファイルによる交付申請書類の作成手順は次のとおりです。</t>
    <rPh sb="0" eb="1">
      <t>ホン</t>
    </rPh>
    <rPh sb="16" eb="18">
      <t>ショルイ</t>
    </rPh>
    <phoneticPr fontId="2"/>
  </si>
  <si>
    <r>
      <t>＊</t>
    </r>
    <r>
      <rPr>
        <u/>
        <sz val="11"/>
        <color rgb="FFFF0000"/>
        <rFont val="BIZ UDPゴシック"/>
        <family val="3"/>
        <charset val="128"/>
      </rPr>
      <t>補助を希望する（内示のあった）設備のみ</t>
    </r>
    <r>
      <rPr>
        <sz val="11"/>
        <color theme="1"/>
        <rFont val="BIZ UDPゴシック"/>
        <family val="3"/>
        <charset val="128"/>
      </rPr>
      <t>入力してください。</t>
    </r>
    <rPh sb="1" eb="3">
      <t>ホジョ</t>
    </rPh>
    <rPh sb="4" eb="6">
      <t>キボウ</t>
    </rPh>
    <rPh sb="9" eb="11">
      <t>ナイジ</t>
    </rPh>
    <rPh sb="16" eb="18">
      <t>セツビ</t>
    </rPh>
    <rPh sb="20" eb="22">
      <t>ニュウリョク</t>
    </rPh>
    <phoneticPr fontId="2"/>
  </si>
  <si>
    <r>
      <t>申請機器の調達先について以下より選択してください</t>
    </r>
    <r>
      <rPr>
        <b/>
        <sz val="10"/>
        <color theme="1"/>
        <rFont val="BIZ UDPゴシック"/>
        <family val="3"/>
        <charset val="128"/>
      </rPr>
      <t>（複数選択可）</t>
    </r>
    <r>
      <rPr>
        <b/>
        <sz val="12"/>
        <color theme="1"/>
        <rFont val="BIZ UDPゴシック"/>
        <family val="3"/>
        <charset val="128"/>
      </rPr>
      <t>。</t>
    </r>
    <rPh sb="0" eb="2">
      <t>シンセイ</t>
    </rPh>
    <rPh sb="2" eb="4">
      <t>キキ</t>
    </rPh>
    <rPh sb="5" eb="7">
      <t>チョウタツ</t>
    </rPh>
    <rPh sb="7" eb="8">
      <t>サキ</t>
    </rPh>
    <rPh sb="12" eb="14">
      <t>イカ</t>
    </rPh>
    <rPh sb="16" eb="18">
      <t>センタク</t>
    </rPh>
    <rPh sb="25" eb="27">
      <t>フクスウ</t>
    </rPh>
    <rPh sb="27" eb="29">
      <t>センタク</t>
    </rPh>
    <rPh sb="29" eb="30">
      <t>カ</t>
    </rPh>
    <phoneticPr fontId="2"/>
  </si>
  <si>
    <r>
      <t xml:space="preserve">申請者の関係会社
</t>
    </r>
    <r>
      <rPr>
        <sz val="8"/>
        <color theme="1"/>
        <rFont val="BIZ UDPゴシック"/>
        <family val="3"/>
        <charset val="128"/>
      </rPr>
      <t>（財務諸表等の用語、様式及び作成方法に関する規則第８条に定める関係会社）</t>
    </r>
    <rPh sb="0" eb="3">
      <t>シンセイシャ</t>
    </rPh>
    <rPh sb="4" eb="6">
      <t>カンケイ</t>
    </rPh>
    <rPh sb="6" eb="8">
      <t>カイシャ</t>
    </rPh>
    <rPh sb="33" eb="34">
      <t>ダイ</t>
    </rPh>
    <rPh sb="35" eb="36">
      <t>ジョウ</t>
    </rPh>
    <rPh sb="37" eb="38">
      <t>サダ</t>
    </rPh>
    <rPh sb="40" eb="42">
      <t>カンケイ</t>
    </rPh>
    <rPh sb="42" eb="44">
      <t>ガイシャ</t>
    </rPh>
    <phoneticPr fontId="2"/>
  </si>
  <si>
    <r>
      <t xml:space="preserve">※財産処分制限期間は「厚生労働省所管一般会計補助金等に係る財産処分承認基準」により申請機器の態様により変動しますが、通常複数年に及ぶため、医療措置協定制度が終了するまでの協定締結の継続を推奨します。
</t>
    </r>
    <r>
      <rPr>
        <sz val="10"/>
        <color theme="1"/>
        <rFont val="BIZ UDPゴシック"/>
        <family val="3"/>
        <charset val="128"/>
      </rPr>
      <t>【参考】財産処分について（関東信越厚生局のWebページ）</t>
    </r>
    <r>
      <rPr>
        <sz val="11"/>
        <color theme="1"/>
        <rFont val="BIZ UDPゴシック"/>
        <family val="3"/>
        <charset val="128"/>
      </rPr>
      <t xml:space="preserve">
　</t>
    </r>
    <r>
      <rPr>
        <sz val="9"/>
        <color theme="1"/>
        <rFont val="メイリオ"/>
        <family val="3"/>
        <charset val="128"/>
      </rPr>
      <t>https://kouseikyoku.mhlw.go.jp/kantoshinetsu/gyomu/bu_ka/kenko_fukushi/tetsuzuki.html</t>
    </r>
    <rPh sb="1" eb="3">
      <t>ザイサン</t>
    </rPh>
    <rPh sb="3" eb="5">
      <t>ショブン</t>
    </rPh>
    <rPh sb="5" eb="7">
      <t>セイゲン</t>
    </rPh>
    <rPh sb="7" eb="9">
      <t>キカン</t>
    </rPh>
    <rPh sb="41" eb="43">
      <t>シンセイ</t>
    </rPh>
    <rPh sb="43" eb="45">
      <t>キキ</t>
    </rPh>
    <rPh sb="46" eb="48">
      <t>タイヨウ</t>
    </rPh>
    <rPh sb="51" eb="53">
      <t>ヘンドウ</t>
    </rPh>
    <rPh sb="58" eb="60">
      <t>ツウジョウ</t>
    </rPh>
    <rPh sb="60" eb="62">
      <t>フクスウ</t>
    </rPh>
    <rPh sb="62" eb="63">
      <t>ネン</t>
    </rPh>
    <rPh sb="64" eb="65">
      <t>オヨ</t>
    </rPh>
    <rPh sb="69" eb="71">
      <t>イリョウ</t>
    </rPh>
    <rPh sb="71" eb="73">
      <t>ソチ</t>
    </rPh>
    <rPh sb="73" eb="75">
      <t>キョウテイ</t>
    </rPh>
    <rPh sb="75" eb="77">
      <t>セイド</t>
    </rPh>
    <rPh sb="78" eb="80">
      <t>シュウリョウ</t>
    </rPh>
    <rPh sb="85" eb="87">
      <t>キョウテイ</t>
    </rPh>
    <rPh sb="87" eb="89">
      <t>テイケツ</t>
    </rPh>
    <rPh sb="90" eb="92">
      <t>ケイゾク</t>
    </rPh>
    <rPh sb="93" eb="95">
      <t>スイショウ</t>
    </rPh>
    <rPh sb="101" eb="103">
      <t>サンコウ</t>
    </rPh>
    <rPh sb="104" eb="106">
      <t>ザイサン</t>
    </rPh>
    <rPh sb="106" eb="108">
      <t>ショブン</t>
    </rPh>
    <rPh sb="113" eb="115">
      <t>カントウ</t>
    </rPh>
    <rPh sb="115" eb="117">
      <t>シンエツ</t>
    </rPh>
    <rPh sb="117" eb="119">
      <t>コウセイ</t>
    </rPh>
    <rPh sb="119" eb="120">
      <t>キョク</t>
    </rPh>
    <phoneticPr fontId="2"/>
  </si>
  <si>
    <t>メーカー</t>
    <phoneticPr fontId="2"/>
  </si>
  <si>
    <r>
      <t>（４）申請機器のメーカー、規格、申請台数、単価（税込み）を記載してください。
　　</t>
    </r>
    <r>
      <rPr>
        <sz val="11"/>
        <color rgb="FF000000"/>
        <rFont val="BIZ UDPゴシック"/>
        <family val="3"/>
        <charset val="128"/>
      </rPr>
      <t>※消費税及び地方消費税を補助対象としない場合は、税抜き単価を記載してください。</t>
    </r>
    <rPh sb="3" eb="5">
      <t>シンセイ</t>
    </rPh>
    <rPh sb="5" eb="7">
      <t>キキ</t>
    </rPh>
    <rPh sb="13" eb="15">
      <t>キカク</t>
    </rPh>
    <rPh sb="16" eb="18">
      <t>シンセイ</t>
    </rPh>
    <rPh sb="18" eb="20">
      <t>ダイスウ</t>
    </rPh>
    <rPh sb="21" eb="23">
      <t>タンカ</t>
    </rPh>
    <rPh sb="24" eb="26">
      <t>ゼイコ</t>
    </rPh>
    <rPh sb="29" eb="31">
      <t>キサイ</t>
    </rPh>
    <rPh sb="42" eb="45">
      <t>ショウヒゼイ</t>
    </rPh>
    <rPh sb="45" eb="46">
      <t>オヨ</t>
    </rPh>
    <rPh sb="47" eb="49">
      <t>チホウ</t>
    </rPh>
    <rPh sb="49" eb="52">
      <t>ショウヒゼイ</t>
    </rPh>
    <rPh sb="53" eb="55">
      <t>ホジョ</t>
    </rPh>
    <rPh sb="55" eb="57">
      <t>タイショウ</t>
    </rPh>
    <rPh sb="61" eb="63">
      <t>バアイ</t>
    </rPh>
    <rPh sb="65" eb="66">
      <t>ゼイ</t>
    </rPh>
    <rPh sb="66" eb="67">
      <t>ヌ</t>
    </rPh>
    <rPh sb="68" eb="70">
      <t>タンカ</t>
    </rPh>
    <rPh sb="71" eb="73">
      <t>キサイ</t>
    </rPh>
    <phoneticPr fontId="2"/>
  </si>
  <si>
    <t>メーカー・規格</t>
    <rPh sb="5" eb="7">
      <t>キカク</t>
    </rPh>
    <phoneticPr fontId="2"/>
  </si>
  <si>
    <t>品目・メーカー</t>
    <rPh sb="0" eb="2">
      <t>ヒンモク</t>
    </rPh>
    <phoneticPr fontId="2"/>
  </si>
  <si>
    <r>
      <t>（１）付属機器も申請する場合、付属機器の品目・メーカー、規格、申請台数、単価（税込み）を記載してください。
　</t>
    </r>
    <r>
      <rPr>
        <sz val="11"/>
        <color rgb="FF000000"/>
        <rFont val="BIZ UDPゴシック"/>
        <family val="3"/>
        <charset val="128"/>
      </rPr>
      <t>※消費税及び地方消費税を補助対象としない場合は、税抜き単価を記載してください。</t>
    </r>
    <rPh sb="3" eb="5">
      <t>フゾク</t>
    </rPh>
    <rPh sb="5" eb="7">
      <t>キキ</t>
    </rPh>
    <rPh sb="8" eb="10">
      <t>シンセイ</t>
    </rPh>
    <rPh sb="12" eb="14">
      <t>バアイ</t>
    </rPh>
    <rPh sb="15" eb="17">
      <t>フゾク</t>
    </rPh>
    <rPh sb="17" eb="19">
      <t>キキ</t>
    </rPh>
    <rPh sb="20" eb="22">
      <t>ヒンモク</t>
    </rPh>
    <rPh sb="28" eb="30">
      <t>キカク</t>
    </rPh>
    <rPh sb="31" eb="33">
      <t>シンセイ</t>
    </rPh>
    <rPh sb="33" eb="35">
      <t>ダイスウ</t>
    </rPh>
    <rPh sb="36" eb="38">
      <t>タンカ</t>
    </rPh>
    <rPh sb="39" eb="41">
      <t>ゼイコ</t>
    </rPh>
    <rPh sb="44" eb="46">
      <t>キサイ</t>
    </rPh>
    <phoneticPr fontId="2"/>
  </si>
  <si>
    <r>
      <t>申請者の関係会社</t>
    </r>
    <r>
      <rPr>
        <sz val="9"/>
        <color theme="1"/>
        <rFont val="BIZ UDPゴシック"/>
        <family val="3"/>
        <charset val="128"/>
      </rPr>
      <t>（財務諸表等の用語、様式及び作成方法に関する規則第８条に定める関係会社）</t>
    </r>
    <rPh sb="0" eb="3">
      <t>シンセイシャ</t>
    </rPh>
    <rPh sb="4" eb="6">
      <t>カンケイ</t>
    </rPh>
    <rPh sb="6" eb="8">
      <t>カイシャ</t>
    </rPh>
    <phoneticPr fontId="2"/>
  </si>
  <si>
    <r>
      <t>申請機器の調達先について以下より選択してください</t>
    </r>
    <r>
      <rPr>
        <b/>
        <sz val="10"/>
        <color theme="1"/>
        <rFont val="BIZ UDPゴシック"/>
        <family val="3"/>
        <charset val="128"/>
      </rPr>
      <t>（複数選択可）</t>
    </r>
    <r>
      <rPr>
        <b/>
        <sz val="12"/>
        <color theme="1"/>
        <rFont val="BIZ UDPゴシック"/>
        <family val="3"/>
        <charset val="128"/>
      </rPr>
      <t>。</t>
    </r>
    <rPh sb="0" eb="2">
      <t>シンセイ</t>
    </rPh>
    <rPh sb="2" eb="4">
      <t>キキ</t>
    </rPh>
    <rPh sb="5" eb="7">
      <t>チョウタツ</t>
    </rPh>
    <rPh sb="7" eb="8">
      <t>サキ</t>
    </rPh>
    <rPh sb="12" eb="14">
      <t>イカ</t>
    </rPh>
    <rPh sb="16" eb="18">
      <t>センタク</t>
    </rPh>
    <rPh sb="25" eb="30">
      <t>フクスウセンタクカ</t>
    </rPh>
    <phoneticPr fontId="2"/>
  </si>
  <si>
    <r>
      <t xml:space="preserve">※財産処分制限期間は「厚生労働省所管一般会計補助金等に係る財産処分承認基準」により申請機器の態様により変動しますが、通常複数年に及ぶため、医療措置協定制度が終了するまでの協定締結の継続を推奨します。
</t>
    </r>
    <r>
      <rPr>
        <sz val="10"/>
        <color theme="1"/>
        <rFont val="BIZ UDPゴシック"/>
        <family val="3"/>
        <charset val="128"/>
      </rPr>
      <t>【参考】財産処分について（関東信越厚生局のWebページ）　</t>
    </r>
    <r>
      <rPr>
        <sz val="10"/>
        <color theme="1"/>
        <rFont val="メイリオ"/>
        <family val="3"/>
        <charset val="128"/>
      </rPr>
      <t>https://kouseikyoku.mhlw.go.jp/kantoshinetsu/gyomu/bu_ka/kenko_fukushi/tetsuzuki.html</t>
    </r>
    <rPh sb="1" eb="3">
      <t>ザイサン</t>
    </rPh>
    <rPh sb="3" eb="5">
      <t>ショブン</t>
    </rPh>
    <rPh sb="5" eb="7">
      <t>セイゲン</t>
    </rPh>
    <rPh sb="7" eb="9">
      <t>キカン</t>
    </rPh>
    <rPh sb="41" eb="43">
      <t>シンセイ</t>
    </rPh>
    <rPh sb="43" eb="45">
      <t>キキ</t>
    </rPh>
    <rPh sb="46" eb="48">
      <t>タイヨウ</t>
    </rPh>
    <rPh sb="51" eb="53">
      <t>ヘンドウ</t>
    </rPh>
    <rPh sb="58" eb="60">
      <t>ツウジョウ</t>
    </rPh>
    <rPh sb="60" eb="62">
      <t>フクスウ</t>
    </rPh>
    <rPh sb="62" eb="63">
      <t>ネン</t>
    </rPh>
    <rPh sb="64" eb="65">
      <t>オヨ</t>
    </rPh>
    <rPh sb="69" eb="71">
      <t>イリョウ</t>
    </rPh>
    <rPh sb="71" eb="73">
      <t>ソチ</t>
    </rPh>
    <rPh sb="73" eb="75">
      <t>キョウテイ</t>
    </rPh>
    <rPh sb="75" eb="77">
      <t>セイド</t>
    </rPh>
    <rPh sb="78" eb="80">
      <t>シュウリョウ</t>
    </rPh>
    <rPh sb="85" eb="87">
      <t>キョウテイ</t>
    </rPh>
    <rPh sb="87" eb="89">
      <t>テイケツ</t>
    </rPh>
    <rPh sb="90" eb="92">
      <t>ケイゾク</t>
    </rPh>
    <rPh sb="93" eb="95">
      <t>スイショウ</t>
    </rPh>
    <phoneticPr fontId="2"/>
  </si>
  <si>
    <r>
      <t>（４）申請機器のメーカー、規格、申請台数、モジュール数、単価（税込み）を記載してください。
　</t>
    </r>
    <r>
      <rPr>
        <sz val="11"/>
        <color theme="1"/>
        <rFont val="BIZ UDPゴシック"/>
        <family val="3"/>
        <charset val="128"/>
      </rPr>
      <t>※消費税及び地方消費税を補助対象としない場合は、税抜き単価を記載してください。</t>
    </r>
    <rPh sb="3" eb="5">
      <t>シンセイ</t>
    </rPh>
    <rPh sb="5" eb="7">
      <t>キキ</t>
    </rPh>
    <rPh sb="13" eb="15">
      <t>キカク</t>
    </rPh>
    <rPh sb="16" eb="18">
      <t>シンセイ</t>
    </rPh>
    <rPh sb="18" eb="20">
      <t>ダイスウ</t>
    </rPh>
    <rPh sb="26" eb="27">
      <t>スウ</t>
    </rPh>
    <rPh sb="28" eb="30">
      <t>タンカ</t>
    </rPh>
    <rPh sb="31" eb="33">
      <t>ゼイコ</t>
    </rPh>
    <rPh sb="36" eb="38">
      <t>キサイ</t>
    </rPh>
    <phoneticPr fontId="2"/>
  </si>
  <si>
    <r>
      <t xml:space="preserve">（１）付属機器も申請する場合、機器の品目・メーカー、規格、申請台数、単価（税込み）を記載してください。
</t>
    </r>
    <r>
      <rPr>
        <sz val="12"/>
        <color theme="1"/>
        <rFont val="BIZ UDPゴシック"/>
        <family val="3"/>
        <charset val="128"/>
      </rPr>
      <t>　</t>
    </r>
    <r>
      <rPr>
        <sz val="11"/>
        <color theme="1"/>
        <rFont val="BIZ UDPゴシック"/>
        <family val="3"/>
        <charset val="128"/>
      </rPr>
      <t>※消費税及び地方消費税を補助対象としない場合は、税抜き単価を記載してください。</t>
    </r>
    <rPh sb="3" eb="5">
      <t>フゾク</t>
    </rPh>
    <rPh sb="5" eb="7">
      <t>キキ</t>
    </rPh>
    <rPh sb="8" eb="10">
      <t>シンセイ</t>
    </rPh>
    <rPh sb="12" eb="14">
      <t>バアイ</t>
    </rPh>
    <rPh sb="15" eb="17">
      <t>キキ</t>
    </rPh>
    <rPh sb="18" eb="20">
      <t>ヒンモク</t>
    </rPh>
    <rPh sb="26" eb="28">
      <t>キカク</t>
    </rPh>
    <rPh sb="29" eb="31">
      <t>シンセイ</t>
    </rPh>
    <rPh sb="31" eb="33">
      <t>ダイスウ</t>
    </rPh>
    <rPh sb="34" eb="36">
      <t>タンカ</t>
    </rPh>
    <rPh sb="37" eb="39">
      <t>ゼイコ</t>
    </rPh>
    <rPh sb="42" eb="44">
      <t>キサイ</t>
    </rPh>
    <phoneticPr fontId="2"/>
  </si>
  <si>
    <r>
      <t xml:space="preserve">申請者の関係会社
</t>
    </r>
    <r>
      <rPr>
        <sz val="9"/>
        <color theme="1"/>
        <rFont val="BIZ UDPゴシック"/>
        <family val="3"/>
        <charset val="128"/>
      </rPr>
      <t>（財務諸表等の用語、様式及び作成方法に関する規則第８条に定める関係会社）</t>
    </r>
    <rPh sb="0" eb="3">
      <t>シンセイシャ</t>
    </rPh>
    <rPh sb="4" eb="6">
      <t>カンケイ</t>
    </rPh>
    <rPh sb="6" eb="8">
      <t>カイシャ</t>
    </rPh>
    <phoneticPr fontId="2"/>
  </si>
  <si>
    <r>
      <t xml:space="preserve">※財産処分制限期間は「厚生労働省所管一般会計補助金等に係る財産処分承認基準」により申請機器の態様により変動しますが、通常複数年に及ぶため、医療措置協定制度が終了するまでの協定締結の継続を推奨します。
</t>
    </r>
    <r>
      <rPr>
        <sz val="9"/>
        <color theme="1"/>
        <rFont val="BIZ UDPゴシック"/>
        <family val="3"/>
        <charset val="128"/>
      </rPr>
      <t xml:space="preserve">【参考】財産処分について（関東信越厚生局のWebページ）
</t>
    </r>
    <r>
      <rPr>
        <sz val="9"/>
        <color theme="1"/>
        <rFont val="メイリオ"/>
        <family val="3"/>
        <charset val="128"/>
      </rPr>
      <t>https://kouseikyoku.mhlw.go.jp/kantoshinetsu/gyomu/bu_ka/kenko_fukushi/tetsuzuki.html</t>
    </r>
    <rPh sb="1" eb="3">
      <t>ザイサン</t>
    </rPh>
    <rPh sb="3" eb="5">
      <t>ショブン</t>
    </rPh>
    <rPh sb="5" eb="7">
      <t>セイゲン</t>
    </rPh>
    <rPh sb="7" eb="9">
      <t>キカン</t>
    </rPh>
    <rPh sb="41" eb="43">
      <t>シンセイ</t>
    </rPh>
    <rPh sb="43" eb="45">
      <t>キキ</t>
    </rPh>
    <rPh sb="46" eb="48">
      <t>タイヨウ</t>
    </rPh>
    <rPh sb="51" eb="53">
      <t>ヘンドウ</t>
    </rPh>
    <rPh sb="58" eb="60">
      <t>ツウジョウ</t>
    </rPh>
    <rPh sb="60" eb="62">
      <t>フクスウ</t>
    </rPh>
    <rPh sb="62" eb="63">
      <t>ネン</t>
    </rPh>
    <rPh sb="64" eb="65">
      <t>オヨ</t>
    </rPh>
    <rPh sb="69" eb="71">
      <t>イリョウ</t>
    </rPh>
    <rPh sb="71" eb="73">
      <t>ソチ</t>
    </rPh>
    <rPh sb="73" eb="75">
      <t>キョウテイ</t>
    </rPh>
    <rPh sb="75" eb="77">
      <t>セイド</t>
    </rPh>
    <rPh sb="78" eb="80">
      <t>シュウリョウ</t>
    </rPh>
    <rPh sb="85" eb="87">
      <t>キョウテイ</t>
    </rPh>
    <rPh sb="87" eb="89">
      <t>テイケツ</t>
    </rPh>
    <rPh sb="90" eb="92">
      <t>ケイゾク</t>
    </rPh>
    <rPh sb="93" eb="95">
      <t>スイショウ</t>
    </rPh>
    <phoneticPr fontId="2"/>
  </si>
  <si>
    <r>
      <t>（４）申請機器のメーカー、規格、申請台数、単価（税込み）を記載してください。
　</t>
    </r>
    <r>
      <rPr>
        <sz val="11"/>
        <color theme="1"/>
        <rFont val="BIZ UDPゴシック"/>
        <family val="3"/>
        <charset val="128"/>
      </rPr>
      <t>※消費税及び地方消費税を補助対象としない場合は、税抜き単価を記載してください。</t>
    </r>
    <rPh sb="3" eb="5">
      <t>シンセイ</t>
    </rPh>
    <rPh sb="5" eb="7">
      <t>キキ</t>
    </rPh>
    <rPh sb="13" eb="15">
      <t>キカク</t>
    </rPh>
    <rPh sb="16" eb="18">
      <t>シンセイ</t>
    </rPh>
    <rPh sb="18" eb="20">
      <t>ダイスウ</t>
    </rPh>
    <rPh sb="21" eb="23">
      <t>タンカ</t>
    </rPh>
    <rPh sb="24" eb="26">
      <t>ゼイコ</t>
    </rPh>
    <rPh sb="29" eb="31">
      <t>キサイ</t>
    </rPh>
    <phoneticPr fontId="2"/>
  </si>
  <si>
    <r>
      <t xml:space="preserve">（１）付属機器も申請する場合、機器の品目・メーカー、規格、申請台数、単価（税込み）を記載してください。
</t>
    </r>
    <r>
      <rPr>
        <sz val="12"/>
        <color rgb="FF000000"/>
        <rFont val="BIZ UDPゴシック"/>
        <family val="3"/>
        <charset val="128"/>
      </rPr>
      <t>　</t>
    </r>
    <r>
      <rPr>
        <sz val="11"/>
        <color rgb="FF000000"/>
        <rFont val="BIZ UDPゴシック"/>
        <family val="3"/>
        <charset val="128"/>
      </rPr>
      <t>※消費税及び地方消費税を補助対象としない場合は、税抜き単価を記載してください。</t>
    </r>
    <rPh sb="3" eb="5">
      <t>フゾク</t>
    </rPh>
    <rPh sb="5" eb="7">
      <t>キキ</t>
    </rPh>
    <rPh sb="8" eb="10">
      <t>シンセイ</t>
    </rPh>
    <rPh sb="12" eb="14">
      <t>バアイ</t>
    </rPh>
    <rPh sb="15" eb="17">
      <t>キキ</t>
    </rPh>
    <rPh sb="18" eb="20">
      <t>ヒンモク</t>
    </rPh>
    <rPh sb="26" eb="28">
      <t>キカク</t>
    </rPh>
    <rPh sb="29" eb="31">
      <t>シンセイ</t>
    </rPh>
    <rPh sb="31" eb="33">
      <t>ダイスウ</t>
    </rPh>
    <rPh sb="34" eb="36">
      <t>タンカ</t>
    </rPh>
    <rPh sb="37" eb="39">
      <t>ゼイコ</t>
    </rPh>
    <rPh sb="42" eb="44">
      <t>キサイ</t>
    </rPh>
    <phoneticPr fontId="2"/>
  </si>
  <si>
    <r>
      <t xml:space="preserve">※財産処分制限期間は「厚生労働省所管一般会計補助金等に係る財産処分承認基準」により申請機器の態様により変動しますが、通常複数年に及ぶため、医療措置協定制度が終了するまでの協定締結の継続を推奨します。
</t>
    </r>
    <r>
      <rPr>
        <sz val="10"/>
        <color theme="1"/>
        <rFont val="BIZ UDPゴシック"/>
        <family val="3"/>
        <charset val="128"/>
      </rPr>
      <t>【参考】財産処分について（関東信越厚生局のWebページ）　</t>
    </r>
    <r>
      <rPr>
        <sz val="9"/>
        <color theme="1"/>
        <rFont val="メイリオ"/>
        <family val="3"/>
        <charset val="128"/>
      </rPr>
      <t>https://kouseikyoku.mhlw.go.jp/kantoshinetsu/gyomu/bu_ka/kenko_fukushi/tetsuzuki.html</t>
    </r>
    <rPh sb="1" eb="3">
      <t>ザイサン</t>
    </rPh>
    <rPh sb="3" eb="5">
      <t>ショブン</t>
    </rPh>
    <rPh sb="5" eb="7">
      <t>セイゲン</t>
    </rPh>
    <rPh sb="7" eb="9">
      <t>キカン</t>
    </rPh>
    <rPh sb="41" eb="43">
      <t>シンセイ</t>
    </rPh>
    <rPh sb="43" eb="45">
      <t>キキ</t>
    </rPh>
    <rPh sb="46" eb="48">
      <t>タイヨウ</t>
    </rPh>
    <rPh sb="51" eb="53">
      <t>ヘンドウ</t>
    </rPh>
    <rPh sb="58" eb="60">
      <t>ツウジョウ</t>
    </rPh>
    <rPh sb="60" eb="62">
      <t>フクスウ</t>
    </rPh>
    <rPh sb="62" eb="63">
      <t>ネン</t>
    </rPh>
    <rPh sb="64" eb="65">
      <t>オヨ</t>
    </rPh>
    <rPh sb="69" eb="71">
      <t>イリョウ</t>
    </rPh>
    <rPh sb="71" eb="73">
      <t>ソチ</t>
    </rPh>
    <rPh sb="73" eb="75">
      <t>キョウテイ</t>
    </rPh>
    <rPh sb="75" eb="77">
      <t>セイド</t>
    </rPh>
    <rPh sb="78" eb="80">
      <t>シュウリョウ</t>
    </rPh>
    <rPh sb="85" eb="89">
      <t>キョウテイテイケツ</t>
    </rPh>
    <rPh sb="90" eb="92">
      <t>ケイゾク</t>
    </rPh>
    <rPh sb="93" eb="95">
      <t>スイショウ</t>
    </rPh>
    <phoneticPr fontId="2"/>
  </si>
  <si>
    <r>
      <t xml:space="preserve">（４）申請機器の銘柄、メーカー、台数、単価（税込み）を記載してください。
</t>
    </r>
    <r>
      <rPr>
        <b/>
        <sz val="11"/>
        <color theme="1"/>
        <rFont val="BIZ UDPゴシック"/>
        <family val="3"/>
        <charset val="128"/>
      </rPr>
      <t>　</t>
    </r>
    <r>
      <rPr>
        <sz val="11"/>
        <color theme="1"/>
        <rFont val="BIZ UDPゴシック"/>
        <family val="3"/>
        <charset val="128"/>
      </rPr>
      <t>※消費税及び地方消費税を補助対象としない場合は、税抜き単価を記載してください。</t>
    </r>
    <rPh sb="3" eb="5">
      <t>シンセイ</t>
    </rPh>
    <rPh sb="5" eb="7">
      <t>キキ</t>
    </rPh>
    <rPh sb="8" eb="10">
      <t>メイガラ</t>
    </rPh>
    <rPh sb="16" eb="18">
      <t>ダイスウ</t>
    </rPh>
    <rPh sb="19" eb="21">
      <t>タンカ</t>
    </rPh>
    <rPh sb="22" eb="24">
      <t>ゼイコ</t>
    </rPh>
    <rPh sb="27" eb="29">
      <t>キサイ</t>
    </rPh>
    <phoneticPr fontId="2"/>
  </si>
  <si>
    <r>
      <t>※資料として、</t>
    </r>
    <r>
      <rPr>
        <b/>
        <u/>
        <sz val="12"/>
        <color rgb="FFFF0000"/>
        <rFont val="BIZ UDPゴシック"/>
        <family val="3"/>
        <charset val="128"/>
      </rPr>
      <t>陰圧対応可能であることが記載されているカタログ等</t>
    </r>
    <r>
      <rPr>
        <sz val="12"/>
        <color theme="1"/>
        <rFont val="BIZ UDPゴシック"/>
        <family val="3"/>
        <charset val="128"/>
      </rPr>
      <t>を提出してください。</t>
    </r>
    <rPh sb="1" eb="3">
      <t>シリョウ</t>
    </rPh>
    <rPh sb="7" eb="9">
      <t>インアツ</t>
    </rPh>
    <rPh sb="9" eb="11">
      <t>タイオウ</t>
    </rPh>
    <rPh sb="11" eb="13">
      <t>カノウ</t>
    </rPh>
    <rPh sb="19" eb="21">
      <t>キサイ</t>
    </rPh>
    <rPh sb="32" eb="34">
      <t>テイシュツ</t>
    </rPh>
    <phoneticPr fontId="2"/>
  </si>
  <si>
    <r>
      <t>※資料として、</t>
    </r>
    <r>
      <rPr>
        <b/>
        <u/>
        <sz val="12"/>
        <color rgb="FFFF0000"/>
        <rFont val="BIZ UDPゴシック"/>
        <family val="3"/>
        <charset val="128"/>
      </rPr>
      <t>検査方法が記載されているカタログ等</t>
    </r>
    <r>
      <rPr>
        <sz val="12"/>
        <color theme="1"/>
        <rFont val="BIZ UDPゴシック"/>
        <family val="3"/>
        <charset val="128"/>
      </rPr>
      <t>を提出してください。</t>
    </r>
    <rPh sb="1" eb="3">
      <t>シリョウ</t>
    </rPh>
    <rPh sb="7" eb="9">
      <t>ケンサ</t>
    </rPh>
    <rPh sb="9" eb="11">
      <t>ホウホウ</t>
    </rPh>
    <rPh sb="12" eb="14">
      <t>キサイ</t>
    </rPh>
    <rPh sb="25" eb="27">
      <t>テイシュツ</t>
    </rPh>
    <phoneticPr fontId="2"/>
  </si>
  <si>
    <r>
      <t>※１の場合は、資料として、</t>
    </r>
    <r>
      <rPr>
        <b/>
        <u/>
        <sz val="12"/>
        <color rgb="FFFF0000"/>
        <rFont val="BIZ UDPゴシック"/>
        <family val="3"/>
        <charset val="128"/>
      </rPr>
      <t>判定可能な感染症がわかるカタログ等の資料</t>
    </r>
    <r>
      <rPr>
        <sz val="12"/>
        <color theme="1"/>
        <rFont val="BIZ UDPゴシック"/>
        <family val="3"/>
        <charset val="128"/>
      </rPr>
      <t>を提出してください。</t>
    </r>
    <rPh sb="7" eb="9">
      <t>シリョウ</t>
    </rPh>
    <rPh sb="34" eb="36">
      <t>テイシュツ</t>
    </rPh>
    <phoneticPr fontId="2"/>
  </si>
  <si>
    <r>
      <t>※資料として、</t>
    </r>
    <r>
      <rPr>
        <b/>
        <u/>
        <sz val="12"/>
        <color rgb="FFFF0000"/>
        <rFont val="BIZ UDPゴシック"/>
        <family val="3"/>
        <charset val="128"/>
      </rPr>
      <t>申請機器のカタログ等を提出</t>
    </r>
    <r>
      <rPr>
        <sz val="12"/>
        <color rgb="FF000000"/>
        <rFont val="BIZ UDPゴシック"/>
        <family val="3"/>
        <charset val="128"/>
      </rPr>
      <t>してください。</t>
    </r>
    <rPh sb="7" eb="9">
      <t>シンセイ</t>
    </rPh>
    <rPh sb="9" eb="11">
      <t>キキ</t>
    </rPh>
    <phoneticPr fontId="2"/>
  </si>
  <si>
    <r>
      <t>※資料として、</t>
    </r>
    <r>
      <rPr>
        <b/>
        <u/>
        <sz val="12"/>
        <color rgb="FFFF0000"/>
        <rFont val="BIZ UDPゴシック"/>
        <family val="3"/>
        <charset val="128"/>
      </rPr>
      <t>申請機器のカタログ等を提出</t>
    </r>
    <r>
      <rPr>
        <sz val="12"/>
        <color rgb="FF000000"/>
        <rFont val="BIZ UDPゴシック"/>
        <family val="3"/>
        <charset val="128"/>
      </rPr>
      <t>してください。</t>
    </r>
    <phoneticPr fontId="2"/>
  </si>
  <si>
    <r>
      <t xml:space="preserve">・　申請設備の確認書＜オレンジ色のシート＞で提出を求められている資料
</t>
    </r>
    <r>
      <rPr>
        <sz val="11"/>
        <color rgb="FF002060"/>
        <rFont val="BIZ UDPゴシック"/>
        <family val="3"/>
        <charset val="128"/>
      </rPr>
      <t xml:space="preserve">    </t>
    </r>
    <r>
      <rPr>
        <sz val="10"/>
        <color rgb="FF002060"/>
        <rFont val="BIZ UDPゴシック"/>
        <family val="3"/>
        <charset val="128"/>
      </rPr>
      <t>※　カタログ、申請設備の配置（予定）図　等</t>
    </r>
    <rPh sb="2" eb="4">
      <t>シンセイ</t>
    </rPh>
    <rPh sb="4" eb="6">
      <t>セツビ</t>
    </rPh>
    <rPh sb="7" eb="10">
      <t>カクニンショ</t>
    </rPh>
    <rPh sb="15" eb="16">
      <t>イロ</t>
    </rPh>
    <rPh sb="22" eb="24">
      <t>テイシュツ</t>
    </rPh>
    <rPh sb="25" eb="26">
      <t>モト</t>
    </rPh>
    <rPh sb="32" eb="34">
      <t>シリョウ</t>
    </rPh>
    <rPh sb="46" eb="48">
      <t>シンセイ</t>
    </rPh>
    <rPh sb="48" eb="50">
      <t>セツビ</t>
    </rPh>
    <rPh sb="51" eb="53">
      <t>ハイチ</t>
    </rPh>
    <rPh sb="54" eb="56">
      <t>ヨテイ</t>
    </rPh>
    <rPh sb="57" eb="58">
      <t>ズ</t>
    </rPh>
    <rPh sb="59" eb="60">
      <t>トウ</t>
    </rPh>
    <phoneticPr fontId="2"/>
  </si>
  <si>
    <r>
      <t>・　その他補助金審査に必要と認められる資料
　　</t>
    </r>
    <r>
      <rPr>
        <sz val="9"/>
        <color rgb="FF002060"/>
        <rFont val="BIZ UDPゴシック"/>
        <family val="3"/>
        <charset val="128"/>
      </rPr>
      <t>※　審査の過程で必要となった場合は、個別に連絡させていただきます。</t>
    </r>
    <rPh sb="4" eb="5">
      <t>タ</t>
    </rPh>
    <rPh sb="5" eb="8">
      <t>ホジョキン</t>
    </rPh>
    <rPh sb="8" eb="10">
      <t>シンサ</t>
    </rPh>
    <rPh sb="11" eb="13">
      <t>ヒツヨウ</t>
    </rPh>
    <rPh sb="14" eb="15">
      <t>ミト</t>
    </rPh>
    <rPh sb="19" eb="21">
      <t>シリョウ</t>
    </rPh>
    <rPh sb="26" eb="28">
      <t>シンサ</t>
    </rPh>
    <rPh sb="29" eb="31">
      <t>カテイ</t>
    </rPh>
    <rPh sb="32" eb="34">
      <t>ヒツヨウ</t>
    </rPh>
    <rPh sb="38" eb="39">
      <t>バ</t>
    </rPh>
    <rPh sb="39" eb="40">
      <t>ゴウ</t>
    </rPh>
    <rPh sb="42" eb="44">
      <t>コベツ</t>
    </rPh>
    <rPh sb="45" eb="47">
      <t>レンラク</t>
    </rPh>
    <phoneticPr fontId="2"/>
  </si>
  <si>
    <r>
      <t>競争的手続きを行い、機器を選定</t>
    </r>
    <r>
      <rPr>
        <sz val="10"/>
        <color theme="1"/>
        <rFont val="BIZ UDPゴシック"/>
        <family val="3"/>
        <charset val="128"/>
      </rPr>
      <t>（例：相見積り、入札等）</t>
    </r>
    <rPh sb="0" eb="3">
      <t>キョウソウテキ</t>
    </rPh>
    <rPh sb="3" eb="5">
      <t>テツヅ</t>
    </rPh>
    <rPh sb="7" eb="8">
      <t>オコナ</t>
    </rPh>
    <rPh sb="10" eb="12">
      <t>キキ</t>
    </rPh>
    <rPh sb="13" eb="15">
      <t>センテイ</t>
    </rPh>
    <rPh sb="18" eb="21">
      <t>アイミツ</t>
    </rPh>
    <rPh sb="25" eb="26">
      <t>トウ</t>
    </rPh>
    <phoneticPr fontId="2"/>
  </si>
  <si>
    <t>競争的手続きを行わず、機器を選定</t>
    <rPh sb="0" eb="3">
      <t>キョウソウテキ</t>
    </rPh>
    <rPh sb="3" eb="5">
      <t>テツヅ</t>
    </rPh>
    <rPh sb="7" eb="8">
      <t>オコナ</t>
    </rPh>
    <rPh sb="11" eb="13">
      <t>キキ</t>
    </rPh>
    <rPh sb="14" eb="16">
      <t>センテイ</t>
    </rPh>
    <phoneticPr fontId="2"/>
  </si>
  <si>
    <r>
      <t>競争的手続きを行い、機器を選定</t>
    </r>
    <r>
      <rPr>
        <sz val="11"/>
        <color theme="1"/>
        <rFont val="BIZ UDPゴシック"/>
        <family val="3"/>
        <charset val="128"/>
      </rPr>
      <t>（例：相見積り、入札等）</t>
    </r>
    <rPh sb="0" eb="3">
      <t>キョウソウテキ</t>
    </rPh>
    <rPh sb="3" eb="5">
      <t>テツヅ</t>
    </rPh>
    <rPh sb="7" eb="8">
      <t>オコナ</t>
    </rPh>
    <rPh sb="10" eb="12">
      <t>キキ</t>
    </rPh>
    <rPh sb="13" eb="15">
      <t>センテイ</t>
    </rPh>
    <rPh sb="16" eb="17">
      <t>レイ</t>
    </rPh>
    <rPh sb="18" eb="21">
      <t>アイミツ</t>
    </rPh>
    <rPh sb="23" eb="25">
      <t>ニュウサツ</t>
    </rPh>
    <rPh sb="25" eb="26">
      <t>トウ</t>
    </rPh>
    <phoneticPr fontId="2"/>
  </si>
  <si>
    <t>競争的手続きを行い、機器を選定（例：相見積り、入札等）</t>
    <rPh sb="0" eb="3">
      <t>キョウソウテキ</t>
    </rPh>
    <rPh sb="3" eb="5">
      <t>テツヅ</t>
    </rPh>
    <rPh sb="7" eb="8">
      <t>オコナ</t>
    </rPh>
    <rPh sb="10" eb="12">
      <t>キキ</t>
    </rPh>
    <rPh sb="13" eb="15">
      <t>センテイ</t>
    </rPh>
    <rPh sb="16" eb="17">
      <t>レイ</t>
    </rPh>
    <rPh sb="18" eb="21">
      <t>アイミツ</t>
    </rPh>
    <rPh sb="23" eb="25">
      <t>ニュウサツ</t>
    </rPh>
    <rPh sb="25" eb="26">
      <t>トウ</t>
    </rPh>
    <phoneticPr fontId="2"/>
  </si>
  <si>
    <t>競争的手続きを行わず、機器を選定</t>
    <phoneticPr fontId="2"/>
  </si>
  <si>
    <t>６　歳入歳出予算書抄本</t>
    <phoneticPr fontId="2"/>
  </si>
  <si>
    <t>別紙１のとおり</t>
    <phoneticPr fontId="2"/>
  </si>
  <si>
    <t>別紙２のとおり</t>
    <phoneticPr fontId="2"/>
  </si>
  <si>
    <t>別紙１</t>
    <rPh sb="0" eb="2">
      <t>ベッシ</t>
    </rPh>
    <phoneticPr fontId="27"/>
  </si>
  <si>
    <t>別紙２</t>
    <rPh sb="0" eb="2">
      <t>ベッシ</t>
    </rPh>
    <phoneticPr fontId="3"/>
  </si>
  <si>
    <t>《記載内容》</t>
    <rPh sb="1" eb="3">
      <t>キサイ</t>
    </rPh>
    <rPh sb="3" eb="5">
      <t>ナイヨウ</t>
    </rPh>
    <phoneticPr fontId="2"/>
  </si>
  <si>
    <t>○　設置場所</t>
    <rPh sb="2" eb="4">
      <t>セッチ</t>
    </rPh>
    <rPh sb="4" eb="6">
      <t>バショ</t>
    </rPh>
    <phoneticPr fontId="2"/>
  </si>
  <si>
    <t>該当設備の設置場所（発熱外来等）を入力してください。</t>
    <rPh sb="0" eb="2">
      <t>ガイトウ</t>
    </rPh>
    <rPh sb="2" eb="4">
      <t>セツビ</t>
    </rPh>
    <rPh sb="5" eb="7">
      <t>セッチ</t>
    </rPh>
    <rPh sb="7" eb="9">
      <t>バショ</t>
    </rPh>
    <rPh sb="10" eb="12">
      <t>ハツネツ</t>
    </rPh>
    <rPh sb="12" eb="14">
      <t>ガイライ</t>
    </rPh>
    <rPh sb="14" eb="15">
      <t>トウ</t>
    </rPh>
    <rPh sb="17" eb="19">
      <t>ニュウリョク</t>
    </rPh>
    <phoneticPr fontId="2"/>
  </si>
  <si>
    <t>○　補助対象外事業分</t>
    <rPh sb="2" eb="4">
      <t>ホジョ</t>
    </rPh>
    <rPh sb="4" eb="6">
      <t>タイショウ</t>
    </rPh>
    <rPh sb="6" eb="7">
      <t>ガイ</t>
    </rPh>
    <rPh sb="7" eb="9">
      <t>ジギョウ</t>
    </rPh>
    <rPh sb="9" eb="10">
      <t>ブン</t>
    </rPh>
    <phoneticPr fontId="2"/>
  </si>
  <si>
    <t>申請機器購入と同一の契約において、申請機器とは全く関連のない機器を同時に購入する場合等は、同時に購入する機器の情報を入力してください。</t>
    <rPh sb="0" eb="2">
      <t>シンセイ</t>
    </rPh>
    <rPh sb="2" eb="4">
      <t>キキ</t>
    </rPh>
    <rPh sb="4" eb="6">
      <t>コウニュウ</t>
    </rPh>
    <rPh sb="7" eb="9">
      <t>ドウイツ</t>
    </rPh>
    <rPh sb="10" eb="12">
      <t>ケイヤク</t>
    </rPh>
    <rPh sb="55" eb="57">
      <t>ジョウホウ</t>
    </rPh>
    <rPh sb="58" eb="60">
      <t>ニュウリョク</t>
    </rPh>
    <phoneticPr fontId="2"/>
  </si>
  <si>
    <t>３　「別紙２（事業計画書）」の入力＜ピンク色のシート＞</t>
    <rPh sb="3" eb="5">
      <t>ベッシ</t>
    </rPh>
    <rPh sb="7" eb="9">
      <t>ジギョウ</t>
    </rPh>
    <rPh sb="9" eb="12">
      <t>ケイカクショ</t>
    </rPh>
    <rPh sb="15" eb="17">
      <t>ニュウリョク</t>
    </rPh>
    <rPh sb="21" eb="22">
      <t>イロ</t>
    </rPh>
    <phoneticPr fontId="2"/>
  </si>
  <si>
    <r>
      <t>○　「基礎情報入力シート」、「（確認書）」、「別紙２（事業計画書）」シートの</t>
    </r>
    <r>
      <rPr>
        <b/>
        <u/>
        <sz val="12"/>
        <color rgb="FFFF0000"/>
        <rFont val="BIZ UDPゴシック"/>
        <family val="3"/>
        <charset val="128"/>
      </rPr>
      <t>黄色セルに必要な情報を入力</t>
    </r>
    <r>
      <rPr>
        <sz val="12"/>
        <rFont val="BIZ UDPゴシック"/>
        <family val="3"/>
        <charset val="128"/>
      </rPr>
      <t>してください。</t>
    </r>
    <rPh sb="3" eb="5">
      <t>キソ</t>
    </rPh>
    <rPh sb="5" eb="7">
      <t>ジョウホウ</t>
    </rPh>
    <rPh sb="7" eb="9">
      <t>ニュウリョク</t>
    </rPh>
    <rPh sb="16" eb="19">
      <t>カクニンショ</t>
    </rPh>
    <rPh sb="23" eb="25">
      <t>ベッシ</t>
    </rPh>
    <rPh sb="27" eb="29">
      <t>ジギョウ</t>
    </rPh>
    <rPh sb="29" eb="32">
      <t>ケイカクショ</t>
    </rPh>
    <rPh sb="38" eb="40">
      <t>キイロ</t>
    </rPh>
    <rPh sb="43" eb="45">
      <t>ヒツヨウ</t>
    </rPh>
    <rPh sb="46" eb="48">
      <t>ジョウホウ</t>
    </rPh>
    <rPh sb="49" eb="51">
      <t>ニュウリョク</t>
    </rPh>
    <phoneticPr fontId="2"/>
  </si>
  <si>
    <t>・　別紙１　「経費所要額調」</t>
    <rPh sb="2" eb="4">
      <t>ベッシ</t>
    </rPh>
    <rPh sb="7" eb="9">
      <t>ケイヒ</t>
    </rPh>
    <rPh sb="9" eb="11">
      <t>ショヨウ</t>
    </rPh>
    <rPh sb="11" eb="12">
      <t>ガク</t>
    </rPh>
    <rPh sb="12" eb="13">
      <t>シラ</t>
    </rPh>
    <phoneticPr fontId="2"/>
  </si>
  <si>
    <t>（１）見積書の写し</t>
    <phoneticPr fontId="2"/>
  </si>
  <si>
    <t>（２）役員等氏名一覧表（第１号様式付表）</t>
    <phoneticPr fontId="2"/>
  </si>
  <si>
    <t>（３）その他参考となる資料</t>
    <phoneticPr fontId="2"/>
  </si>
  <si>
    <t>（K）</t>
    <phoneticPr fontId="3"/>
  </si>
  <si>
    <t>２．補助基礎額（Ｇ）は、（Ｃ）欄と（Ｆ）欄を比較して少ない方の額。</t>
    <rPh sb="2" eb="4">
      <t>ホジョ</t>
    </rPh>
    <rPh sb="4" eb="6">
      <t>キソ</t>
    </rPh>
    <rPh sb="6" eb="7">
      <t>ガク</t>
    </rPh>
    <rPh sb="7" eb="8">
      <t>テイガク</t>
    </rPh>
    <rPh sb="15" eb="16">
      <t>ラン</t>
    </rPh>
    <rPh sb="20" eb="21">
      <t>ラン</t>
    </rPh>
    <rPh sb="22" eb="24">
      <t>ヒカク</t>
    </rPh>
    <rPh sb="26" eb="27">
      <t>スク</t>
    </rPh>
    <rPh sb="29" eb="30">
      <t>ホウ</t>
    </rPh>
    <rPh sb="31" eb="32">
      <t>ガク</t>
    </rPh>
    <phoneticPr fontId="3"/>
  </si>
  <si>
    <t>３．補助基本額（Ｉ）は、（Ｇ）欄に補助率10／10を乗じた額。ただし、千円未満の端数は切り捨てる。</t>
    <rPh sb="2" eb="4">
      <t>ホジョ</t>
    </rPh>
    <rPh sb="4" eb="6">
      <t>キホン</t>
    </rPh>
    <rPh sb="6" eb="7">
      <t>ガク</t>
    </rPh>
    <rPh sb="15" eb="16">
      <t>ラン</t>
    </rPh>
    <rPh sb="17" eb="19">
      <t>ホジョ</t>
    </rPh>
    <rPh sb="19" eb="20">
      <t>リツ</t>
    </rPh>
    <rPh sb="26" eb="27">
      <t>ジョウ</t>
    </rPh>
    <rPh sb="29" eb="30">
      <t>ガク</t>
    </rPh>
    <rPh sb="35" eb="37">
      <t>センエン</t>
    </rPh>
    <rPh sb="37" eb="39">
      <t>ミマン</t>
    </rPh>
    <rPh sb="40" eb="42">
      <t>ハスウ</t>
    </rPh>
    <rPh sb="43" eb="44">
      <t>キ</t>
    </rPh>
    <rPh sb="45" eb="46">
      <t>ス</t>
    </rPh>
    <phoneticPr fontId="3"/>
  </si>
  <si>
    <t>４．補助額（K）は、（I）欄と（J）欄を比較して少ない方の額。</t>
    <rPh sb="2" eb="4">
      <t>ホジョ</t>
    </rPh>
    <rPh sb="4" eb="5">
      <t>ガク</t>
    </rPh>
    <phoneticPr fontId="3"/>
  </si>
  <si>
    <r>
      <t>※半角数字７桁（</t>
    </r>
    <r>
      <rPr>
        <u/>
        <sz val="11"/>
        <color theme="1"/>
        <rFont val="BIZ UDPゴシック"/>
        <family val="3"/>
        <charset val="128"/>
      </rPr>
      <t>ハイフン抜き</t>
    </r>
    <r>
      <rPr>
        <sz val="11"/>
        <color theme="1"/>
        <rFont val="BIZ UDPゴシック"/>
        <family val="3"/>
        <charset val="128"/>
      </rPr>
      <t>）を入力してください。</t>
    </r>
    <rPh sb="1" eb="3">
      <t>ハンカク</t>
    </rPh>
    <rPh sb="3" eb="5">
      <t>スウジ</t>
    </rPh>
    <rPh sb="6" eb="7">
      <t>ケタ</t>
    </rPh>
    <rPh sb="16" eb="18">
      <t>ニュウリョク</t>
    </rPh>
    <phoneticPr fontId="2"/>
  </si>
  <si>
    <t>（８）コロナ検査装置について申請時点での導入数（補助品、自費購入品を含む）を規格とともに入力してください。</t>
    <rPh sb="6" eb="8">
      <t>ケンサ</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</si>
</sst>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_ "/>
    <numFmt numFmtId="177" formatCode="#"/>
    <numFmt numFmtId="178" formatCode="&quot;〒&quot;000&quot;－&quot;0000"/>
    <numFmt numFmtId="179" formatCode="[$-411]ggge&quot;年&quot;m&quot;月&quot;d&quot;日&quot;;@"/>
    <numFmt numFmtId="180" formatCode="#,##0_);[Red]\(#,##0\)"/>
    <numFmt numFmtId="181" formatCode="&quot;〒&quot;000&quot;-&quot;0000"/>
    <numFmt numFmtId="182" formatCode="\(@\)"/>
    <numFmt numFmtId="183" formatCode="#,##0;&quot;△ &quot;#,##0"/>
    <numFmt numFmtId="184" formatCode="#,##0.0;&quot;△ &quot;#,##0.0"/>
    <numFmt numFmtId="185" formatCode="0_ "/>
    <numFmt numFmtId="186" formatCode="#,##0_ ;[Red]\-#,##0\ "/>
    <numFmt numFmtId="187" formatCode="#,###&quot;台&quot;"/>
  </numFmts>
  <fonts count="72">
    <font>
      <sz val="12"/>
      <color theme="1"/>
      <name val="ＭＳ 明朝"/>
      <family val="2"/>
      <charset val="128"/>
    </font>
    <font>
      <sz val="12"/>
      <color theme="1"/>
      <name val="ＭＳ 明朝"/>
      <family val="2"/>
      <charset val="128"/>
    </font>
    <font>
      <sz val="6"/>
      <name val="ＭＳ 明朝"/>
      <family val="2"/>
      <charset val="128"/>
    </font>
    <font>
      <sz val="6"/>
      <name val="ＭＳ Ｐゴシック"/>
      <family val="3"/>
      <charset val="128"/>
    </font>
    <font>
      <sz val="10"/>
      <name val="ＭＳ ゴシック"/>
      <family val="3"/>
      <charset val="128"/>
    </font>
    <font>
      <sz val="11"/>
      <name val="ＭＳ ゴシック"/>
      <family val="3"/>
      <charset val="128"/>
    </font>
    <font>
      <sz val="11"/>
      <color theme="1"/>
      <name val="ＭＳ 明朝"/>
      <family val="1"/>
      <charset val="128"/>
    </font>
    <font>
      <sz val="12"/>
      <color rgb="FF000000"/>
      <name val="ＭＳ 明朝"/>
      <family val="2"/>
      <charset val="128"/>
    </font>
    <font>
      <sz val="11"/>
      <name val="ＭＳ 明朝"/>
      <family val="1"/>
      <charset val="128"/>
    </font>
    <font>
      <sz val="11"/>
      <name val="ＭＳ Ｐゴシック"/>
      <family val="3"/>
      <charset val="128"/>
    </font>
    <font>
      <sz val="12"/>
      <color rgb="FF000000"/>
      <name val="ＭＳ 明朝"/>
      <family val="1"/>
      <charset val="128"/>
    </font>
    <font>
      <sz val="6"/>
      <name val="ＭＳ Ｐゴシック"/>
      <family val="2"/>
      <charset val="128"/>
    </font>
    <font>
      <sz val="12"/>
      <name val="ＭＳ 明朝"/>
      <family val="1"/>
      <charset val="128"/>
    </font>
    <font>
      <sz val="11"/>
      <color theme="1"/>
      <name val="ＭＳ Ｐゴシック"/>
      <family val="2"/>
      <charset val="128"/>
      <scheme val="minor"/>
    </font>
    <font>
      <sz val="12"/>
      <color theme="1"/>
      <name val="ＭＳ ゴシック"/>
      <family val="3"/>
      <charset val="128"/>
    </font>
    <font>
      <sz val="12"/>
      <name val="ＭＳ ゴシック"/>
      <family val="3"/>
      <charset val="128"/>
    </font>
    <font>
      <sz val="12"/>
      <color theme="1"/>
      <name val="ＭＳ 明朝"/>
      <family val="1"/>
      <charset val="128"/>
    </font>
    <font>
      <sz val="9"/>
      <name val="ＭＳ 明朝"/>
      <family val="1"/>
      <charset val="128"/>
    </font>
    <font>
      <sz val="10.5"/>
      <name val="ＭＳ 明朝"/>
      <family val="1"/>
      <charset val="128"/>
    </font>
    <font>
      <sz val="8"/>
      <name val="ＭＳ 明朝"/>
      <family val="1"/>
      <charset val="128"/>
    </font>
    <font>
      <u/>
      <sz val="12"/>
      <name val="ＭＳ 明朝"/>
      <family val="1"/>
      <charset val="128"/>
    </font>
    <font>
      <sz val="20"/>
      <name val="ＭＳ 明朝"/>
      <family val="1"/>
      <charset val="128"/>
    </font>
    <font>
      <sz val="10"/>
      <name val="ＭＳ 明朝"/>
      <family val="1"/>
      <charset val="128"/>
    </font>
    <font>
      <sz val="12"/>
      <color rgb="FFFF0000"/>
      <name val="ＭＳ 明朝"/>
      <family val="2"/>
      <charset val="128"/>
    </font>
    <font>
      <sz val="14"/>
      <name val="ＭＳ ゴシック"/>
      <family val="3"/>
      <charset val="128"/>
    </font>
    <font>
      <sz val="8"/>
      <color rgb="FF00B050"/>
      <name val="ＭＳ 明朝"/>
      <family val="1"/>
      <charset val="128"/>
    </font>
    <font>
      <sz val="11"/>
      <color theme="1"/>
      <name val="ＭＳ Ｐゴシック"/>
      <family val="2"/>
      <scheme val="minor"/>
    </font>
    <font>
      <sz val="6"/>
      <name val="ＭＳ Ｐゴシック"/>
      <family val="3"/>
      <charset val="128"/>
      <scheme val="minor"/>
    </font>
    <font>
      <b/>
      <sz val="14"/>
      <name val="ＭＳ ゴシック"/>
      <family val="3"/>
      <charset val="128"/>
    </font>
    <font>
      <sz val="11"/>
      <color theme="1"/>
      <name val="ＭＳ Ｐゴシック"/>
      <family val="3"/>
      <charset val="128"/>
      <scheme val="minor"/>
    </font>
    <font>
      <sz val="18"/>
      <name val="ＭＳ ゴシック"/>
      <family val="3"/>
      <charset val="128"/>
    </font>
    <font>
      <sz val="11"/>
      <name val="ＭＳ Ｐ明朝"/>
      <family val="1"/>
      <charset val="128"/>
    </font>
    <font>
      <b/>
      <sz val="14"/>
      <name val="ＭＳ Ｐゴシック"/>
      <family val="3"/>
      <charset val="128"/>
    </font>
    <font>
      <sz val="12"/>
      <name val="ＭＳ Ｐゴシック"/>
      <family val="3"/>
      <charset val="128"/>
    </font>
    <font>
      <sz val="11"/>
      <name val="ＭＳ Ｐゴシック"/>
      <family val="3"/>
      <charset val="128"/>
      <scheme val="minor"/>
    </font>
    <font>
      <sz val="12"/>
      <color theme="1"/>
      <name val="BIZ UDPゴシック"/>
      <family val="3"/>
      <charset val="128"/>
    </font>
    <font>
      <b/>
      <sz val="12"/>
      <color theme="1"/>
      <name val="BIZ UDPゴシック"/>
      <family val="3"/>
      <charset val="128"/>
    </font>
    <font>
      <u/>
      <sz val="12"/>
      <color rgb="FFFF0000"/>
      <name val="BIZ UDPゴシック"/>
      <family val="3"/>
      <charset val="128"/>
    </font>
    <font>
      <u/>
      <sz val="12"/>
      <color theme="1"/>
      <name val="BIZ UDPゴシック"/>
      <family val="3"/>
      <charset val="128"/>
    </font>
    <font>
      <sz val="12"/>
      <color rgb="FF002060"/>
      <name val="BIZ UDPゴシック"/>
      <family val="3"/>
      <charset val="128"/>
    </font>
    <font>
      <b/>
      <u/>
      <sz val="12"/>
      <color rgb="FFFF0000"/>
      <name val="BIZ UDPゴシック"/>
      <family val="3"/>
      <charset val="128"/>
    </font>
    <font>
      <b/>
      <sz val="16"/>
      <color theme="1"/>
      <name val="BIZ UDPゴシック"/>
      <family val="3"/>
      <charset val="128"/>
    </font>
    <font>
      <sz val="11"/>
      <color theme="1"/>
      <name val="BIZ UDPゴシック"/>
      <family val="3"/>
      <charset val="128"/>
    </font>
    <font>
      <sz val="12"/>
      <color rgb="FF000000"/>
      <name val="BIZ UDPゴシック"/>
      <family val="3"/>
      <charset val="128"/>
    </font>
    <font>
      <b/>
      <sz val="14"/>
      <color theme="1"/>
      <name val="BIZ UDPゴシック"/>
      <family val="3"/>
      <charset val="128"/>
    </font>
    <font>
      <b/>
      <sz val="12"/>
      <color rgb="FF000000"/>
      <name val="BIZ UDPゴシック"/>
      <family val="3"/>
      <charset val="128"/>
    </font>
    <font>
      <sz val="10"/>
      <color theme="1"/>
      <name val="BIZ UDPゴシック"/>
      <family val="3"/>
      <charset val="128"/>
    </font>
    <font>
      <sz val="12"/>
      <name val="BIZ UDPゴシック"/>
      <family val="3"/>
      <charset val="128"/>
    </font>
    <font>
      <b/>
      <sz val="12"/>
      <name val="BIZ UDPゴシック"/>
      <family val="3"/>
      <charset val="128"/>
    </font>
    <font>
      <sz val="12"/>
      <color theme="0" tint="-0.34998626667073579"/>
      <name val="BIZ UDPゴシック"/>
      <family val="3"/>
      <charset val="128"/>
    </font>
    <font>
      <sz val="7"/>
      <color theme="1"/>
      <name val="BIZ UDPゴシック"/>
      <family val="3"/>
      <charset val="128"/>
    </font>
    <font>
      <sz val="10"/>
      <color theme="0" tint="-0.34998626667073579"/>
      <name val="BIZ UDPゴシック"/>
      <family val="3"/>
      <charset val="128"/>
    </font>
    <font>
      <sz val="14"/>
      <color theme="1"/>
      <name val="BIZ UDPゴシック"/>
      <family val="3"/>
      <charset val="128"/>
    </font>
    <font>
      <u/>
      <sz val="11"/>
      <color rgb="FFFF0000"/>
      <name val="BIZ UDPゴシック"/>
      <family val="3"/>
      <charset val="128"/>
    </font>
    <font>
      <b/>
      <sz val="9"/>
      <name val="BIZ UDPゴシック"/>
      <family val="3"/>
      <charset val="128"/>
    </font>
    <font>
      <b/>
      <sz val="10"/>
      <color theme="1"/>
      <name val="BIZ UDPゴシック"/>
      <family val="3"/>
      <charset val="128"/>
    </font>
    <font>
      <sz val="16"/>
      <color theme="1"/>
      <name val="BIZ UDPゴシック"/>
      <family val="3"/>
      <charset val="128"/>
    </font>
    <font>
      <sz val="11"/>
      <color rgb="FF000000"/>
      <name val="BIZ UDPゴシック"/>
      <family val="3"/>
      <charset val="128"/>
    </font>
    <font>
      <u/>
      <sz val="10.5"/>
      <color theme="10"/>
      <name val="メイリオ"/>
      <family val="3"/>
      <charset val="128"/>
    </font>
    <font>
      <sz val="9"/>
      <color rgb="FF002060"/>
      <name val="BIZ UDPゴシック"/>
      <family val="3"/>
      <charset val="128"/>
    </font>
    <font>
      <sz val="10"/>
      <color rgb="FF000000"/>
      <name val="BIZ UDPゴシック"/>
      <family val="3"/>
      <charset val="128"/>
    </font>
    <font>
      <b/>
      <sz val="8"/>
      <name val="ＭＳ 明朝"/>
      <family val="1"/>
      <charset val="128"/>
    </font>
    <font>
      <b/>
      <sz val="11"/>
      <color rgb="FF000000"/>
      <name val="BIZ UDPゴシック"/>
      <family val="3"/>
      <charset val="128"/>
    </font>
    <font>
      <b/>
      <sz val="11"/>
      <color theme="1"/>
      <name val="BIZ UDPゴシック"/>
      <family val="3"/>
      <charset val="128"/>
    </font>
    <font>
      <b/>
      <sz val="9"/>
      <color theme="1"/>
      <name val="BIZ UDPゴシック"/>
      <family val="3"/>
      <charset val="128"/>
    </font>
    <font>
      <sz val="9"/>
      <color theme="1"/>
      <name val="BIZ UDPゴシック"/>
      <family val="3"/>
      <charset val="128"/>
    </font>
    <font>
      <sz val="8"/>
      <color theme="1"/>
      <name val="BIZ UDPゴシック"/>
      <family val="3"/>
      <charset val="128"/>
    </font>
    <font>
      <sz val="9"/>
      <color theme="1"/>
      <name val="メイリオ"/>
      <family val="3"/>
      <charset val="128"/>
    </font>
    <font>
      <sz val="10"/>
      <color theme="1"/>
      <name val="メイリオ"/>
      <family val="3"/>
      <charset val="128"/>
    </font>
    <font>
      <sz val="11"/>
      <color rgb="FF002060"/>
      <name val="BIZ UDPゴシック"/>
      <family val="3"/>
      <charset val="128"/>
    </font>
    <font>
      <sz val="10"/>
      <color rgb="FF002060"/>
      <name val="BIZ UDPゴシック"/>
      <family val="3"/>
      <charset val="128"/>
    </font>
    <font>
      <u/>
      <sz val="11"/>
      <color theme="1"/>
      <name val="BIZ UDPゴシック"/>
      <family val="3"/>
      <charset val="128"/>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rgb="FFFFFFCC"/>
        <bgColor indexed="64"/>
      </patternFill>
    </fill>
  </fills>
  <borders count="9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style="thin">
        <color auto="1"/>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hair">
        <color auto="1"/>
      </right>
      <top style="hair">
        <color auto="1"/>
      </top>
      <bottom style="hair">
        <color auto="1"/>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right/>
      <top style="hair">
        <color auto="1"/>
      </top>
      <bottom style="thin">
        <color indexed="64"/>
      </bottom>
      <diagonal/>
    </border>
    <border>
      <left/>
      <right style="thin">
        <color indexed="64"/>
      </right>
      <top style="hair">
        <color indexed="64"/>
      </top>
      <bottom style="thin">
        <color indexed="64"/>
      </bottom>
      <diagonal/>
    </border>
    <border>
      <left style="thin">
        <color indexed="64"/>
      </left>
      <right/>
      <top style="medium">
        <color indexed="64"/>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dashed">
        <color auto="1"/>
      </left>
      <right/>
      <top/>
      <bottom/>
      <diagonal/>
    </border>
    <border>
      <left/>
      <right style="dashed">
        <color auto="1"/>
      </right>
      <top/>
      <bottom/>
      <diagonal/>
    </border>
    <border>
      <left/>
      <right style="medium">
        <color indexed="64"/>
      </right>
      <top/>
      <bottom style="thin">
        <color indexed="64"/>
      </bottom>
      <diagonal/>
    </border>
    <border>
      <left style="thin">
        <color auto="1"/>
      </left>
      <right style="thin">
        <color auto="1"/>
      </right>
      <top style="thin">
        <color auto="1"/>
      </top>
      <bottom style="hair">
        <color auto="1"/>
      </bottom>
      <diagonal/>
    </border>
    <border>
      <left style="hair">
        <color auto="1"/>
      </left>
      <right style="hair">
        <color auto="1"/>
      </right>
      <top/>
      <bottom style="hair">
        <color auto="1"/>
      </bottom>
      <diagonal/>
    </border>
  </borders>
  <cellStyleXfs count="1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7" fillId="0" borderId="0" applyFont="0" applyFill="0" applyBorder="0" applyAlignment="0" applyProtection="0">
      <alignment vertical="center"/>
    </xf>
    <xf numFmtId="0" fontId="9" fillId="0" borderId="0"/>
    <xf numFmtId="38" fontId="9" fillId="0" borderId="0" applyFont="0" applyFill="0" applyBorder="0" applyAlignment="0" applyProtection="0"/>
    <xf numFmtId="0" fontId="13" fillId="0" borderId="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xf numFmtId="38" fontId="9" fillId="0" borderId="0" applyFont="0" applyFill="0" applyBorder="0" applyAlignment="0" applyProtection="0"/>
    <xf numFmtId="0" fontId="26" fillId="0" borderId="0"/>
    <xf numFmtId="38" fontId="26" fillId="0" borderId="0" applyFont="0" applyFill="0" applyBorder="0" applyAlignment="0" applyProtection="0">
      <alignment vertical="center"/>
    </xf>
    <xf numFmtId="0" fontId="22" fillId="0" borderId="0">
      <alignment vertical="center"/>
    </xf>
    <xf numFmtId="0" fontId="29" fillId="0" borderId="0">
      <alignment vertical="center"/>
    </xf>
    <xf numFmtId="38" fontId="29" fillId="0" borderId="0" applyFont="0" applyFill="0" applyBorder="0" applyAlignment="0" applyProtection="0">
      <alignment vertical="center"/>
    </xf>
    <xf numFmtId="0" fontId="31" fillId="0" borderId="0"/>
    <xf numFmtId="0" fontId="58" fillId="0" borderId="0" applyNumberFormat="0" applyFill="0" applyBorder="0" applyAlignment="0" applyProtection="0">
      <alignment vertical="center"/>
    </xf>
  </cellStyleXfs>
  <cellXfs count="976">
    <xf numFmtId="0" fontId="0" fillId="0" borderId="0" xfId="0">
      <alignment vertical="center"/>
    </xf>
    <xf numFmtId="180" fontId="12" fillId="0" borderId="0" xfId="4" applyNumberFormat="1" applyFont="1"/>
    <xf numFmtId="180" fontId="12" fillId="0" borderId="0" xfId="4" applyNumberFormat="1" applyFont="1" applyAlignment="1">
      <alignment horizontal="left"/>
    </xf>
    <xf numFmtId="180" fontId="12" fillId="0" borderId="0" xfId="4" applyNumberFormat="1" applyFont="1" applyAlignment="1"/>
    <xf numFmtId="180" fontId="17" fillId="0" borderId="0" xfId="4" applyNumberFormat="1" applyFont="1" applyAlignment="1"/>
    <xf numFmtId="180" fontId="12" fillId="0" borderId="0" xfId="4" applyNumberFormat="1" applyFont="1" applyAlignment="1">
      <alignment wrapText="1"/>
    </xf>
    <xf numFmtId="180" fontId="18" fillId="0" borderId="0" xfId="4" applyNumberFormat="1" applyFont="1"/>
    <xf numFmtId="179" fontId="12" fillId="0" borderId="0" xfId="4" applyNumberFormat="1" applyFont="1"/>
    <xf numFmtId="180" fontId="8" fillId="0" borderId="0" xfId="4" applyNumberFormat="1" applyFont="1"/>
    <xf numFmtId="180" fontId="8" fillId="0" borderId="0" xfId="4" applyNumberFormat="1" applyFont="1" applyAlignment="1">
      <alignment horizontal="right"/>
    </xf>
    <xf numFmtId="180" fontId="12" fillId="0" borderId="0" xfId="4" applyNumberFormat="1" applyFont="1" applyBorder="1"/>
    <xf numFmtId="180" fontId="12" fillId="0" borderId="0" xfId="4" applyNumberFormat="1" applyFont="1" applyBorder="1" applyAlignment="1">
      <alignment horizontal="center"/>
    </xf>
    <xf numFmtId="180" fontId="12" fillId="0" borderId="0" xfId="5" applyNumberFormat="1" applyFont="1" applyBorder="1"/>
    <xf numFmtId="180" fontId="12" fillId="0" borderId="14" xfId="4" applyNumberFormat="1" applyFont="1" applyBorder="1"/>
    <xf numFmtId="38" fontId="12" fillId="0" borderId="6" xfId="5" applyFont="1" applyBorder="1"/>
    <xf numFmtId="180" fontId="12" fillId="0" borderId="7" xfId="4" applyNumberFormat="1" applyFont="1" applyBorder="1"/>
    <xf numFmtId="180" fontId="18" fillId="0" borderId="14" xfId="4" applyNumberFormat="1" applyFont="1" applyBorder="1"/>
    <xf numFmtId="38" fontId="18" fillId="0" borderId="11" xfId="5" applyFont="1" applyBorder="1"/>
    <xf numFmtId="180" fontId="17" fillId="0" borderId="8" xfId="4" applyNumberFormat="1" applyFont="1" applyFill="1" applyBorder="1"/>
    <xf numFmtId="180" fontId="17" fillId="0" borderId="3" xfId="4" applyNumberFormat="1" applyFont="1" applyBorder="1"/>
    <xf numFmtId="180" fontId="18" fillId="0" borderId="5" xfId="4" applyNumberFormat="1" applyFont="1" applyBorder="1"/>
    <xf numFmtId="38" fontId="18" fillId="0" borderId="0" xfId="5" applyFont="1" applyBorder="1"/>
    <xf numFmtId="180" fontId="17" fillId="0" borderId="8" xfId="4" applyNumberFormat="1" applyFont="1" applyBorder="1"/>
    <xf numFmtId="38" fontId="18" fillId="0" borderId="0" xfId="5" applyFont="1" applyBorder="1" applyAlignment="1">
      <alignment shrinkToFit="1"/>
    </xf>
    <xf numFmtId="38" fontId="18" fillId="0" borderId="0" xfId="5" applyFont="1" applyBorder="1" applyAlignment="1">
      <alignment horizontal="right" shrinkToFit="1"/>
    </xf>
    <xf numFmtId="0" fontId="10" fillId="0" borderId="8" xfId="4" applyFont="1" applyBorder="1" applyAlignment="1">
      <alignment horizontal="left" vertical="center"/>
    </xf>
    <xf numFmtId="0" fontId="10" fillId="0" borderId="8" xfId="4" applyFont="1" applyBorder="1" applyAlignment="1">
      <alignment horizontal="distributed" vertical="center" shrinkToFit="1"/>
    </xf>
    <xf numFmtId="180" fontId="18" fillId="0" borderId="13" xfId="4" applyNumberFormat="1" applyFont="1" applyBorder="1"/>
    <xf numFmtId="180" fontId="12" fillId="0" borderId="2" xfId="4" applyNumberFormat="1" applyFont="1" applyBorder="1" applyAlignment="1">
      <alignment horizontal="center"/>
    </xf>
    <xf numFmtId="180" fontId="20" fillId="0" borderId="0" xfId="4" applyNumberFormat="1" applyFont="1" applyAlignment="1">
      <alignment vertical="top"/>
    </xf>
    <xf numFmtId="180" fontId="12" fillId="0" borderId="1" xfId="4" applyNumberFormat="1" applyFont="1" applyBorder="1" applyAlignment="1">
      <alignment horizontal="center"/>
    </xf>
    <xf numFmtId="180" fontId="12" fillId="0" borderId="6" xfId="4" applyNumberFormat="1" applyFont="1" applyBorder="1" applyAlignment="1">
      <alignment horizontal="center"/>
    </xf>
    <xf numFmtId="180" fontId="12" fillId="0" borderId="7" xfId="4" applyNumberFormat="1" applyFont="1" applyBorder="1" applyAlignment="1">
      <alignment horizontal="center"/>
    </xf>
    <xf numFmtId="3" fontId="6" fillId="0" borderId="22" xfId="6" applyNumberFormat="1" applyFont="1" applyFill="1" applyBorder="1" applyProtection="1">
      <alignment vertical="center"/>
    </xf>
    <xf numFmtId="180" fontId="22" fillId="0" borderId="8" xfId="4" applyNumberFormat="1" applyFont="1" applyBorder="1"/>
    <xf numFmtId="0" fontId="5" fillId="0" borderId="0" xfId="4" applyFont="1" applyAlignment="1">
      <alignment vertical="center"/>
    </xf>
    <xf numFmtId="0" fontId="5" fillId="0" borderId="0" xfId="4" applyFont="1" applyFill="1" applyAlignment="1">
      <alignment horizontal="left" vertical="center"/>
    </xf>
    <xf numFmtId="0" fontId="5" fillId="0" borderId="0" xfId="4" applyFont="1" applyAlignment="1">
      <alignment horizontal="left" vertical="center"/>
    </xf>
    <xf numFmtId="0" fontId="5" fillId="0" borderId="23" xfId="4" applyFont="1" applyBorder="1" applyAlignment="1">
      <alignment horizontal="distributed" vertical="center" justifyLastLine="1"/>
    </xf>
    <xf numFmtId="0" fontId="5" fillId="0" borderId="24" xfId="4" applyFont="1" applyBorder="1" applyAlignment="1">
      <alignment horizontal="distributed" vertical="center" justifyLastLine="1"/>
    </xf>
    <xf numFmtId="0" fontId="5" fillId="0" borderId="25" xfId="4" applyFont="1" applyBorder="1" applyAlignment="1">
      <alignment horizontal="distributed" vertical="center" justifyLastLine="1"/>
    </xf>
    <xf numFmtId="0" fontId="5" fillId="0" borderId="26" xfId="4" applyFont="1" applyBorder="1" applyAlignment="1">
      <alignment horizontal="distributed" vertical="center" justifyLastLine="1"/>
    </xf>
    <xf numFmtId="0" fontId="5" fillId="0" borderId="27" xfId="4" applyFont="1" applyBorder="1" applyAlignment="1">
      <alignment vertical="center"/>
    </xf>
    <xf numFmtId="38" fontId="5" fillId="0" borderId="8" xfId="9" applyFont="1" applyBorder="1" applyAlignment="1">
      <alignment vertical="center"/>
    </xf>
    <xf numFmtId="38" fontId="5" fillId="0" borderId="9" xfId="9" applyFont="1" applyBorder="1" applyAlignment="1">
      <alignment horizontal="right" vertical="center"/>
    </xf>
    <xf numFmtId="38" fontId="5" fillId="0" borderId="9" xfId="9" applyFont="1" applyFill="1" applyBorder="1" applyAlignment="1">
      <alignment horizontal="right" vertical="center"/>
    </xf>
    <xf numFmtId="38" fontId="5" fillId="0" borderId="28" xfId="9" applyFont="1" applyBorder="1" applyAlignment="1">
      <alignment vertical="center"/>
    </xf>
    <xf numFmtId="0" fontId="5" fillId="4" borderId="27" xfId="4" applyFont="1" applyFill="1" applyBorder="1" applyAlignment="1">
      <alignment vertical="center"/>
    </xf>
    <xf numFmtId="38" fontId="5" fillId="4" borderId="8" xfId="9" applyFont="1" applyFill="1" applyBorder="1" applyAlignment="1">
      <alignment vertical="center"/>
    </xf>
    <xf numFmtId="38" fontId="5" fillId="0" borderId="4" xfId="9" applyFont="1" applyFill="1" applyBorder="1" applyAlignment="1">
      <alignment vertical="center"/>
    </xf>
    <xf numFmtId="38" fontId="5" fillId="4" borderId="28" xfId="9" applyFont="1" applyFill="1" applyBorder="1" applyAlignment="1">
      <alignment vertical="center"/>
    </xf>
    <xf numFmtId="38" fontId="5" fillId="0" borderId="4" xfId="9" applyFont="1" applyBorder="1" applyAlignment="1">
      <alignment horizontal="right" vertical="center"/>
    </xf>
    <xf numFmtId="38" fontId="5" fillId="0" borderId="4" xfId="9" applyFont="1" applyFill="1" applyBorder="1" applyAlignment="1">
      <alignment horizontal="right" vertical="center"/>
    </xf>
    <xf numFmtId="0" fontId="5" fillId="0" borderId="28" xfId="4" applyFont="1" applyBorder="1" applyAlignment="1">
      <alignment vertical="center"/>
    </xf>
    <xf numFmtId="0" fontId="5" fillId="0" borderId="0" xfId="4" applyFont="1" applyBorder="1" applyAlignment="1">
      <alignment vertical="center"/>
    </xf>
    <xf numFmtId="3" fontId="6" fillId="0" borderId="37" xfId="6" applyNumberFormat="1" applyFont="1" applyFill="1" applyBorder="1" applyProtection="1">
      <alignment vertical="center"/>
    </xf>
    <xf numFmtId="38" fontId="5" fillId="4" borderId="68" xfId="9" applyFont="1" applyFill="1" applyBorder="1" applyAlignment="1">
      <alignment vertical="center"/>
    </xf>
    <xf numFmtId="38" fontId="5" fillId="4" borderId="69" xfId="9" applyFont="1" applyFill="1" applyBorder="1" applyAlignment="1">
      <alignment vertical="center"/>
    </xf>
    <xf numFmtId="0" fontId="5" fillId="4" borderId="27" xfId="4" applyFont="1" applyFill="1" applyBorder="1" applyAlignment="1">
      <alignment vertical="center" wrapText="1"/>
    </xf>
    <xf numFmtId="38" fontId="5" fillId="4" borderId="68" xfId="9" applyFont="1" applyFill="1" applyBorder="1" applyAlignment="1">
      <alignment vertical="center" wrapText="1"/>
    </xf>
    <xf numFmtId="38" fontId="5" fillId="4" borderId="69" xfId="9" applyFont="1" applyFill="1" applyBorder="1" applyAlignment="1">
      <alignment vertical="center" wrapText="1"/>
    </xf>
    <xf numFmtId="0" fontId="28" fillId="0" borderId="0" xfId="12" applyFont="1">
      <alignment vertical="center"/>
    </xf>
    <xf numFmtId="0" fontId="29" fillId="0" borderId="0" xfId="13">
      <alignment vertical="center"/>
    </xf>
    <xf numFmtId="38" fontId="30" fillId="0" borderId="0" xfId="14" applyFont="1" applyAlignment="1">
      <alignment vertical="center"/>
    </xf>
    <xf numFmtId="38" fontId="30" fillId="0" borderId="0" xfId="14" applyFont="1" applyFill="1" applyBorder="1" applyAlignment="1">
      <alignment horizontal="center" vertical="center"/>
    </xf>
    <xf numFmtId="38" fontId="30" fillId="0" borderId="38" xfId="14" applyFont="1" applyFill="1" applyBorder="1" applyAlignment="1">
      <alignment horizontal="left" vertical="center"/>
    </xf>
    <xf numFmtId="38" fontId="30" fillId="0" borderId="38" xfId="14" applyFont="1" applyFill="1" applyBorder="1" applyAlignment="1">
      <alignment horizontal="center" vertical="center"/>
    </xf>
    <xf numFmtId="38" fontId="15" fillId="0" borderId="38" xfId="14" applyFont="1" applyFill="1" applyBorder="1" applyAlignment="1">
      <alignment horizontal="right" vertical="center"/>
    </xf>
    <xf numFmtId="182" fontId="5" fillId="5" borderId="74" xfId="13" applyNumberFormat="1" applyFont="1" applyFill="1" applyBorder="1" applyAlignment="1">
      <alignment horizontal="center" vertical="center"/>
    </xf>
    <xf numFmtId="0" fontId="5" fillId="5" borderId="74" xfId="13" applyNumberFormat="1" applyFont="1" applyFill="1" applyBorder="1" applyAlignment="1">
      <alignment horizontal="center" vertical="center"/>
    </xf>
    <xf numFmtId="182" fontId="5" fillId="5" borderId="66" xfId="13" applyNumberFormat="1" applyFont="1" applyFill="1" applyBorder="1" applyAlignment="1">
      <alignment horizontal="center" vertical="center"/>
    </xf>
    <xf numFmtId="182" fontId="5" fillId="5" borderId="52" xfId="13" applyNumberFormat="1" applyFont="1" applyFill="1" applyBorder="1" applyAlignment="1">
      <alignment horizontal="center" vertical="center"/>
    </xf>
    <xf numFmtId="0" fontId="5" fillId="5" borderId="66" xfId="13" applyNumberFormat="1" applyFont="1" applyFill="1" applyBorder="1" applyAlignment="1">
      <alignment horizontal="center" vertical="center"/>
    </xf>
    <xf numFmtId="0" fontId="5" fillId="5" borderId="67" xfId="13" applyNumberFormat="1" applyFont="1" applyFill="1" applyBorder="1" applyAlignment="1">
      <alignment horizontal="center" vertical="center"/>
    </xf>
    <xf numFmtId="38" fontId="5" fillId="0" borderId="0" xfId="14" applyFont="1" applyAlignment="1">
      <alignment vertical="center"/>
    </xf>
    <xf numFmtId="38" fontId="5" fillId="0" borderId="0" xfId="14" applyFont="1" applyFill="1" applyAlignment="1">
      <alignment vertical="center"/>
    </xf>
    <xf numFmtId="38" fontId="5" fillId="2" borderId="9" xfId="14" applyFont="1" applyFill="1" applyBorder="1" applyAlignment="1">
      <alignment horizontal="right" vertical="center"/>
    </xf>
    <xf numFmtId="38" fontId="5" fillId="5" borderId="9" xfId="14" applyFont="1" applyFill="1" applyBorder="1" applyAlignment="1">
      <alignment horizontal="right" vertical="center"/>
    </xf>
    <xf numFmtId="38" fontId="5" fillId="5" borderId="2" xfId="14" applyFont="1" applyFill="1" applyBorder="1" applyAlignment="1">
      <alignment horizontal="right" vertical="center"/>
    </xf>
    <xf numFmtId="38" fontId="5" fillId="5" borderId="30" xfId="14" applyFont="1" applyFill="1" applyBorder="1" applyAlignment="1">
      <alignment horizontal="right" vertical="center"/>
    </xf>
    <xf numFmtId="38" fontId="5" fillId="0" borderId="0" xfId="14" applyFont="1" applyFill="1" applyBorder="1" applyAlignment="1">
      <alignment vertical="center"/>
    </xf>
    <xf numFmtId="0" fontId="29" fillId="0" borderId="0" xfId="13" applyAlignment="1">
      <alignment vertical="center"/>
    </xf>
    <xf numFmtId="38" fontId="15" fillId="0" borderId="0" xfId="14" applyFont="1" applyFill="1" applyBorder="1" applyAlignment="1">
      <alignment horizontal="left" vertical="center" wrapText="1"/>
    </xf>
    <xf numFmtId="38" fontId="5" fillId="2" borderId="4" xfId="14" applyFont="1" applyFill="1" applyBorder="1" applyAlignment="1">
      <alignment horizontal="right" vertical="center"/>
    </xf>
    <xf numFmtId="38" fontId="5" fillId="5" borderId="4" xfId="14" applyFont="1" applyFill="1" applyBorder="1" applyAlignment="1">
      <alignment horizontal="right" vertical="center"/>
    </xf>
    <xf numFmtId="38" fontId="5" fillId="5" borderId="8" xfId="14" applyFont="1" applyFill="1" applyBorder="1" applyAlignment="1">
      <alignment horizontal="right" vertical="center"/>
    </xf>
    <xf numFmtId="38" fontId="5" fillId="5" borderId="75" xfId="14" applyFont="1" applyFill="1" applyBorder="1" applyAlignment="1">
      <alignment horizontal="right" vertical="center"/>
    </xf>
    <xf numFmtId="0" fontId="33" fillId="0" borderId="0" xfId="13" applyFont="1" applyAlignment="1">
      <alignment vertical="center"/>
    </xf>
    <xf numFmtId="0" fontId="29" fillId="0" borderId="0" xfId="13" applyFont="1">
      <alignment vertical="center"/>
    </xf>
    <xf numFmtId="0" fontId="34" fillId="0" borderId="0" xfId="13" applyFont="1">
      <alignment vertical="center"/>
    </xf>
    <xf numFmtId="183" fontId="33" fillId="0" borderId="15" xfId="13" applyNumberFormat="1" applyFont="1" applyBorder="1" applyAlignment="1">
      <alignment vertical="center"/>
    </xf>
    <xf numFmtId="0" fontId="32" fillId="0" borderId="11" xfId="15" applyFont="1" applyBorder="1" applyAlignment="1">
      <alignment vertical="center"/>
    </xf>
    <xf numFmtId="0" fontId="35" fillId="0" borderId="0" xfId="0" applyFont="1">
      <alignment vertical="center"/>
    </xf>
    <xf numFmtId="176" fontId="35" fillId="0" borderId="0" xfId="0" applyNumberFormat="1" applyFont="1">
      <alignment vertical="center"/>
    </xf>
    <xf numFmtId="0" fontId="35" fillId="0" borderId="0" xfId="0" applyFont="1" applyFill="1">
      <alignment vertical="center"/>
    </xf>
    <xf numFmtId="176" fontId="42" fillId="0" borderId="0" xfId="0" applyNumberFormat="1" applyFont="1" applyAlignment="1">
      <alignment horizontal="center" vertical="center"/>
    </xf>
    <xf numFmtId="176" fontId="42" fillId="0" borderId="0" xfId="0" applyNumberFormat="1" applyFont="1" applyBorder="1" applyAlignment="1">
      <alignment horizontal="center" vertical="center"/>
    </xf>
    <xf numFmtId="176" fontId="35" fillId="0" borderId="0" xfId="0" applyNumberFormat="1" applyFont="1" applyBorder="1" applyAlignment="1">
      <alignment horizontal="center" vertical="center"/>
    </xf>
    <xf numFmtId="0" fontId="35" fillId="0" borderId="0" xfId="0" applyFont="1" applyFill="1" applyAlignment="1">
      <alignment horizontal="left" vertical="center" wrapText="1"/>
    </xf>
    <xf numFmtId="0" fontId="35" fillId="0" borderId="0" xfId="0" applyFont="1" applyAlignment="1">
      <alignment horizontal="left" vertical="center" wrapText="1"/>
    </xf>
    <xf numFmtId="176" fontId="36" fillId="0" borderId="0" xfId="0" applyNumberFormat="1" applyFont="1">
      <alignment vertical="center"/>
    </xf>
    <xf numFmtId="176" fontId="36" fillId="0" borderId="0" xfId="0" applyNumberFormat="1" applyFont="1" applyAlignment="1">
      <alignment vertical="center" wrapText="1"/>
    </xf>
    <xf numFmtId="0" fontId="36" fillId="0" borderId="0" xfId="0" applyFont="1" applyFill="1" applyAlignment="1">
      <alignment vertical="center" wrapText="1"/>
    </xf>
    <xf numFmtId="0" fontId="36" fillId="0" borderId="0" xfId="0" applyFont="1" applyAlignment="1">
      <alignment vertical="center" wrapText="1"/>
    </xf>
    <xf numFmtId="0" fontId="36" fillId="0" borderId="0" xfId="0" applyFont="1">
      <alignment vertical="center"/>
    </xf>
    <xf numFmtId="176" fontId="36" fillId="0" borderId="0" xfId="0" applyNumberFormat="1" applyFont="1" applyBorder="1" applyAlignment="1">
      <alignment vertical="center" wrapText="1"/>
    </xf>
    <xf numFmtId="0" fontId="36" fillId="0" borderId="0" xfId="0" applyFont="1" applyFill="1" applyBorder="1" applyAlignment="1">
      <alignment vertical="center" wrapText="1"/>
    </xf>
    <xf numFmtId="0" fontId="36" fillId="0" borderId="0" xfId="0" applyFont="1" applyBorder="1" applyAlignment="1">
      <alignment vertical="center" wrapText="1"/>
    </xf>
    <xf numFmtId="176" fontId="35" fillId="0" borderId="1" xfId="0" applyNumberFormat="1" applyFont="1" applyBorder="1" applyAlignment="1">
      <alignment horizontal="center" vertical="center"/>
    </xf>
    <xf numFmtId="176" fontId="36" fillId="0" borderId="0" xfId="0" applyNumberFormat="1" applyFont="1" applyBorder="1">
      <alignment vertical="center"/>
    </xf>
    <xf numFmtId="176" fontId="35" fillId="0" borderId="2" xfId="0" applyNumberFormat="1" applyFont="1" applyBorder="1" applyAlignment="1">
      <alignment horizontal="center" vertical="center"/>
    </xf>
    <xf numFmtId="176" fontId="35" fillId="0" borderId="44" xfId="0" applyNumberFormat="1" applyFont="1" applyBorder="1" applyAlignment="1">
      <alignment horizontal="center" vertical="center"/>
    </xf>
    <xf numFmtId="176" fontId="35" fillId="0" borderId="0" xfId="0" applyNumberFormat="1" applyFont="1" applyAlignment="1">
      <alignment vertical="center" wrapText="1"/>
    </xf>
    <xf numFmtId="0" fontId="35" fillId="0" borderId="0" xfId="0" applyFont="1" applyFill="1" applyAlignment="1">
      <alignment vertical="center" wrapText="1"/>
    </xf>
    <xf numFmtId="0" fontId="35" fillId="0" borderId="0" xfId="0" applyFont="1" applyAlignment="1">
      <alignment vertical="center" wrapText="1"/>
    </xf>
    <xf numFmtId="176" fontId="45" fillId="0" borderId="0" xfId="0" applyNumberFormat="1" applyFont="1" applyAlignment="1">
      <alignment horizontal="left" vertical="center"/>
    </xf>
    <xf numFmtId="176" fontId="43" fillId="0" borderId="0" xfId="0" applyNumberFormat="1" applyFont="1" applyAlignment="1">
      <alignment horizontal="left" vertical="center"/>
    </xf>
    <xf numFmtId="176" fontId="43" fillId="0" borderId="0" xfId="0" applyNumberFormat="1" applyFont="1" applyAlignment="1">
      <alignment horizontal="center" vertical="center"/>
    </xf>
    <xf numFmtId="176" fontId="35" fillId="0" borderId="0" xfId="0" applyNumberFormat="1" applyFont="1" applyFill="1" applyBorder="1" applyAlignment="1">
      <alignment horizontal="left" vertical="center"/>
    </xf>
    <xf numFmtId="3" fontId="35" fillId="0" borderId="0" xfId="0" applyNumberFormat="1" applyFont="1">
      <alignment vertical="center"/>
    </xf>
    <xf numFmtId="0" fontId="43" fillId="0" borderId="0" xfId="0" applyFont="1" applyFill="1" applyBorder="1" applyAlignment="1">
      <alignment horizontal="left" vertical="center"/>
    </xf>
    <xf numFmtId="38" fontId="43" fillId="0" borderId="50" xfId="1" applyFont="1" applyFill="1" applyBorder="1" applyAlignment="1">
      <alignment horizontal="right" vertical="center"/>
    </xf>
    <xf numFmtId="176" fontId="43" fillId="0" borderId="0" xfId="0" applyNumberFormat="1" applyFont="1" applyAlignment="1">
      <alignment horizontal="right" vertical="center"/>
    </xf>
    <xf numFmtId="38" fontId="43" fillId="0" borderId="76" xfId="1" applyFont="1" applyBorder="1" applyAlignment="1">
      <alignment horizontal="right" vertical="center"/>
    </xf>
    <xf numFmtId="176" fontId="43" fillId="0" borderId="0" xfId="0" applyNumberFormat="1" applyFont="1" applyBorder="1" applyAlignment="1">
      <alignment horizontal="left" vertical="center"/>
    </xf>
    <xf numFmtId="176" fontId="42" fillId="0" borderId="0" xfId="0" applyNumberFormat="1" applyFont="1" applyAlignment="1">
      <alignment vertical="center" wrapText="1"/>
    </xf>
    <xf numFmtId="176" fontId="35" fillId="0" borderId="0" xfId="0" applyNumberFormat="1" applyFont="1" applyAlignment="1">
      <alignment vertical="center"/>
    </xf>
    <xf numFmtId="176" fontId="35" fillId="0" borderId="0" xfId="0" applyNumberFormat="1" applyFont="1" applyBorder="1" applyAlignment="1">
      <alignment vertical="center"/>
    </xf>
    <xf numFmtId="176" fontId="35" fillId="0" borderId="0" xfId="0" applyNumberFormat="1" applyFont="1" applyFill="1" applyBorder="1" applyAlignment="1">
      <alignment horizontal="center" vertical="center"/>
    </xf>
    <xf numFmtId="176" fontId="35" fillId="0" borderId="0" xfId="0" applyNumberFormat="1" applyFont="1" applyFill="1" applyBorder="1" applyAlignment="1">
      <alignment vertical="center"/>
    </xf>
    <xf numFmtId="176" fontId="35" fillId="0" borderId="0" xfId="0" applyNumberFormat="1" applyFont="1" applyAlignment="1">
      <alignment wrapText="1"/>
    </xf>
    <xf numFmtId="176" fontId="42" fillId="0" borderId="28" xfId="0" applyNumberFormat="1" applyFont="1" applyBorder="1" applyAlignment="1">
      <alignment vertical="center" wrapText="1"/>
    </xf>
    <xf numFmtId="176" fontId="35" fillId="0" borderId="62" xfId="0" applyNumberFormat="1" applyFont="1" applyBorder="1" applyAlignment="1">
      <alignment horizontal="center" vertical="center" wrapText="1"/>
    </xf>
    <xf numFmtId="176" fontId="42" fillId="0" borderId="28" xfId="0" applyNumberFormat="1" applyFont="1" applyBorder="1" applyAlignment="1">
      <alignment horizontal="center" vertical="center" wrapText="1"/>
    </xf>
    <xf numFmtId="176" fontId="35" fillId="0" borderId="55" xfId="0" applyNumberFormat="1" applyFont="1" applyBorder="1" applyAlignment="1">
      <alignment horizontal="center" vertical="center" wrapText="1"/>
    </xf>
    <xf numFmtId="38" fontId="43" fillId="0" borderId="52" xfId="1" applyFont="1" applyBorder="1" applyAlignment="1">
      <alignment horizontal="right" vertical="center"/>
    </xf>
    <xf numFmtId="0" fontId="35" fillId="0" borderId="0" xfId="0" applyFont="1" applyFill="1" applyBorder="1" applyAlignment="1">
      <alignment vertical="center" wrapText="1"/>
    </xf>
    <xf numFmtId="0" fontId="5" fillId="4" borderId="27" xfId="4" applyFont="1" applyFill="1" applyBorder="1" applyAlignment="1">
      <alignment horizontal="left" vertical="top" wrapText="1"/>
    </xf>
    <xf numFmtId="0" fontId="35" fillId="8" borderId="0" xfId="0" applyFont="1" applyFill="1">
      <alignment vertical="center"/>
    </xf>
    <xf numFmtId="38" fontId="43" fillId="0" borderId="32" xfId="1" applyFont="1" applyFill="1" applyBorder="1" applyAlignment="1">
      <alignment horizontal="right" vertical="center"/>
    </xf>
    <xf numFmtId="38" fontId="43" fillId="0" borderId="48" xfId="1" applyFont="1" applyFill="1" applyBorder="1" applyAlignment="1">
      <alignment horizontal="right" vertical="center"/>
    </xf>
    <xf numFmtId="176" fontId="42" fillId="0" borderId="0" xfId="0" applyNumberFormat="1" applyFont="1">
      <alignment vertical="center"/>
    </xf>
    <xf numFmtId="176" fontId="47" fillId="0" borderId="0" xfId="0" applyNumberFormat="1" applyFont="1" applyAlignment="1">
      <alignment horizontal="left" vertical="center"/>
    </xf>
    <xf numFmtId="176" fontId="48" fillId="0" borderId="0" xfId="0" applyNumberFormat="1" applyFont="1" applyAlignment="1">
      <alignment horizontal="left" vertical="center"/>
    </xf>
    <xf numFmtId="176" fontId="44" fillId="8" borderId="0" xfId="0" applyNumberFormat="1" applyFont="1" applyFill="1" applyAlignment="1">
      <alignment horizontal="left" vertical="center"/>
    </xf>
    <xf numFmtId="176" fontId="35" fillId="8" borderId="0" xfId="0" applyNumberFormat="1" applyFont="1" applyFill="1" applyAlignment="1">
      <alignment horizontal="left" vertical="center"/>
    </xf>
    <xf numFmtId="176" fontId="35" fillId="8" borderId="0" xfId="0" applyNumberFormat="1" applyFont="1" applyFill="1" applyAlignment="1">
      <alignment horizontal="left" vertical="center" wrapText="1"/>
    </xf>
    <xf numFmtId="176" fontId="45" fillId="8" borderId="0" xfId="0" applyNumberFormat="1" applyFont="1" applyFill="1" applyAlignment="1">
      <alignment horizontal="left" vertical="center"/>
    </xf>
    <xf numFmtId="176" fontId="43" fillId="8" borderId="0" xfId="0" applyNumberFormat="1" applyFont="1" applyFill="1" applyAlignment="1">
      <alignment horizontal="left" vertical="center"/>
    </xf>
    <xf numFmtId="176" fontId="43" fillId="8" borderId="0" xfId="0" applyNumberFormat="1" applyFont="1" applyFill="1" applyAlignment="1">
      <alignment horizontal="left" vertical="center" wrapText="1"/>
    </xf>
    <xf numFmtId="176" fontId="35" fillId="8" borderId="0" xfId="0" applyNumberFormat="1" applyFont="1" applyFill="1">
      <alignment vertical="center"/>
    </xf>
    <xf numFmtId="176" fontId="36" fillId="8" borderId="0" xfId="0" applyNumberFormat="1" applyFont="1" applyFill="1">
      <alignment vertical="center"/>
    </xf>
    <xf numFmtId="176" fontId="36" fillId="8" borderId="0" xfId="0" applyNumberFormat="1" applyFont="1" applyFill="1" applyAlignment="1">
      <alignment vertical="center"/>
    </xf>
    <xf numFmtId="176" fontId="36" fillId="8" borderId="0" xfId="0" applyNumberFormat="1" applyFont="1" applyFill="1" applyAlignment="1">
      <alignment vertical="center" wrapText="1"/>
    </xf>
    <xf numFmtId="176" fontId="35" fillId="8" borderId="0" xfId="0" applyNumberFormat="1" applyFont="1" applyFill="1" applyAlignment="1">
      <alignment vertical="center"/>
    </xf>
    <xf numFmtId="180" fontId="52" fillId="0" borderId="0" xfId="0" applyNumberFormat="1" applyFont="1" applyAlignment="1">
      <alignment horizontal="center" vertical="center"/>
    </xf>
    <xf numFmtId="180" fontId="35" fillId="0" borderId="0" xfId="0" applyNumberFormat="1" applyFont="1">
      <alignment vertical="center"/>
    </xf>
    <xf numFmtId="180" fontId="42" fillId="0" borderId="0" xfId="0" applyNumberFormat="1" applyFont="1" applyBorder="1" applyAlignment="1">
      <alignment horizontal="center" vertical="center"/>
    </xf>
    <xf numFmtId="180" fontId="35" fillId="6" borderId="0" xfId="0" applyNumberFormat="1" applyFont="1" applyFill="1">
      <alignment vertical="center"/>
    </xf>
    <xf numFmtId="180" fontId="35" fillId="0" borderId="1" xfId="0" applyNumberFormat="1" applyFont="1" applyBorder="1" applyAlignment="1">
      <alignment horizontal="center" vertical="center"/>
    </xf>
    <xf numFmtId="180" fontId="35" fillId="0" borderId="1" xfId="0" applyNumberFormat="1" applyFont="1" applyBorder="1" applyAlignment="1">
      <alignment vertical="center"/>
    </xf>
    <xf numFmtId="180" fontId="35" fillId="0" borderId="44" xfId="0" applyNumberFormat="1" applyFont="1" applyBorder="1" applyAlignment="1">
      <alignment vertical="center"/>
    </xf>
    <xf numFmtId="180" fontId="42" fillId="0" borderId="0" xfId="0" applyNumberFormat="1" applyFont="1" applyAlignment="1">
      <alignment horizontal="left" vertical="center"/>
    </xf>
    <xf numFmtId="180" fontId="45" fillId="0" borderId="0" xfId="0" applyNumberFormat="1" applyFont="1" applyAlignment="1">
      <alignment horizontal="left" vertical="center"/>
    </xf>
    <xf numFmtId="180" fontId="43" fillId="0" borderId="0" xfId="0" applyNumberFormat="1" applyFont="1" applyAlignment="1">
      <alignment horizontal="left" vertical="center"/>
    </xf>
    <xf numFmtId="180" fontId="43" fillId="0" borderId="0" xfId="0" applyNumberFormat="1" applyFont="1" applyAlignment="1">
      <alignment horizontal="left" vertical="center" wrapText="1"/>
    </xf>
    <xf numFmtId="180" fontId="35" fillId="0" borderId="0" xfId="0" applyNumberFormat="1" applyFont="1" applyFill="1" applyBorder="1" applyAlignment="1">
      <alignment horizontal="center" vertical="center"/>
    </xf>
    <xf numFmtId="180" fontId="36" fillId="0" borderId="0" xfId="0" applyNumberFormat="1" applyFont="1" applyAlignment="1">
      <alignment horizontal="left" vertical="center"/>
    </xf>
    <xf numFmtId="180" fontId="35" fillId="0" borderId="0" xfId="0" applyNumberFormat="1" applyFont="1" applyAlignment="1">
      <alignment horizontal="left" vertical="center"/>
    </xf>
    <xf numFmtId="180" fontId="35" fillId="0" borderId="60" xfId="0" applyNumberFormat="1" applyFont="1" applyBorder="1" applyAlignment="1">
      <alignment horizontal="center" vertical="center"/>
    </xf>
    <xf numFmtId="180" fontId="43" fillId="0" borderId="52" xfId="0" applyNumberFormat="1" applyFont="1" applyFill="1" applyBorder="1" applyAlignment="1">
      <alignment horizontal="center" vertical="center"/>
    </xf>
    <xf numFmtId="180" fontId="42" fillId="0" borderId="0" xfId="0" applyNumberFormat="1" applyFont="1" applyAlignment="1">
      <alignment horizontal="center" vertical="center"/>
    </xf>
    <xf numFmtId="180" fontId="35" fillId="0" borderId="0" xfId="0" applyNumberFormat="1" applyFont="1" applyAlignment="1">
      <alignment horizontal="right" vertical="center"/>
    </xf>
    <xf numFmtId="180" fontId="36" fillId="6" borderId="0" xfId="0" applyNumberFormat="1" applyFont="1" applyFill="1" applyAlignment="1">
      <alignment vertical="center"/>
    </xf>
    <xf numFmtId="180" fontId="35" fillId="0" borderId="0" xfId="0" applyNumberFormat="1" applyFont="1" applyAlignment="1">
      <alignment vertical="center" wrapText="1"/>
    </xf>
    <xf numFmtId="180" fontId="35" fillId="0" borderId="0" xfId="0" applyNumberFormat="1" applyFont="1" applyBorder="1">
      <alignment vertical="center"/>
    </xf>
    <xf numFmtId="180" fontId="46" fillId="0" borderId="0" xfId="0" applyNumberFormat="1" applyFont="1">
      <alignment vertical="center"/>
    </xf>
    <xf numFmtId="180" fontId="42" fillId="0" borderId="58" xfId="0" applyNumberFormat="1" applyFont="1" applyBorder="1">
      <alignment vertical="center"/>
    </xf>
    <xf numFmtId="180" fontId="46" fillId="0" borderId="52" xfId="0" applyNumberFormat="1" applyFont="1" applyBorder="1">
      <alignment vertical="center"/>
    </xf>
    <xf numFmtId="180" fontId="46" fillId="0" borderId="59" xfId="0" applyNumberFormat="1" applyFont="1" applyBorder="1">
      <alignment vertical="center"/>
    </xf>
    <xf numFmtId="0" fontId="46" fillId="0" borderId="0" xfId="0" applyFont="1">
      <alignment vertical="center"/>
    </xf>
    <xf numFmtId="180" fontId="46" fillId="0" borderId="60" xfId="0" applyNumberFormat="1" applyFont="1" applyBorder="1">
      <alignment vertical="center"/>
    </xf>
    <xf numFmtId="180" fontId="46" fillId="0" borderId="0" xfId="0" applyNumberFormat="1" applyFont="1" applyBorder="1">
      <alignment vertical="center"/>
    </xf>
    <xf numFmtId="180" fontId="46" fillId="0" borderId="0" xfId="0" applyNumberFormat="1" applyFont="1" applyBorder="1" applyAlignment="1">
      <alignment horizontal="center" vertical="center" wrapText="1"/>
    </xf>
    <xf numFmtId="180" fontId="46" fillId="0" borderId="28" xfId="0" applyNumberFormat="1" applyFont="1" applyBorder="1">
      <alignment vertical="center"/>
    </xf>
    <xf numFmtId="180" fontId="35" fillId="0" borderId="60" xfId="0" applyNumberFormat="1" applyFont="1" applyBorder="1">
      <alignment vertical="center"/>
    </xf>
    <xf numFmtId="180" fontId="35" fillId="0" borderId="0" xfId="0" applyNumberFormat="1" applyFont="1" applyBorder="1" applyAlignment="1">
      <alignment vertical="center"/>
    </xf>
    <xf numFmtId="180" fontId="35" fillId="0" borderId="28" xfId="0" applyNumberFormat="1" applyFont="1" applyBorder="1">
      <alignment vertical="center"/>
    </xf>
    <xf numFmtId="180" fontId="35" fillId="0" borderId="61" xfId="0" applyNumberFormat="1" applyFont="1" applyBorder="1">
      <alignment vertical="center"/>
    </xf>
    <xf numFmtId="180" fontId="35" fillId="0" borderId="38" xfId="0" applyNumberFormat="1" applyFont="1" applyBorder="1">
      <alignment vertical="center"/>
    </xf>
    <xf numFmtId="180" fontId="35" fillId="0" borderId="62" xfId="0" applyNumberFormat="1" applyFont="1" applyBorder="1">
      <alignment vertical="center"/>
    </xf>
    <xf numFmtId="0" fontId="35" fillId="0" borderId="0" xfId="0" applyFont="1" applyAlignment="1">
      <alignment horizontal="right" vertical="center"/>
    </xf>
    <xf numFmtId="38" fontId="35" fillId="0" borderId="52" xfId="1" applyFont="1" applyBorder="1" applyAlignment="1">
      <alignment horizontal="right" vertical="center"/>
    </xf>
    <xf numFmtId="38" fontId="35" fillId="0" borderId="0" xfId="1" applyFont="1" applyBorder="1" applyAlignment="1">
      <alignment horizontal="right" vertical="center"/>
    </xf>
    <xf numFmtId="180" fontId="35" fillId="8" borderId="0" xfId="0" applyNumberFormat="1" applyFont="1" applyFill="1" applyAlignment="1">
      <alignment horizontal="left" vertical="center" wrapText="1"/>
    </xf>
    <xf numFmtId="180" fontId="44" fillId="8" borderId="0" xfId="0" applyNumberFormat="1" applyFont="1" applyFill="1" applyAlignment="1">
      <alignment horizontal="left" vertical="center"/>
    </xf>
    <xf numFmtId="180" fontId="35" fillId="8" borderId="0" xfId="0" applyNumberFormat="1" applyFont="1" applyFill="1">
      <alignment vertical="center"/>
    </xf>
    <xf numFmtId="180" fontId="36" fillId="8" borderId="0" xfId="0" applyNumberFormat="1" applyFont="1" applyFill="1" applyAlignment="1">
      <alignment horizontal="left" vertical="center"/>
    </xf>
    <xf numFmtId="180" fontId="47" fillId="0" borderId="0" xfId="0" applyNumberFormat="1" applyFont="1">
      <alignment vertical="center"/>
    </xf>
    <xf numFmtId="180" fontId="48" fillId="0" borderId="60" xfId="0" applyNumberFormat="1" applyFont="1" applyBorder="1" applyAlignment="1">
      <alignment horizontal="center" vertical="center"/>
    </xf>
    <xf numFmtId="180" fontId="43" fillId="0" borderId="38" xfId="0" applyNumberFormat="1" applyFont="1" applyBorder="1" applyAlignment="1">
      <alignment vertical="center"/>
    </xf>
    <xf numFmtId="180" fontId="47" fillId="2" borderId="42" xfId="0" applyNumberFormat="1" applyFont="1" applyFill="1" applyBorder="1" applyAlignment="1">
      <alignment vertical="center" wrapText="1"/>
    </xf>
    <xf numFmtId="180" fontId="36" fillId="8" borderId="0" xfId="0" applyNumberFormat="1" applyFont="1" applyFill="1">
      <alignment vertical="center"/>
    </xf>
    <xf numFmtId="180" fontId="36" fillId="8" borderId="0" xfId="0" applyNumberFormat="1" applyFont="1" applyFill="1" applyAlignment="1">
      <alignment vertical="center"/>
    </xf>
    <xf numFmtId="180" fontId="55" fillId="0" borderId="52" xfId="0" applyNumberFormat="1" applyFont="1" applyBorder="1">
      <alignment vertical="center"/>
    </xf>
    <xf numFmtId="180" fontId="46" fillId="0" borderId="52" xfId="0" applyNumberFormat="1" applyFont="1" applyBorder="1" applyAlignment="1">
      <alignment vertical="center" wrapText="1"/>
    </xf>
    <xf numFmtId="176" fontId="56" fillId="0" borderId="0" xfId="0" applyNumberFormat="1" applyFont="1" applyAlignment="1">
      <alignment horizontal="center" vertical="center"/>
    </xf>
    <xf numFmtId="0" fontId="35" fillId="0" borderId="0" xfId="0" applyFont="1" applyBorder="1" applyAlignment="1">
      <alignment vertical="center"/>
    </xf>
    <xf numFmtId="0" fontId="42" fillId="0" borderId="0" xfId="0" applyFont="1" applyBorder="1" applyAlignment="1">
      <alignment vertical="center" wrapText="1"/>
    </xf>
    <xf numFmtId="0" fontId="35" fillId="0" borderId="0" xfId="0" applyFont="1" applyBorder="1" applyAlignment="1">
      <alignment horizontal="left" vertical="center"/>
    </xf>
    <xf numFmtId="38" fontId="43" fillId="0" borderId="76" xfId="1" applyFont="1" applyFill="1" applyBorder="1" applyAlignment="1">
      <alignment horizontal="right" vertical="center"/>
    </xf>
    <xf numFmtId="176" fontId="35" fillId="0" borderId="0" xfId="0" applyNumberFormat="1" applyFont="1" applyBorder="1" applyAlignment="1">
      <alignment horizontal="left" vertical="center"/>
    </xf>
    <xf numFmtId="176" fontId="42" fillId="0" borderId="0" xfId="0" applyNumberFormat="1" applyFont="1" applyFill="1" applyBorder="1" applyAlignment="1">
      <alignment horizontal="center" vertical="center" wrapText="1"/>
    </xf>
    <xf numFmtId="176" fontId="42" fillId="0" borderId="0" xfId="0" applyNumberFormat="1" applyFont="1" applyFill="1" applyBorder="1" applyAlignment="1">
      <alignment vertical="center" wrapText="1"/>
    </xf>
    <xf numFmtId="176" fontId="42" fillId="0" borderId="0" xfId="0" applyNumberFormat="1" applyFont="1" applyBorder="1" applyAlignment="1">
      <alignment vertical="center" wrapText="1"/>
    </xf>
    <xf numFmtId="176" fontId="35" fillId="0" borderId="1" xfId="0" applyNumberFormat="1" applyFont="1" applyFill="1" applyBorder="1" applyAlignment="1">
      <alignment horizontal="center" vertical="center"/>
    </xf>
    <xf numFmtId="176" fontId="35" fillId="0" borderId="2" xfId="0" applyNumberFormat="1" applyFont="1" applyFill="1" applyBorder="1" applyAlignment="1">
      <alignment horizontal="center" vertical="center"/>
    </xf>
    <xf numFmtId="176" fontId="35" fillId="0" borderId="44" xfId="0" applyNumberFormat="1" applyFont="1" applyFill="1" applyBorder="1" applyAlignment="1">
      <alignment horizontal="center" vertical="center"/>
    </xf>
    <xf numFmtId="176" fontId="43" fillId="0" borderId="52" xfId="0" applyNumberFormat="1" applyFont="1" applyFill="1" applyBorder="1" applyAlignment="1">
      <alignment horizontal="left" vertical="center"/>
    </xf>
    <xf numFmtId="176" fontId="47" fillId="0" borderId="0" xfId="0" applyNumberFormat="1" applyFont="1" applyAlignment="1">
      <alignment horizontal="left" vertical="center" wrapText="1"/>
    </xf>
    <xf numFmtId="176" fontId="45" fillId="9" borderId="23" xfId="0" applyNumberFormat="1" applyFont="1" applyFill="1" applyBorder="1" applyAlignment="1">
      <alignment horizontal="center" vertical="center"/>
    </xf>
    <xf numFmtId="176" fontId="45" fillId="9" borderId="24" xfId="0" applyNumberFormat="1" applyFont="1" applyFill="1" applyBorder="1" applyAlignment="1">
      <alignment horizontal="center" vertical="center" wrapText="1"/>
    </xf>
    <xf numFmtId="176" fontId="45" fillId="9" borderId="51" xfId="0" applyNumberFormat="1" applyFont="1" applyFill="1" applyBorder="1" applyAlignment="1">
      <alignment horizontal="center" vertical="center" wrapText="1"/>
    </xf>
    <xf numFmtId="176" fontId="45" fillId="9" borderId="23" xfId="0" applyNumberFormat="1" applyFont="1" applyFill="1" applyBorder="1" applyAlignment="1">
      <alignment horizontal="center" vertical="center" wrapText="1"/>
    </xf>
    <xf numFmtId="176" fontId="42" fillId="9" borderId="15" xfId="0" applyNumberFormat="1" applyFont="1" applyFill="1" applyBorder="1" applyAlignment="1">
      <alignment horizontal="center" vertical="center" wrapText="1"/>
    </xf>
    <xf numFmtId="176" fontId="42" fillId="9" borderId="15" xfId="0" applyNumberFormat="1" applyFont="1" applyFill="1" applyBorder="1" applyAlignment="1">
      <alignment horizontal="center" vertical="center"/>
    </xf>
    <xf numFmtId="176" fontId="42" fillId="0" borderId="0" xfId="0" applyNumberFormat="1" applyFont="1" applyAlignment="1">
      <alignment horizontal="left" vertical="center"/>
    </xf>
    <xf numFmtId="176" fontId="36" fillId="0" borderId="0" xfId="0" applyNumberFormat="1" applyFont="1" applyAlignment="1">
      <alignment horizontal="left" vertical="center"/>
    </xf>
    <xf numFmtId="176" fontId="43" fillId="0" borderId="52" xfId="0" applyNumberFormat="1" applyFont="1" applyFill="1" applyBorder="1" applyAlignment="1">
      <alignment horizontal="center" vertical="center"/>
    </xf>
    <xf numFmtId="176" fontId="35" fillId="0" borderId="0" xfId="0" applyNumberFormat="1" applyFont="1" applyAlignment="1">
      <alignment horizontal="right" vertical="center"/>
    </xf>
    <xf numFmtId="176" fontId="35" fillId="0" borderId="1" xfId="0" applyNumberFormat="1" applyFont="1" applyBorder="1">
      <alignment vertical="center"/>
    </xf>
    <xf numFmtId="176" fontId="35" fillId="0" borderId="44" xfId="0" applyNumberFormat="1" applyFont="1" applyBorder="1">
      <alignment vertical="center"/>
    </xf>
    <xf numFmtId="176" fontId="35" fillId="0" borderId="0" xfId="0" applyNumberFormat="1" applyFont="1" applyBorder="1" applyAlignment="1" applyProtection="1">
      <alignment horizontal="center" vertical="center"/>
    </xf>
    <xf numFmtId="176" fontId="35" fillId="0" borderId="0" xfId="0" applyNumberFormat="1" applyFont="1" applyBorder="1" applyAlignment="1"/>
    <xf numFmtId="176" fontId="35" fillId="0" borderId="0" xfId="0" applyNumberFormat="1" applyFont="1" applyBorder="1">
      <alignment vertical="center"/>
    </xf>
    <xf numFmtId="176" fontId="35" fillId="0" borderId="28" xfId="0" applyNumberFormat="1" applyFont="1" applyBorder="1">
      <alignment vertical="center"/>
    </xf>
    <xf numFmtId="176" fontId="35" fillId="0" borderId="52" xfId="0" applyNumberFormat="1" applyFont="1" applyBorder="1" applyAlignment="1">
      <alignment horizontal="center" vertical="center"/>
    </xf>
    <xf numFmtId="176" fontId="36" fillId="8" borderId="0" xfId="0" applyNumberFormat="1" applyFont="1" applyFill="1" applyAlignment="1">
      <alignment horizontal="left" vertical="center"/>
    </xf>
    <xf numFmtId="176" fontId="47" fillId="0" borderId="0" xfId="0" applyNumberFormat="1" applyFont="1">
      <alignment vertical="center"/>
    </xf>
    <xf numFmtId="176" fontId="43" fillId="0" borderId="38" xfId="0" applyNumberFormat="1" applyFont="1" applyBorder="1" applyAlignment="1">
      <alignment vertical="center"/>
    </xf>
    <xf numFmtId="176" fontId="35" fillId="0" borderId="52" xfId="0" applyNumberFormat="1" applyFont="1" applyBorder="1" applyAlignment="1">
      <alignment vertical="center"/>
    </xf>
    <xf numFmtId="0" fontId="5" fillId="4" borderId="27" xfId="4" applyFont="1" applyFill="1" applyBorder="1" applyAlignment="1">
      <alignment vertical="top" wrapText="1"/>
    </xf>
    <xf numFmtId="180" fontId="25" fillId="0" borderId="8" xfId="4" applyNumberFormat="1" applyFont="1" applyFill="1" applyBorder="1" applyAlignment="1">
      <alignment vertical="center" wrapText="1" shrinkToFit="1"/>
    </xf>
    <xf numFmtId="180" fontId="19" fillId="0" borderId="88" xfId="4" applyNumberFormat="1" applyFont="1" applyFill="1" applyBorder="1" applyAlignment="1">
      <alignment vertical="center" wrapText="1" shrinkToFit="1"/>
    </xf>
    <xf numFmtId="3" fontId="6" fillId="2" borderId="21" xfId="6" applyNumberFormat="1" applyFont="1" applyFill="1" applyBorder="1" applyProtection="1">
      <alignment vertical="center"/>
    </xf>
    <xf numFmtId="180" fontId="19" fillId="0" borderId="69" xfId="4" applyNumberFormat="1" applyFont="1" applyFill="1" applyBorder="1" applyAlignment="1">
      <alignment vertical="center" wrapText="1" shrinkToFit="1"/>
    </xf>
    <xf numFmtId="3" fontId="6" fillId="0" borderId="89" xfId="6" applyNumberFormat="1" applyFont="1" applyFill="1" applyBorder="1" applyProtection="1">
      <alignment vertical="center"/>
    </xf>
    <xf numFmtId="0" fontId="12" fillId="0" borderId="88" xfId="4" applyFont="1" applyBorder="1" applyAlignment="1">
      <alignment horizontal="distributed" vertical="center" shrinkToFit="1"/>
    </xf>
    <xf numFmtId="3" fontId="6" fillId="0" borderId="21" xfId="6" applyNumberFormat="1" applyFont="1" applyFill="1" applyBorder="1" applyProtection="1">
      <alignment vertical="center"/>
    </xf>
    <xf numFmtId="180" fontId="12" fillId="0" borderId="69" xfId="4" applyNumberFormat="1" applyFont="1" applyBorder="1" applyAlignment="1">
      <alignment horizontal="distributed" vertical="center"/>
    </xf>
    <xf numFmtId="0" fontId="12" fillId="0" borderId="69" xfId="4" applyFont="1" applyBorder="1" applyAlignment="1">
      <alignment horizontal="distributed" vertical="center" shrinkToFit="1"/>
    </xf>
    <xf numFmtId="38" fontId="57" fillId="0" borderId="50" xfId="1" applyFont="1" applyFill="1" applyBorder="1" applyAlignment="1">
      <alignment horizontal="right" vertical="center" shrinkToFit="1"/>
    </xf>
    <xf numFmtId="38" fontId="57" fillId="0" borderId="48" xfId="1" applyFont="1" applyFill="1" applyBorder="1" applyAlignment="1">
      <alignment horizontal="right" vertical="center" shrinkToFit="1"/>
    </xf>
    <xf numFmtId="38" fontId="57" fillId="0" borderId="76" xfId="1" applyFont="1" applyBorder="1" applyAlignment="1">
      <alignment horizontal="right" vertical="center" shrinkToFit="1"/>
    </xf>
    <xf numFmtId="38" fontId="57" fillId="0" borderId="32" xfId="1" applyFont="1" applyFill="1" applyBorder="1" applyAlignment="1">
      <alignment horizontal="right" vertical="center"/>
    </xf>
    <xf numFmtId="38" fontId="57" fillId="0" borderId="50" xfId="1" applyFont="1" applyFill="1" applyBorder="1" applyAlignment="1">
      <alignment horizontal="right" vertical="center"/>
    </xf>
    <xf numFmtId="38" fontId="57" fillId="0" borderId="48" xfId="1" applyFont="1" applyFill="1" applyBorder="1" applyAlignment="1">
      <alignment horizontal="right" vertical="center"/>
    </xf>
    <xf numFmtId="176" fontId="35" fillId="0" borderId="0" xfId="0" applyNumberFormat="1" applyFont="1" applyAlignment="1">
      <alignment vertical="center" shrinkToFit="1"/>
    </xf>
    <xf numFmtId="0" fontId="42" fillId="0" borderId="0" xfId="0" applyFont="1">
      <alignment vertical="center"/>
    </xf>
    <xf numFmtId="38" fontId="4" fillId="4" borderId="68" xfId="9" applyFont="1" applyFill="1" applyBorder="1" applyAlignment="1">
      <alignment vertical="center" wrapText="1"/>
    </xf>
    <xf numFmtId="38" fontId="4" fillId="4" borderId="69" xfId="9" applyFont="1" applyFill="1" applyBorder="1" applyAlignment="1">
      <alignment vertical="center" wrapText="1"/>
    </xf>
    <xf numFmtId="38" fontId="4" fillId="4" borderId="68" xfId="9" applyFont="1" applyFill="1" applyBorder="1" applyAlignment="1">
      <alignment horizontal="left" vertical="center" wrapText="1"/>
    </xf>
    <xf numFmtId="38" fontId="4" fillId="4" borderId="69" xfId="9" applyFont="1" applyFill="1" applyBorder="1" applyAlignment="1">
      <alignment horizontal="left" vertical="center" wrapText="1"/>
    </xf>
    <xf numFmtId="38" fontId="5" fillId="4" borderId="68" xfId="9" applyFont="1" applyFill="1" applyBorder="1" applyAlignment="1">
      <alignment horizontal="right" vertical="center" wrapText="1"/>
    </xf>
    <xf numFmtId="38" fontId="5" fillId="4" borderId="69" xfId="9" applyFont="1" applyFill="1" applyBorder="1" applyAlignment="1">
      <alignment horizontal="right" vertical="center" wrapText="1"/>
    </xf>
    <xf numFmtId="183" fontId="24" fillId="2" borderId="10" xfId="14" applyNumberFormat="1" applyFont="1" applyFill="1" applyBorder="1" applyAlignment="1">
      <alignment vertical="center" shrinkToFit="1"/>
    </xf>
    <xf numFmtId="183" fontId="24" fillId="5" borderId="10" xfId="14" applyNumberFormat="1" applyFont="1" applyFill="1" applyBorder="1" applyAlignment="1">
      <alignment vertical="center" shrinkToFit="1"/>
    </xf>
    <xf numFmtId="183" fontId="24" fillId="5" borderId="3" xfId="14" applyNumberFormat="1" applyFont="1" applyFill="1" applyBorder="1" applyAlignment="1">
      <alignment vertical="center" shrinkToFit="1"/>
    </xf>
    <xf numFmtId="184" fontId="24" fillId="5" borderId="10" xfId="14" applyNumberFormat="1" applyFont="1" applyFill="1" applyBorder="1" applyAlignment="1">
      <alignment vertical="center" shrinkToFit="1"/>
    </xf>
    <xf numFmtId="183" fontId="24" fillId="5" borderId="32" xfId="14" applyNumberFormat="1" applyFont="1" applyFill="1" applyBorder="1" applyAlignment="1">
      <alignment vertical="center" shrinkToFit="1"/>
    </xf>
    <xf numFmtId="183" fontId="24" fillId="2" borderId="35" xfId="14" applyNumberFormat="1" applyFont="1" applyFill="1" applyBorder="1" applyAlignment="1">
      <alignment vertical="center" shrinkToFit="1"/>
    </xf>
    <xf numFmtId="183" fontId="24" fillId="5" borderId="35" xfId="14" applyNumberFormat="1" applyFont="1" applyFill="1" applyBorder="1" applyAlignment="1">
      <alignment vertical="center" shrinkToFit="1"/>
    </xf>
    <xf numFmtId="183" fontId="24" fillId="5" borderId="34" xfId="14" applyNumberFormat="1" applyFont="1" applyFill="1" applyBorder="1" applyAlignment="1">
      <alignment vertical="center" shrinkToFit="1"/>
    </xf>
    <xf numFmtId="184" fontId="24" fillId="5" borderId="35" xfId="14" applyNumberFormat="1" applyFont="1" applyFill="1" applyBorder="1" applyAlignment="1">
      <alignment vertical="center" shrinkToFit="1"/>
    </xf>
    <xf numFmtId="183" fontId="24" fillId="5" borderId="36" xfId="14" applyNumberFormat="1" applyFont="1" applyFill="1" applyBorder="1" applyAlignment="1">
      <alignment vertical="center" shrinkToFit="1"/>
    </xf>
    <xf numFmtId="180" fontId="12" fillId="0" borderId="0" xfId="4" applyNumberFormat="1" applyFont="1" applyAlignment="1">
      <alignment shrinkToFit="1"/>
    </xf>
    <xf numFmtId="38" fontId="18" fillId="0" borderId="37" xfId="5" applyFont="1" applyFill="1" applyBorder="1" applyAlignment="1">
      <alignment horizontal="right" vertical="center"/>
    </xf>
    <xf numFmtId="180" fontId="12" fillId="0" borderId="1" xfId="4" applyNumberFormat="1" applyFont="1" applyBorder="1" applyAlignment="1">
      <alignment horizontal="center" vertical="center"/>
    </xf>
    <xf numFmtId="180" fontId="8" fillId="0" borderId="0" xfId="4" applyNumberFormat="1" applyFont="1" applyAlignment="1">
      <alignment vertical="center"/>
    </xf>
    <xf numFmtId="38" fontId="43" fillId="0" borderId="0" xfId="1" applyFont="1" applyFill="1" applyBorder="1" applyAlignment="1">
      <alignment horizontal="right" vertical="center"/>
    </xf>
    <xf numFmtId="176" fontId="43" fillId="0" borderId="0" xfId="0" applyNumberFormat="1" applyFont="1" applyAlignment="1">
      <alignment horizontal="left" vertical="center" wrapText="1"/>
    </xf>
    <xf numFmtId="176" fontId="35" fillId="0" borderId="0" xfId="0" applyNumberFormat="1" applyFont="1" applyBorder="1" applyAlignment="1">
      <alignment horizontal="left" vertical="center" wrapText="1"/>
    </xf>
    <xf numFmtId="176" fontId="35" fillId="0" borderId="0" xfId="0" applyNumberFormat="1" applyFont="1" applyAlignment="1">
      <alignment horizontal="left" vertical="center"/>
    </xf>
    <xf numFmtId="176" fontId="35" fillId="0" borderId="0" xfId="0" applyNumberFormat="1" applyFont="1" applyAlignment="1">
      <alignment horizontal="left" vertical="center" wrapText="1"/>
    </xf>
    <xf numFmtId="180" fontId="47" fillId="2" borderId="12" xfId="0" applyNumberFormat="1" applyFont="1" applyFill="1" applyBorder="1" applyAlignment="1">
      <alignment horizontal="right" vertical="center" wrapText="1"/>
    </xf>
    <xf numFmtId="180" fontId="35" fillId="0" borderId="0" xfId="0" applyNumberFormat="1" applyFont="1" applyBorder="1" applyAlignment="1">
      <alignment horizontal="left" vertical="center" wrapText="1"/>
    </xf>
    <xf numFmtId="180" fontId="35" fillId="0" borderId="1" xfId="0" applyNumberFormat="1" applyFont="1" applyBorder="1" applyAlignment="1">
      <alignment horizontal="center" vertical="center" wrapText="1"/>
    </xf>
    <xf numFmtId="180" fontId="35" fillId="0" borderId="0" xfId="0" applyNumberFormat="1" applyFont="1" applyAlignment="1">
      <alignment horizontal="center" vertical="center"/>
    </xf>
    <xf numFmtId="180" fontId="35" fillId="0" borderId="0" xfId="0" applyNumberFormat="1" applyFont="1" applyAlignment="1">
      <alignment horizontal="left" vertical="center" wrapText="1"/>
    </xf>
    <xf numFmtId="180" fontId="35" fillId="0" borderId="0" xfId="0" applyNumberFormat="1" applyFont="1" applyBorder="1" applyAlignment="1">
      <alignment horizontal="center" vertical="center"/>
    </xf>
    <xf numFmtId="180" fontId="35" fillId="0" borderId="15" xfId="0" applyNumberFormat="1" applyFont="1" applyBorder="1" applyAlignment="1">
      <alignment horizontal="center" vertical="center"/>
    </xf>
    <xf numFmtId="180" fontId="35" fillId="0" borderId="44" xfId="0" applyNumberFormat="1" applyFont="1" applyBorder="1" applyAlignment="1">
      <alignment horizontal="center" vertical="center" wrapText="1"/>
    </xf>
    <xf numFmtId="176" fontId="57" fillId="0" borderId="0" xfId="0" applyNumberFormat="1" applyFont="1" applyAlignment="1">
      <alignment horizontal="left" vertical="center" wrapText="1"/>
    </xf>
    <xf numFmtId="176" fontId="47" fillId="0" borderId="0" xfId="0" applyNumberFormat="1" applyFont="1" applyAlignment="1">
      <alignment horizontal="center" vertical="center"/>
    </xf>
    <xf numFmtId="176" fontId="36" fillId="9" borderId="23" xfId="0" applyNumberFormat="1" applyFont="1" applyFill="1" applyBorder="1" applyAlignment="1" applyProtection="1">
      <alignment horizontal="center" vertical="center"/>
    </xf>
    <xf numFmtId="176" fontId="36" fillId="9" borderId="51" xfId="0" applyNumberFormat="1" applyFont="1" applyFill="1" applyBorder="1" applyAlignment="1">
      <alignment horizontal="center" vertical="center" wrapText="1"/>
    </xf>
    <xf numFmtId="176" fontId="36" fillId="9" borderId="24" xfId="0" applyNumberFormat="1" applyFont="1" applyFill="1" applyBorder="1" applyAlignment="1">
      <alignment horizontal="center" vertical="center" wrapText="1"/>
    </xf>
    <xf numFmtId="176" fontId="35" fillId="0" borderId="1" xfId="0" applyNumberFormat="1" applyFont="1" applyBorder="1" applyAlignment="1">
      <alignment horizontal="center" vertical="center" wrapText="1"/>
    </xf>
    <xf numFmtId="176" fontId="35" fillId="0" borderId="44" xfId="0" applyNumberFormat="1" applyFont="1" applyBorder="1" applyAlignment="1">
      <alignment horizontal="center" vertical="center" wrapText="1"/>
    </xf>
    <xf numFmtId="0" fontId="35" fillId="2" borderId="0" xfId="0" applyFont="1" applyFill="1" applyProtection="1">
      <alignment vertical="center"/>
    </xf>
    <xf numFmtId="0" fontId="0" fillId="0" borderId="0" xfId="0" applyProtection="1">
      <alignment vertical="center"/>
    </xf>
    <xf numFmtId="0" fontId="35" fillId="7" borderId="0" xfId="0" applyFont="1" applyFill="1" applyProtection="1">
      <alignment vertical="center"/>
    </xf>
    <xf numFmtId="0" fontId="35" fillId="2" borderId="0" xfId="0" applyFont="1" applyFill="1" applyAlignment="1" applyProtection="1">
      <alignment vertical="center"/>
    </xf>
    <xf numFmtId="0" fontId="0" fillId="0" borderId="0" xfId="0" applyBorder="1" applyProtection="1">
      <alignment vertical="center"/>
    </xf>
    <xf numFmtId="0" fontId="37" fillId="2" borderId="0" xfId="0" applyFont="1" applyFill="1" applyBorder="1" applyAlignment="1" applyProtection="1">
      <alignment horizontal="left" vertical="center" wrapText="1"/>
    </xf>
    <xf numFmtId="0" fontId="38" fillId="2" borderId="0" xfId="0" applyFont="1" applyFill="1" applyBorder="1" applyAlignment="1" applyProtection="1">
      <alignment horizontal="left" vertical="center" wrapText="1"/>
    </xf>
    <xf numFmtId="0" fontId="36" fillId="8" borderId="0" xfId="0" applyFont="1" applyFill="1" applyProtection="1">
      <alignment vertical="center"/>
    </xf>
    <xf numFmtId="0" fontId="35" fillId="8" borderId="0" xfId="0" applyFont="1" applyFill="1" applyProtection="1">
      <alignment vertical="center"/>
    </xf>
    <xf numFmtId="0" fontId="36" fillId="2" borderId="0" xfId="0" applyFont="1" applyFill="1" applyProtection="1">
      <alignment vertical="center"/>
    </xf>
    <xf numFmtId="0" fontId="36" fillId="2" borderId="0" xfId="0" applyFont="1" applyFill="1" applyAlignment="1" applyProtection="1">
      <alignment horizontal="left" vertical="center"/>
    </xf>
    <xf numFmtId="0" fontId="42" fillId="2" borderId="0" xfId="0" applyFont="1" applyFill="1" applyAlignment="1" applyProtection="1">
      <alignment horizontal="left" vertical="center" indent="1"/>
    </xf>
    <xf numFmtId="0" fontId="35" fillId="2" borderId="0" xfId="0" applyFont="1" applyFill="1" applyAlignment="1" applyProtection="1">
      <alignment horizontal="left" vertical="center"/>
    </xf>
    <xf numFmtId="0" fontId="39" fillId="2" borderId="0" xfId="0" applyFont="1" applyFill="1" applyBorder="1" applyAlignment="1" applyProtection="1">
      <alignment horizontal="left" vertical="center"/>
    </xf>
    <xf numFmtId="0" fontId="39" fillId="2" borderId="16" xfId="0" applyFont="1" applyFill="1" applyBorder="1" applyProtection="1">
      <alignment vertical="center"/>
    </xf>
    <xf numFmtId="0" fontId="39" fillId="2" borderId="19" xfId="0" applyFont="1" applyFill="1" applyBorder="1" applyAlignment="1" applyProtection="1">
      <alignment vertical="center"/>
    </xf>
    <xf numFmtId="0" fontId="39" fillId="2" borderId="19" xfId="0" applyFont="1" applyFill="1" applyBorder="1" applyProtection="1">
      <alignment vertical="center"/>
    </xf>
    <xf numFmtId="0" fontId="39" fillId="2" borderId="20" xfId="0" applyFont="1" applyFill="1" applyBorder="1" applyProtection="1">
      <alignment vertical="center"/>
    </xf>
    <xf numFmtId="0" fontId="39" fillId="2" borderId="17" xfId="0" applyFont="1" applyFill="1" applyBorder="1" applyProtection="1">
      <alignment vertical="center"/>
    </xf>
    <xf numFmtId="0" fontId="39" fillId="2" borderId="70" xfId="0" applyFont="1" applyFill="1" applyBorder="1" applyProtection="1">
      <alignment vertical="center"/>
    </xf>
    <xf numFmtId="0" fontId="39" fillId="2" borderId="71" xfId="0" applyFont="1" applyFill="1" applyBorder="1" applyProtection="1">
      <alignment vertical="center"/>
    </xf>
    <xf numFmtId="0" fontId="35" fillId="0" borderId="0" xfId="0" applyFont="1" applyProtection="1">
      <alignment vertical="center"/>
    </xf>
    <xf numFmtId="0" fontId="35" fillId="0" borderId="0" xfId="0" applyFont="1" applyFill="1" applyAlignment="1" applyProtection="1">
      <alignment horizontal="center" vertical="center"/>
    </xf>
    <xf numFmtId="0" fontId="35" fillId="0" borderId="0" xfId="0" applyFont="1" applyFill="1" applyAlignment="1" applyProtection="1">
      <alignment horizontal="center" vertical="center" wrapText="1"/>
    </xf>
    <xf numFmtId="0" fontId="35" fillId="0" borderId="0" xfId="0" applyFont="1" applyFill="1" applyAlignment="1" applyProtection="1">
      <alignment horizontal="left" vertical="center" wrapText="1"/>
    </xf>
    <xf numFmtId="0" fontId="35" fillId="0" borderId="0" xfId="0" applyFont="1" applyFill="1" applyProtection="1">
      <alignment vertical="center"/>
    </xf>
    <xf numFmtId="0" fontId="42" fillId="0" borderId="0" xfId="0" applyFont="1" applyFill="1" applyProtection="1">
      <alignment vertical="center"/>
    </xf>
    <xf numFmtId="0" fontId="35" fillId="0" borderId="7" xfId="0" applyFont="1" applyBorder="1" applyAlignment="1" applyProtection="1">
      <alignment horizontal="center" vertical="center"/>
    </xf>
    <xf numFmtId="0" fontId="35" fillId="0" borderId="7" xfId="0" applyFont="1" applyBorder="1" applyAlignment="1" applyProtection="1">
      <alignment vertical="center" wrapText="1"/>
    </xf>
    <xf numFmtId="0" fontId="35" fillId="0" borderId="1" xfId="0" applyFont="1" applyFill="1" applyBorder="1" applyAlignment="1" applyProtection="1">
      <alignment horizontal="center" vertical="center" wrapText="1"/>
    </xf>
    <xf numFmtId="0" fontId="35" fillId="0" borderId="1" xfId="0" applyFont="1" applyFill="1" applyBorder="1" applyAlignment="1" applyProtection="1">
      <alignment horizontal="center" vertical="center"/>
    </xf>
    <xf numFmtId="0" fontId="35" fillId="0" borderId="4" xfId="0" applyFont="1" applyFill="1" applyBorder="1" applyAlignment="1" applyProtection="1">
      <alignment vertical="center" wrapText="1"/>
    </xf>
    <xf numFmtId="0" fontId="35" fillId="0" borderId="0" xfId="0" applyFont="1" applyFill="1" applyBorder="1" applyAlignment="1" applyProtection="1">
      <alignment vertical="center" wrapText="1"/>
    </xf>
    <xf numFmtId="0" fontId="49" fillId="0" borderId="0" xfId="0" applyFont="1" applyFill="1" applyProtection="1">
      <alignment vertical="center"/>
    </xf>
    <xf numFmtId="0" fontId="42" fillId="0" borderId="0" xfId="0" applyFont="1" applyFill="1" applyBorder="1" applyAlignment="1" applyProtection="1">
      <alignment horizontal="left" vertical="center" wrapText="1"/>
    </xf>
    <xf numFmtId="0" fontId="51" fillId="0" borderId="0" xfId="0" applyFont="1" applyProtection="1">
      <alignment vertical="center"/>
    </xf>
    <xf numFmtId="0" fontId="35" fillId="3" borderId="7" xfId="0" applyFont="1" applyFill="1" applyBorder="1" applyAlignment="1" applyProtection="1">
      <alignment horizontal="center" vertical="center" wrapText="1"/>
      <protection locked="0"/>
    </xf>
    <xf numFmtId="176" fontId="35" fillId="3" borderId="41" xfId="0" applyNumberFormat="1" applyFont="1" applyFill="1" applyBorder="1" applyAlignment="1" applyProtection="1">
      <alignment horizontal="center" vertical="center"/>
      <protection locked="0"/>
    </xf>
    <xf numFmtId="176" fontId="35" fillId="3" borderId="63" xfId="0" applyNumberFormat="1" applyFont="1" applyFill="1" applyBorder="1" applyAlignment="1" applyProtection="1">
      <alignment horizontal="center" vertical="center"/>
      <protection locked="0"/>
    </xf>
    <xf numFmtId="176" fontId="35" fillId="3" borderId="43" xfId="0" applyNumberFormat="1" applyFont="1" applyFill="1" applyBorder="1" applyAlignment="1" applyProtection="1">
      <alignment horizontal="center" vertical="center"/>
      <protection locked="0"/>
    </xf>
    <xf numFmtId="176" fontId="35" fillId="3" borderId="56" xfId="0" applyNumberFormat="1" applyFont="1" applyFill="1" applyBorder="1" applyAlignment="1" applyProtection="1">
      <alignment horizontal="center" vertical="center"/>
      <protection locked="0"/>
    </xf>
    <xf numFmtId="176" fontId="35" fillId="3" borderId="15" xfId="0" applyNumberFormat="1" applyFont="1" applyFill="1" applyBorder="1" applyAlignment="1" applyProtection="1">
      <alignment horizontal="center" vertical="center"/>
      <protection locked="0"/>
    </xf>
    <xf numFmtId="38" fontId="47" fillId="3" borderId="15" xfId="1" applyFont="1" applyFill="1" applyBorder="1" applyAlignment="1" applyProtection="1">
      <alignment horizontal="right" vertical="center"/>
      <protection locked="0"/>
    </xf>
    <xf numFmtId="38" fontId="43" fillId="3" borderId="15" xfId="1" applyFont="1" applyFill="1" applyBorder="1" applyAlignment="1" applyProtection="1">
      <alignment horizontal="right" vertical="center" wrapText="1"/>
      <protection locked="0"/>
    </xf>
    <xf numFmtId="176" fontId="60" fillId="3" borderId="41" xfId="0" applyNumberFormat="1" applyFont="1" applyFill="1" applyBorder="1" applyAlignment="1" applyProtection="1">
      <alignment horizontal="left" vertical="center" wrapText="1"/>
      <protection locked="0"/>
    </xf>
    <xf numFmtId="176" fontId="57" fillId="3" borderId="1" xfId="0" applyNumberFormat="1" applyFont="1" applyFill="1" applyBorder="1" applyAlignment="1" applyProtection="1">
      <alignment horizontal="right" vertical="center" shrinkToFit="1"/>
      <protection locked="0"/>
    </xf>
    <xf numFmtId="38" fontId="57" fillId="3" borderId="1" xfId="1" applyFont="1" applyFill="1" applyBorder="1" applyAlignment="1" applyProtection="1">
      <alignment horizontal="right" vertical="center" shrinkToFit="1"/>
      <protection locked="0"/>
    </xf>
    <xf numFmtId="176" fontId="60" fillId="3" borderId="29" xfId="0" applyNumberFormat="1" applyFont="1" applyFill="1" applyBorder="1" applyAlignment="1" applyProtection="1">
      <alignment horizontal="left" vertical="center" wrapText="1"/>
      <protection locked="0"/>
    </xf>
    <xf numFmtId="176" fontId="57" fillId="3" borderId="2" xfId="0" applyNumberFormat="1" applyFont="1" applyFill="1" applyBorder="1" applyAlignment="1" applyProtection="1">
      <alignment horizontal="right" vertical="center" shrinkToFit="1"/>
      <protection locked="0"/>
    </xf>
    <xf numFmtId="38" fontId="57" fillId="3" borderId="2" xfId="1" applyFont="1" applyFill="1" applyBorder="1" applyAlignment="1" applyProtection="1">
      <alignment horizontal="right" vertical="center" shrinkToFit="1"/>
      <protection locked="0"/>
    </xf>
    <xf numFmtId="176" fontId="60" fillId="3" borderId="43" xfId="0" applyNumberFormat="1" applyFont="1" applyFill="1" applyBorder="1" applyAlignment="1" applyProtection="1">
      <alignment horizontal="left" vertical="center" wrapText="1"/>
      <protection locked="0"/>
    </xf>
    <xf numFmtId="176" fontId="57" fillId="3" borderId="44" xfId="0" applyNumberFormat="1" applyFont="1" applyFill="1" applyBorder="1" applyAlignment="1" applyProtection="1">
      <alignment horizontal="right" vertical="center" shrinkToFit="1"/>
      <protection locked="0"/>
    </xf>
    <xf numFmtId="38" fontId="57" fillId="3" borderId="44" xfId="1" applyFont="1" applyFill="1" applyBorder="1" applyAlignment="1" applyProtection="1">
      <alignment horizontal="right" vertical="center" shrinkToFit="1"/>
      <protection locked="0"/>
    </xf>
    <xf numFmtId="176" fontId="60" fillId="3" borderId="27" xfId="0" applyNumberFormat="1" applyFont="1" applyFill="1" applyBorder="1" applyAlignment="1" applyProtection="1">
      <alignment horizontal="left" vertical="center" wrapText="1"/>
      <protection locked="0"/>
    </xf>
    <xf numFmtId="176" fontId="57" fillId="3" borderId="8" xfId="0" applyNumberFormat="1" applyFont="1" applyFill="1" applyBorder="1" applyAlignment="1" applyProtection="1">
      <alignment horizontal="right" vertical="center"/>
      <protection locked="0"/>
    </xf>
    <xf numFmtId="38" fontId="57" fillId="3" borderId="8" xfId="1" applyFont="1" applyFill="1" applyBorder="1" applyAlignment="1" applyProtection="1">
      <alignment horizontal="right" vertical="center"/>
      <protection locked="0"/>
    </xf>
    <xf numFmtId="176" fontId="57" fillId="3" borderId="2" xfId="0" applyNumberFormat="1" applyFont="1" applyFill="1" applyBorder="1" applyAlignment="1" applyProtection="1">
      <alignment horizontal="right" vertical="center"/>
      <protection locked="0"/>
    </xf>
    <xf numFmtId="38" fontId="57" fillId="3" borderId="2" xfId="1" applyFont="1" applyFill="1" applyBorder="1" applyAlignment="1" applyProtection="1">
      <alignment horizontal="right" vertical="center"/>
      <protection locked="0"/>
    </xf>
    <xf numFmtId="176" fontId="57" fillId="3" borderId="44" xfId="0" applyNumberFormat="1" applyFont="1" applyFill="1" applyBorder="1" applyAlignment="1" applyProtection="1">
      <alignment horizontal="right" vertical="center"/>
      <protection locked="0"/>
    </xf>
    <xf numFmtId="38" fontId="57" fillId="3" borderId="44" xfId="1" applyFont="1" applyFill="1" applyBorder="1" applyAlignment="1" applyProtection="1">
      <alignment horizontal="right" vertical="center"/>
      <protection locked="0"/>
    </xf>
    <xf numFmtId="38" fontId="43" fillId="3" borderId="15" xfId="1" applyFont="1" applyFill="1" applyBorder="1" applyAlignment="1" applyProtection="1">
      <alignment horizontal="right" vertical="center"/>
      <protection locked="0"/>
    </xf>
    <xf numFmtId="187" fontId="35" fillId="3" borderId="1" xfId="0" applyNumberFormat="1" applyFont="1" applyFill="1" applyBorder="1" applyAlignment="1" applyProtection="1">
      <alignment horizontal="right" vertical="center"/>
      <protection locked="0"/>
    </xf>
    <xf numFmtId="185" fontId="35" fillId="3" borderId="50" xfId="0" applyNumberFormat="1" applyFont="1" applyFill="1" applyBorder="1" applyAlignment="1" applyProtection="1">
      <alignment horizontal="center" vertical="center"/>
      <protection locked="0"/>
    </xf>
    <xf numFmtId="187" fontId="35" fillId="3" borderId="3" xfId="0" applyNumberFormat="1" applyFont="1" applyFill="1" applyBorder="1" applyAlignment="1" applyProtection="1">
      <alignment horizontal="right" vertical="center"/>
      <protection locked="0"/>
    </xf>
    <xf numFmtId="185" fontId="35" fillId="3" borderId="32" xfId="0" applyNumberFormat="1" applyFont="1" applyFill="1" applyBorder="1" applyAlignment="1" applyProtection="1">
      <alignment horizontal="center" vertical="center"/>
      <protection locked="0"/>
    </xf>
    <xf numFmtId="187" fontId="35" fillId="3" borderId="44" xfId="0" applyNumberFormat="1" applyFont="1" applyFill="1" applyBorder="1" applyAlignment="1" applyProtection="1">
      <alignment horizontal="right" vertical="center"/>
      <protection locked="0"/>
    </xf>
    <xf numFmtId="185" fontId="35" fillId="3" borderId="48" xfId="0" applyNumberFormat="1" applyFont="1" applyFill="1" applyBorder="1" applyAlignment="1" applyProtection="1">
      <alignment horizontal="center" vertical="center"/>
      <protection locked="0"/>
    </xf>
    <xf numFmtId="176" fontId="35" fillId="3" borderId="62" xfId="0" applyNumberFormat="1" applyFont="1" applyFill="1" applyBorder="1" applyAlignment="1" applyProtection="1">
      <alignment horizontal="center" vertical="center" wrapText="1"/>
      <protection locked="0"/>
    </xf>
    <xf numFmtId="176" fontId="57" fillId="3" borderId="1" xfId="0" applyNumberFormat="1" applyFont="1" applyFill="1" applyBorder="1" applyAlignment="1" applyProtection="1">
      <alignment horizontal="right" vertical="center"/>
      <protection locked="0"/>
    </xf>
    <xf numFmtId="38" fontId="57" fillId="3" borderId="1" xfId="1" applyFont="1" applyFill="1" applyBorder="1" applyAlignment="1" applyProtection="1">
      <alignment horizontal="right" vertical="center"/>
      <protection locked="0"/>
    </xf>
    <xf numFmtId="176" fontId="60" fillId="3" borderId="41" xfId="0" applyNumberFormat="1" applyFont="1" applyFill="1" applyBorder="1" applyAlignment="1" applyProtection="1">
      <alignment horizontal="left" vertical="center" wrapText="1" shrinkToFit="1"/>
      <protection locked="0"/>
    </xf>
    <xf numFmtId="176" fontId="43" fillId="3" borderId="1" xfId="0" applyNumberFormat="1" applyFont="1" applyFill="1" applyBorder="1" applyAlignment="1" applyProtection="1">
      <alignment horizontal="right" vertical="center"/>
      <protection locked="0"/>
    </xf>
    <xf numFmtId="38" fontId="43" fillId="3" borderId="1" xfId="1" applyFont="1" applyFill="1" applyBorder="1" applyAlignment="1" applyProtection="1">
      <alignment horizontal="right" vertical="center"/>
      <protection locked="0"/>
    </xf>
    <xf numFmtId="176" fontId="60" fillId="3" borderId="29" xfId="0" applyNumberFormat="1" applyFont="1" applyFill="1" applyBorder="1" applyAlignment="1" applyProtection="1">
      <alignment horizontal="left" vertical="center" wrapText="1" shrinkToFit="1"/>
      <protection locked="0"/>
    </xf>
    <xf numFmtId="176" fontId="43" fillId="3" borderId="2" xfId="0" applyNumberFormat="1" applyFont="1" applyFill="1" applyBorder="1" applyAlignment="1" applyProtection="1">
      <alignment horizontal="right" vertical="center"/>
      <protection locked="0"/>
    </xf>
    <xf numFmtId="38" fontId="43" fillId="3" borderId="2" xfId="1" applyFont="1" applyFill="1" applyBorder="1" applyAlignment="1" applyProtection="1">
      <alignment horizontal="right" vertical="center"/>
      <protection locked="0"/>
    </xf>
    <xf numFmtId="176" fontId="60" fillId="3" borderId="43" xfId="0" applyNumberFormat="1" applyFont="1" applyFill="1" applyBorder="1" applyAlignment="1" applyProtection="1">
      <alignment horizontal="left" vertical="center" wrapText="1" shrinkToFit="1"/>
      <protection locked="0"/>
    </xf>
    <xf numFmtId="176" fontId="43" fillId="3" borderId="44" xfId="0" applyNumberFormat="1" applyFont="1" applyFill="1" applyBorder="1" applyAlignment="1" applyProtection="1">
      <alignment horizontal="right" vertical="center"/>
      <protection locked="0"/>
    </xf>
    <xf numFmtId="38" fontId="43" fillId="3" borderId="44" xfId="1" applyFont="1" applyFill="1" applyBorder="1" applyAlignment="1" applyProtection="1">
      <alignment horizontal="right" vertical="center"/>
      <protection locked="0"/>
    </xf>
    <xf numFmtId="176" fontId="60" fillId="3" borderId="27" xfId="0" applyNumberFormat="1" applyFont="1" applyFill="1" applyBorder="1" applyAlignment="1" applyProtection="1">
      <alignment horizontal="left" vertical="center" wrapText="1" shrinkToFit="1"/>
      <protection locked="0"/>
    </xf>
    <xf numFmtId="176" fontId="43" fillId="3" borderId="8" xfId="0" applyNumberFormat="1" applyFont="1" applyFill="1" applyBorder="1" applyAlignment="1" applyProtection="1">
      <alignment horizontal="right" vertical="center"/>
      <protection locked="0"/>
    </xf>
    <xf numFmtId="38" fontId="43" fillId="3" borderId="8" xfId="1" applyFont="1" applyFill="1" applyBorder="1" applyAlignment="1" applyProtection="1">
      <alignment horizontal="right" vertical="center"/>
      <protection locked="0"/>
    </xf>
    <xf numFmtId="38" fontId="4" fillId="3" borderId="68" xfId="9" applyFont="1" applyFill="1" applyBorder="1" applyAlignment="1" applyProtection="1">
      <alignment vertical="center" wrapText="1"/>
      <protection locked="0"/>
    </xf>
    <xf numFmtId="38" fontId="4" fillId="3" borderId="69" xfId="9" applyFont="1" applyFill="1" applyBorder="1" applyAlignment="1" applyProtection="1">
      <alignment vertical="center" wrapText="1"/>
      <protection locked="0"/>
    </xf>
    <xf numFmtId="38" fontId="5" fillId="3" borderId="68" xfId="9" applyFont="1" applyFill="1" applyBorder="1" applyAlignment="1" applyProtection="1">
      <alignment vertical="center" wrapText="1"/>
      <protection locked="0"/>
    </xf>
    <xf numFmtId="38" fontId="5" fillId="3" borderId="68" xfId="9" applyFont="1" applyFill="1" applyBorder="1" applyAlignment="1" applyProtection="1">
      <alignment vertical="center"/>
      <protection locked="0"/>
    </xf>
    <xf numFmtId="38" fontId="5" fillId="3" borderId="69" xfId="9" applyFont="1" applyFill="1" applyBorder="1" applyAlignment="1" applyProtection="1">
      <alignment vertical="center" wrapText="1"/>
      <protection locked="0"/>
    </xf>
    <xf numFmtId="38" fontId="5" fillId="3" borderId="69" xfId="9" applyFont="1" applyFill="1" applyBorder="1" applyAlignment="1" applyProtection="1">
      <alignment vertical="center"/>
      <protection locked="0"/>
    </xf>
    <xf numFmtId="38" fontId="4" fillId="3" borderId="68" xfId="9" applyFont="1" applyFill="1" applyBorder="1" applyAlignment="1" applyProtection="1">
      <alignment horizontal="left" vertical="center" wrapText="1"/>
      <protection locked="0"/>
    </xf>
    <xf numFmtId="38" fontId="4" fillId="3" borderId="69" xfId="9" applyFont="1" applyFill="1" applyBorder="1" applyAlignment="1" applyProtection="1">
      <alignment horizontal="left" vertical="center" wrapText="1"/>
      <protection locked="0"/>
    </xf>
    <xf numFmtId="38" fontId="5" fillId="3" borderId="68" xfId="9" applyFont="1" applyFill="1" applyBorder="1" applyAlignment="1" applyProtection="1">
      <alignment horizontal="right" vertical="center" wrapText="1"/>
      <protection locked="0"/>
    </xf>
    <xf numFmtId="38" fontId="5" fillId="3" borderId="69" xfId="9" applyFont="1" applyFill="1" applyBorder="1" applyAlignment="1" applyProtection="1">
      <alignment horizontal="right" vertical="center" wrapText="1"/>
      <protection locked="0"/>
    </xf>
    <xf numFmtId="0" fontId="0" fillId="0" borderId="0" xfId="0" applyFont="1" applyProtection="1">
      <alignment vertical="center"/>
    </xf>
    <xf numFmtId="0" fontId="0" fillId="0" borderId="0" xfId="0" applyFont="1" applyAlignment="1" applyProtection="1">
      <alignment vertical="center"/>
    </xf>
    <xf numFmtId="0" fontId="16" fillId="0" borderId="0" xfId="0" applyFont="1" applyAlignment="1" applyProtection="1">
      <alignment horizontal="left" vertical="center"/>
    </xf>
    <xf numFmtId="0" fontId="12" fillId="0" borderId="0" xfId="0" applyFont="1" applyProtection="1">
      <alignment vertical="center"/>
    </xf>
    <xf numFmtId="0" fontId="16" fillId="0" borderId="0" xfId="0" applyFont="1" applyProtection="1">
      <alignment vertical="center"/>
    </xf>
    <xf numFmtId="0" fontId="12" fillId="0" borderId="0" xfId="0" applyFont="1" applyFill="1" applyProtection="1">
      <alignment vertical="center"/>
    </xf>
    <xf numFmtId="0" fontId="0" fillId="0" borderId="0" xfId="0" applyFont="1" applyFill="1" applyProtection="1">
      <alignment vertical="center"/>
    </xf>
    <xf numFmtId="0" fontId="16" fillId="0" borderId="0" xfId="0" applyFont="1" applyFill="1" applyAlignment="1" applyProtection="1">
      <alignment vertical="center"/>
    </xf>
    <xf numFmtId="0" fontId="0" fillId="0" borderId="0" xfId="0" applyFont="1" applyFill="1" applyAlignment="1" applyProtection="1">
      <alignment vertical="center"/>
    </xf>
    <xf numFmtId="0" fontId="23" fillId="0" borderId="0" xfId="0" applyFont="1" applyProtection="1">
      <alignment vertical="center"/>
    </xf>
    <xf numFmtId="0" fontId="37" fillId="2" borderId="0" xfId="0" applyFont="1" applyFill="1" applyBorder="1" applyAlignment="1" applyProtection="1">
      <alignment horizontal="left" vertical="center" wrapText="1"/>
    </xf>
    <xf numFmtId="0" fontId="38" fillId="2" borderId="0" xfId="0" applyFont="1" applyFill="1" applyBorder="1" applyAlignment="1" applyProtection="1">
      <alignment horizontal="left" vertical="center" wrapText="1"/>
    </xf>
    <xf numFmtId="0" fontId="35" fillId="2" borderId="0" xfId="0" applyFont="1" applyFill="1" applyBorder="1" applyAlignment="1" applyProtection="1">
      <alignment horizontal="left" vertical="center"/>
    </xf>
    <xf numFmtId="0" fontId="47" fillId="2" borderId="85" xfId="0" applyFont="1" applyFill="1" applyBorder="1" applyAlignment="1" applyProtection="1">
      <alignment horizontal="left" vertical="center" wrapText="1"/>
    </xf>
    <xf numFmtId="0" fontId="47" fillId="2" borderId="0" xfId="0" applyFont="1" applyFill="1" applyBorder="1" applyAlignment="1" applyProtection="1">
      <alignment horizontal="left" vertical="center" wrapText="1"/>
    </xf>
    <xf numFmtId="0" fontId="47" fillId="2" borderId="86" xfId="0" applyFont="1" applyFill="1" applyBorder="1" applyAlignment="1" applyProtection="1">
      <alignment horizontal="left" vertical="center" wrapText="1"/>
    </xf>
    <xf numFmtId="0" fontId="35" fillId="2" borderId="0" xfId="0" applyFont="1" applyFill="1" applyAlignment="1" applyProtection="1">
      <alignment horizontal="left" vertical="center" wrapText="1"/>
    </xf>
    <xf numFmtId="0" fontId="35" fillId="2" borderId="0" xfId="0" applyFont="1" applyFill="1" applyAlignment="1" applyProtection="1">
      <alignment horizontal="left" vertical="center"/>
    </xf>
    <xf numFmtId="0" fontId="42" fillId="2" borderId="0" xfId="0" applyFont="1" applyFill="1" applyAlignment="1" applyProtection="1">
      <alignment horizontal="left" vertical="center" indent="1"/>
    </xf>
    <xf numFmtId="0" fontId="42" fillId="2" borderId="0" xfId="0" applyFont="1" applyFill="1" applyAlignment="1" applyProtection="1">
      <alignment horizontal="left" vertical="center" wrapText="1" indent="1"/>
    </xf>
    <xf numFmtId="0" fontId="39" fillId="2" borderId="16" xfId="0" applyFont="1" applyFill="1" applyBorder="1" applyAlignment="1" applyProtection="1">
      <alignment horizontal="left" vertical="center" wrapText="1"/>
    </xf>
    <xf numFmtId="0" fontId="39" fillId="2" borderId="19" xfId="0" applyFont="1" applyFill="1" applyBorder="1" applyAlignment="1" applyProtection="1">
      <alignment horizontal="left" vertical="center" wrapText="1"/>
    </xf>
    <xf numFmtId="0" fontId="39" fillId="2" borderId="20" xfId="0" applyFont="1" applyFill="1" applyBorder="1" applyAlignment="1" applyProtection="1">
      <alignment horizontal="left" vertical="center" wrapText="1"/>
    </xf>
    <xf numFmtId="0" fontId="36" fillId="7" borderId="0" xfId="0" applyFont="1" applyFill="1" applyAlignment="1" applyProtection="1">
      <alignment horizontal="center" vertical="center" wrapText="1"/>
    </xf>
    <xf numFmtId="0" fontId="47" fillId="2" borderId="79" xfId="0" applyFont="1" applyFill="1" applyBorder="1" applyAlignment="1" applyProtection="1">
      <alignment horizontal="left" vertical="center" wrapText="1"/>
    </xf>
    <xf numFmtId="0" fontId="47" fillId="2" borderId="80" xfId="0" applyFont="1" applyFill="1" applyBorder="1" applyAlignment="1" applyProtection="1">
      <alignment horizontal="left" vertical="center" wrapText="1"/>
    </xf>
    <xf numFmtId="0" fontId="47" fillId="2" borderId="81" xfId="0" applyFont="1" applyFill="1" applyBorder="1" applyAlignment="1" applyProtection="1">
      <alignment horizontal="left" vertical="center" wrapText="1"/>
    </xf>
    <xf numFmtId="0" fontId="35" fillId="2" borderId="82" xfId="0" applyFont="1" applyFill="1" applyBorder="1" applyAlignment="1" applyProtection="1">
      <alignment horizontal="left" vertical="center"/>
    </xf>
    <xf numFmtId="0" fontId="35" fillId="2" borderId="83" xfId="0" applyFont="1" applyFill="1" applyBorder="1" applyAlignment="1" applyProtection="1">
      <alignment horizontal="left" vertical="center"/>
    </xf>
    <xf numFmtId="0" fontId="35" fillId="2" borderId="84" xfId="0" applyFont="1" applyFill="1" applyBorder="1" applyAlignment="1" applyProtection="1">
      <alignment horizontal="left" vertical="center"/>
    </xf>
    <xf numFmtId="0" fontId="42" fillId="2" borderId="0" xfId="0" applyFont="1" applyFill="1" applyAlignment="1" applyProtection="1">
      <alignment horizontal="left" vertical="top" wrapText="1" indent="1"/>
    </xf>
    <xf numFmtId="0" fontId="39" fillId="0" borderId="18" xfId="0" applyFont="1" applyFill="1" applyBorder="1" applyAlignment="1" applyProtection="1">
      <alignment horizontal="left" vertical="center" wrapText="1"/>
    </xf>
    <xf numFmtId="0" fontId="39" fillId="0" borderId="72" xfId="0" applyFont="1" applyFill="1" applyBorder="1" applyAlignment="1" applyProtection="1">
      <alignment horizontal="left" vertical="center" wrapText="1"/>
    </xf>
    <xf numFmtId="0" fontId="39" fillId="0" borderId="73" xfId="0" applyFont="1" applyFill="1" applyBorder="1" applyAlignment="1" applyProtection="1">
      <alignment horizontal="left" vertical="center" wrapText="1"/>
    </xf>
    <xf numFmtId="0" fontId="47" fillId="0" borderId="0" xfId="0" applyFont="1" applyFill="1" applyAlignment="1" applyProtection="1">
      <alignment horizontal="left" vertical="center" wrapText="1"/>
    </xf>
    <xf numFmtId="0" fontId="39" fillId="2" borderId="17" xfId="0" applyFont="1" applyFill="1" applyBorder="1" applyAlignment="1" applyProtection="1">
      <alignment horizontal="left" vertical="center"/>
    </xf>
    <xf numFmtId="0" fontId="39" fillId="2" borderId="70" xfId="0" applyFont="1" applyFill="1" applyBorder="1" applyAlignment="1" applyProtection="1">
      <alignment horizontal="left" vertical="center"/>
    </xf>
    <xf numFmtId="0" fontId="39" fillId="2" borderId="71" xfId="0" applyFont="1" applyFill="1" applyBorder="1" applyAlignment="1" applyProtection="1">
      <alignment horizontal="left" vertical="center"/>
    </xf>
    <xf numFmtId="0" fontId="39" fillId="2" borderId="18" xfId="0" applyFont="1" applyFill="1" applyBorder="1" applyAlignment="1" applyProtection="1">
      <alignment horizontal="left" vertical="center"/>
    </xf>
    <xf numFmtId="0" fontId="39" fillId="2" borderId="72" xfId="0" applyFont="1" applyFill="1" applyBorder="1" applyAlignment="1" applyProtection="1">
      <alignment horizontal="left" vertical="center"/>
    </xf>
    <xf numFmtId="0" fontId="39" fillId="2" borderId="73" xfId="0" applyFont="1" applyFill="1" applyBorder="1" applyAlignment="1" applyProtection="1">
      <alignment horizontal="left" vertical="center"/>
    </xf>
    <xf numFmtId="0" fontId="39" fillId="0" borderId="17" xfId="0" applyFont="1" applyFill="1" applyBorder="1" applyAlignment="1" applyProtection="1">
      <alignment horizontal="left" vertical="center" wrapText="1"/>
    </xf>
    <xf numFmtId="0" fontId="39" fillId="0" borderId="70" xfId="0" applyFont="1" applyFill="1" applyBorder="1" applyAlignment="1" applyProtection="1">
      <alignment horizontal="left" vertical="center" wrapText="1"/>
    </xf>
    <xf numFmtId="0" fontId="39" fillId="0" borderId="71" xfId="0" applyFont="1" applyFill="1" applyBorder="1" applyAlignment="1" applyProtection="1">
      <alignment horizontal="left" vertical="center" wrapText="1"/>
    </xf>
    <xf numFmtId="0" fontId="42" fillId="0" borderId="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0" xfId="0" applyFont="1" applyFill="1" applyAlignment="1" applyProtection="1">
      <alignment horizontal="left" vertical="center" wrapText="1"/>
    </xf>
    <xf numFmtId="0" fontId="35" fillId="0" borderId="6" xfId="0" applyFont="1" applyFill="1" applyBorder="1" applyAlignment="1" applyProtection="1">
      <alignment horizontal="center" vertical="center" wrapText="1"/>
    </xf>
    <xf numFmtId="0" fontId="35" fillId="0" borderId="7" xfId="0" applyFont="1" applyFill="1" applyBorder="1" applyAlignment="1" applyProtection="1">
      <alignment horizontal="center" vertical="center" wrapText="1"/>
    </xf>
    <xf numFmtId="0" fontId="35" fillId="0" borderId="6" xfId="0" applyFont="1" applyFill="1" applyBorder="1" applyAlignment="1" applyProtection="1">
      <alignment vertical="center" wrapText="1"/>
    </xf>
    <xf numFmtId="0" fontId="35" fillId="0" borderId="12" xfId="0" applyFont="1" applyFill="1" applyBorder="1" applyAlignment="1" applyProtection="1">
      <alignment vertical="center" wrapText="1"/>
    </xf>
    <xf numFmtId="0" fontId="35" fillId="0" borderId="7" xfId="0" applyFont="1" applyFill="1" applyBorder="1" applyAlignment="1" applyProtection="1">
      <alignment vertical="center" wrapText="1"/>
    </xf>
    <xf numFmtId="0" fontId="42" fillId="0" borderId="4"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35" fillId="0" borderId="6" xfId="0" applyFont="1" applyFill="1" applyBorder="1" applyAlignment="1" applyProtection="1">
      <alignment wrapText="1"/>
    </xf>
    <xf numFmtId="0" fontId="35" fillId="0" borderId="12" xfId="0" applyFont="1" applyFill="1" applyBorder="1" applyAlignment="1" applyProtection="1">
      <alignment wrapText="1"/>
    </xf>
    <xf numFmtId="0" fontId="35" fillId="0" borderId="7" xfId="0" applyFont="1" applyFill="1" applyBorder="1" applyAlignment="1" applyProtection="1">
      <alignment wrapText="1"/>
    </xf>
    <xf numFmtId="0" fontId="35" fillId="0" borderId="12" xfId="0" applyFont="1" applyFill="1" applyBorder="1" applyAlignment="1" applyProtection="1">
      <alignment horizontal="center" vertical="center" wrapText="1"/>
    </xf>
    <xf numFmtId="0" fontId="35" fillId="0" borderId="9" xfId="0" applyFont="1" applyFill="1" applyBorder="1" applyAlignment="1" applyProtection="1">
      <alignment horizontal="center" vertical="center" wrapText="1"/>
    </xf>
    <xf numFmtId="0" fontId="35" fillId="0" borderId="13" xfId="0" applyFont="1" applyFill="1" applyBorder="1" applyAlignment="1" applyProtection="1">
      <alignment horizontal="center" vertical="center" wrapText="1"/>
    </xf>
    <xf numFmtId="0" fontId="35" fillId="0" borderId="4" xfId="0" applyFont="1" applyFill="1" applyBorder="1" applyAlignment="1" applyProtection="1">
      <alignment horizontal="center" vertical="center" wrapText="1"/>
    </xf>
    <xf numFmtId="0" fontId="35" fillId="0" borderId="5"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3" borderId="6" xfId="0" applyFont="1" applyFill="1" applyBorder="1" applyAlignment="1" applyProtection="1">
      <alignment horizontal="center" vertical="center"/>
      <protection locked="0"/>
    </xf>
    <xf numFmtId="0" fontId="35" fillId="3" borderId="7" xfId="0" applyFont="1" applyFill="1" applyBorder="1" applyAlignment="1" applyProtection="1">
      <alignment horizontal="center" vertical="center"/>
      <protection locked="0"/>
    </xf>
    <xf numFmtId="49" fontId="35" fillId="3" borderId="6" xfId="0" applyNumberFormat="1" applyFont="1" applyFill="1" applyBorder="1" applyAlignment="1" applyProtection="1">
      <alignment horizontal="center" vertical="center"/>
      <protection locked="0"/>
    </xf>
    <xf numFmtId="49" fontId="35" fillId="3" borderId="7" xfId="0" applyNumberFormat="1" applyFont="1" applyFill="1" applyBorder="1" applyAlignment="1" applyProtection="1">
      <alignment horizontal="center" vertical="center"/>
      <protection locked="0"/>
    </xf>
    <xf numFmtId="0" fontId="58" fillId="3" borderId="6" xfId="16" applyFill="1" applyBorder="1" applyAlignment="1" applyProtection="1">
      <alignment horizontal="center" vertical="center"/>
      <protection locked="0"/>
    </xf>
    <xf numFmtId="0" fontId="35" fillId="0" borderId="2" xfId="0" applyFont="1" applyFill="1" applyBorder="1" applyAlignment="1" applyProtection="1">
      <alignment horizontal="center" vertical="center" wrapText="1"/>
    </xf>
    <xf numFmtId="0" fontId="35" fillId="0" borderId="8" xfId="0" applyFont="1" applyFill="1" applyBorder="1" applyAlignment="1" applyProtection="1">
      <alignment horizontal="center" vertical="center" wrapText="1"/>
    </xf>
    <xf numFmtId="0" fontId="35" fillId="0" borderId="3" xfId="0" applyFont="1" applyFill="1" applyBorder="1" applyAlignment="1" applyProtection="1">
      <alignment horizontal="center" vertical="center" wrapText="1"/>
    </xf>
    <xf numFmtId="0" fontId="44" fillId="9" borderId="1" xfId="0" applyFont="1" applyFill="1" applyBorder="1" applyAlignment="1" applyProtection="1">
      <alignment horizontal="center" vertical="center"/>
    </xf>
    <xf numFmtId="0" fontId="44" fillId="9" borderId="1" xfId="0" applyFont="1" applyFill="1" applyBorder="1" applyAlignment="1" applyProtection="1">
      <alignment vertical="center"/>
    </xf>
    <xf numFmtId="0" fontId="35" fillId="0" borderId="6" xfId="0" applyFont="1" applyFill="1" applyBorder="1" applyAlignment="1" applyProtection="1">
      <alignment horizontal="center" vertical="center"/>
    </xf>
    <xf numFmtId="0" fontId="35" fillId="0" borderId="7" xfId="0" applyFont="1" applyBorder="1" applyAlignment="1" applyProtection="1">
      <alignment vertical="center"/>
    </xf>
    <xf numFmtId="0" fontId="35" fillId="0" borderId="8" xfId="0" applyFont="1" applyBorder="1" applyAlignment="1" applyProtection="1">
      <alignment horizontal="center" vertical="center"/>
    </xf>
    <xf numFmtId="0" fontId="35" fillId="0" borderId="3" xfId="0" applyFont="1" applyBorder="1" applyAlignment="1" applyProtection="1">
      <alignment horizontal="center" vertical="center"/>
    </xf>
    <xf numFmtId="0" fontId="35" fillId="3" borderId="6" xfId="0" applyFont="1" applyFill="1" applyBorder="1" applyAlignment="1" applyProtection="1">
      <alignment horizontal="center" vertical="center" wrapText="1"/>
      <protection locked="0"/>
    </xf>
    <xf numFmtId="0" fontId="35" fillId="3" borderId="7" xfId="0" applyFont="1" applyFill="1" applyBorder="1" applyAlignment="1" applyProtection="1">
      <alignment horizontal="center" vertical="center" wrapText="1"/>
      <protection locked="0"/>
    </xf>
    <xf numFmtId="179" fontId="35" fillId="3" borderId="6" xfId="0" applyNumberFormat="1" applyFont="1" applyFill="1" applyBorder="1" applyAlignment="1" applyProtection="1">
      <alignment horizontal="center" vertical="center" wrapText="1"/>
      <protection locked="0"/>
    </xf>
    <xf numFmtId="179" fontId="35" fillId="3" borderId="7" xfId="0" applyNumberFormat="1" applyFont="1" applyFill="1" applyBorder="1" applyAlignment="1" applyProtection="1">
      <alignment horizontal="center" vertical="center" wrapText="1"/>
      <protection locked="0"/>
    </xf>
    <xf numFmtId="181" fontId="35" fillId="3" borderId="6" xfId="0" applyNumberFormat="1" applyFont="1" applyFill="1" applyBorder="1" applyAlignment="1" applyProtection="1">
      <alignment horizontal="center" vertical="center" wrapText="1"/>
      <protection locked="0"/>
    </xf>
    <xf numFmtId="181" fontId="35" fillId="3" borderId="7" xfId="0" applyNumberFormat="1" applyFont="1" applyFill="1" applyBorder="1" applyAlignment="1" applyProtection="1">
      <alignment horizontal="center" vertical="center" wrapText="1"/>
      <protection locked="0"/>
    </xf>
    <xf numFmtId="176" fontId="60" fillId="3" borderId="6" xfId="0" applyNumberFormat="1" applyFont="1" applyFill="1" applyBorder="1" applyAlignment="1" applyProtection="1">
      <alignment horizontal="left" vertical="center" wrapText="1"/>
      <protection locked="0"/>
    </xf>
    <xf numFmtId="176" fontId="60" fillId="3" borderId="7" xfId="0" applyNumberFormat="1" applyFont="1" applyFill="1" applyBorder="1" applyAlignment="1" applyProtection="1">
      <alignment horizontal="left" vertical="center" wrapText="1"/>
      <protection locked="0"/>
    </xf>
    <xf numFmtId="176" fontId="60" fillId="3" borderId="45" xfId="0" applyNumberFormat="1" applyFont="1" applyFill="1" applyBorder="1" applyAlignment="1" applyProtection="1">
      <alignment horizontal="left" vertical="center" wrapText="1"/>
      <protection locked="0"/>
    </xf>
    <xf numFmtId="176" fontId="60" fillId="3" borderId="47" xfId="0" applyNumberFormat="1" applyFont="1" applyFill="1" applyBorder="1" applyAlignment="1" applyProtection="1">
      <alignment horizontal="left" vertical="center" wrapText="1"/>
      <protection locked="0"/>
    </xf>
    <xf numFmtId="176" fontId="60" fillId="3" borderId="10" xfId="0" applyNumberFormat="1" applyFont="1" applyFill="1" applyBorder="1" applyAlignment="1" applyProtection="1">
      <alignment horizontal="left" vertical="center" wrapText="1"/>
      <protection locked="0"/>
    </xf>
    <xf numFmtId="176" fontId="60" fillId="3" borderId="14" xfId="0" applyNumberFormat="1" applyFont="1" applyFill="1" applyBorder="1" applyAlignment="1" applyProtection="1">
      <alignment horizontal="left" vertical="center" wrapText="1"/>
      <protection locked="0"/>
    </xf>
    <xf numFmtId="176" fontId="42" fillId="0" borderId="0" xfId="0" applyNumberFormat="1" applyFont="1" applyAlignment="1">
      <alignment horizontal="left" vertical="center" wrapText="1"/>
    </xf>
    <xf numFmtId="176" fontId="41" fillId="0" borderId="0" xfId="0" applyNumberFormat="1" applyFont="1" applyAlignment="1">
      <alignment horizontal="center" vertical="center"/>
    </xf>
    <xf numFmtId="176" fontId="42" fillId="0" borderId="53" xfId="0" applyNumberFormat="1" applyFont="1" applyFill="1" applyBorder="1" applyAlignment="1">
      <alignment horizontal="center" vertical="center" shrinkToFit="1"/>
    </xf>
    <xf numFmtId="176" fontId="42" fillId="0" borderId="55" xfId="0" applyNumberFormat="1" applyFont="1" applyFill="1" applyBorder="1" applyAlignment="1">
      <alignment horizontal="center" vertical="center" shrinkToFit="1"/>
    </xf>
    <xf numFmtId="176" fontId="42" fillId="0" borderId="15" xfId="0" applyNumberFormat="1" applyFont="1" applyFill="1" applyBorder="1" applyAlignment="1">
      <alignment horizontal="center" vertical="center" shrinkToFit="1"/>
    </xf>
    <xf numFmtId="176" fontId="43" fillId="0" borderId="0" xfId="0" applyNumberFormat="1" applyFont="1" applyAlignment="1">
      <alignment horizontal="left" vertical="center" wrapText="1"/>
    </xf>
    <xf numFmtId="176" fontId="36" fillId="0" borderId="38" xfId="0" applyNumberFormat="1" applyFont="1" applyBorder="1" applyAlignment="1">
      <alignment horizontal="left" vertical="center" wrapText="1"/>
    </xf>
    <xf numFmtId="176" fontId="35" fillId="0" borderId="6" xfId="0" applyNumberFormat="1" applyFont="1" applyBorder="1" applyAlignment="1">
      <alignment horizontal="left" vertical="center" wrapText="1"/>
    </xf>
    <xf numFmtId="176" fontId="35" fillId="0" borderId="12" xfId="0" applyNumberFormat="1" applyFont="1" applyBorder="1" applyAlignment="1">
      <alignment horizontal="left" vertical="center" wrapText="1"/>
    </xf>
    <xf numFmtId="176" fontId="35" fillId="0" borderId="42" xfId="0" applyNumberFormat="1" applyFont="1" applyBorder="1" applyAlignment="1">
      <alignment horizontal="left" vertical="center" wrapText="1"/>
    </xf>
    <xf numFmtId="176" fontId="35" fillId="0" borderId="45" xfId="0" applyNumberFormat="1" applyFont="1" applyBorder="1" applyAlignment="1">
      <alignment horizontal="left" vertical="center" wrapText="1"/>
    </xf>
    <xf numFmtId="176" fontId="35" fillId="0" borderId="46" xfId="0" applyNumberFormat="1" applyFont="1" applyBorder="1" applyAlignment="1">
      <alignment horizontal="left" vertical="center" wrapText="1"/>
    </xf>
    <xf numFmtId="176" fontId="35" fillId="0" borderId="57" xfId="0" applyNumberFormat="1" applyFont="1" applyBorder="1" applyAlignment="1">
      <alignment horizontal="left" vertical="center" wrapText="1"/>
    </xf>
    <xf numFmtId="176" fontId="36" fillId="9" borderId="39" xfId="0" applyNumberFormat="1" applyFont="1" applyFill="1" applyBorder="1" applyAlignment="1" applyProtection="1">
      <alignment horizontal="left" vertical="center"/>
    </xf>
    <xf numFmtId="176" fontId="36" fillId="9" borderId="26" xfId="0" applyNumberFormat="1" applyFont="1" applyFill="1" applyBorder="1" applyAlignment="1" applyProtection="1">
      <alignment horizontal="left" vertical="center"/>
    </xf>
    <xf numFmtId="0" fontId="42" fillId="0" borderId="53" xfId="0" applyNumberFormat="1" applyFont="1" applyBorder="1" applyAlignment="1">
      <alignment horizontal="center" vertical="center" shrinkToFit="1"/>
    </xf>
    <xf numFmtId="0" fontId="42" fillId="0" borderId="55" xfId="0" applyNumberFormat="1" applyFont="1" applyBorder="1" applyAlignment="1">
      <alignment horizontal="center" vertical="center" shrinkToFit="1"/>
    </xf>
    <xf numFmtId="176" fontId="42" fillId="3" borderId="56" xfId="0" applyNumberFormat="1" applyFont="1" applyFill="1" applyBorder="1" applyAlignment="1" applyProtection="1">
      <alignment horizontal="left" vertical="center" wrapText="1"/>
      <protection locked="0"/>
    </xf>
    <xf numFmtId="176" fontId="42" fillId="3" borderId="46" xfId="0" applyNumberFormat="1" applyFont="1" applyFill="1" applyBorder="1" applyAlignment="1" applyProtection="1">
      <alignment horizontal="left" vertical="center" wrapText="1"/>
      <protection locked="0"/>
    </xf>
    <xf numFmtId="176" fontId="42" fillId="3" borderId="47" xfId="0" applyNumberFormat="1" applyFont="1" applyFill="1" applyBorder="1" applyAlignment="1" applyProtection="1">
      <alignment horizontal="left" vertical="center" wrapText="1"/>
      <protection locked="0"/>
    </xf>
    <xf numFmtId="176" fontId="35" fillId="0" borderId="0" xfId="0" applyNumberFormat="1" applyFont="1" applyBorder="1" applyAlignment="1">
      <alignment horizontal="left" vertical="center" wrapText="1"/>
    </xf>
    <xf numFmtId="176" fontId="35" fillId="3" borderId="53" xfId="0" applyNumberFormat="1" applyFont="1" applyFill="1" applyBorder="1" applyAlignment="1" applyProtection="1">
      <alignment horizontal="left" vertical="center" wrapText="1"/>
      <protection locked="0"/>
    </xf>
    <xf numFmtId="176" fontId="35" fillId="3" borderId="54" xfId="0" applyNumberFormat="1" applyFont="1" applyFill="1" applyBorder="1" applyAlignment="1" applyProtection="1">
      <alignment horizontal="left" vertical="center" wrapText="1"/>
      <protection locked="0"/>
    </xf>
    <xf numFmtId="176" fontId="35" fillId="3" borderId="55" xfId="0" applyNumberFormat="1" applyFont="1" applyFill="1" applyBorder="1" applyAlignment="1" applyProtection="1">
      <alignment horizontal="left" vertical="center" wrapText="1"/>
      <protection locked="0"/>
    </xf>
    <xf numFmtId="176" fontId="42" fillId="3" borderId="63" xfId="0" applyNumberFormat="1" applyFont="1" applyFill="1" applyBorder="1" applyAlignment="1" applyProtection="1">
      <alignment horizontal="left" vertical="center" wrapText="1"/>
      <protection locked="0"/>
    </xf>
    <xf numFmtId="176" fontId="42" fillId="3" borderId="12" xfId="0" applyNumberFormat="1" applyFont="1" applyFill="1" applyBorder="1" applyAlignment="1" applyProtection="1">
      <alignment horizontal="left" vertical="center" wrapText="1"/>
      <protection locked="0"/>
    </xf>
    <xf numFmtId="176" fontId="42" fillId="3" borderId="7" xfId="0" applyNumberFormat="1" applyFont="1" applyFill="1" applyBorder="1" applyAlignment="1" applyProtection="1">
      <alignment horizontal="left" vertical="center" wrapText="1"/>
      <protection locked="0"/>
    </xf>
    <xf numFmtId="176" fontId="42" fillId="3" borderId="78" xfId="0" applyNumberFormat="1" applyFont="1" applyFill="1" applyBorder="1" applyAlignment="1" applyProtection="1">
      <alignment horizontal="left" vertical="center" wrapText="1"/>
      <protection locked="0"/>
    </xf>
    <xf numFmtId="176" fontId="42" fillId="3" borderId="11" xfId="0" applyNumberFormat="1" applyFont="1" applyFill="1" applyBorder="1" applyAlignment="1" applyProtection="1">
      <alignment horizontal="left" vertical="center" wrapText="1"/>
      <protection locked="0"/>
    </xf>
    <xf numFmtId="176" fontId="42" fillId="3" borderId="14" xfId="0" applyNumberFormat="1" applyFont="1" applyFill="1" applyBorder="1" applyAlignment="1" applyProtection="1">
      <alignment horizontal="left" vertical="center" wrapText="1"/>
      <protection locked="0"/>
    </xf>
    <xf numFmtId="176" fontId="45" fillId="0" borderId="38" xfId="0" applyNumberFormat="1" applyFont="1" applyBorder="1" applyAlignment="1">
      <alignment horizontal="left" vertical="center" wrapText="1"/>
    </xf>
    <xf numFmtId="176" fontId="42" fillId="0" borderId="0" xfId="0" applyNumberFormat="1" applyFont="1" applyBorder="1" applyAlignment="1">
      <alignment horizontal="left" vertical="center" wrapText="1"/>
    </xf>
    <xf numFmtId="176" fontId="35" fillId="0" borderId="0" xfId="0" applyNumberFormat="1" applyFont="1" applyAlignment="1">
      <alignment horizontal="left" vertical="center"/>
    </xf>
    <xf numFmtId="176" fontId="36" fillId="0" borderId="0" xfId="0" applyNumberFormat="1" applyFont="1" applyAlignment="1">
      <alignment horizontal="left" vertical="center" wrapText="1"/>
    </xf>
    <xf numFmtId="176" fontId="36" fillId="9" borderId="53" xfId="0" applyNumberFormat="1" applyFont="1" applyFill="1" applyBorder="1" applyAlignment="1">
      <alignment horizontal="center" vertical="center" wrapText="1"/>
    </xf>
    <xf numFmtId="176" fontId="36" fillId="9" borderId="54" xfId="0" applyNumberFormat="1" applyFont="1" applyFill="1" applyBorder="1" applyAlignment="1">
      <alignment horizontal="center" vertical="center" wrapText="1"/>
    </xf>
    <xf numFmtId="176" fontId="36" fillId="9" borderId="55" xfId="0" applyNumberFormat="1" applyFont="1" applyFill="1" applyBorder="1" applyAlignment="1">
      <alignment horizontal="center" vertical="center" wrapText="1"/>
    </xf>
    <xf numFmtId="176" fontId="35" fillId="0" borderId="0" xfId="0" applyNumberFormat="1" applyFont="1" applyAlignment="1">
      <alignment horizontal="left" vertical="center" wrapText="1"/>
    </xf>
    <xf numFmtId="176" fontId="36" fillId="0" borderId="0" xfId="0" applyNumberFormat="1" applyFont="1" applyBorder="1" applyAlignment="1">
      <alignment horizontal="left" vertical="center" wrapText="1"/>
    </xf>
    <xf numFmtId="176" fontId="35" fillId="0" borderId="1" xfId="0" applyNumberFormat="1" applyFont="1" applyBorder="1" applyAlignment="1">
      <alignment horizontal="left" vertical="center" wrapText="1"/>
    </xf>
    <xf numFmtId="176" fontId="35" fillId="0" borderId="50" xfId="0" applyNumberFormat="1" applyFont="1" applyBorder="1" applyAlignment="1">
      <alignment horizontal="left" vertical="center" wrapText="1"/>
    </xf>
    <xf numFmtId="176" fontId="35" fillId="0" borderId="44" xfId="0" applyNumberFormat="1" applyFont="1" applyBorder="1" applyAlignment="1">
      <alignment horizontal="left" vertical="center" wrapText="1"/>
    </xf>
    <xf numFmtId="176" fontId="35" fillId="0" borderId="48" xfId="0" applyNumberFormat="1" applyFont="1" applyBorder="1" applyAlignment="1">
      <alignment horizontal="left" vertical="center" wrapText="1"/>
    </xf>
    <xf numFmtId="176" fontId="35" fillId="0" borderId="52" xfId="0" applyNumberFormat="1" applyFont="1" applyBorder="1" applyAlignment="1">
      <alignment horizontal="left" vertical="center" wrapText="1"/>
    </xf>
    <xf numFmtId="176" fontId="36" fillId="9" borderId="25" xfId="0" applyNumberFormat="1" applyFont="1" applyFill="1" applyBorder="1" applyAlignment="1">
      <alignment horizontal="left" vertical="center" wrapText="1"/>
    </xf>
    <xf numFmtId="176" fontId="36" fillId="9" borderId="39" xfId="0" applyNumberFormat="1" applyFont="1" applyFill="1" applyBorder="1" applyAlignment="1">
      <alignment horizontal="left" vertical="center" wrapText="1"/>
    </xf>
    <xf numFmtId="176" fontId="36" fillId="9" borderId="26" xfId="0" applyNumberFormat="1" applyFont="1" applyFill="1" applyBorder="1" applyAlignment="1">
      <alignment horizontal="left" vertical="center" wrapText="1"/>
    </xf>
    <xf numFmtId="176" fontId="36" fillId="9" borderId="49" xfId="0" applyNumberFormat="1" applyFont="1" applyFill="1" applyBorder="1" applyAlignment="1">
      <alignment horizontal="center" vertical="center"/>
    </xf>
    <xf numFmtId="176" fontId="36" fillId="9" borderId="39" xfId="0" applyNumberFormat="1" applyFont="1" applyFill="1" applyBorder="1" applyAlignment="1">
      <alignment horizontal="center" vertical="center"/>
    </xf>
    <xf numFmtId="176" fontId="36" fillId="9" borderId="40" xfId="0" applyNumberFormat="1" applyFont="1" applyFill="1" applyBorder="1" applyAlignment="1">
      <alignment horizontal="center" vertical="center"/>
    </xf>
    <xf numFmtId="176" fontId="35" fillId="3" borderId="53" xfId="0" applyNumberFormat="1" applyFont="1" applyFill="1" applyBorder="1" applyAlignment="1" applyProtection="1">
      <alignment horizontal="center" vertical="center" wrapText="1"/>
      <protection locked="0"/>
    </xf>
    <xf numFmtId="176" fontId="35" fillId="3" borderId="55" xfId="0" applyNumberFormat="1" applyFont="1" applyFill="1" applyBorder="1" applyAlignment="1" applyProtection="1">
      <alignment horizontal="center" vertical="center" wrapText="1"/>
      <protection locked="0"/>
    </xf>
    <xf numFmtId="176" fontId="45" fillId="9" borderId="25" xfId="0" applyNumberFormat="1" applyFont="1" applyFill="1" applyBorder="1" applyAlignment="1">
      <alignment horizontal="center" vertical="center"/>
    </xf>
    <xf numFmtId="176" fontId="45" fillId="9" borderId="40" xfId="0" applyNumberFormat="1" applyFont="1" applyFill="1" applyBorder="1" applyAlignment="1">
      <alignment horizontal="center" vertical="center"/>
    </xf>
    <xf numFmtId="176" fontId="45" fillId="0" borderId="0" xfId="0" applyNumberFormat="1" applyFont="1" applyAlignment="1">
      <alignment horizontal="left" vertical="center" wrapText="1"/>
    </xf>
    <xf numFmtId="176" fontId="35" fillId="0" borderId="38" xfId="0" applyNumberFormat="1" applyFont="1" applyBorder="1" applyAlignment="1">
      <alignment horizontal="left" vertical="center" wrapText="1"/>
    </xf>
    <xf numFmtId="180" fontId="46" fillId="3" borderId="41" xfId="0" applyNumberFormat="1" applyFont="1" applyFill="1" applyBorder="1" applyAlignment="1" applyProtection="1">
      <alignment horizontal="left" vertical="center" wrapText="1"/>
      <protection locked="0"/>
    </xf>
    <xf numFmtId="180" fontId="46" fillId="3" borderId="1" xfId="0" applyNumberFormat="1" applyFont="1" applyFill="1" applyBorder="1" applyAlignment="1" applyProtection="1">
      <alignment horizontal="left" vertical="center" wrapText="1"/>
      <protection locked="0"/>
    </xf>
    <xf numFmtId="180" fontId="46" fillId="3" borderId="6" xfId="0" applyNumberFormat="1" applyFont="1" applyFill="1" applyBorder="1" applyAlignment="1" applyProtection="1">
      <alignment horizontal="left" vertical="center" wrapText="1"/>
      <protection locked="0"/>
    </xf>
    <xf numFmtId="180" fontId="46" fillId="3" borderId="12" xfId="0" applyNumberFormat="1" applyFont="1" applyFill="1" applyBorder="1" applyAlignment="1" applyProtection="1">
      <alignment horizontal="left" vertical="center" wrapText="1"/>
      <protection locked="0"/>
    </xf>
    <xf numFmtId="180" fontId="46" fillId="3" borderId="7" xfId="0" applyNumberFormat="1" applyFont="1" applyFill="1" applyBorder="1" applyAlignment="1" applyProtection="1">
      <alignment horizontal="left" vertical="center" wrapText="1"/>
      <protection locked="0"/>
    </xf>
    <xf numFmtId="186" fontId="35" fillId="3" borderId="1" xfId="1" applyNumberFormat="1" applyFont="1" applyFill="1" applyBorder="1" applyAlignment="1" applyProtection="1">
      <alignment horizontal="right" vertical="center"/>
      <protection locked="0"/>
    </xf>
    <xf numFmtId="38" fontId="35" fillId="3" borderId="1" xfId="1" applyFont="1" applyFill="1" applyBorder="1" applyAlignment="1" applyProtection="1">
      <alignment horizontal="right" vertical="center"/>
      <protection locked="0"/>
    </xf>
    <xf numFmtId="38" fontId="35" fillId="0" borderId="1" xfId="1" applyFont="1" applyFill="1" applyBorder="1" applyAlignment="1">
      <alignment horizontal="right" vertical="center"/>
    </xf>
    <xf numFmtId="38" fontId="35" fillId="0" borderId="50" xfId="1" applyFont="1" applyFill="1" applyBorder="1" applyAlignment="1">
      <alignment horizontal="right" vertical="center"/>
    </xf>
    <xf numFmtId="180" fontId="46" fillId="3" borderId="43" xfId="0" applyNumberFormat="1" applyFont="1" applyFill="1" applyBorder="1" applyAlignment="1" applyProtection="1">
      <alignment horizontal="left" vertical="center" wrapText="1"/>
      <protection locked="0"/>
    </xf>
    <xf numFmtId="180" fontId="46" fillId="3" borderId="44" xfId="0" applyNumberFormat="1" applyFont="1" applyFill="1" applyBorder="1" applyAlignment="1" applyProtection="1">
      <alignment horizontal="left" vertical="center" wrapText="1"/>
      <protection locked="0"/>
    </xf>
    <xf numFmtId="180" fontId="46" fillId="3" borderId="45" xfId="0" applyNumberFormat="1" applyFont="1" applyFill="1" applyBorder="1" applyAlignment="1" applyProtection="1">
      <alignment horizontal="left" vertical="center" wrapText="1"/>
      <protection locked="0"/>
    </xf>
    <xf numFmtId="180" fontId="46" fillId="3" borderId="46" xfId="0" applyNumberFormat="1" applyFont="1" applyFill="1" applyBorder="1" applyAlignment="1" applyProtection="1">
      <alignment horizontal="left" vertical="center" wrapText="1"/>
      <protection locked="0"/>
    </xf>
    <xf numFmtId="180" fontId="46" fillId="3" borderId="47" xfId="0" applyNumberFormat="1" applyFont="1" applyFill="1" applyBorder="1" applyAlignment="1" applyProtection="1">
      <alignment horizontal="left" vertical="center" wrapText="1"/>
      <protection locked="0"/>
    </xf>
    <xf numFmtId="186" fontId="35" fillId="3" borderId="44" xfId="1" applyNumberFormat="1" applyFont="1" applyFill="1" applyBorder="1" applyAlignment="1" applyProtection="1">
      <alignment horizontal="right" vertical="center"/>
      <protection locked="0"/>
    </xf>
    <xf numFmtId="38" fontId="35" fillId="3" borderId="44" xfId="1" applyFont="1" applyFill="1" applyBorder="1" applyAlignment="1" applyProtection="1">
      <alignment horizontal="right" vertical="center"/>
      <protection locked="0"/>
    </xf>
    <xf numFmtId="38" fontId="35" fillId="0" borderId="44" xfId="1" applyFont="1" applyFill="1" applyBorder="1" applyAlignment="1">
      <alignment horizontal="right" vertical="center"/>
    </xf>
    <xf numFmtId="38" fontId="35" fillId="0" borderId="48" xfId="1" applyFont="1" applyFill="1" applyBorder="1" applyAlignment="1">
      <alignment horizontal="right" vertical="center"/>
    </xf>
    <xf numFmtId="180" fontId="46" fillId="3" borderId="31" xfId="0" applyNumberFormat="1" applyFont="1" applyFill="1" applyBorder="1" applyAlignment="1" applyProtection="1">
      <alignment horizontal="left" vertical="center" wrapText="1"/>
      <protection locked="0"/>
    </xf>
    <xf numFmtId="180" fontId="46" fillId="3" borderId="3" xfId="0" applyNumberFormat="1" applyFont="1" applyFill="1" applyBorder="1" applyAlignment="1" applyProtection="1">
      <alignment horizontal="left" vertical="center" wrapText="1"/>
      <protection locked="0"/>
    </xf>
    <xf numFmtId="180" fontId="46" fillId="3" borderId="10" xfId="0" applyNumberFormat="1" applyFont="1" applyFill="1" applyBorder="1" applyAlignment="1" applyProtection="1">
      <alignment horizontal="left" vertical="center" wrapText="1"/>
      <protection locked="0"/>
    </xf>
    <xf numFmtId="180" fontId="46" fillId="3" borderId="11" xfId="0" applyNumberFormat="1" applyFont="1" applyFill="1" applyBorder="1" applyAlignment="1" applyProtection="1">
      <alignment horizontal="left" vertical="center" wrapText="1"/>
      <protection locked="0"/>
    </xf>
    <xf numFmtId="180" fontId="46" fillId="3" borderId="14" xfId="0" applyNumberFormat="1" applyFont="1" applyFill="1" applyBorder="1" applyAlignment="1" applyProtection="1">
      <alignment horizontal="left" vertical="center" wrapText="1"/>
      <protection locked="0"/>
    </xf>
    <xf numFmtId="186" fontId="35" fillId="3" borderId="3" xfId="1" applyNumberFormat="1" applyFont="1" applyFill="1" applyBorder="1" applyAlignment="1" applyProtection="1">
      <alignment horizontal="right" vertical="center"/>
      <protection locked="0"/>
    </xf>
    <xf numFmtId="38" fontId="35" fillId="3" borderId="3" xfId="1" applyFont="1" applyFill="1" applyBorder="1" applyAlignment="1" applyProtection="1">
      <alignment horizontal="right" vertical="center"/>
      <protection locked="0"/>
    </xf>
    <xf numFmtId="38" fontId="35" fillId="0" borderId="3" xfId="1" applyFont="1" applyFill="1" applyBorder="1" applyAlignment="1">
      <alignment horizontal="right" vertical="center"/>
    </xf>
    <xf numFmtId="38" fontId="35" fillId="0" borderId="32" xfId="1" applyFont="1" applyFill="1" applyBorder="1" applyAlignment="1">
      <alignment horizontal="right" vertical="center"/>
    </xf>
    <xf numFmtId="180" fontId="42" fillId="3" borderId="41" xfId="0" applyNumberFormat="1" applyFont="1" applyFill="1" applyBorder="1" applyAlignment="1" applyProtection="1">
      <alignment horizontal="left" vertical="center" wrapText="1"/>
      <protection locked="0"/>
    </xf>
    <xf numFmtId="180" fontId="42" fillId="3" borderId="1" xfId="0" applyNumberFormat="1" applyFont="1" applyFill="1" applyBorder="1" applyAlignment="1" applyProtection="1">
      <alignment horizontal="left" vertical="center" wrapText="1"/>
      <protection locked="0"/>
    </xf>
    <xf numFmtId="187" fontId="35" fillId="3" borderId="1" xfId="0" applyNumberFormat="1" applyFont="1" applyFill="1" applyBorder="1" applyAlignment="1" applyProtection="1">
      <alignment horizontal="right" vertical="center"/>
      <protection locked="0"/>
    </xf>
    <xf numFmtId="0" fontId="35" fillId="3" borderId="1" xfId="0" applyNumberFormat="1" applyFont="1" applyFill="1" applyBorder="1" applyAlignment="1" applyProtection="1">
      <alignment horizontal="right" vertical="center"/>
      <protection locked="0"/>
    </xf>
    <xf numFmtId="0" fontId="35" fillId="3" borderId="50" xfId="0" applyNumberFormat="1" applyFont="1" applyFill="1" applyBorder="1" applyAlignment="1" applyProtection="1">
      <alignment horizontal="right" vertical="center"/>
      <protection locked="0"/>
    </xf>
    <xf numFmtId="180" fontId="36" fillId="9" borderId="49" xfId="0" applyNumberFormat="1" applyFont="1" applyFill="1" applyBorder="1" applyAlignment="1">
      <alignment horizontal="center" vertical="center" wrapText="1"/>
    </xf>
    <xf numFmtId="180" fontId="36" fillId="9" borderId="39" xfId="0" applyNumberFormat="1" applyFont="1" applyFill="1" applyBorder="1" applyAlignment="1">
      <alignment horizontal="center" vertical="center" wrapText="1"/>
    </xf>
    <xf numFmtId="180" fontId="36" fillId="9" borderId="40" xfId="0" applyNumberFormat="1" applyFont="1" applyFill="1" applyBorder="1" applyAlignment="1">
      <alignment horizontal="center" vertical="center" wrapText="1"/>
    </xf>
    <xf numFmtId="180" fontId="36" fillId="9" borderId="25" xfId="0" applyNumberFormat="1" applyFont="1" applyFill="1" applyBorder="1" applyAlignment="1">
      <alignment horizontal="center" vertical="center" wrapText="1"/>
    </xf>
    <xf numFmtId="180" fontId="36" fillId="9" borderId="26" xfId="0" applyNumberFormat="1" applyFont="1" applyFill="1" applyBorder="1" applyAlignment="1">
      <alignment horizontal="center" vertical="center" wrapText="1"/>
    </xf>
    <xf numFmtId="180" fontId="42" fillId="3" borderId="43" xfId="0" applyNumberFormat="1" applyFont="1" applyFill="1" applyBorder="1" applyAlignment="1" applyProtection="1">
      <alignment horizontal="left" vertical="center" wrapText="1"/>
      <protection locked="0"/>
    </xf>
    <xf numFmtId="180" fontId="42" fillId="3" borderId="44" xfId="0" applyNumberFormat="1" applyFont="1" applyFill="1" applyBorder="1" applyAlignment="1" applyProtection="1">
      <alignment horizontal="left" vertical="center" wrapText="1"/>
      <protection locked="0"/>
    </xf>
    <xf numFmtId="187" fontId="35" fillId="3" borderId="44" xfId="0" applyNumberFormat="1" applyFont="1" applyFill="1" applyBorder="1" applyAlignment="1" applyProtection="1">
      <alignment horizontal="right" vertical="center"/>
      <protection locked="0"/>
    </xf>
    <xf numFmtId="0" fontId="35" fillId="3" borderId="44" xfId="0" applyNumberFormat="1" applyFont="1" applyFill="1" applyBorder="1" applyAlignment="1" applyProtection="1">
      <alignment horizontal="right" vertical="center"/>
      <protection locked="0"/>
    </xf>
    <xf numFmtId="0" fontId="35" fillId="3" borderId="48" xfId="0" applyNumberFormat="1" applyFont="1" applyFill="1" applyBorder="1" applyAlignment="1" applyProtection="1">
      <alignment horizontal="right" vertical="center"/>
      <protection locked="0"/>
    </xf>
    <xf numFmtId="180" fontId="42" fillId="3" borderId="31" xfId="0" applyNumberFormat="1" applyFont="1" applyFill="1" applyBorder="1" applyAlignment="1" applyProtection="1">
      <alignment horizontal="left" vertical="center" wrapText="1"/>
      <protection locked="0"/>
    </xf>
    <xf numFmtId="180" fontId="42" fillId="3" borderId="3" xfId="0" applyNumberFormat="1" applyFont="1" applyFill="1" applyBorder="1" applyAlignment="1" applyProtection="1">
      <alignment horizontal="left" vertical="center" wrapText="1"/>
      <protection locked="0"/>
    </xf>
    <xf numFmtId="187" fontId="35" fillId="3" borderId="3" xfId="0" applyNumberFormat="1" applyFont="1" applyFill="1" applyBorder="1" applyAlignment="1" applyProtection="1">
      <alignment horizontal="right" vertical="center"/>
      <protection locked="0"/>
    </xf>
    <xf numFmtId="0" fontId="35" fillId="3" borderId="3" xfId="0" applyNumberFormat="1" applyFont="1" applyFill="1" applyBorder="1" applyAlignment="1" applyProtection="1">
      <alignment horizontal="right" vertical="center"/>
      <protection locked="0"/>
    </xf>
    <xf numFmtId="0" fontId="35" fillId="3" borderId="32" xfId="0" applyNumberFormat="1" applyFont="1" applyFill="1" applyBorder="1" applyAlignment="1" applyProtection="1">
      <alignment horizontal="right" vertical="center"/>
      <protection locked="0"/>
    </xf>
    <xf numFmtId="180" fontId="42" fillId="3" borderId="6" xfId="0" applyNumberFormat="1" applyFont="1" applyFill="1" applyBorder="1" applyAlignment="1" applyProtection="1">
      <alignment horizontal="right" vertical="center"/>
      <protection locked="0"/>
    </xf>
    <xf numFmtId="180" fontId="42" fillId="3" borderId="12" xfId="0" applyNumberFormat="1" applyFont="1" applyFill="1" applyBorder="1" applyAlignment="1" applyProtection="1">
      <alignment horizontal="right" vertical="center"/>
      <protection locked="0"/>
    </xf>
    <xf numFmtId="180" fontId="42" fillId="3" borderId="7" xfId="0" applyNumberFormat="1" applyFont="1" applyFill="1" applyBorder="1" applyAlignment="1" applyProtection="1">
      <alignment horizontal="right" vertical="center"/>
      <protection locked="0"/>
    </xf>
    <xf numFmtId="38" fontId="42" fillId="3" borderId="6" xfId="1" applyFont="1" applyFill="1" applyBorder="1" applyAlignment="1" applyProtection="1">
      <alignment horizontal="right" vertical="center" shrinkToFit="1"/>
      <protection locked="0"/>
    </xf>
    <xf numFmtId="38" fontId="42" fillId="3" borderId="12" xfId="1" applyFont="1" applyFill="1" applyBorder="1" applyAlignment="1" applyProtection="1">
      <alignment horizontal="right" vertical="center" shrinkToFit="1"/>
      <protection locked="0"/>
    </xf>
    <xf numFmtId="38" fontId="42" fillId="3" borderId="7" xfId="1" applyFont="1" applyFill="1" applyBorder="1" applyAlignment="1" applyProtection="1">
      <alignment horizontal="right" vertical="center" shrinkToFit="1"/>
      <protection locked="0"/>
    </xf>
    <xf numFmtId="38" fontId="42" fillId="0" borderId="12" xfId="1" applyFont="1" applyFill="1" applyBorder="1" applyAlignment="1">
      <alignment horizontal="right" vertical="center" shrinkToFit="1"/>
    </xf>
    <xf numFmtId="38" fontId="42" fillId="0" borderId="42" xfId="1" applyFont="1" applyFill="1" applyBorder="1" applyAlignment="1">
      <alignment horizontal="right" vertical="center" shrinkToFit="1"/>
    </xf>
    <xf numFmtId="180" fontId="47" fillId="2" borderId="6" xfId="0" applyNumberFormat="1" applyFont="1" applyFill="1" applyBorder="1" applyAlignment="1">
      <alignment horizontal="right" vertical="center" wrapText="1"/>
    </xf>
    <xf numFmtId="180" fontId="47" fillId="2" borderId="12" xfId="0" applyNumberFormat="1" applyFont="1" applyFill="1" applyBorder="1" applyAlignment="1">
      <alignment horizontal="right" vertical="center" wrapText="1"/>
    </xf>
    <xf numFmtId="180" fontId="47" fillId="2" borderId="12" xfId="0" applyNumberFormat="1" applyFont="1" applyFill="1" applyBorder="1" applyAlignment="1" applyProtection="1">
      <alignment horizontal="center" vertical="center" wrapText="1"/>
      <protection locked="0"/>
    </xf>
    <xf numFmtId="180" fontId="35" fillId="0" borderId="0" xfId="0" applyNumberFormat="1" applyFont="1" applyBorder="1" applyAlignment="1">
      <alignment horizontal="left" vertical="center" wrapText="1"/>
    </xf>
    <xf numFmtId="180" fontId="35" fillId="3" borderId="41" xfId="0" applyNumberFormat="1" applyFont="1" applyFill="1" applyBorder="1" applyAlignment="1" applyProtection="1">
      <alignment horizontal="center" vertical="center" wrapText="1"/>
      <protection locked="0"/>
    </xf>
    <xf numFmtId="180" fontId="35" fillId="3" borderId="1" xfId="0" applyNumberFormat="1" applyFont="1" applyFill="1" applyBorder="1" applyAlignment="1" applyProtection="1">
      <alignment horizontal="center" vertical="center" wrapText="1"/>
      <protection locked="0"/>
    </xf>
    <xf numFmtId="180" fontId="35" fillId="3" borderId="43" xfId="0" applyNumberFormat="1" applyFont="1" applyFill="1" applyBorder="1" applyAlignment="1" applyProtection="1">
      <alignment horizontal="center" vertical="center" wrapText="1"/>
      <protection locked="0"/>
    </xf>
    <xf numFmtId="180" fontId="35" fillId="3" borderId="44" xfId="0" applyNumberFormat="1" applyFont="1" applyFill="1" applyBorder="1" applyAlignment="1" applyProtection="1">
      <alignment horizontal="center" vertical="center" wrapText="1"/>
      <protection locked="0"/>
    </xf>
    <xf numFmtId="180" fontId="47" fillId="0" borderId="44" xfId="0" applyNumberFormat="1" applyFont="1" applyBorder="1" applyAlignment="1">
      <alignment horizontal="center" vertical="center" wrapText="1"/>
    </xf>
    <xf numFmtId="180" fontId="47" fillId="0" borderId="48" xfId="0" applyNumberFormat="1" applyFont="1" applyBorder="1" applyAlignment="1">
      <alignment horizontal="center" vertical="center" wrapText="1"/>
    </xf>
    <xf numFmtId="38" fontId="42" fillId="0" borderId="43" xfId="1" applyFont="1" applyBorder="1" applyAlignment="1">
      <alignment horizontal="right" vertical="center" shrinkToFit="1"/>
    </xf>
    <xf numFmtId="38" fontId="42" fillId="0" borderId="44" xfId="1" applyFont="1" applyBorder="1" applyAlignment="1">
      <alignment horizontal="right" vertical="center" shrinkToFit="1"/>
    </xf>
    <xf numFmtId="38" fontId="42" fillId="0" borderId="48" xfId="1" applyFont="1" applyBorder="1" applyAlignment="1">
      <alignment horizontal="right" vertical="center" shrinkToFit="1"/>
    </xf>
    <xf numFmtId="180" fontId="36" fillId="0" borderId="38" xfId="0" applyNumberFormat="1" applyFont="1" applyBorder="1" applyAlignment="1">
      <alignment horizontal="left" vertical="center" wrapText="1"/>
    </xf>
    <xf numFmtId="180" fontId="35" fillId="0" borderId="1" xfId="0" applyNumberFormat="1" applyFont="1" applyBorder="1" applyAlignment="1">
      <alignment horizontal="center" vertical="center" wrapText="1"/>
    </xf>
    <xf numFmtId="180" fontId="35" fillId="0" borderId="50" xfId="0" applyNumberFormat="1" applyFont="1" applyBorder="1" applyAlignment="1">
      <alignment horizontal="center" vertical="center" wrapText="1"/>
    </xf>
    <xf numFmtId="180" fontId="42" fillId="3" borderId="10" xfId="0" applyNumberFormat="1" applyFont="1" applyFill="1" applyBorder="1" applyAlignment="1" applyProtection="1">
      <alignment horizontal="right" vertical="center"/>
      <protection locked="0"/>
    </xf>
    <xf numFmtId="180" fontId="42" fillId="3" borderId="11" xfId="0" applyNumberFormat="1" applyFont="1" applyFill="1" applyBorder="1" applyAlignment="1" applyProtection="1">
      <alignment horizontal="right" vertical="center"/>
      <protection locked="0"/>
    </xf>
    <xf numFmtId="180" fontId="42" fillId="3" borderId="14" xfId="0" applyNumberFormat="1" applyFont="1" applyFill="1" applyBorder="1" applyAlignment="1" applyProtection="1">
      <alignment horizontal="right" vertical="center"/>
      <protection locked="0"/>
    </xf>
    <xf numFmtId="38" fontId="42" fillId="3" borderId="10" xfId="1" applyFont="1" applyFill="1" applyBorder="1" applyAlignment="1" applyProtection="1">
      <alignment horizontal="right" vertical="center" shrinkToFit="1"/>
      <protection locked="0"/>
    </xf>
    <xf numFmtId="38" fontId="42" fillId="3" borderId="11" xfId="1" applyFont="1" applyFill="1" applyBorder="1" applyAlignment="1" applyProtection="1">
      <alignment horizontal="right" vertical="center" shrinkToFit="1"/>
      <protection locked="0"/>
    </xf>
    <xf numFmtId="38" fontId="42" fillId="3" borderId="14" xfId="1" applyFont="1" applyFill="1" applyBorder="1" applyAlignment="1" applyProtection="1">
      <alignment horizontal="right" vertical="center" shrinkToFit="1"/>
      <protection locked="0"/>
    </xf>
    <xf numFmtId="38" fontId="42" fillId="0" borderId="11" xfId="1" applyFont="1" applyFill="1" applyBorder="1" applyAlignment="1">
      <alignment horizontal="right" vertical="center" shrinkToFit="1"/>
    </xf>
    <xf numFmtId="38" fontId="42" fillId="0" borderId="87" xfId="1" applyFont="1" applyFill="1" applyBorder="1" applyAlignment="1">
      <alignment horizontal="right" vertical="center" shrinkToFit="1"/>
    </xf>
    <xf numFmtId="180" fontId="42" fillId="3" borderId="45" xfId="0" applyNumberFormat="1" applyFont="1" applyFill="1" applyBorder="1" applyAlignment="1" applyProtection="1">
      <alignment horizontal="right" vertical="center"/>
      <protection locked="0"/>
    </xf>
    <xf numFmtId="180" fontId="42" fillId="3" borderId="46" xfId="0" applyNumberFormat="1" applyFont="1" applyFill="1" applyBorder="1" applyAlignment="1" applyProtection="1">
      <alignment horizontal="right" vertical="center"/>
      <protection locked="0"/>
    </xf>
    <xf numFmtId="180" fontId="42" fillId="3" borderId="47" xfId="0" applyNumberFormat="1" applyFont="1" applyFill="1" applyBorder="1" applyAlignment="1" applyProtection="1">
      <alignment horizontal="right" vertical="center"/>
      <protection locked="0"/>
    </xf>
    <xf numFmtId="180" fontId="36" fillId="9" borderId="39" xfId="0" applyNumberFormat="1" applyFont="1" applyFill="1" applyBorder="1" applyAlignment="1">
      <alignment horizontal="center" vertical="center"/>
    </xf>
    <xf numFmtId="180" fontId="36" fillId="9" borderId="40" xfId="0" applyNumberFormat="1" applyFont="1" applyFill="1" applyBorder="1" applyAlignment="1">
      <alignment horizontal="center" vertical="center"/>
    </xf>
    <xf numFmtId="180" fontId="42" fillId="0" borderId="7" xfId="0" applyNumberFormat="1" applyFont="1" applyBorder="1" applyAlignment="1" applyProtection="1">
      <alignment horizontal="right" vertical="center"/>
      <protection locked="0"/>
    </xf>
    <xf numFmtId="180" fontId="36" fillId="0" borderId="0" xfId="0" applyNumberFormat="1" applyFont="1" applyAlignment="1">
      <alignment horizontal="left" vertical="center" wrapText="1"/>
    </xf>
    <xf numFmtId="180" fontId="35" fillId="3" borderId="15" xfId="0" applyNumberFormat="1" applyFont="1" applyFill="1" applyBorder="1" applyAlignment="1" applyProtection="1">
      <alignment horizontal="center" vertical="center"/>
      <protection locked="0"/>
    </xf>
    <xf numFmtId="180" fontId="35" fillId="0" borderId="0" xfId="0" applyNumberFormat="1" applyFont="1" applyAlignment="1">
      <alignment horizontal="center" vertical="center"/>
    </xf>
    <xf numFmtId="38" fontId="35" fillId="3" borderId="53" xfId="1" applyFont="1" applyFill="1" applyBorder="1" applyAlignment="1" applyProtection="1">
      <alignment horizontal="right" vertical="center"/>
      <protection locked="0"/>
    </xf>
    <xf numFmtId="38" fontId="35" fillId="3" borderId="54" xfId="1" applyFont="1" applyFill="1" applyBorder="1" applyAlignment="1" applyProtection="1">
      <alignment horizontal="right" vertical="center"/>
      <protection locked="0"/>
    </xf>
    <xf numFmtId="38" fontId="35" fillId="3" borderId="55" xfId="1" applyFont="1" applyFill="1" applyBorder="1" applyAlignment="1" applyProtection="1">
      <alignment horizontal="right" vertical="center"/>
      <protection locked="0"/>
    </xf>
    <xf numFmtId="180" fontId="46" fillId="3" borderId="63" xfId="0" applyNumberFormat="1" applyFont="1" applyFill="1" applyBorder="1" applyAlignment="1" applyProtection="1">
      <alignment horizontal="left" vertical="center" wrapText="1" shrinkToFit="1"/>
      <protection locked="0"/>
    </xf>
    <xf numFmtId="180" fontId="46" fillId="3" borderId="12" xfId="0" applyNumberFormat="1" applyFont="1" applyFill="1" applyBorder="1" applyAlignment="1" applyProtection="1">
      <alignment horizontal="left" vertical="center" wrapText="1" shrinkToFit="1"/>
      <protection locked="0"/>
    </xf>
    <xf numFmtId="180" fontId="46" fillId="3" borderId="7" xfId="0" applyNumberFormat="1" applyFont="1" applyFill="1" applyBorder="1" applyAlignment="1" applyProtection="1">
      <alignment horizontal="left" vertical="center" wrapText="1" shrinkToFit="1"/>
      <protection locked="0"/>
    </xf>
    <xf numFmtId="38" fontId="42" fillId="3" borderId="45" xfId="1" applyFont="1" applyFill="1" applyBorder="1" applyAlignment="1" applyProtection="1">
      <alignment horizontal="right" vertical="center" shrinkToFit="1"/>
      <protection locked="0"/>
    </xf>
    <xf numFmtId="38" fontId="42" fillId="3" borderId="46" xfId="1" applyFont="1" applyFill="1" applyBorder="1" applyAlignment="1" applyProtection="1">
      <alignment horizontal="right" vertical="center" shrinkToFit="1"/>
      <protection locked="0"/>
    </xf>
    <xf numFmtId="38" fontId="42" fillId="3" borderId="47" xfId="1" applyFont="1" applyFill="1" applyBorder="1" applyAlignment="1" applyProtection="1">
      <alignment horizontal="right" vertical="center" shrinkToFit="1"/>
      <protection locked="0"/>
    </xf>
    <xf numFmtId="180" fontId="35" fillId="3" borderId="53" xfId="0" applyNumberFormat="1" applyFont="1" applyFill="1" applyBorder="1" applyAlignment="1" applyProtection="1">
      <alignment horizontal="left" vertical="center" wrapText="1"/>
      <protection locked="0"/>
    </xf>
    <xf numFmtId="180" fontId="35" fillId="3" borderId="54" xfId="0" applyNumberFormat="1" applyFont="1" applyFill="1" applyBorder="1" applyAlignment="1" applyProtection="1">
      <alignment horizontal="left" vertical="center" wrapText="1"/>
      <protection locked="0"/>
    </xf>
    <xf numFmtId="180" fontId="35" fillId="3" borderId="55" xfId="0" applyNumberFormat="1" applyFont="1" applyFill="1" applyBorder="1" applyAlignment="1" applyProtection="1">
      <alignment horizontal="left" vertical="center" wrapText="1"/>
      <protection locked="0"/>
    </xf>
    <xf numFmtId="180" fontId="36" fillId="9" borderId="24" xfId="0" applyNumberFormat="1" applyFont="1" applyFill="1" applyBorder="1" applyAlignment="1">
      <alignment horizontal="center" vertical="center" wrapText="1"/>
    </xf>
    <xf numFmtId="180" fontId="36" fillId="9" borderId="24" xfId="0" applyNumberFormat="1" applyFont="1" applyFill="1" applyBorder="1" applyAlignment="1">
      <alignment horizontal="center" vertical="center"/>
    </xf>
    <xf numFmtId="180" fontId="36" fillId="9" borderId="51" xfId="0" applyNumberFormat="1" applyFont="1" applyFill="1" applyBorder="1" applyAlignment="1">
      <alignment horizontal="center" vertical="center"/>
    </xf>
    <xf numFmtId="38" fontId="35" fillId="0" borderId="61" xfId="1" applyFont="1" applyBorder="1" applyAlignment="1">
      <alignment horizontal="right" vertical="center"/>
    </xf>
    <xf numFmtId="38" fontId="35" fillId="0" borderId="38" xfId="1" applyFont="1" applyBorder="1" applyAlignment="1">
      <alignment horizontal="right" vertical="center"/>
    </xf>
    <xf numFmtId="38" fontId="35" fillId="0" borderId="62" xfId="1" applyFont="1" applyBorder="1" applyAlignment="1">
      <alignment horizontal="right" vertical="center"/>
    </xf>
    <xf numFmtId="180" fontId="36" fillId="9" borderId="25" xfId="0" applyNumberFormat="1" applyFont="1" applyFill="1" applyBorder="1" applyAlignment="1">
      <alignment horizontal="center" vertical="center"/>
    </xf>
    <xf numFmtId="180" fontId="42" fillId="0" borderId="38" xfId="0" applyNumberFormat="1" applyFont="1" applyBorder="1" applyAlignment="1">
      <alignment horizontal="left" vertical="center" wrapText="1"/>
    </xf>
    <xf numFmtId="180" fontId="36" fillId="9" borderId="25" xfId="0" applyNumberFormat="1" applyFont="1" applyFill="1" applyBorder="1" applyAlignment="1">
      <alignment horizontal="left" vertical="center" wrapText="1"/>
    </xf>
    <xf numFmtId="180" fontId="36" fillId="9" borderId="39" xfId="0" applyNumberFormat="1" applyFont="1" applyFill="1" applyBorder="1" applyAlignment="1">
      <alignment horizontal="left" vertical="center" wrapText="1"/>
    </xf>
    <xf numFmtId="0" fontId="36" fillId="9" borderId="26" xfId="0" applyFont="1" applyFill="1" applyBorder="1" applyAlignment="1">
      <alignment vertical="center"/>
    </xf>
    <xf numFmtId="180" fontId="35" fillId="0" borderId="6" xfId="0" applyNumberFormat="1" applyFont="1" applyBorder="1" applyAlignment="1">
      <alignment horizontal="left" vertical="center" wrapText="1"/>
    </xf>
    <xf numFmtId="180" fontId="35" fillId="0" borderId="12" xfId="0" applyNumberFormat="1" applyFont="1" applyBorder="1" applyAlignment="1">
      <alignment horizontal="left" vertical="center" wrapText="1"/>
    </xf>
    <xf numFmtId="0" fontId="35" fillId="0" borderId="42" xfId="0" applyFont="1" applyBorder="1" applyAlignment="1">
      <alignment vertical="center"/>
    </xf>
    <xf numFmtId="180" fontId="35" fillId="0" borderId="45" xfId="0" applyNumberFormat="1" applyFont="1" applyBorder="1" applyAlignment="1">
      <alignment horizontal="left" vertical="center" wrapText="1"/>
    </xf>
    <xf numFmtId="180" fontId="35" fillId="0" borderId="46" xfId="0" applyNumberFormat="1" applyFont="1" applyBorder="1" applyAlignment="1">
      <alignment horizontal="left" vertical="center" wrapText="1"/>
    </xf>
    <xf numFmtId="0" fontId="35" fillId="0" borderId="57" xfId="0" applyFont="1" applyBorder="1" applyAlignment="1">
      <alignment vertical="center"/>
    </xf>
    <xf numFmtId="180" fontId="35" fillId="0" borderId="0" xfId="0" applyNumberFormat="1" applyFont="1" applyAlignment="1">
      <alignment horizontal="left" vertical="center" wrapText="1"/>
    </xf>
    <xf numFmtId="0" fontId="35" fillId="0" borderId="0" xfId="0" applyFont="1" applyAlignment="1">
      <alignment vertical="center"/>
    </xf>
    <xf numFmtId="180" fontId="35" fillId="0" borderId="52" xfId="0" applyNumberFormat="1" applyFont="1" applyBorder="1" applyAlignment="1">
      <alignment horizontal="left" vertical="center" wrapText="1"/>
    </xf>
    <xf numFmtId="0" fontId="35" fillId="0" borderId="52" xfId="0" applyFont="1" applyBorder="1" applyAlignment="1">
      <alignment vertical="center"/>
    </xf>
    <xf numFmtId="180" fontId="42" fillId="0" borderId="0" xfId="0" applyNumberFormat="1" applyFont="1" applyAlignment="1">
      <alignment horizontal="left" vertical="center" wrapText="1"/>
    </xf>
    <xf numFmtId="0" fontId="42" fillId="0" borderId="0" xfId="0" applyFont="1" applyAlignment="1">
      <alignment vertical="center"/>
    </xf>
    <xf numFmtId="0" fontId="36" fillId="0" borderId="0" xfId="0" applyFont="1" applyAlignment="1">
      <alignment vertical="center"/>
    </xf>
    <xf numFmtId="180" fontId="35" fillId="9" borderId="53" xfId="0" applyNumberFormat="1" applyFont="1" applyFill="1" applyBorder="1" applyAlignment="1">
      <alignment horizontal="center" vertical="center"/>
    </xf>
    <xf numFmtId="180" fontId="35" fillId="9" borderId="54" xfId="0" applyNumberFormat="1" applyFont="1" applyFill="1" applyBorder="1" applyAlignment="1">
      <alignment horizontal="center" vertical="center"/>
    </xf>
    <xf numFmtId="180" fontId="35" fillId="9" borderId="55" xfId="0" applyNumberFormat="1" applyFont="1" applyFill="1" applyBorder="1" applyAlignment="1">
      <alignment horizontal="center" vertical="center"/>
    </xf>
    <xf numFmtId="38" fontId="43" fillId="3" borderId="58" xfId="1" applyFont="1" applyFill="1" applyBorder="1" applyAlignment="1" applyProtection="1">
      <alignment horizontal="right" vertical="center"/>
      <protection locked="0"/>
    </xf>
    <xf numFmtId="38" fontId="43" fillId="3" borderId="52" xfId="1" applyFont="1" applyFill="1" applyBorder="1" applyAlignment="1" applyProtection="1">
      <alignment horizontal="right" vertical="center"/>
      <protection locked="0"/>
    </xf>
    <xf numFmtId="38" fontId="43" fillId="3" borderId="59" xfId="1" applyFont="1" applyFill="1" applyBorder="1" applyAlignment="1" applyProtection="1">
      <alignment horizontal="right" vertical="center"/>
      <protection locked="0"/>
    </xf>
    <xf numFmtId="180" fontId="36" fillId="0" borderId="38" xfId="0" applyNumberFormat="1" applyFont="1" applyBorder="1" applyAlignment="1">
      <alignment horizontal="left" vertical="center"/>
    </xf>
    <xf numFmtId="180" fontId="35" fillId="3" borderId="41" xfId="0" applyNumberFormat="1" applyFont="1" applyFill="1" applyBorder="1" applyAlignment="1" applyProtection="1">
      <alignment horizontal="center" vertical="center"/>
      <protection locked="0"/>
    </xf>
    <xf numFmtId="180" fontId="35" fillId="3" borderId="1" xfId="0" applyNumberFormat="1" applyFont="1" applyFill="1" applyBorder="1" applyAlignment="1" applyProtection="1">
      <alignment horizontal="center" vertical="center"/>
      <protection locked="0"/>
    </xf>
    <xf numFmtId="180" fontId="35" fillId="3" borderId="53" xfId="0" applyNumberFormat="1" applyFont="1" applyFill="1" applyBorder="1" applyAlignment="1" applyProtection="1">
      <alignment horizontal="center" vertical="center"/>
      <protection locked="0"/>
    </xf>
    <xf numFmtId="180" fontId="35" fillId="3" borderId="54" xfId="0" applyNumberFormat="1" applyFont="1" applyFill="1" applyBorder="1" applyAlignment="1" applyProtection="1">
      <alignment horizontal="center" vertical="center"/>
      <protection locked="0"/>
    </xf>
    <xf numFmtId="180" fontId="35" fillId="3" borderId="55" xfId="0" applyNumberFormat="1" applyFont="1" applyFill="1" applyBorder="1" applyAlignment="1" applyProtection="1">
      <alignment horizontal="center" vertical="center"/>
      <protection locked="0"/>
    </xf>
    <xf numFmtId="180" fontId="43" fillId="0" borderId="38" xfId="0" applyNumberFormat="1" applyFont="1" applyBorder="1" applyAlignment="1">
      <alignment horizontal="center" vertical="center"/>
    </xf>
    <xf numFmtId="180" fontId="36" fillId="9" borderId="23" xfId="0" applyNumberFormat="1" applyFont="1" applyFill="1" applyBorder="1" applyAlignment="1">
      <alignment horizontal="center" vertical="center"/>
    </xf>
    <xf numFmtId="180" fontId="36" fillId="9" borderId="26" xfId="0" applyNumberFormat="1" applyFont="1" applyFill="1" applyBorder="1" applyAlignment="1">
      <alignment horizontal="center" vertical="center"/>
    </xf>
    <xf numFmtId="180" fontId="36" fillId="9" borderId="74" xfId="0" applyNumberFormat="1" applyFont="1" applyFill="1" applyBorder="1" applyAlignment="1">
      <alignment horizontal="center" vertical="center" wrapText="1"/>
    </xf>
    <xf numFmtId="180" fontId="36" fillId="9" borderId="52" xfId="0" applyNumberFormat="1" applyFont="1" applyFill="1" applyBorder="1" applyAlignment="1">
      <alignment horizontal="center" vertical="center"/>
    </xf>
    <xf numFmtId="0" fontId="36" fillId="9" borderId="77" xfId="0" applyFont="1" applyFill="1" applyBorder="1" applyAlignment="1">
      <alignment vertical="center"/>
    </xf>
    <xf numFmtId="180" fontId="54" fillId="9" borderId="25" xfId="0" applyNumberFormat="1" applyFont="1" applyFill="1" applyBorder="1" applyAlignment="1">
      <alignment horizontal="center" vertical="center" wrapText="1"/>
    </xf>
    <xf numFmtId="180" fontId="54" fillId="9" borderId="39" xfId="0" applyNumberFormat="1" applyFont="1" applyFill="1" applyBorder="1" applyAlignment="1">
      <alignment horizontal="center" vertical="center" wrapText="1"/>
    </xf>
    <xf numFmtId="180" fontId="54" fillId="9" borderId="40" xfId="0" applyNumberFormat="1" applyFont="1" applyFill="1" applyBorder="1" applyAlignment="1">
      <alignment horizontal="center" vertical="center" wrapText="1"/>
    </xf>
    <xf numFmtId="38" fontId="47" fillId="3" borderId="53" xfId="1" applyFont="1" applyFill="1" applyBorder="1" applyAlignment="1" applyProtection="1">
      <alignment horizontal="right" vertical="center"/>
      <protection locked="0"/>
    </xf>
    <xf numFmtId="38" fontId="47" fillId="3" borderId="54" xfId="1" applyFont="1" applyFill="1" applyBorder="1" applyAlignment="1" applyProtection="1">
      <alignment horizontal="right" vertical="center"/>
      <protection locked="0"/>
    </xf>
    <xf numFmtId="38" fontId="47" fillId="3" borderId="55" xfId="1" applyFont="1" applyFill="1" applyBorder="1" applyAlignment="1" applyProtection="1">
      <alignment horizontal="right" vertical="center"/>
      <protection locked="0"/>
    </xf>
    <xf numFmtId="180" fontId="41" fillId="0" borderId="0" xfId="0" applyNumberFormat="1" applyFont="1" applyAlignment="1">
      <alignment horizontal="center" vertical="center"/>
    </xf>
    <xf numFmtId="180" fontId="35" fillId="3" borderId="56" xfId="0" applyNumberFormat="1" applyFont="1" applyFill="1" applyBorder="1" applyAlignment="1" applyProtection="1">
      <alignment horizontal="center" vertical="center"/>
      <protection locked="0"/>
    </xf>
    <xf numFmtId="180" fontId="35" fillId="3" borderId="46" xfId="0" applyNumberFormat="1" applyFont="1" applyFill="1" applyBorder="1" applyAlignment="1" applyProtection="1">
      <alignment horizontal="center" vertical="center"/>
      <protection locked="0"/>
    </xf>
    <xf numFmtId="180" fontId="35" fillId="3" borderId="47" xfId="0" applyNumberFormat="1" applyFont="1" applyFill="1" applyBorder="1" applyAlignment="1" applyProtection="1">
      <alignment horizontal="center" vertical="center"/>
      <protection locked="0"/>
    </xf>
    <xf numFmtId="180" fontId="36" fillId="9" borderId="23" xfId="0" applyNumberFormat="1" applyFont="1" applyFill="1" applyBorder="1" applyAlignment="1" applyProtection="1">
      <alignment horizontal="center" vertical="center"/>
    </xf>
    <xf numFmtId="180" fontId="36" fillId="9" borderId="24" xfId="0" applyNumberFormat="1" applyFont="1" applyFill="1" applyBorder="1" applyAlignment="1" applyProtection="1">
      <alignment horizontal="center" vertical="center"/>
    </xf>
    <xf numFmtId="180" fontId="47" fillId="0" borderId="38" xfId="0" applyNumberFormat="1" applyFont="1" applyBorder="1" applyAlignment="1">
      <alignment horizontal="center" vertical="center"/>
    </xf>
    <xf numFmtId="180" fontId="35" fillId="3" borderId="63" xfId="0" applyNumberFormat="1" applyFont="1" applyFill="1" applyBorder="1" applyAlignment="1" applyProtection="1">
      <alignment horizontal="center" vertical="center"/>
      <protection locked="0"/>
    </xf>
    <xf numFmtId="180" fontId="35" fillId="3" borderId="12" xfId="0" applyNumberFormat="1" applyFont="1" applyFill="1" applyBorder="1" applyAlignment="1" applyProtection="1">
      <alignment horizontal="center" vertical="center"/>
      <protection locked="0"/>
    </xf>
    <xf numFmtId="180" fontId="35" fillId="3" borderId="7" xfId="0" applyNumberFormat="1" applyFont="1" applyFill="1" applyBorder="1" applyAlignment="1" applyProtection="1">
      <alignment horizontal="center" vertical="center"/>
      <protection locked="0"/>
    </xf>
    <xf numFmtId="180" fontId="35" fillId="3" borderId="43" xfId="0" applyNumberFormat="1" applyFont="1" applyFill="1" applyBorder="1" applyAlignment="1" applyProtection="1">
      <alignment horizontal="center" vertical="center"/>
      <protection locked="0"/>
    </xf>
    <xf numFmtId="180" fontId="35" fillId="3" borderId="44" xfId="0" applyNumberFormat="1" applyFont="1" applyFill="1" applyBorder="1" applyAlignment="1" applyProtection="1">
      <alignment horizontal="center" vertical="center"/>
      <protection locked="0"/>
    </xf>
    <xf numFmtId="180" fontId="42" fillId="0" borderId="15" xfId="0" applyNumberFormat="1" applyFont="1" applyFill="1" applyBorder="1" applyAlignment="1">
      <alignment horizontal="center" vertical="center" shrinkToFit="1"/>
    </xf>
    <xf numFmtId="0" fontId="42" fillId="0" borderId="15" xfId="0" applyNumberFormat="1" applyFont="1" applyBorder="1" applyAlignment="1">
      <alignment horizontal="center" vertical="center" shrinkToFit="1"/>
    </xf>
    <xf numFmtId="180" fontId="42" fillId="9" borderId="15" xfId="0" applyNumberFormat="1" applyFont="1" applyFill="1" applyBorder="1" applyAlignment="1">
      <alignment horizontal="center" vertical="center" wrapText="1"/>
    </xf>
    <xf numFmtId="180" fontId="42" fillId="9" borderId="15" xfId="0" applyNumberFormat="1" applyFont="1" applyFill="1" applyBorder="1" applyAlignment="1">
      <alignment horizontal="center" vertical="center"/>
    </xf>
    <xf numFmtId="38" fontId="42" fillId="0" borderId="46" xfId="1" applyFont="1" applyFill="1" applyBorder="1" applyAlignment="1">
      <alignment horizontal="right" vertical="center" shrinkToFit="1"/>
    </xf>
    <xf numFmtId="38" fontId="42" fillId="0" borderId="57" xfId="1" applyFont="1" applyFill="1" applyBorder="1" applyAlignment="1">
      <alignment horizontal="right" vertical="center" shrinkToFit="1"/>
    </xf>
    <xf numFmtId="180" fontId="35" fillId="2" borderId="0" xfId="0" applyNumberFormat="1" applyFont="1" applyFill="1" applyBorder="1" applyAlignment="1">
      <alignment horizontal="center" vertical="center"/>
    </xf>
    <xf numFmtId="180" fontId="35" fillId="0" borderId="0" xfId="0" applyNumberFormat="1" applyFont="1" applyBorder="1" applyAlignment="1">
      <alignment horizontal="center" vertical="center"/>
    </xf>
    <xf numFmtId="180" fontId="42" fillId="0" borderId="52" xfId="0" applyNumberFormat="1" applyFont="1" applyBorder="1" applyAlignment="1">
      <alignment horizontal="left" vertical="center" wrapText="1"/>
    </xf>
    <xf numFmtId="180" fontId="48" fillId="0" borderId="0" xfId="0" applyNumberFormat="1" applyFont="1" applyAlignment="1">
      <alignment horizontal="left" vertical="center" wrapText="1"/>
    </xf>
    <xf numFmtId="180" fontId="35" fillId="0" borderId="15" xfId="0" applyNumberFormat="1" applyFont="1" applyBorder="1" applyAlignment="1">
      <alignment horizontal="center" vertical="center"/>
    </xf>
    <xf numFmtId="180" fontId="36" fillId="0" borderId="0" xfId="0" applyNumberFormat="1" applyFont="1" applyBorder="1" applyAlignment="1">
      <alignment horizontal="left" vertical="center"/>
    </xf>
    <xf numFmtId="180" fontId="42" fillId="0" borderId="0" xfId="0" applyNumberFormat="1" applyFont="1" applyBorder="1" applyAlignment="1">
      <alignment horizontal="center" vertical="center" wrapText="1"/>
    </xf>
    <xf numFmtId="180" fontId="35" fillId="0" borderId="0" xfId="0" applyNumberFormat="1" applyFont="1" applyBorder="1" applyAlignment="1">
      <alignment horizontal="right" vertical="center"/>
    </xf>
    <xf numFmtId="180" fontId="35" fillId="10" borderId="53" xfId="0" applyNumberFormat="1" applyFont="1" applyFill="1" applyBorder="1" applyAlignment="1" applyProtection="1">
      <alignment horizontal="center" vertical="center"/>
      <protection locked="0"/>
    </xf>
    <xf numFmtId="180" fontId="35" fillId="10" borderId="54" xfId="0" applyNumberFormat="1" applyFont="1" applyFill="1" applyBorder="1" applyAlignment="1" applyProtection="1">
      <alignment horizontal="center" vertical="center"/>
      <protection locked="0"/>
    </xf>
    <xf numFmtId="180" fontId="35" fillId="10" borderId="55" xfId="0" applyNumberFormat="1" applyFont="1" applyFill="1" applyBorder="1" applyAlignment="1" applyProtection="1">
      <alignment horizontal="center" vertical="center"/>
      <protection locked="0"/>
    </xf>
    <xf numFmtId="180" fontId="35" fillId="10" borderId="58" xfId="0" applyNumberFormat="1" applyFont="1" applyFill="1" applyBorder="1" applyAlignment="1" applyProtection="1">
      <alignment horizontal="center" vertical="center"/>
      <protection locked="0"/>
    </xf>
    <xf numFmtId="180" fontId="35" fillId="10" borderId="52" xfId="0" applyNumberFormat="1" applyFont="1" applyFill="1" applyBorder="1" applyAlignment="1" applyProtection="1">
      <alignment horizontal="center" vertical="center"/>
      <protection locked="0"/>
    </xf>
    <xf numFmtId="180" fontId="35" fillId="10" borderId="59" xfId="0" applyNumberFormat="1" applyFont="1" applyFill="1" applyBorder="1" applyAlignment="1" applyProtection="1">
      <alignment horizontal="center" vertical="center"/>
      <protection locked="0"/>
    </xf>
    <xf numFmtId="180" fontId="35" fillId="10" borderId="60" xfId="0" applyNumberFormat="1" applyFont="1" applyFill="1" applyBorder="1" applyAlignment="1" applyProtection="1">
      <alignment horizontal="center" vertical="center"/>
      <protection locked="0"/>
    </xf>
    <xf numFmtId="180" fontId="35" fillId="10" borderId="0" xfId="0" applyNumberFormat="1" applyFont="1" applyFill="1" applyBorder="1" applyAlignment="1" applyProtection="1">
      <alignment horizontal="center" vertical="center"/>
      <protection locked="0"/>
    </xf>
    <xf numFmtId="180" fontId="35" fillId="10" borderId="28" xfId="0" applyNumberFormat="1" applyFont="1" applyFill="1" applyBorder="1" applyAlignment="1" applyProtection="1">
      <alignment horizontal="center" vertical="center"/>
      <protection locked="0"/>
    </xf>
    <xf numFmtId="180" fontId="35" fillId="10" borderId="61" xfId="0" applyNumberFormat="1" applyFont="1" applyFill="1" applyBorder="1" applyAlignment="1" applyProtection="1">
      <alignment horizontal="center" vertical="center"/>
      <protection locked="0"/>
    </xf>
    <xf numFmtId="180" fontId="35" fillId="10" borderId="38" xfId="0" applyNumberFormat="1" applyFont="1" applyFill="1" applyBorder="1" applyAlignment="1" applyProtection="1">
      <alignment horizontal="center" vertical="center"/>
      <protection locked="0"/>
    </xf>
    <xf numFmtId="180" fontId="35" fillId="10" borderId="62" xfId="0" applyNumberFormat="1" applyFont="1" applyFill="1" applyBorder="1" applyAlignment="1" applyProtection="1">
      <alignment horizontal="center" vertical="center"/>
      <protection locked="0"/>
    </xf>
    <xf numFmtId="180" fontId="42" fillId="3" borderId="41" xfId="0" applyNumberFormat="1" applyFont="1" applyFill="1" applyBorder="1" applyAlignment="1" applyProtection="1">
      <alignment horizontal="center" vertical="center" wrapText="1"/>
      <protection locked="0"/>
    </xf>
    <xf numFmtId="180" fontId="42" fillId="3" borderId="1" xfId="0" applyNumberFormat="1" applyFont="1" applyFill="1" applyBorder="1" applyAlignment="1" applyProtection="1">
      <alignment horizontal="center" vertical="center" wrapText="1"/>
      <protection locked="0"/>
    </xf>
    <xf numFmtId="180" fontId="42" fillId="3" borderId="43" xfId="0" applyNumberFormat="1" applyFont="1" applyFill="1" applyBorder="1" applyAlignment="1" applyProtection="1">
      <alignment horizontal="center" vertical="center" wrapText="1"/>
      <protection locked="0"/>
    </xf>
    <xf numFmtId="180" fontId="42" fillId="3" borderId="44" xfId="0" applyNumberFormat="1" applyFont="1" applyFill="1" applyBorder="1" applyAlignment="1" applyProtection="1">
      <alignment horizontal="center" vertical="center" wrapText="1"/>
      <protection locked="0"/>
    </xf>
    <xf numFmtId="180" fontId="35" fillId="0" borderId="44" xfId="0" applyNumberFormat="1" applyFont="1" applyBorder="1" applyAlignment="1">
      <alignment horizontal="center" vertical="center" wrapText="1"/>
    </xf>
    <xf numFmtId="180" fontId="35" fillId="0" borderId="48" xfId="0" applyNumberFormat="1" applyFont="1" applyBorder="1" applyAlignment="1">
      <alignment horizontal="center" vertical="center" wrapText="1"/>
    </xf>
    <xf numFmtId="176" fontId="35" fillId="0" borderId="1" xfId="0" applyNumberFormat="1" applyFont="1" applyFill="1" applyBorder="1" applyAlignment="1">
      <alignment horizontal="left" vertical="center" wrapText="1"/>
    </xf>
    <xf numFmtId="176" fontId="35" fillId="0" borderId="50" xfId="0" applyNumberFormat="1" applyFont="1" applyFill="1" applyBorder="1" applyAlignment="1">
      <alignment horizontal="left" vertical="center" wrapText="1"/>
    </xf>
    <xf numFmtId="176" fontId="35" fillId="0" borderId="44" xfId="0" applyNumberFormat="1" applyFont="1" applyFill="1" applyBorder="1" applyAlignment="1">
      <alignment horizontal="left" vertical="center"/>
    </xf>
    <xf numFmtId="176" fontId="35" fillId="0" borderId="48" xfId="0" applyNumberFormat="1" applyFont="1" applyFill="1" applyBorder="1" applyAlignment="1">
      <alignment horizontal="left" vertical="center"/>
    </xf>
    <xf numFmtId="176" fontId="36" fillId="9" borderId="24" xfId="0" applyNumberFormat="1" applyFont="1" applyFill="1" applyBorder="1" applyAlignment="1">
      <alignment horizontal="center" vertical="center"/>
    </xf>
    <xf numFmtId="176" fontId="36" fillId="9" borderId="51" xfId="0" applyNumberFormat="1" applyFont="1" applyFill="1" applyBorder="1" applyAlignment="1">
      <alignment horizontal="center" vertical="center"/>
    </xf>
    <xf numFmtId="176" fontId="57" fillId="0" borderId="0" xfId="0" applyNumberFormat="1" applyFont="1" applyAlignment="1">
      <alignment horizontal="left" vertical="center" wrapText="1"/>
    </xf>
    <xf numFmtId="176" fontId="35" fillId="3" borderId="63" xfId="0" applyNumberFormat="1" applyFont="1" applyFill="1" applyBorder="1" applyAlignment="1" applyProtection="1">
      <alignment horizontal="left" vertical="center" wrapText="1"/>
      <protection locked="0"/>
    </xf>
    <xf numFmtId="176" fontId="35" fillId="3" borderId="12" xfId="0" applyNumberFormat="1" applyFont="1" applyFill="1" applyBorder="1" applyAlignment="1" applyProtection="1">
      <alignment horizontal="left" vertical="center" wrapText="1"/>
      <protection locked="0"/>
    </xf>
    <xf numFmtId="176" fontId="35" fillId="3" borderId="7" xfId="0" applyNumberFormat="1" applyFont="1" applyFill="1" applyBorder="1" applyAlignment="1" applyProtection="1">
      <alignment horizontal="left" vertical="center" wrapText="1"/>
      <protection locked="0"/>
    </xf>
    <xf numFmtId="176" fontId="35" fillId="3" borderId="63" xfId="0" applyNumberFormat="1" applyFont="1" applyFill="1" applyBorder="1" applyAlignment="1" applyProtection="1">
      <alignment horizontal="center" vertical="center"/>
      <protection locked="0"/>
    </xf>
    <xf numFmtId="176" fontId="35" fillId="3" borderId="7" xfId="0" applyNumberFormat="1" applyFont="1" applyFill="1" applyBorder="1" applyAlignment="1" applyProtection="1">
      <alignment horizontal="center" vertical="center"/>
      <protection locked="0"/>
    </xf>
    <xf numFmtId="176" fontId="35" fillId="3" borderId="56" xfId="0" applyNumberFormat="1" applyFont="1" applyFill="1" applyBorder="1" applyAlignment="1" applyProtection="1">
      <alignment horizontal="center" vertical="center"/>
      <protection locked="0"/>
    </xf>
    <xf numFmtId="176" fontId="35" fillId="3" borderId="47" xfId="0" applyNumberFormat="1" applyFont="1" applyFill="1" applyBorder="1" applyAlignment="1" applyProtection="1">
      <alignment horizontal="center" vertical="center"/>
      <protection locked="0"/>
    </xf>
    <xf numFmtId="38" fontId="43" fillId="3" borderId="56" xfId="1" applyFont="1" applyFill="1" applyBorder="1" applyAlignment="1" applyProtection="1">
      <alignment horizontal="right" vertical="center" wrapText="1"/>
      <protection locked="0"/>
    </xf>
    <xf numFmtId="38" fontId="43" fillId="3" borderId="57" xfId="1" applyFont="1" applyFill="1" applyBorder="1" applyAlignment="1" applyProtection="1">
      <alignment horizontal="right" vertical="center" wrapText="1"/>
      <protection locked="0"/>
    </xf>
    <xf numFmtId="176" fontId="35" fillId="3" borderId="56" xfId="0" applyNumberFormat="1" applyFont="1" applyFill="1" applyBorder="1" applyAlignment="1" applyProtection="1">
      <alignment horizontal="left" vertical="center" wrapText="1"/>
      <protection locked="0"/>
    </xf>
    <xf numFmtId="176" fontId="35" fillId="3" borderId="46" xfId="0" applyNumberFormat="1" applyFont="1" applyFill="1" applyBorder="1" applyAlignment="1" applyProtection="1">
      <alignment horizontal="left" vertical="center" wrapText="1"/>
      <protection locked="0"/>
    </xf>
    <xf numFmtId="176" fontId="35" fillId="3" borderId="47" xfId="0" applyNumberFormat="1" applyFont="1" applyFill="1" applyBorder="1" applyAlignment="1" applyProtection="1">
      <alignment horizontal="left" vertical="center" wrapText="1"/>
      <protection locked="0"/>
    </xf>
    <xf numFmtId="176" fontId="35" fillId="3" borderId="78" xfId="0" applyNumberFormat="1" applyFont="1" applyFill="1" applyBorder="1" applyAlignment="1" applyProtection="1">
      <alignment horizontal="left" vertical="center" wrapText="1"/>
      <protection locked="0"/>
    </xf>
    <xf numFmtId="176" fontId="35" fillId="3" borderId="11" xfId="0" applyNumberFormat="1" applyFont="1" applyFill="1" applyBorder="1" applyAlignment="1" applyProtection="1">
      <alignment horizontal="left" vertical="center" wrapText="1"/>
      <protection locked="0"/>
    </xf>
    <xf numFmtId="176" fontId="35" fillId="3" borderId="14" xfId="0" applyNumberFormat="1" applyFont="1" applyFill="1" applyBorder="1" applyAlignment="1" applyProtection="1">
      <alignment horizontal="left" vertical="center" wrapText="1"/>
      <protection locked="0"/>
    </xf>
    <xf numFmtId="176" fontId="43" fillId="0" borderId="38" xfId="0" applyNumberFormat="1" applyFont="1" applyFill="1" applyBorder="1" applyAlignment="1">
      <alignment horizontal="center" vertical="center"/>
    </xf>
    <xf numFmtId="176" fontId="35" fillId="3" borderId="61" xfId="0" applyNumberFormat="1" applyFont="1" applyFill="1" applyBorder="1" applyAlignment="1" applyProtection="1">
      <alignment horizontal="center" vertical="center"/>
      <protection locked="0"/>
    </xf>
    <xf numFmtId="176" fontId="35" fillId="3" borderId="62" xfId="0" applyNumberFormat="1" applyFont="1" applyFill="1" applyBorder="1" applyAlignment="1" applyProtection="1">
      <alignment horizontal="center" vertical="center"/>
      <protection locked="0"/>
    </xf>
    <xf numFmtId="176" fontId="47" fillId="0" borderId="0" xfId="0" applyNumberFormat="1" applyFont="1" applyAlignment="1">
      <alignment horizontal="center" vertical="center"/>
    </xf>
    <xf numFmtId="38" fontId="43" fillId="3" borderId="53" xfId="1" applyFont="1" applyFill="1" applyBorder="1" applyAlignment="1" applyProtection="1">
      <alignment horizontal="right" vertical="center" wrapText="1"/>
      <protection locked="0"/>
    </xf>
    <xf numFmtId="38" fontId="43" fillId="3" borderId="55" xfId="1" applyFont="1" applyFill="1" applyBorder="1" applyAlignment="1" applyProtection="1">
      <alignment horizontal="right" vertical="center" wrapText="1"/>
      <protection locked="0"/>
    </xf>
    <xf numFmtId="176" fontId="43" fillId="0" borderId="0" xfId="0" applyNumberFormat="1" applyFont="1" applyAlignment="1">
      <alignment horizontal="center" vertical="center" wrapText="1"/>
    </xf>
    <xf numFmtId="176" fontId="43" fillId="9" borderId="49" xfId="0" applyNumberFormat="1" applyFont="1" applyFill="1" applyBorder="1" applyAlignment="1">
      <alignment horizontal="center" vertical="center" wrapText="1"/>
    </xf>
    <xf numFmtId="176" fontId="43" fillId="9" borderId="26" xfId="0" applyNumberFormat="1" applyFont="1" applyFill="1" applyBorder="1" applyAlignment="1">
      <alignment horizontal="center" vertical="center" wrapText="1"/>
    </xf>
    <xf numFmtId="176" fontId="35" fillId="3" borderId="41" xfId="0" applyNumberFormat="1" applyFont="1" applyFill="1" applyBorder="1" applyAlignment="1" applyProtection="1">
      <alignment horizontal="center" vertical="center"/>
      <protection locked="0"/>
    </xf>
    <xf numFmtId="176" fontId="35" fillId="3" borderId="1" xfId="0" applyNumberFormat="1" applyFont="1" applyFill="1" applyBorder="1" applyAlignment="1" applyProtection="1">
      <alignment horizontal="center" vertical="center"/>
      <protection locked="0"/>
    </xf>
    <xf numFmtId="176" fontId="35" fillId="3" borderId="43" xfId="0" applyNumberFormat="1" applyFont="1" applyFill="1" applyBorder="1" applyAlignment="1" applyProtection="1">
      <alignment horizontal="center" vertical="center"/>
      <protection locked="0"/>
    </xf>
    <xf numFmtId="176" fontId="35" fillId="3" borderId="44" xfId="0" applyNumberFormat="1" applyFont="1" applyFill="1" applyBorder="1" applyAlignment="1" applyProtection="1">
      <alignment horizontal="center" vertical="center"/>
      <protection locked="0"/>
    </xf>
    <xf numFmtId="176" fontId="36" fillId="9" borderId="24" xfId="0" applyNumberFormat="1" applyFont="1" applyFill="1" applyBorder="1" applyAlignment="1">
      <alignment horizontal="left" vertical="center" wrapText="1"/>
    </xf>
    <xf numFmtId="176" fontId="36" fillId="9" borderId="51" xfId="0" applyNumberFormat="1" applyFont="1" applyFill="1" applyBorder="1" applyAlignment="1">
      <alignment horizontal="left" vertical="center" wrapText="1"/>
    </xf>
    <xf numFmtId="176" fontId="35" fillId="3" borderId="12" xfId="0" applyNumberFormat="1" applyFont="1" applyFill="1" applyBorder="1" applyAlignment="1" applyProtection="1">
      <alignment horizontal="center" vertical="center"/>
      <protection locked="0"/>
    </xf>
    <xf numFmtId="176" fontId="36" fillId="9" borderId="23" xfId="0" applyNumberFormat="1" applyFont="1" applyFill="1" applyBorder="1" applyAlignment="1" applyProtection="1">
      <alignment horizontal="center" vertical="center"/>
    </xf>
    <xf numFmtId="176" fontId="36" fillId="9" borderId="24" xfId="0" applyNumberFormat="1" applyFont="1" applyFill="1" applyBorder="1" applyAlignment="1" applyProtection="1">
      <alignment horizontal="center" vertical="center"/>
    </xf>
    <xf numFmtId="176" fontId="35" fillId="3" borderId="46" xfId="0" applyNumberFormat="1" applyFont="1" applyFill="1" applyBorder="1" applyAlignment="1" applyProtection="1">
      <alignment horizontal="center" vertical="center"/>
      <protection locked="0"/>
    </xf>
    <xf numFmtId="176" fontId="36" fillId="9" borderId="64" xfId="0" applyNumberFormat="1" applyFont="1" applyFill="1" applyBorder="1" applyAlignment="1">
      <alignment horizontal="center" vertical="center" wrapText="1"/>
    </xf>
    <xf numFmtId="176" fontId="36" fillId="9" borderId="49" xfId="0" applyNumberFormat="1" applyFont="1" applyFill="1" applyBorder="1" applyAlignment="1">
      <alignment horizontal="center" vertical="center" wrapText="1"/>
    </xf>
    <xf numFmtId="176" fontId="36" fillId="9" borderId="51" xfId="0" applyNumberFormat="1" applyFont="1" applyFill="1" applyBorder="1" applyAlignment="1">
      <alignment horizontal="center" vertical="center" wrapText="1"/>
    </xf>
    <xf numFmtId="176" fontId="36" fillId="9" borderId="24" xfId="0" applyNumberFormat="1" applyFont="1" applyFill="1" applyBorder="1" applyAlignment="1">
      <alignment horizontal="center" vertical="center" wrapText="1"/>
    </xf>
    <xf numFmtId="176" fontId="46" fillId="3" borderId="41" xfId="0" applyNumberFormat="1" applyFont="1" applyFill="1" applyBorder="1" applyAlignment="1" applyProtection="1">
      <alignment horizontal="left" vertical="center" wrapText="1"/>
      <protection locked="0"/>
    </xf>
    <xf numFmtId="176" fontId="46" fillId="3" borderId="1" xfId="0" applyNumberFormat="1" applyFont="1" applyFill="1" applyBorder="1" applyAlignment="1" applyProtection="1">
      <alignment horizontal="left" vertical="center" wrapText="1"/>
      <protection locked="0"/>
    </xf>
    <xf numFmtId="176" fontId="42" fillId="3" borderId="58" xfId="0" applyNumberFormat="1" applyFont="1" applyFill="1" applyBorder="1" applyAlignment="1" applyProtection="1">
      <alignment horizontal="left" vertical="center" wrapText="1"/>
      <protection locked="0"/>
    </xf>
    <xf numFmtId="176" fontId="42" fillId="3" borderId="52" xfId="0" applyNumberFormat="1" applyFont="1" applyFill="1" applyBorder="1" applyAlignment="1" applyProtection="1">
      <alignment horizontal="left" vertical="center" wrapText="1"/>
      <protection locked="0"/>
    </xf>
    <xf numFmtId="176" fontId="42" fillId="3" borderId="59" xfId="0" applyNumberFormat="1" applyFont="1" applyFill="1" applyBorder="1" applyAlignment="1" applyProtection="1">
      <alignment horizontal="left" vertical="center" wrapText="1"/>
      <protection locked="0"/>
    </xf>
    <xf numFmtId="176" fontId="42" fillId="3" borderId="61" xfId="0" applyNumberFormat="1" applyFont="1" applyFill="1" applyBorder="1" applyAlignment="1" applyProtection="1">
      <alignment horizontal="left" vertical="center" wrapText="1"/>
      <protection locked="0"/>
    </xf>
    <xf numFmtId="176" fontId="42" fillId="3" borderId="38" xfId="0" applyNumberFormat="1" applyFont="1" applyFill="1" applyBorder="1" applyAlignment="1" applyProtection="1">
      <alignment horizontal="left" vertical="center" wrapText="1"/>
      <protection locked="0"/>
    </xf>
    <xf numFmtId="176" fontId="42" fillId="3" borderId="62" xfId="0" applyNumberFormat="1" applyFont="1" applyFill="1" applyBorder="1" applyAlignment="1" applyProtection="1">
      <alignment horizontal="left" vertical="center" wrapText="1"/>
      <protection locked="0"/>
    </xf>
    <xf numFmtId="176" fontId="36" fillId="9" borderId="23" xfId="0" applyNumberFormat="1" applyFont="1" applyFill="1" applyBorder="1" applyAlignment="1">
      <alignment horizontal="center" vertical="center"/>
    </xf>
    <xf numFmtId="176" fontId="42" fillId="3" borderId="41" xfId="0" applyNumberFormat="1" applyFont="1" applyFill="1" applyBorder="1" applyAlignment="1" applyProtection="1">
      <alignment horizontal="left" vertical="center" wrapText="1"/>
      <protection locked="0"/>
    </xf>
    <xf numFmtId="176" fontId="42" fillId="3" borderId="1" xfId="0" applyNumberFormat="1" applyFont="1" applyFill="1" applyBorder="1" applyAlignment="1" applyProtection="1">
      <alignment horizontal="left" vertical="center" wrapText="1"/>
      <protection locked="0"/>
    </xf>
    <xf numFmtId="176" fontId="35" fillId="3" borderId="1" xfId="0" applyNumberFormat="1" applyFont="1" applyFill="1" applyBorder="1" applyAlignment="1" applyProtection="1">
      <alignment horizontal="right" vertical="center"/>
      <protection locked="0"/>
    </xf>
    <xf numFmtId="176" fontId="35" fillId="3" borderId="50" xfId="0" applyNumberFormat="1" applyFont="1" applyFill="1" applyBorder="1" applyAlignment="1" applyProtection="1">
      <alignment horizontal="right" vertical="center"/>
      <protection locked="0"/>
    </xf>
    <xf numFmtId="176" fontId="42" fillId="0" borderId="52" xfId="0" applyNumberFormat="1" applyFont="1" applyBorder="1" applyAlignment="1">
      <alignment horizontal="left" vertical="center" wrapText="1"/>
    </xf>
    <xf numFmtId="38" fontId="35" fillId="0" borderId="12" xfId="1" applyFont="1" applyFill="1" applyBorder="1" applyAlignment="1">
      <alignment horizontal="right" vertical="center" shrinkToFit="1"/>
    </xf>
    <xf numFmtId="38" fontId="35" fillId="0" borderId="42" xfId="1" applyFont="1" applyFill="1" applyBorder="1" applyAlignment="1">
      <alignment horizontal="right" vertical="center" shrinkToFit="1"/>
    </xf>
    <xf numFmtId="176" fontId="35" fillId="3" borderId="6" xfId="0" applyNumberFormat="1" applyFont="1" applyFill="1" applyBorder="1" applyAlignment="1" applyProtection="1">
      <alignment horizontal="right" vertical="center"/>
      <protection locked="0"/>
    </xf>
    <xf numFmtId="176" fontId="35" fillId="3" borderId="12" xfId="0" applyNumberFormat="1" applyFont="1" applyFill="1" applyBorder="1" applyAlignment="1" applyProtection="1">
      <alignment horizontal="right" vertical="center"/>
      <protection locked="0"/>
    </xf>
    <xf numFmtId="176" fontId="42" fillId="3" borderId="43" xfId="0" applyNumberFormat="1" applyFont="1" applyFill="1" applyBorder="1" applyAlignment="1" applyProtection="1">
      <alignment horizontal="left" vertical="center" wrapText="1"/>
      <protection locked="0"/>
    </xf>
    <xf numFmtId="176" fontId="42" fillId="3" borderId="44" xfId="0" applyNumberFormat="1" applyFont="1" applyFill="1" applyBorder="1" applyAlignment="1" applyProtection="1">
      <alignment horizontal="left" vertical="center" wrapText="1"/>
      <protection locked="0"/>
    </xf>
    <xf numFmtId="176" fontId="35" fillId="3" borderId="44" xfId="0" applyNumberFormat="1" applyFont="1" applyFill="1" applyBorder="1" applyAlignment="1" applyProtection="1">
      <alignment horizontal="right" vertical="center"/>
      <protection locked="0"/>
    </xf>
    <xf numFmtId="176" fontId="35" fillId="3" borderId="48" xfId="0" applyNumberFormat="1" applyFont="1" applyFill="1" applyBorder="1" applyAlignment="1" applyProtection="1">
      <alignment horizontal="right" vertical="center"/>
      <protection locked="0"/>
    </xf>
    <xf numFmtId="176" fontId="46" fillId="3" borderId="6" xfId="0" applyNumberFormat="1" applyFont="1" applyFill="1" applyBorder="1" applyAlignment="1" applyProtection="1">
      <alignment horizontal="left" vertical="center" wrapText="1"/>
      <protection locked="0"/>
    </xf>
    <xf numFmtId="176" fontId="46" fillId="3" borderId="12" xfId="0" applyNumberFormat="1" applyFont="1" applyFill="1" applyBorder="1" applyAlignment="1" applyProtection="1">
      <alignment horizontal="left" vertical="center" wrapText="1"/>
      <protection locked="0"/>
    </xf>
    <xf numFmtId="176" fontId="46" fillId="3" borderId="7" xfId="0" applyNumberFormat="1" applyFont="1" applyFill="1" applyBorder="1" applyAlignment="1" applyProtection="1">
      <alignment horizontal="left" vertical="center" wrapText="1"/>
      <protection locked="0"/>
    </xf>
    <xf numFmtId="176" fontId="35" fillId="3" borderId="41" xfId="0" applyNumberFormat="1" applyFont="1" applyFill="1" applyBorder="1" applyAlignment="1" applyProtection="1">
      <alignment horizontal="center" vertical="center" wrapText="1"/>
      <protection locked="0"/>
    </xf>
    <xf numFmtId="176" fontId="35" fillId="3" borderId="1" xfId="0" applyNumberFormat="1" applyFont="1" applyFill="1" applyBorder="1" applyAlignment="1" applyProtection="1">
      <alignment horizontal="center" vertical="center" wrapText="1"/>
      <protection locked="0"/>
    </xf>
    <xf numFmtId="176" fontId="35" fillId="0" borderId="1" xfId="0" applyNumberFormat="1" applyFont="1" applyBorder="1" applyAlignment="1">
      <alignment horizontal="center" vertical="center" wrapText="1"/>
    </xf>
    <xf numFmtId="176" fontId="35" fillId="0" borderId="50" xfId="0" applyNumberFormat="1" applyFont="1" applyBorder="1" applyAlignment="1">
      <alignment horizontal="center" vertical="center" wrapText="1"/>
    </xf>
    <xf numFmtId="176" fontId="35" fillId="3" borderId="43" xfId="0" applyNumberFormat="1" applyFont="1" applyFill="1" applyBorder="1" applyAlignment="1" applyProtection="1">
      <alignment horizontal="center" vertical="center" wrapText="1"/>
      <protection locked="0"/>
    </xf>
    <xf numFmtId="176" fontId="35" fillId="3" borderId="44" xfId="0" applyNumberFormat="1" applyFont="1" applyFill="1" applyBorder="1" applyAlignment="1" applyProtection="1">
      <alignment horizontal="center" vertical="center" wrapText="1"/>
      <protection locked="0"/>
    </xf>
    <xf numFmtId="176" fontId="35" fillId="0" borderId="44" xfId="0" applyNumberFormat="1" applyFont="1" applyBorder="1" applyAlignment="1">
      <alignment horizontal="center" vertical="center" wrapText="1"/>
    </xf>
    <xf numFmtId="176" fontId="35" fillId="0" borderId="48" xfId="0" applyNumberFormat="1" applyFont="1" applyBorder="1" applyAlignment="1">
      <alignment horizontal="center" vertical="center" wrapText="1"/>
    </xf>
    <xf numFmtId="38" fontId="35" fillId="3" borderId="6" xfId="1" applyFont="1" applyFill="1" applyBorder="1" applyAlignment="1" applyProtection="1">
      <alignment horizontal="right" vertical="center"/>
      <protection locked="0"/>
    </xf>
    <xf numFmtId="38" fontId="35" fillId="3" borderId="12" xfId="1" applyFont="1" applyFill="1" applyBorder="1" applyAlignment="1" applyProtection="1">
      <alignment horizontal="right" vertical="center"/>
      <protection locked="0"/>
    </xf>
    <xf numFmtId="38" fontId="35" fillId="3" borderId="7" xfId="1" applyFont="1" applyFill="1" applyBorder="1" applyAlignment="1" applyProtection="1">
      <alignment horizontal="right" vertical="center"/>
      <protection locked="0"/>
    </xf>
    <xf numFmtId="38" fontId="35" fillId="0" borderId="6" xfId="1" applyFont="1" applyFill="1" applyBorder="1" applyAlignment="1">
      <alignment horizontal="right" vertical="center"/>
    </xf>
    <xf numFmtId="38" fontId="35" fillId="0" borderId="12" xfId="1" applyFont="1" applyFill="1" applyBorder="1" applyAlignment="1">
      <alignment horizontal="right" vertical="center"/>
    </xf>
    <xf numFmtId="38" fontId="35" fillId="0" borderId="42" xfId="1" applyFont="1" applyFill="1" applyBorder="1" applyAlignment="1">
      <alignment horizontal="right" vertical="center"/>
    </xf>
    <xf numFmtId="176" fontId="41" fillId="0" borderId="0" xfId="0" applyNumberFormat="1" applyFont="1" applyAlignment="1">
      <alignment horizontal="center" vertical="center" wrapText="1"/>
    </xf>
    <xf numFmtId="180" fontId="42" fillId="0" borderId="53" xfId="0" applyNumberFormat="1" applyFont="1" applyFill="1" applyBorder="1" applyAlignment="1">
      <alignment horizontal="center" vertical="center" shrinkToFit="1"/>
    </xf>
    <xf numFmtId="180" fontId="42" fillId="0" borderId="54" xfId="0" applyNumberFormat="1" applyFont="1" applyFill="1" applyBorder="1" applyAlignment="1">
      <alignment horizontal="center" vertical="center" shrinkToFit="1"/>
    </xf>
    <xf numFmtId="180" fontId="42" fillId="0" borderId="55" xfId="0" applyNumberFormat="1" applyFont="1" applyFill="1" applyBorder="1" applyAlignment="1">
      <alignment horizontal="center" vertical="center" shrinkToFit="1"/>
    </xf>
    <xf numFmtId="180" fontId="42" fillId="9" borderId="53" xfId="0" applyNumberFormat="1" applyFont="1" applyFill="1" applyBorder="1" applyAlignment="1">
      <alignment horizontal="center" vertical="center" wrapText="1"/>
    </xf>
    <xf numFmtId="180" fontId="42" fillId="9" borderId="54" xfId="0" applyNumberFormat="1" applyFont="1" applyFill="1" applyBorder="1" applyAlignment="1">
      <alignment horizontal="center" vertical="center" wrapText="1"/>
    </xf>
    <xf numFmtId="180" fontId="42" fillId="9" borderId="55" xfId="0" applyNumberFormat="1" applyFont="1" applyFill="1" applyBorder="1" applyAlignment="1">
      <alignment horizontal="center" vertical="center" wrapText="1"/>
    </xf>
    <xf numFmtId="180" fontId="42" fillId="9" borderId="53" xfId="0" applyNumberFormat="1" applyFont="1" applyFill="1" applyBorder="1" applyAlignment="1">
      <alignment horizontal="center" vertical="center"/>
    </xf>
    <xf numFmtId="180" fontId="42" fillId="9" borderId="54" xfId="0" applyNumberFormat="1" applyFont="1" applyFill="1" applyBorder="1" applyAlignment="1">
      <alignment horizontal="center" vertical="center"/>
    </xf>
    <xf numFmtId="180" fontId="42" fillId="9" borderId="55" xfId="0" applyNumberFormat="1" applyFont="1" applyFill="1" applyBorder="1" applyAlignment="1">
      <alignment horizontal="center" vertical="center"/>
    </xf>
    <xf numFmtId="176" fontId="46" fillId="3" borderId="45" xfId="0" applyNumberFormat="1" applyFont="1" applyFill="1" applyBorder="1" applyAlignment="1" applyProtection="1">
      <alignment horizontal="left" vertical="center" wrapText="1"/>
      <protection locked="0"/>
    </xf>
    <xf numFmtId="176" fontId="46" fillId="3" borderId="46" xfId="0" applyNumberFormat="1" applyFont="1" applyFill="1" applyBorder="1" applyAlignment="1" applyProtection="1">
      <alignment horizontal="left" vertical="center" wrapText="1"/>
      <protection locked="0"/>
    </xf>
    <xf numFmtId="176" fontId="46" fillId="3" borderId="47" xfId="0" applyNumberFormat="1" applyFont="1" applyFill="1" applyBorder="1" applyAlignment="1" applyProtection="1">
      <alignment horizontal="left" vertical="center" wrapText="1"/>
      <protection locked="0"/>
    </xf>
    <xf numFmtId="38" fontId="35" fillId="3" borderId="6" xfId="1" applyFont="1" applyFill="1" applyBorder="1" applyAlignment="1" applyProtection="1">
      <alignment horizontal="right" vertical="center" shrinkToFit="1"/>
      <protection locked="0"/>
    </xf>
    <xf numFmtId="38" fontId="35" fillId="3" borderId="12" xfId="1" applyFont="1" applyFill="1" applyBorder="1" applyAlignment="1" applyProtection="1">
      <alignment horizontal="right" vertical="center" shrinkToFit="1"/>
      <protection locked="0"/>
    </xf>
    <xf numFmtId="38" fontId="35" fillId="3" borderId="7" xfId="1" applyFont="1" applyFill="1" applyBorder="1" applyAlignment="1" applyProtection="1">
      <alignment horizontal="right" vertical="center" shrinkToFit="1"/>
      <protection locked="0"/>
    </xf>
    <xf numFmtId="176" fontId="36" fillId="0" borderId="38" xfId="0" applyNumberFormat="1" applyFont="1" applyBorder="1" applyAlignment="1">
      <alignment horizontal="left" vertical="center"/>
    </xf>
    <xf numFmtId="176" fontId="47" fillId="0" borderId="38" xfId="0" applyNumberFormat="1" applyFont="1" applyBorder="1" applyAlignment="1">
      <alignment horizontal="center" vertical="center"/>
    </xf>
    <xf numFmtId="38" fontId="47" fillId="3" borderId="58" xfId="1" applyFont="1" applyFill="1" applyBorder="1" applyAlignment="1" applyProtection="1">
      <alignment horizontal="right" vertical="center"/>
      <protection locked="0"/>
    </xf>
    <xf numFmtId="38" fontId="47" fillId="3" borderId="52" xfId="1" applyFont="1" applyFill="1" applyBorder="1" applyAlignment="1" applyProtection="1">
      <alignment horizontal="right" vertical="center"/>
      <protection locked="0"/>
    </xf>
    <xf numFmtId="38" fontId="47" fillId="3" borderId="59" xfId="1" applyFont="1" applyFill="1" applyBorder="1" applyAlignment="1" applyProtection="1">
      <alignment horizontal="right" vertical="center"/>
      <protection locked="0"/>
    </xf>
    <xf numFmtId="38" fontId="47" fillId="3" borderId="60" xfId="1" applyFont="1" applyFill="1" applyBorder="1" applyAlignment="1" applyProtection="1">
      <alignment horizontal="right" vertical="center"/>
      <protection locked="0"/>
    </xf>
    <xf numFmtId="38" fontId="47" fillId="3" borderId="0" xfId="1" applyFont="1" applyFill="1" applyBorder="1" applyAlignment="1" applyProtection="1">
      <alignment horizontal="right" vertical="center"/>
      <protection locked="0"/>
    </xf>
    <xf numFmtId="38" fontId="47" fillId="3" borderId="28" xfId="1" applyFont="1" applyFill="1" applyBorder="1" applyAlignment="1" applyProtection="1">
      <alignment horizontal="right" vertical="center"/>
      <protection locked="0"/>
    </xf>
    <xf numFmtId="38" fontId="47" fillId="3" borderId="61" xfId="1" applyFont="1" applyFill="1" applyBorder="1" applyAlignment="1" applyProtection="1">
      <alignment horizontal="right" vertical="center"/>
      <protection locked="0"/>
    </xf>
    <xf numFmtId="38" fontId="47" fillId="3" borderId="38" xfId="1" applyFont="1" applyFill="1" applyBorder="1" applyAlignment="1" applyProtection="1">
      <alignment horizontal="right" vertical="center"/>
      <protection locked="0"/>
    </xf>
    <xf numFmtId="38" fontId="47" fillId="3" borderId="62" xfId="1" applyFont="1" applyFill="1" applyBorder="1" applyAlignment="1" applyProtection="1">
      <alignment horizontal="right" vertical="center"/>
      <protection locked="0"/>
    </xf>
    <xf numFmtId="176" fontId="47" fillId="0" borderId="60" xfId="0" applyNumberFormat="1" applyFont="1" applyBorder="1" applyAlignment="1">
      <alignment horizontal="center" vertical="center"/>
    </xf>
    <xf numFmtId="176" fontId="43" fillId="0" borderId="38" xfId="0" applyNumberFormat="1" applyFont="1" applyBorder="1" applyAlignment="1">
      <alignment horizontal="center" vertical="center"/>
    </xf>
    <xf numFmtId="38" fontId="43" fillId="3" borderId="60" xfId="1" applyFont="1" applyFill="1" applyBorder="1" applyAlignment="1" applyProtection="1">
      <alignment horizontal="right" vertical="center"/>
      <protection locked="0"/>
    </xf>
    <xf numFmtId="38" fontId="43" fillId="3" borderId="0" xfId="1" applyFont="1" applyFill="1" applyBorder="1" applyAlignment="1" applyProtection="1">
      <alignment horizontal="right" vertical="center"/>
      <protection locked="0"/>
    </xf>
    <xf numFmtId="38" fontId="43" fillId="3" borderId="28" xfId="1" applyFont="1" applyFill="1" applyBorder="1" applyAlignment="1" applyProtection="1">
      <alignment horizontal="right" vertical="center"/>
      <protection locked="0"/>
    </xf>
    <xf numFmtId="38" fontId="43" fillId="3" borderId="61" xfId="1" applyFont="1" applyFill="1" applyBorder="1" applyAlignment="1" applyProtection="1">
      <alignment horizontal="right" vertical="center"/>
      <protection locked="0"/>
    </xf>
    <xf numFmtId="38" fontId="43" fillId="3" borderId="38" xfId="1" applyFont="1" applyFill="1" applyBorder="1" applyAlignment="1" applyProtection="1">
      <alignment horizontal="right" vertical="center"/>
      <protection locked="0"/>
    </xf>
    <xf numFmtId="38" fontId="43" fillId="3" borderId="62" xfId="1" applyFont="1" applyFill="1" applyBorder="1" applyAlignment="1" applyProtection="1">
      <alignment horizontal="right" vertical="center"/>
      <protection locked="0"/>
    </xf>
    <xf numFmtId="176" fontId="35" fillId="0" borderId="60" xfId="0" applyNumberFormat="1" applyFont="1" applyBorder="1" applyAlignment="1">
      <alignment horizontal="center" vertical="center"/>
    </xf>
    <xf numFmtId="176" fontId="35" fillId="3" borderId="45" xfId="0" applyNumberFormat="1" applyFont="1" applyFill="1" applyBorder="1" applyAlignment="1" applyProtection="1">
      <alignment horizontal="right" vertical="center"/>
      <protection locked="0"/>
    </xf>
    <xf numFmtId="176" fontId="35" fillId="3" borderId="46" xfId="0" applyNumberFormat="1" applyFont="1" applyFill="1" applyBorder="1" applyAlignment="1" applyProtection="1">
      <alignment horizontal="right" vertical="center"/>
      <protection locked="0"/>
    </xf>
    <xf numFmtId="38" fontId="35" fillId="3" borderId="45" xfId="1" applyFont="1" applyFill="1" applyBorder="1" applyAlignment="1" applyProtection="1">
      <alignment horizontal="right" vertical="center" shrinkToFit="1"/>
      <protection locked="0"/>
    </xf>
    <xf numFmtId="38" fontId="35" fillId="3" borderId="46" xfId="1" applyFont="1" applyFill="1" applyBorder="1" applyAlignment="1" applyProtection="1">
      <alignment horizontal="right" vertical="center" shrinkToFit="1"/>
      <protection locked="0"/>
    </xf>
    <xf numFmtId="38" fontId="35" fillId="3" borderId="47" xfId="1" applyFont="1" applyFill="1" applyBorder="1" applyAlignment="1" applyProtection="1">
      <alignment horizontal="right" vertical="center" shrinkToFit="1"/>
      <protection locked="0"/>
    </xf>
    <xf numFmtId="176" fontId="35" fillId="9" borderId="15" xfId="0" applyNumberFormat="1" applyFont="1" applyFill="1" applyBorder="1" applyAlignment="1">
      <alignment horizontal="center" vertical="center"/>
    </xf>
    <xf numFmtId="176" fontId="35" fillId="3" borderId="15" xfId="0" applyNumberFormat="1" applyFont="1" applyFill="1" applyBorder="1" applyAlignment="1" applyProtection="1">
      <alignment horizontal="center" vertical="center"/>
      <protection locked="0"/>
    </xf>
    <xf numFmtId="176" fontId="35" fillId="0" borderId="15" xfId="0" applyNumberFormat="1" applyFont="1" applyBorder="1" applyAlignment="1">
      <alignment horizontal="center" vertical="center"/>
    </xf>
    <xf numFmtId="176" fontId="36" fillId="0" borderId="38" xfId="0" applyNumberFormat="1" applyFont="1" applyBorder="1" applyAlignment="1">
      <alignment vertical="center" wrapText="1"/>
    </xf>
    <xf numFmtId="176" fontId="46" fillId="3" borderId="43" xfId="0" applyNumberFormat="1" applyFont="1" applyFill="1" applyBorder="1" applyAlignment="1" applyProtection="1">
      <alignment horizontal="left" vertical="center" wrapText="1"/>
      <protection locked="0"/>
    </xf>
    <xf numFmtId="176" fontId="46" fillId="3" borderId="44" xfId="0" applyNumberFormat="1" applyFont="1" applyFill="1" applyBorder="1" applyAlignment="1" applyProtection="1">
      <alignment horizontal="left" vertical="center" wrapText="1"/>
      <protection locked="0"/>
    </xf>
    <xf numFmtId="38" fontId="35" fillId="0" borderId="61" xfId="1" applyFont="1" applyBorder="1" applyAlignment="1">
      <alignment horizontal="right" vertical="center" shrinkToFit="1"/>
    </xf>
    <xf numFmtId="38" fontId="35" fillId="0" borderId="38" xfId="1" applyFont="1" applyBorder="1" applyAlignment="1">
      <alignment horizontal="right" vertical="center" shrinkToFit="1"/>
    </xf>
    <xf numFmtId="38" fontId="35" fillId="0" borderId="62" xfId="1" applyFont="1" applyBorder="1" applyAlignment="1">
      <alignment horizontal="right" vertical="center" shrinkToFit="1"/>
    </xf>
    <xf numFmtId="176" fontId="36" fillId="9" borderId="25" xfId="0" applyNumberFormat="1" applyFont="1" applyFill="1" applyBorder="1" applyAlignment="1">
      <alignment horizontal="center" vertical="center"/>
    </xf>
    <xf numFmtId="0" fontId="42" fillId="0" borderId="54" xfId="0" applyNumberFormat="1" applyFont="1" applyBorder="1" applyAlignment="1">
      <alignment horizontal="center" vertical="center" shrinkToFit="1"/>
    </xf>
    <xf numFmtId="176" fontId="35" fillId="3" borderId="7" xfId="0" applyNumberFormat="1" applyFont="1" applyFill="1" applyBorder="1" applyAlignment="1" applyProtection="1">
      <alignment horizontal="right" vertical="center"/>
      <protection locked="0"/>
    </xf>
    <xf numFmtId="176" fontId="35" fillId="3" borderId="47" xfId="0" applyNumberFormat="1" applyFont="1" applyFill="1" applyBorder="1" applyAlignment="1" applyProtection="1">
      <alignment horizontal="right" vertical="center"/>
      <protection locked="0"/>
    </xf>
    <xf numFmtId="176" fontId="36" fillId="9" borderId="25" xfId="0" applyNumberFormat="1" applyFont="1" applyFill="1" applyBorder="1" applyAlignment="1">
      <alignment horizontal="center" vertical="center" wrapText="1"/>
    </xf>
    <xf numFmtId="176" fontId="36" fillId="9" borderId="26" xfId="0" applyNumberFormat="1" applyFont="1" applyFill="1" applyBorder="1" applyAlignment="1">
      <alignment horizontal="center" vertical="center"/>
    </xf>
    <xf numFmtId="38" fontId="35" fillId="3" borderId="45" xfId="1" applyFont="1" applyFill="1" applyBorder="1" applyAlignment="1" applyProtection="1">
      <alignment horizontal="right" vertical="center"/>
      <protection locked="0"/>
    </xf>
    <xf numFmtId="38" fontId="35" fillId="3" borderId="46" xfId="1" applyFont="1" applyFill="1" applyBorder="1" applyAlignment="1" applyProtection="1">
      <alignment horizontal="right" vertical="center"/>
      <protection locked="0"/>
    </xf>
    <xf numFmtId="38" fontId="35" fillId="3" borderId="47" xfId="1" applyFont="1" applyFill="1" applyBorder="1" applyAlignment="1" applyProtection="1">
      <alignment horizontal="right" vertical="center"/>
      <protection locked="0"/>
    </xf>
    <xf numFmtId="176" fontId="36" fillId="9" borderId="74" xfId="0" applyNumberFormat="1" applyFont="1" applyFill="1" applyBorder="1" applyAlignment="1">
      <alignment horizontal="center" vertical="center" wrapText="1"/>
    </xf>
    <xf numFmtId="176" fontId="36" fillId="9" borderId="52" xfId="0" applyNumberFormat="1" applyFont="1" applyFill="1" applyBorder="1" applyAlignment="1">
      <alignment horizontal="center" vertical="center" wrapText="1"/>
    </xf>
    <xf numFmtId="176" fontId="36" fillId="9" borderId="77" xfId="0" applyNumberFormat="1" applyFont="1" applyFill="1" applyBorder="1" applyAlignment="1">
      <alignment horizontal="center" vertical="center" wrapText="1"/>
    </xf>
    <xf numFmtId="176" fontId="35" fillId="3" borderId="53" xfId="0" applyNumberFormat="1" applyFont="1" applyFill="1" applyBorder="1" applyAlignment="1" applyProtection="1">
      <alignment horizontal="center" vertical="center"/>
      <protection locked="0"/>
    </xf>
    <xf numFmtId="176" fontId="35" fillId="3" borderId="54" xfId="0" applyNumberFormat="1" applyFont="1" applyFill="1" applyBorder="1" applyAlignment="1" applyProtection="1">
      <alignment horizontal="center" vertical="center"/>
      <protection locked="0"/>
    </xf>
    <xf numFmtId="176" fontId="35" fillId="3" borderId="55" xfId="0" applyNumberFormat="1" applyFont="1" applyFill="1" applyBorder="1" applyAlignment="1" applyProtection="1">
      <alignment horizontal="center" vertical="center"/>
      <protection locked="0"/>
    </xf>
    <xf numFmtId="38" fontId="35" fillId="0" borderId="56" xfId="1" applyFont="1" applyFill="1" applyBorder="1" applyAlignment="1">
      <alignment horizontal="right" vertical="center"/>
    </xf>
    <xf numFmtId="38" fontId="35" fillId="0" borderId="46" xfId="1" applyFont="1" applyFill="1" applyBorder="1" applyAlignment="1">
      <alignment horizontal="right" vertical="center"/>
    </xf>
    <xf numFmtId="38" fontId="35" fillId="0" borderId="57" xfId="1" applyFont="1" applyFill="1" applyBorder="1" applyAlignment="1">
      <alignment horizontal="right" vertical="center"/>
    </xf>
    <xf numFmtId="176" fontId="46" fillId="3" borderId="31" xfId="0" applyNumberFormat="1" applyFont="1" applyFill="1" applyBorder="1" applyAlignment="1" applyProtection="1">
      <alignment horizontal="left" vertical="center" wrapText="1"/>
      <protection locked="0"/>
    </xf>
    <xf numFmtId="176" fontId="46" fillId="3" borderId="3" xfId="0" applyNumberFormat="1" applyFont="1" applyFill="1" applyBorder="1" applyAlignment="1" applyProtection="1">
      <alignment horizontal="left" vertical="center" wrapText="1"/>
      <protection locked="0"/>
    </xf>
    <xf numFmtId="176" fontId="46" fillId="3" borderId="10" xfId="0" applyNumberFormat="1" applyFont="1" applyFill="1" applyBorder="1" applyAlignment="1" applyProtection="1">
      <alignment horizontal="left" vertical="center" wrapText="1"/>
      <protection locked="0"/>
    </xf>
    <xf numFmtId="176" fontId="46" fillId="3" borderId="11" xfId="0" applyNumberFormat="1" applyFont="1" applyFill="1" applyBorder="1" applyAlignment="1" applyProtection="1">
      <alignment horizontal="left" vertical="center" wrapText="1"/>
      <protection locked="0"/>
    </xf>
    <xf numFmtId="176" fontId="46" fillId="3" borderId="14" xfId="0" applyNumberFormat="1" applyFont="1" applyFill="1" applyBorder="1" applyAlignment="1" applyProtection="1">
      <alignment horizontal="left" vertical="center" wrapText="1"/>
      <protection locked="0"/>
    </xf>
    <xf numFmtId="176" fontId="35" fillId="3" borderId="10" xfId="0" applyNumberFormat="1" applyFont="1" applyFill="1" applyBorder="1" applyAlignment="1" applyProtection="1">
      <alignment horizontal="right" vertical="center"/>
      <protection locked="0"/>
    </xf>
    <xf numFmtId="176" fontId="35" fillId="3" borderId="11" xfId="0" applyNumberFormat="1" applyFont="1" applyFill="1" applyBorder="1" applyAlignment="1" applyProtection="1">
      <alignment horizontal="right" vertical="center"/>
      <protection locked="0"/>
    </xf>
    <xf numFmtId="176" fontId="35" fillId="3" borderId="14" xfId="0" applyNumberFormat="1" applyFont="1" applyFill="1" applyBorder="1" applyAlignment="1" applyProtection="1">
      <alignment horizontal="right" vertical="center"/>
      <protection locked="0"/>
    </xf>
    <xf numFmtId="38" fontId="35" fillId="3" borderId="10" xfId="1" applyFont="1" applyFill="1" applyBorder="1" applyAlignment="1" applyProtection="1">
      <alignment horizontal="right" vertical="center"/>
      <protection locked="0"/>
    </xf>
    <xf numFmtId="38" fontId="35" fillId="3" borderId="11" xfId="1" applyFont="1" applyFill="1" applyBorder="1" applyAlignment="1" applyProtection="1">
      <alignment horizontal="right" vertical="center"/>
      <protection locked="0"/>
    </xf>
    <xf numFmtId="38" fontId="35" fillId="3" borderId="14" xfId="1" applyFont="1" applyFill="1" applyBorder="1" applyAlignment="1" applyProtection="1">
      <alignment horizontal="right" vertical="center"/>
      <protection locked="0"/>
    </xf>
    <xf numFmtId="38" fontId="35" fillId="0" borderId="10" xfId="1" applyFont="1" applyFill="1" applyBorder="1" applyAlignment="1">
      <alignment horizontal="right" vertical="center"/>
    </xf>
    <xf numFmtId="38" fontId="35" fillId="0" borderId="11" xfId="1" applyFont="1" applyFill="1" applyBorder="1" applyAlignment="1">
      <alignment horizontal="right" vertical="center"/>
    </xf>
    <xf numFmtId="38" fontId="35" fillId="0" borderId="87" xfId="1" applyFont="1" applyFill="1" applyBorder="1" applyAlignment="1">
      <alignment horizontal="right" vertical="center"/>
    </xf>
    <xf numFmtId="176" fontId="36" fillId="9" borderId="23" xfId="0" applyNumberFormat="1" applyFont="1" applyFill="1" applyBorder="1" applyAlignment="1">
      <alignment horizontal="center" vertical="center" wrapText="1"/>
    </xf>
    <xf numFmtId="38" fontId="35" fillId="0" borderId="45" xfId="1" applyFont="1" applyFill="1" applyBorder="1" applyAlignment="1">
      <alignment horizontal="right" vertical="center"/>
    </xf>
    <xf numFmtId="176" fontId="42" fillId="3" borderId="31" xfId="0" applyNumberFormat="1" applyFont="1" applyFill="1" applyBorder="1" applyAlignment="1" applyProtection="1">
      <alignment horizontal="left" vertical="center" wrapText="1"/>
      <protection locked="0"/>
    </xf>
    <xf numFmtId="176" fontId="42" fillId="3" borderId="3" xfId="0" applyNumberFormat="1" applyFont="1" applyFill="1" applyBorder="1" applyAlignment="1" applyProtection="1">
      <alignment horizontal="left" vertical="center" wrapText="1"/>
      <protection locked="0"/>
    </xf>
    <xf numFmtId="176" fontId="35" fillId="3" borderId="3" xfId="0" applyNumberFormat="1" applyFont="1" applyFill="1" applyBorder="1" applyAlignment="1" applyProtection="1">
      <alignment horizontal="right" vertical="center"/>
      <protection locked="0"/>
    </xf>
    <xf numFmtId="176" fontId="35" fillId="3" borderId="32" xfId="0" applyNumberFormat="1" applyFont="1" applyFill="1" applyBorder="1" applyAlignment="1" applyProtection="1">
      <alignment horizontal="right" vertical="center"/>
      <protection locked="0"/>
    </xf>
    <xf numFmtId="176" fontId="36" fillId="9" borderId="39" xfId="0" applyNumberFormat="1" applyFont="1" applyFill="1" applyBorder="1" applyAlignment="1">
      <alignment horizontal="center" vertical="center" wrapText="1"/>
    </xf>
    <xf numFmtId="38" fontId="35" fillId="0" borderId="46" xfId="1" applyFont="1" applyFill="1" applyBorder="1" applyAlignment="1">
      <alignment horizontal="right" vertical="center" shrinkToFit="1"/>
    </xf>
    <xf numFmtId="38" fontId="35" fillId="0" borderId="57" xfId="1" applyFont="1" applyFill="1" applyBorder="1" applyAlignment="1">
      <alignment horizontal="right" vertical="center" shrinkToFit="1"/>
    </xf>
    <xf numFmtId="38" fontId="35" fillId="3" borderId="10" xfId="1" applyFont="1" applyFill="1" applyBorder="1" applyAlignment="1" applyProtection="1">
      <alignment horizontal="right" vertical="center" shrinkToFit="1"/>
      <protection locked="0"/>
    </xf>
    <xf numFmtId="38" fontId="35" fillId="3" borderId="11" xfId="1" applyFont="1" applyFill="1" applyBorder="1" applyAlignment="1" applyProtection="1">
      <alignment horizontal="right" vertical="center" shrinkToFit="1"/>
      <protection locked="0"/>
    </xf>
    <xf numFmtId="38" fontId="35" fillId="3" borderId="14" xfId="1" applyFont="1" applyFill="1" applyBorder="1" applyAlignment="1" applyProtection="1">
      <alignment horizontal="right" vertical="center" shrinkToFit="1"/>
      <protection locked="0"/>
    </xf>
    <xf numFmtId="38" fontId="35" fillId="0" borderId="11" xfId="1" applyFont="1" applyFill="1" applyBorder="1" applyAlignment="1">
      <alignment horizontal="right" vertical="center" shrinkToFit="1"/>
    </xf>
    <xf numFmtId="38" fontId="35" fillId="0" borderId="87" xfId="1" applyFont="1" applyFill="1" applyBorder="1" applyAlignment="1">
      <alignment horizontal="right" vertical="center" shrinkToFit="1"/>
    </xf>
    <xf numFmtId="0" fontId="5" fillId="0" borderId="27" xfId="4" applyFont="1" applyBorder="1" applyAlignment="1">
      <alignment horizontal="center" vertical="center"/>
    </xf>
    <xf numFmtId="0" fontId="5" fillId="0" borderId="33" xfId="4" applyFont="1" applyBorder="1" applyAlignment="1">
      <alignment horizontal="center" vertical="center"/>
    </xf>
    <xf numFmtId="38" fontId="5" fillId="0" borderId="2" xfId="9" applyFont="1" applyBorder="1" applyAlignment="1">
      <alignment horizontal="center" vertical="center"/>
    </xf>
    <xf numFmtId="38" fontId="5" fillId="0" borderId="34" xfId="9" applyFont="1" applyBorder="1" applyAlignment="1">
      <alignment horizontal="center" vertical="center"/>
    </xf>
    <xf numFmtId="38" fontId="5" fillId="0" borderId="9" xfId="9" applyFont="1" applyBorder="1" applyAlignment="1">
      <alignment horizontal="center" vertical="center"/>
    </xf>
    <xf numFmtId="38" fontId="5" fillId="0" borderId="35" xfId="9" applyFont="1" applyBorder="1" applyAlignment="1">
      <alignment horizontal="center" vertical="center"/>
    </xf>
    <xf numFmtId="38" fontId="5" fillId="0" borderId="9" xfId="9" applyFont="1" applyFill="1" applyBorder="1" applyAlignment="1">
      <alignment vertical="center"/>
    </xf>
    <xf numFmtId="38" fontId="5" fillId="0" borderId="10" xfId="9" applyFont="1" applyFill="1" applyBorder="1" applyAlignment="1">
      <alignment vertical="center"/>
    </xf>
    <xf numFmtId="38" fontId="5" fillId="0" borderId="3" xfId="9" applyFont="1" applyBorder="1" applyAlignment="1">
      <alignment horizontal="center" vertical="center"/>
    </xf>
    <xf numFmtId="38" fontId="5" fillId="0" borderId="30" xfId="9" applyFont="1" applyBorder="1" applyAlignment="1">
      <alignment horizontal="center" vertical="center"/>
    </xf>
    <xf numFmtId="38" fontId="5" fillId="0" borderId="32" xfId="9" applyFont="1" applyBorder="1" applyAlignment="1">
      <alignment horizontal="center" vertical="center"/>
    </xf>
    <xf numFmtId="38" fontId="5" fillId="0" borderId="36" xfId="9" applyFont="1" applyBorder="1" applyAlignment="1">
      <alignment horizontal="center" vertical="center"/>
    </xf>
    <xf numFmtId="38" fontId="5" fillId="0" borderId="35" xfId="9" applyFont="1" applyFill="1" applyBorder="1" applyAlignment="1">
      <alignment vertical="center"/>
    </xf>
    <xf numFmtId="0" fontId="5" fillId="0" borderId="29" xfId="4" applyFont="1" applyBorder="1" applyAlignment="1">
      <alignment horizontal="center" vertical="center"/>
    </xf>
    <xf numFmtId="0" fontId="5" fillId="0" borderId="31" xfId="4" applyFont="1" applyBorder="1" applyAlignment="1">
      <alignment horizontal="center" vertical="center"/>
    </xf>
    <xf numFmtId="38" fontId="5" fillId="0" borderId="10" xfId="9" applyFont="1" applyBorder="1" applyAlignment="1">
      <alignment horizontal="center" vertical="center"/>
    </xf>
    <xf numFmtId="0" fontId="5" fillId="0" borderId="0" xfId="4" applyFont="1" applyAlignment="1">
      <alignment horizontal="distributed" vertical="center" justifyLastLine="1"/>
    </xf>
    <xf numFmtId="0" fontId="5" fillId="4" borderId="0" xfId="4" applyFont="1" applyFill="1" applyAlignment="1">
      <alignment horizontal="left" vertical="center"/>
    </xf>
    <xf numFmtId="38" fontId="5" fillId="0" borderId="2" xfId="9" applyFont="1" applyFill="1" applyBorder="1" applyAlignment="1">
      <alignment vertical="center"/>
    </xf>
    <xf numFmtId="38" fontId="5" fillId="0" borderId="3" xfId="9" applyFont="1" applyFill="1" applyBorder="1" applyAlignment="1">
      <alignment vertical="center"/>
    </xf>
    <xf numFmtId="0" fontId="5" fillId="4" borderId="0" xfId="4" applyFont="1" applyFill="1" applyAlignment="1">
      <alignment horizontal="center" vertical="center" wrapText="1"/>
    </xf>
    <xf numFmtId="0" fontId="5" fillId="4" borderId="0" xfId="4" applyFont="1" applyFill="1" applyAlignment="1">
      <alignment horizontal="center" vertical="center"/>
    </xf>
    <xf numFmtId="0" fontId="5" fillId="4" borderId="27" xfId="4" applyFont="1" applyFill="1" applyBorder="1" applyAlignment="1">
      <alignment horizontal="left" vertical="top" wrapText="1"/>
    </xf>
    <xf numFmtId="0" fontId="0" fillId="0" borderId="0" xfId="0" applyFont="1" applyAlignment="1" applyProtection="1">
      <alignment horizontal="center" vertical="center" wrapText="1"/>
    </xf>
    <xf numFmtId="0" fontId="0" fillId="0" borderId="0" xfId="0" applyFont="1" applyAlignment="1" applyProtection="1">
      <alignment horizontal="center" vertical="center"/>
    </xf>
    <xf numFmtId="3" fontId="0" fillId="0" borderId="0" xfId="0" applyNumberFormat="1" applyFont="1" applyAlignment="1" applyProtection="1">
      <alignment vertical="center"/>
    </xf>
    <xf numFmtId="3" fontId="0" fillId="0" borderId="0" xfId="0" applyNumberFormat="1" applyAlignment="1" applyProtection="1">
      <alignment vertical="center"/>
    </xf>
    <xf numFmtId="0" fontId="14" fillId="0" borderId="0" xfId="0" applyFont="1" applyAlignment="1" applyProtection="1">
      <alignment vertical="center"/>
    </xf>
    <xf numFmtId="0" fontId="0" fillId="0" borderId="0" xfId="0" applyAlignment="1" applyProtection="1">
      <alignment vertical="center"/>
    </xf>
    <xf numFmtId="58" fontId="0" fillId="0" borderId="0" xfId="0" applyNumberFormat="1" applyFont="1" applyAlignment="1" applyProtection="1">
      <alignment horizontal="right" vertical="center"/>
    </xf>
    <xf numFmtId="0" fontId="0" fillId="0" borderId="0" xfId="0" applyFont="1" applyAlignment="1" applyProtection="1">
      <alignment vertical="center"/>
    </xf>
    <xf numFmtId="178" fontId="0" fillId="0" borderId="0" xfId="0" applyNumberFormat="1" applyFont="1" applyAlignment="1" applyProtection="1">
      <alignment horizontal="left" vertical="center"/>
    </xf>
    <xf numFmtId="0" fontId="16" fillId="0" borderId="0" xfId="0" applyFont="1" applyAlignment="1" applyProtection="1">
      <alignment horizontal="left" vertical="center"/>
    </xf>
    <xf numFmtId="177" fontId="0" fillId="0" borderId="0" xfId="0" applyNumberFormat="1" applyFont="1" applyAlignment="1" applyProtection="1">
      <alignment horizontal="left" vertical="center" wrapText="1"/>
    </xf>
    <xf numFmtId="0" fontId="0" fillId="0" borderId="0" xfId="0" applyFont="1" applyAlignment="1" applyProtection="1">
      <alignment vertical="center" wrapText="1"/>
    </xf>
    <xf numFmtId="0" fontId="16" fillId="0" borderId="0" xfId="0" applyFont="1" applyAlignment="1" applyProtection="1">
      <alignment horizontal="center" vertical="center" wrapText="1"/>
    </xf>
    <xf numFmtId="0" fontId="16" fillId="0" borderId="0" xfId="0" applyFont="1" applyAlignment="1" applyProtection="1">
      <alignment horizontal="center" vertical="center"/>
    </xf>
    <xf numFmtId="177" fontId="0" fillId="0" borderId="0" xfId="0" applyNumberFormat="1" applyFont="1" applyAlignment="1" applyProtection="1">
      <alignment horizontal="center" vertical="center" wrapText="1"/>
    </xf>
    <xf numFmtId="0" fontId="0" fillId="0" borderId="0" xfId="0" applyFont="1" applyAlignment="1" applyProtection="1">
      <alignment horizontal="left" vertical="center" wrapText="1"/>
    </xf>
    <xf numFmtId="0" fontId="32" fillId="0" borderId="11" xfId="15" applyFont="1" applyBorder="1" applyAlignment="1">
      <alignment horizontal="center" vertical="center"/>
    </xf>
    <xf numFmtId="38" fontId="5" fillId="5" borderId="75" xfId="14" applyFont="1" applyFill="1" applyBorder="1" applyAlignment="1">
      <alignment horizontal="center" vertical="center" wrapText="1"/>
    </xf>
    <xf numFmtId="38" fontId="5" fillId="5" borderId="32" xfId="14" applyFont="1" applyFill="1" applyBorder="1" applyAlignment="1">
      <alignment horizontal="center" vertical="center" wrapText="1"/>
    </xf>
    <xf numFmtId="38" fontId="30" fillId="0" borderId="0" xfId="14" applyFont="1" applyFill="1" applyBorder="1" applyAlignment="1">
      <alignment horizontal="center" vertical="center"/>
    </xf>
    <xf numFmtId="38" fontId="5" fillId="5" borderId="65" xfId="14" applyFont="1" applyFill="1" applyBorder="1" applyAlignment="1">
      <alignment horizontal="center" vertical="center"/>
    </xf>
    <xf numFmtId="38" fontId="5" fillId="5" borderId="27" xfId="14" applyFont="1" applyFill="1" applyBorder="1" applyAlignment="1">
      <alignment horizontal="center" vertical="center"/>
    </xf>
    <xf numFmtId="38" fontId="5" fillId="5" borderId="31" xfId="14" applyFont="1" applyFill="1" applyBorder="1" applyAlignment="1">
      <alignment horizontal="center" vertical="center"/>
    </xf>
    <xf numFmtId="38" fontId="5" fillId="5" borderId="66" xfId="14" applyFont="1" applyFill="1" applyBorder="1" applyAlignment="1">
      <alignment horizontal="center" vertical="center"/>
    </xf>
    <xf numFmtId="38" fontId="5" fillId="5" borderId="8" xfId="14" applyFont="1" applyFill="1" applyBorder="1" applyAlignment="1">
      <alignment horizontal="center" vertical="center"/>
    </xf>
    <xf numFmtId="38" fontId="5" fillId="5" borderId="3" xfId="14" applyFont="1" applyFill="1" applyBorder="1" applyAlignment="1">
      <alignment horizontal="center" vertical="center"/>
    </xf>
    <xf numFmtId="38" fontId="5" fillId="5" borderId="8" xfId="14" applyFont="1" applyFill="1" applyBorder="1" applyAlignment="1">
      <alignment horizontal="center" vertical="center" wrapText="1"/>
    </xf>
    <xf numFmtId="38" fontId="5" fillId="5" borderId="3" xfId="14" applyFont="1" applyFill="1" applyBorder="1" applyAlignment="1">
      <alignment horizontal="center" vertical="center" wrapText="1"/>
    </xf>
    <xf numFmtId="40" fontId="5" fillId="5" borderId="8" xfId="14" applyNumberFormat="1" applyFont="1" applyFill="1" applyBorder="1" applyAlignment="1">
      <alignment horizontal="center" vertical="center" wrapText="1"/>
    </xf>
    <xf numFmtId="40" fontId="5" fillId="5" borderId="3" xfId="14" applyNumberFormat="1" applyFont="1" applyFill="1" applyBorder="1" applyAlignment="1">
      <alignment horizontal="center" vertical="center" wrapText="1"/>
    </xf>
    <xf numFmtId="38" fontId="15" fillId="0" borderId="29" xfId="14" applyFont="1" applyFill="1" applyBorder="1" applyAlignment="1">
      <alignment horizontal="left" vertical="center" wrapText="1"/>
    </xf>
    <xf numFmtId="38" fontId="15" fillId="0" borderId="31" xfId="14" applyFont="1" applyFill="1" applyBorder="1" applyAlignment="1">
      <alignment horizontal="left" vertical="center" wrapText="1"/>
    </xf>
    <xf numFmtId="38" fontId="15" fillId="0" borderId="2" xfId="14" applyFont="1" applyFill="1" applyBorder="1" applyAlignment="1">
      <alignment horizontal="center" vertical="center" wrapText="1"/>
    </xf>
    <xf numFmtId="38" fontId="15" fillId="0" borderId="3" xfId="14" applyFont="1" applyFill="1" applyBorder="1" applyAlignment="1">
      <alignment horizontal="center" vertical="center" wrapText="1"/>
    </xf>
    <xf numFmtId="38" fontId="15" fillId="0" borderId="27" xfId="14" applyFont="1" applyFill="1" applyBorder="1" applyAlignment="1">
      <alignment horizontal="left" vertical="center" wrapText="1"/>
    </xf>
    <xf numFmtId="38" fontId="15" fillId="0" borderId="33" xfId="14" applyFont="1" applyFill="1" applyBorder="1" applyAlignment="1">
      <alignment horizontal="left" vertical="center" wrapText="1"/>
    </xf>
    <xf numFmtId="38" fontId="15" fillId="0" borderId="8" xfId="14" applyFont="1" applyFill="1" applyBorder="1" applyAlignment="1">
      <alignment horizontal="center" vertical="center" wrapText="1"/>
    </xf>
    <xf numFmtId="38" fontId="15" fillId="0" borderId="34" xfId="14" applyFont="1" applyFill="1" applyBorder="1" applyAlignment="1">
      <alignment horizontal="center" vertical="center" wrapText="1"/>
    </xf>
    <xf numFmtId="180" fontId="12" fillId="0" borderId="0" xfId="4" applyNumberFormat="1" applyFont="1" applyAlignment="1">
      <alignment horizontal="left" vertical="center" wrapText="1"/>
    </xf>
    <xf numFmtId="180" fontId="21" fillId="0" borderId="0" xfId="4" applyNumberFormat="1" applyFont="1" applyAlignment="1">
      <alignment horizontal="center"/>
    </xf>
    <xf numFmtId="180" fontId="12" fillId="0" borderId="1" xfId="4" applyNumberFormat="1" applyFont="1" applyBorder="1" applyAlignment="1">
      <alignment horizontal="center"/>
    </xf>
    <xf numFmtId="180" fontId="12" fillId="0" borderId="6" xfId="4" applyNumberFormat="1" applyFont="1" applyBorder="1" applyAlignment="1">
      <alignment horizontal="center"/>
    </xf>
    <xf numFmtId="180" fontId="12" fillId="0" borderId="12" xfId="4" applyNumberFormat="1" applyFont="1" applyBorder="1" applyAlignment="1">
      <alignment horizontal="center"/>
    </xf>
    <xf numFmtId="180" fontId="12" fillId="0" borderId="7" xfId="4" applyNumberFormat="1" applyFont="1" applyBorder="1" applyAlignment="1">
      <alignment horizontal="center"/>
    </xf>
  </cellXfs>
  <cellStyles count="17">
    <cellStyle name="パーセント 2" xfId="8"/>
    <cellStyle name="ハイパーリンク" xfId="16" builtinId="8" customBuiltin="1"/>
    <cellStyle name="桁区切り" xfId="1" builtinId="6"/>
    <cellStyle name="桁区切り 2" xfId="3"/>
    <cellStyle name="桁区切り 2 2" xfId="9"/>
    <cellStyle name="桁区切り 3" xfId="5"/>
    <cellStyle name="桁区切り 4" xfId="7"/>
    <cellStyle name="桁区切り 5" xfId="11"/>
    <cellStyle name="桁区切り 6" xfId="14"/>
    <cellStyle name="標準" xfId="0" builtinId="0"/>
    <cellStyle name="標準 2" xfId="2"/>
    <cellStyle name="標準 2 6" xfId="15"/>
    <cellStyle name="標準 3" xfId="4"/>
    <cellStyle name="標準 4" xfId="6"/>
    <cellStyle name="標準 5" xfId="10"/>
    <cellStyle name="標準 6" xfId="13"/>
    <cellStyle name="標準_小児施設実績17" xfId="12"/>
  </cellStyles>
  <dxfs count="41">
    <dxf>
      <fill>
        <patternFill>
          <bgColor theme="1"/>
        </patternFill>
      </fill>
    </dxf>
    <dxf>
      <fill>
        <patternFill>
          <bgColor theme="1"/>
        </patternFill>
      </fill>
    </dxf>
    <dxf>
      <fill>
        <patternFill>
          <bgColor theme="1"/>
        </patternFill>
      </fill>
    </dxf>
    <dxf>
      <fill>
        <patternFill>
          <bgColor theme="1"/>
        </patternFill>
      </fill>
    </dxf>
    <dxf>
      <font>
        <u/>
        <color rgb="FFFF0000"/>
      </font>
    </dxf>
    <dxf>
      <font>
        <color auto="1"/>
      </font>
      <fill>
        <patternFill>
          <bgColor theme="1"/>
        </patternFill>
      </fill>
    </dxf>
    <dxf>
      <fill>
        <patternFill>
          <bgColor theme="1"/>
        </patternFill>
      </fill>
    </dxf>
    <dxf>
      <fill>
        <patternFill>
          <bgColor rgb="FFFFFF00"/>
        </patternFill>
      </fill>
    </dxf>
    <dxf>
      <font>
        <u/>
        <color rgb="FFFF0000"/>
      </font>
    </dxf>
    <dxf>
      <font>
        <u/>
        <color rgb="FFFF0000"/>
      </font>
    </dxf>
    <dxf>
      <font>
        <u/>
        <color rgb="FFFF0000"/>
      </font>
    </dxf>
    <dxf>
      <font>
        <u/>
        <color rgb="FFFF0000"/>
      </font>
    </dxf>
    <dxf>
      <font>
        <u/>
        <color rgb="FFFF0000"/>
      </font>
    </dxf>
    <dxf>
      <font>
        <u/>
        <color rgb="FFFF0000"/>
      </font>
    </dxf>
    <dxf>
      <font>
        <u/>
        <color rgb="FFFF0000"/>
      </font>
    </dxf>
    <dxf>
      <font>
        <u/>
        <color rgb="FFFF0000"/>
      </font>
    </dxf>
    <dxf>
      <fill>
        <patternFill>
          <bgColor theme="1"/>
        </patternFill>
      </fill>
    </dxf>
    <dxf>
      <fill>
        <patternFill>
          <bgColor theme="1"/>
        </patternFill>
      </fill>
    </dxf>
    <dxf>
      <font>
        <u/>
        <color rgb="FFFF0000"/>
      </font>
    </dxf>
    <dxf>
      <font>
        <u/>
        <color rgb="FFFF0000"/>
      </font>
    </dxf>
    <dxf>
      <font>
        <u/>
        <color rgb="FFFF0000"/>
      </font>
    </dxf>
    <dxf>
      <font>
        <u/>
        <color rgb="FFFF0000"/>
      </font>
    </dxf>
    <dxf>
      <font>
        <u/>
        <color rgb="FFFF0000"/>
      </font>
    </dxf>
    <dxf>
      <font>
        <u/>
        <color rgb="FFFF0000"/>
      </font>
    </dxf>
    <dxf>
      <fill>
        <patternFill>
          <bgColor theme="1"/>
        </patternFill>
      </fill>
    </dxf>
    <dxf>
      <fill>
        <patternFill>
          <bgColor theme="1"/>
        </patternFill>
      </fill>
    </dxf>
    <dxf>
      <fill>
        <patternFill>
          <bgColor theme="1"/>
        </patternFill>
      </fill>
    </dxf>
    <dxf>
      <font>
        <u/>
        <color rgb="FFFF0000"/>
      </font>
    </dxf>
    <dxf>
      <font>
        <u/>
        <color rgb="FFFF0000"/>
      </font>
    </dxf>
    <dxf>
      <fill>
        <patternFill>
          <bgColor rgb="FFFFFF00"/>
        </patternFill>
      </fill>
    </dxf>
    <dxf>
      <font>
        <u/>
        <color rgb="FFFF0000"/>
      </font>
    </dxf>
    <dxf>
      <font>
        <u/>
        <color rgb="FFFF0000"/>
      </font>
    </dxf>
    <dxf>
      <font>
        <u/>
        <color rgb="FFFF0000"/>
      </font>
    </dxf>
    <dxf>
      <font>
        <u/>
        <color rgb="FFFF0000"/>
      </font>
    </dxf>
    <dxf>
      <font>
        <u/>
        <color rgb="FFFF0000"/>
      </font>
    </dxf>
    <dxf>
      <fill>
        <patternFill>
          <bgColor theme="1"/>
        </patternFill>
      </fill>
    </dxf>
    <dxf>
      <font>
        <strike val="0"/>
        <u/>
        <color rgb="FFFF0000"/>
      </font>
    </dxf>
    <dxf>
      <font>
        <strike val="0"/>
        <u/>
        <color rgb="FFFF0000"/>
      </font>
    </dxf>
    <dxf>
      <font>
        <strike val="0"/>
        <u/>
        <color rgb="FFFF0000"/>
      </font>
    </dxf>
    <dxf>
      <font>
        <strike val="0"/>
        <u/>
        <color rgb="FFFF0000"/>
      </font>
    </dxf>
    <dxf>
      <font>
        <b val="0"/>
        <i val="0"/>
        <strike val="0"/>
        <u/>
        <color rgb="FFFF0000"/>
      </font>
    </dxf>
  </dxfs>
  <tableStyles count="0" defaultTableStyle="TableStyleMedium2" defaultPivotStyle="PivotStyleLight16"/>
  <colors>
    <mruColors>
      <color rgb="FFFF9999"/>
      <color rgb="FFFF66FF"/>
      <color rgb="FFFFFFCC"/>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71902</xdr:colOff>
      <xdr:row>0</xdr:row>
      <xdr:rowOff>35949</xdr:rowOff>
    </xdr:from>
    <xdr:to>
      <xdr:col>6</xdr:col>
      <xdr:colOff>548640</xdr:colOff>
      <xdr:row>0</xdr:row>
      <xdr:rowOff>1400174</xdr:rowOff>
    </xdr:to>
    <xdr:sp macro="" textlink="">
      <xdr:nvSpPr>
        <xdr:cNvPr id="2" name="正方形/長方形 1"/>
        <xdr:cNvSpPr/>
      </xdr:nvSpPr>
      <xdr:spPr>
        <a:xfrm>
          <a:off x="71902" y="35949"/>
          <a:ext cx="8287238" cy="1364225"/>
        </a:xfrm>
        <a:prstGeom prst="rect">
          <a:avLst/>
        </a:prstGeom>
        <a:solidFill>
          <a:sysClr val="window" lastClr="FFFFFF"/>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200" b="1">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入力の順番</a:t>
          </a:r>
          <a:r>
            <a:rPr kumimoji="1" lang="en-US" altLang="ja-JP" sz="1200" b="1">
              <a:solidFill>
                <a:sysClr val="windowText" lastClr="000000"/>
              </a:solidFill>
              <a:latin typeface="BIZ UDゴシック" panose="020B0400000000000000" pitchFamily="49" charset="-128"/>
              <a:ea typeface="BIZ UDゴシック" panose="020B0400000000000000" pitchFamily="49" charset="-128"/>
            </a:rPr>
            <a:t>】</a:t>
          </a:r>
        </a:p>
        <a:p>
          <a:pPr algn="l"/>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１．基礎情報入力シート（ここです） →</a:t>
          </a:r>
          <a:r>
            <a:rPr kumimoji="1" lang="ja-JP" altLang="en-US" sz="1200" b="1">
              <a:solidFill>
                <a:srgbClr val="FF0000"/>
              </a:solidFill>
              <a:latin typeface="BIZ UDゴシック" panose="020B0400000000000000" pitchFamily="49" charset="-128"/>
              <a:ea typeface="BIZ UDゴシック" panose="020B0400000000000000" pitchFamily="49" charset="-128"/>
            </a:rPr>
            <a:t> </a:t>
          </a:r>
          <a:r>
            <a:rPr kumimoji="1" lang="ja-JP" altLang="en-US" sz="1200" b="1">
              <a:solidFill>
                <a:schemeClr val="accent2">
                  <a:lumMod val="75000"/>
                </a:schemeClr>
              </a:solidFill>
              <a:latin typeface="BIZ UDゴシック" panose="020B0400000000000000" pitchFamily="49" charset="-128"/>
              <a:ea typeface="BIZ UDゴシック" panose="020B0400000000000000" pitchFamily="49" charset="-128"/>
            </a:rPr>
            <a:t>２．申請設備ごとの確認書</a:t>
          </a:r>
          <a:r>
            <a:rPr kumimoji="1" lang="ja-JP" altLang="en-US" sz="1200" b="1">
              <a:solidFill>
                <a:srgbClr val="FFC000"/>
              </a:solidFill>
              <a:latin typeface="BIZ UDゴシック" panose="020B0400000000000000" pitchFamily="49" charset="-128"/>
              <a:ea typeface="BIZ UDゴシック" panose="020B0400000000000000" pitchFamily="49" charset="-128"/>
            </a:rPr>
            <a:t>　</a:t>
          </a: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200" b="1">
              <a:solidFill>
                <a:srgbClr val="FF0000"/>
              </a:solidFill>
              <a:latin typeface="BIZ UDゴシック" panose="020B0400000000000000" pitchFamily="49" charset="-128"/>
              <a:ea typeface="BIZ UDゴシック" panose="020B0400000000000000" pitchFamily="49" charset="-128"/>
            </a:rPr>
            <a:t>　</a:t>
          </a:r>
          <a:r>
            <a:rPr kumimoji="1" lang="ja-JP" altLang="en-US" sz="1200" b="1">
              <a:solidFill>
                <a:srgbClr val="FF66FF"/>
              </a:solidFill>
              <a:latin typeface="BIZ UDゴシック" panose="020B0400000000000000" pitchFamily="49" charset="-128"/>
              <a:ea typeface="BIZ UDゴシック" panose="020B0400000000000000" pitchFamily="49" charset="-128"/>
            </a:rPr>
            <a:t>３．申請設備ごとの事業計画書</a:t>
          </a:r>
          <a:endParaRPr kumimoji="1" lang="en-US" altLang="ja-JP" sz="1200" b="1">
            <a:solidFill>
              <a:srgbClr val="FF66FF"/>
            </a:solidFill>
            <a:latin typeface="BIZ UDゴシック" panose="020B0400000000000000" pitchFamily="49" charset="-128"/>
            <a:ea typeface="BIZ UDゴシック" panose="020B0400000000000000" pitchFamily="49" charset="-128"/>
          </a:endParaRPr>
        </a:p>
        <a:p>
          <a:pPr algn="l"/>
          <a:r>
            <a:rPr kumimoji="1" lang="en-US" altLang="ja-JP" sz="1200" b="1">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　上記様式の</a:t>
          </a:r>
          <a:r>
            <a:rPr kumimoji="1" lang="ja-JP" altLang="en-US" sz="1200" b="1" u="sng">
              <a:solidFill>
                <a:srgbClr val="FF0000"/>
              </a:solidFill>
              <a:latin typeface="BIZ UDゴシック" panose="020B0400000000000000" pitchFamily="49" charset="-128"/>
              <a:ea typeface="BIZ UDゴシック" panose="020B0400000000000000" pitchFamily="49" charset="-128"/>
            </a:rPr>
            <a:t>黄色セルのみ入力</a:t>
          </a: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してください。</a:t>
          </a:r>
          <a:endParaRPr kumimoji="1" lang="en-US" altLang="ja-JP" sz="1200" b="1">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　（その他の様式については入力いただく内容から金額、文言等が反映されます。）</a:t>
          </a:r>
          <a:endParaRPr kumimoji="1" lang="en-US" altLang="ja-JP" sz="1200" b="1">
            <a:solidFill>
              <a:sysClr val="windowText" lastClr="000000"/>
            </a:solidFill>
            <a:latin typeface="BIZ UDゴシック" panose="020B0400000000000000" pitchFamily="49" charset="-128"/>
            <a:ea typeface="BIZ UDゴシック" panose="020B0400000000000000" pitchFamily="49" charset="-128"/>
          </a:endParaRPr>
        </a:p>
        <a:p>
          <a:pPr algn="l"/>
          <a:r>
            <a:rPr kumimoji="1" lang="en-US" altLang="ja-JP" sz="1200" b="1">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　黄色セルの入力が完了しましたら、「第１号様式（交付申請書）」等の</a:t>
          </a:r>
          <a:r>
            <a:rPr kumimoji="1" lang="ja-JP" altLang="en-US" sz="1200" b="1" u="sng">
              <a:solidFill>
                <a:srgbClr val="FF0000"/>
              </a:solidFill>
              <a:latin typeface="BIZ UDゴシック" panose="020B0400000000000000" pitchFamily="49" charset="-128"/>
              <a:ea typeface="BIZ UDゴシック" panose="020B0400000000000000" pitchFamily="49" charset="-128"/>
            </a:rPr>
            <a:t>他の様式に必要な情報が反映されていることを必ず確認</a:t>
          </a: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して下さい。</a:t>
          </a:r>
          <a:endParaRPr kumimoji="1" lang="en-US" altLang="ja-JP" sz="1200" b="1">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381000</xdr:colOff>
      <xdr:row>0</xdr:row>
      <xdr:rowOff>222250</xdr:rowOff>
    </xdr:from>
    <xdr:to>
      <xdr:col>22</xdr:col>
      <xdr:colOff>45454</xdr:colOff>
      <xdr:row>4</xdr:row>
      <xdr:rowOff>15875</xdr:rowOff>
    </xdr:to>
    <xdr:sp macro="" textlink="">
      <xdr:nvSpPr>
        <xdr:cNvPr id="2" name="正方形/長方形 1"/>
        <xdr:cNvSpPr/>
      </xdr:nvSpPr>
      <xdr:spPr>
        <a:xfrm>
          <a:off x="18335625" y="222250"/>
          <a:ext cx="4998454" cy="857250"/>
        </a:xfrm>
        <a:prstGeom prst="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a:solidFill>
                <a:sysClr val="windowText" lastClr="000000"/>
              </a:solidFill>
            </a:rPr>
            <a:t>＊正しい情報が転記されているか必ず確認してください。</a:t>
          </a:r>
          <a:endParaRPr kumimoji="1" lang="en-US" altLang="ja-JP" sz="18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142875</xdr:colOff>
      <xdr:row>1</xdr:row>
      <xdr:rowOff>38100</xdr:rowOff>
    </xdr:from>
    <xdr:to>
      <xdr:col>14</xdr:col>
      <xdr:colOff>550279</xdr:colOff>
      <xdr:row>4</xdr:row>
      <xdr:rowOff>57150</xdr:rowOff>
    </xdr:to>
    <xdr:sp macro="" textlink="">
      <xdr:nvSpPr>
        <xdr:cNvPr id="2" name="正方形/長方形 1"/>
        <xdr:cNvSpPr/>
      </xdr:nvSpPr>
      <xdr:spPr>
        <a:xfrm>
          <a:off x="7677150" y="285750"/>
          <a:ext cx="4998454" cy="857250"/>
        </a:xfrm>
        <a:prstGeom prst="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a:solidFill>
                <a:sysClr val="windowText" lastClr="000000"/>
              </a:solidFill>
            </a:rPr>
            <a:t>＊正しい情報が転記されているか必ず確認してください。</a:t>
          </a:r>
          <a:endParaRPr kumimoji="1" lang="en-US" altLang="ja-JP" sz="18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175260</xdr:colOff>
      <xdr:row>87</xdr:row>
      <xdr:rowOff>60961</xdr:rowOff>
    </xdr:from>
    <xdr:to>
      <xdr:col>4</xdr:col>
      <xdr:colOff>822960</xdr:colOff>
      <xdr:row>88</xdr:row>
      <xdr:rowOff>411481</xdr:rowOff>
    </xdr:to>
    <xdr:sp macro="" textlink="">
      <xdr:nvSpPr>
        <xdr:cNvPr id="2" name="右矢印 1"/>
        <xdr:cNvSpPr/>
      </xdr:nvSpPr>
      <xdr:spPr>
        <a:xfrm>
          <a:off x="2918460" y="23599141"/>
          <a:ext cx="647700" cy="5943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45720</xdr:colOff>
      <xdr:row>115</xdr:row>
      <xdr:rowOff>15240</xdr:rowOff>
    </xdr:from>
    <xdr:to>
      <xdr:col>27</xdr:col>
      <xdr:colOff>106680</xdr:colOff>
      <xdr:row>119</xdr:row>
      <xdr:rowOff>22860</xdr:rowOff>
    </xdr:to>
    <xdr:sp macro="" textlink="">
      <xdr:nvSpPr>
        <xdr:cNvPr id="2" name="大かっこ 1"/>
        <xdr:cNvSpPr/>
      </xdr:nvSpPr>
      <xdr:spPr>
        <a:xfrm>
          <a:off x="2423160" y="29839920"/>
          <a:ext cx="3688080" cy="96774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30479</xdr:colOff>
      <xdr:row>89</xdr:row>
      <xdr:rowOff>22860</xdr:rowOff>
    </xdr:from>
    <xdr:to>
      <xdr:col>6</xdr:col>
      <xdr:colOff>167639</xdr:colOff>
      <xdr:row>91</xdr:row>
      <xdr:rowOff>99062</xdr:rowOff>
    </xdr:to>
    <xdr:sp macro="" textlink="">
      <xdr:nvSpPr>
        <xdr:cNvPr id="2" name="屈折矢印 1"/>
        <xdr:cNvSpPr/>
      </xdr:nvSpPr>
      <xdr:spPr>
        <a:xfrm rot="5400000">
          <a:off x="661033" y="29072206"/>
          <a:ext cx="676277" cy="1099185"/>
        </a:xfrm>
        <a:prstGeom prst="bentUpArrow">
          <a:avLst>
            <a:gd name="adj1" fmla="val 25000"/>
            <a:gd name="adj2" fmla="val 21936"/>
            <a:gd name="adj3"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251460</xdr:colOff>
      <xdr:row>1</xdr:row>
      <xdr:rowOff>154940</xdr:rowOff>
    </xdr:from>
    <xdr:to>
      <xdr:col>23</xdr:col>
      <xdr:colOff>25400</xdr:colOff>
      <xdr:row>18</xdr:row>
      <xdr:rowOff>190500</xdr:rowOff>
    </xdr:to>
    <xdr:sp macro="" textlink="">
      <xdr:nvSpPr>
        <xdr:cNvPr id="4" name="正方形/長方形 3"/>
        <xdr:cNvSpPr/>
      </xdr:nvSpPr>
      <xdr:spPr>
        <a:xfrm>
          <a:off x="13040360" y="332740"/>
          <a:ext cx="3507740" cy="4048760"/>
        </a:xfrm>
        <a:prstGeom prst="rect">
          <a:avLst/>
        </a:prstGeom>
        <a:solidFill>
          <a:srgbClr val="FFFF00"/>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ja-JP" altLang="en-US" sz="1600">
              <a:solidFill>
                <a:srgbClr val="FF0000"/>
              </a:solidFill>
              <a:effectLst/>
              <a:latin typeface="メイリオ" panose="020B0604030504040204" pitchFamily="50" charset="-128"/>
              <a:ea typeface="メイリオ" panose="020B0604030504040204" pitchFamily="50" charset="-128"/>
            </a:rPr>
            <a:t>補助対象外事業分は「確認書」で記載した補助対象外経費とは違いますのでご注意ください。</a:t>
          </a:r>
          <a:endParaRPr lang="en-US" altLang="ja-JP" sz="1600">
            <a:solidFill>
              <a:srgbClr val="FF0000"/>
            </a:solidFill>
            <a:effectLst/>
            <a:latin typeface="メイリオ" panose="020B0604030504040204" pitchFamily="50" charset="-128"/>
            <a:ea typeface="メイリオ" panose="020B0604030504040204" pitchFamily="50" charset="-128"/>
          </a:endParaRPr>
        </a:p>
        <a:p>
          <a:pPr algn="l"/>
          <a:r>
            <a:rPr lang="en-US" altLang="ja-JP" sz="1600">
              <a:solidFill>
                <a:srgbClr val="FF0000"/>
              </a:solidFill>
              <a:effectLst/>
              <a:latin typeface="メイリオ" panose="020B0604030504040204" pitchFamily="50" charset="-128"/>
              <a:ea typeface="メイリオ" panose="020B0604030504040204" pitchFamily="50" charset="-128"/>
            </a:rPr>
            <a:t>※</a:t>
          </a:r>
          <a:r>
            <a:rPr lang="ja-JP" altLang="en-US" sz="1600">
              <a:solidFill>
                <a:srgbClr val="FF0000"/>
              </a:solidFill>
              <a:effectLst/>
              <a:latin typeface="メイリオ" panose="020B0604030504040204" pitchFamily="50" charset="-128"/>
              <a:ea typeface="メイリオ" panose="020B0604030504040204" pitchFamily="50" charset="-128"/>
            </a:rPr>
            <a:t>例えば同一の契約において、申請機器とは全く関連のない機器を同時に購入する場合等は同時に購入する機器の価格を記載してください。</a:t>
          </a:r>
          <a:endParaRPr lang="en-US" altLang="ja-JP" sz="1600">
            <a:solidFill>
              <a:srgbClr val="FF0000"/>
            </a:solidFill>
            <a:effectLst/>
            <a:latin typeface="メイリオ" panose="020B0604030504040204" pitchFamily="50" charset="-128"/>
            <a:ea typeface="メイリオ" panose="020B0604030504040204" pitchFamily="50" charset="-128"/>
          </a:endParaRPr>
        </a:p>
      </xdr:txBody>
    </xdr:sp>
    <xdr:clientData/>
  </xdr:twoCellAnchor>
  <xdr:twoCellAnchor>
    <xdr:from>
      <xdr:col>10</xdr:col>
      <xdr:colOff>292100</xdr:colOff>
      <xdr:row>1</xdr:row>
      <xdr:rowOff>152400</xdr:rowOff>
    </xdr:from>
    <xdr:to>
      <xdr:col>16</xdr:col>
      <xdr:colOff>500380</xdr:colOff>
      <xdr:row>13</xdr:row>
      <xdr:rowOff>134620</xdr:rowOff>
    </xdr:to>
    <xdr:sp macro="" textlink="">
      <xdr:nvSpPr>
        <xdr:cNvPr id="5" name="正方形/長方形 4"/>
        <xdr:cNvSpPr/>
      </xdr:nvSpPr>
      <xdr:spPr>
        <a:xfrm>
          <a:off x="8724900" y="330200"/>
          <a:ext cx="3942080" cy="2471420"/>
        </a:xfrm>
        <a:prstGeom prst="rect">
          <a:avLst/>
        </a:prstGeom>
        <a:solidFill>
          <a:schemeClr val="bg1"/>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600" b="1">
              <a:solidFill>
                <a:srgbClr val="FF0000"/>
              </a:solidFill>
              <a:latin typeface="メイリオ" panose="020B0604030504040204" pitchFamily="50" charset="-128"/>
              <a:ea typeface="メイリオ" panose="020B0604030504040204" pitchFamily="50" charset="-128"/>
            </a:rPr>
            <a:t>※</a:t>
          </a:r>
          <a:r>
            <a:rPr kumimoji="1" lang="ja-JP" altLang="en-US" sz="1600" b="1">
              <a:solidFill>
                <a:srgbClr val="FF0000"/>
              </a:solidFill>
              <a:latin typeface="メイリオ" panose="020B0604030504040204" pitchFamily="50" charset="-128"/>
              <a:ea typeface="メイリオ" panose="020B0604030504040204" pitchFamily="50" charset="-128"/>
            </a:rPr>
            <a:t>黄色セルのみ入力してください。</a:t>
          </a:r>
          <a:endParaRPr kumimoji="1" lang="en-US" altLang="ja-JP" sz="1600" b="1">
            <a:solidFill>
              <a:srgbClr val="FF0000"/>
            </a:solidFill>
            <a:latin typeface="メイリオ" panose="020B0604030504040204" pitchFamily="50" charset="-128"/>
            <a:ea typeface="メイリオ" panose="020B0604030504040204" pitchFamily="50" charset="-128"/>
          </a:endParaRPr>
        </a:p>
        <a:p>
          <a:pPr algn="l"/>
          <a:r>
            <a:rPr kumimoji="1" lang="en-US" altLang="ja-JP" sz="1600" b="1">
              <a:solidFill>
                <a:schemeClr val="tx1"/>
              </a:solidFill>
              <a:latin typeface="メイリオ" panose="020B0604030504040204" pitchFamily="50" charset="-128"/>
              <a:ea typeface="メイリオ" panose="020B0604030504040204" pitchFamily="50" charset="-128"/>
            </a:rPr>
            <a:t>※</a:t>
          </a:r>
          <a:r>
            <a:rPr kumimoji="1" lang="ja-JP" altLang="en-US" sz="1600" b="1">
              <a:solidFill>
                <a:schemeClr val="tx1"/>
              </a:solidFill>
              <a:latin typeface="メイリオ" panose="020B0604030504040204" pitchFamily="50" charset="-128"/>
              <a:ea typeface="メイリオ" panose="020B0604030504040204" pitchFamily="50" charset="-128"/>
            </a:rPr>
            <a:t>補助対象外事業分は、該当がある場合のみ記載してください。</a:t>
          </a:r>
          <a:endParaRPr kumimoji="1" lang="en-US" altLang="ja-JP" sz="1600" b="1">
            <a:solidFill>
              <a:schemeClr val="tx1"/>
            </a:solidFill>
            <a:latin typeface="メイリオ" panose="020B0604030504040204" pitchFamily="50" charset="-128"/>
            <a:ea typeface="メイリオ" panose="020B0604030504040204" pitchFamily="50" charset="-128"/>
          </a:endParaRPr>
        </a:p>
        <a:p>
          <a:pPr algn="l"/>
          <a:r>
            <a:rPr kumimoji="1" lang="en-US" altLang="ja-JP" sz="1600" b="1">
              <a:solidFill>
                <a:schemeClr val="tx1"/>
              </a:solidFill>
              <a:latin typeface="メイリオ" panose="020B0604030504040204" pitchFamily="50" charset="-128"/>
              <a:ea typeface="メイリオ" panose="020B0604030504040204" pitchFamily="50" charset="-128"/>
            </a:rPr>
            <a:t>※</a:t>
          </a:r>
          <a:r>
            <a:rPr kumimoji="1" lang="ja-JP" altLang="en-US" sz="1600" b="1">
              <a:solidFill>
                <a:schemeClr val="tx1"/>
              </a:solidFill>
              <a:latin typeface="メイリオ" panose="020B0604030504040204" pitchFamily="50" charset="-128"/>
              <a:ea typeface="メイリオ" panose="020B0604030504040204" pitchFamily="50" charset="-128"/>
            </a:rPr>
            <a:t>青色セルは、</a:t>
          </a:r>
          <a:r>
            <a:rPr kumimoji="1" lang="ja-JP" altLang="en-US" sz="1600" b="1" u="sng">
              <a:solidFill>
                <a:srgbClr val="FF0000"/>
              </a:solidFill>
              <a:latin typeface="メイリオ" panose="020B0604030504040204" pitchFamily="50" charset="-128"/>
              <a:ea typeface="メイリオ" panose="020B0604030504040204" pitchFamily="50" charset="-128"/>
            </a:rPr>
            <a:t>確認書で入力した内容が正しく反映しているか確認</a:t>
          </a:r>
          <a:r>
            <a:rPr kumimoji="1" lang="ja-JP" altLang="en-US" sz="1600" b="1">
              <a:solidFill>
                <a:schemeClr val="tx1"/>
              </a:solidFill>
              <a:latin typeface="メイリオ" panose="020B0604030504040204" pitchFamily="50" charset="-128"/>
              <a:ea typeface="メイリオ" panose="020B0604030504040204" pitchFamily="50" charset="-128"/>
            </a:rPr>
            <a:t>してください。</a:t>
          </a:r>
          <a:endParaRPr kumimoji="1" lang="en-US" altLang="ja-JP" sz="1600" b="1">
            <a:solidFill>
              <a:schemeClr val="tx1"/>
            </a:solidFill>
            <a:latin typeface="メイリオ" panose="020B0604030504040204" pitchFamily="50" charset="-128"/>
            <a:ea typeface="メイリオ"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152400</xdr:colOff>
      <xdr:row>1</xdr:row>
      <xdr:rowOff>81280</xdr:rowOff>
    </xdr:from>
    <xdr:to>
      <xdr:col>22</xdr:col>
      <xdr:colOff>274320</xdr:colOff>
      <xdr:row>15</xdr:row>
      <xdr:rowOff>91440</xdr:rowOff>
    </xdr:to>
    <xdr:sp macro="" textlink="">
      <xdr:nvSpPr>
        <xdr:cNvPr id="4" name="正方形/長方形 3"/>
        <xdr:cNvSpPr/>
      </xdr:nvSpPr>
      <xdr:spPr>
        <a:xfrm>
          <a:off x="13284200" y="259080"/>
          <a:ext cx="3233420" cy="3693160"/>
        </a:xfrm>
        <a:prstGeom prst="rect">
          <a:avLst/>
        </a:prstGeom>
        <a:solidFill>
          <a:srgbClr val="FFFF00"/>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ja-JP" altLang="en-US" sz="1600">
              <a:solidFill>
                <a:srgbClr val="FF0000"/>
              </a:solidFill>
              <a:effectLst/>
              <a:latin typeface="メイリオ" panose="020B0604030504040204" pitchFamily="50" charset="-128"/>
              <a:ea typeface="メイリオ" panose="020B0604030504040204" pitchFamily="50" charset="-128"/>
            </a:rPr>
            <a:t>補助対象外事業分は「確認書」で記載した補助対象外経費とは違いますのでご注意ください。（例えば同一の契約において、申請機器とは全く関連のない機器を同時に購入する場合等は同時に購入する機器の価格を記載してください。</a:t>
          </a:r>
          <a:endParaRPr lang="en-US" altLang="ja-JP" sz="1600">
            <a:solidFill>
              <a:srgbClr val="FF0000"/>
            </a:solidFill>
            <a:effectLst/>
            <a:latin typeface="メイリオ" panose="020B0604030504040204" pitchFamily="50" charset="-128"/>
            <a:ea typeface="メイリオ" panose="020B0604030504040204" pitchFamily="50" charset="-128"/>
          </a:endParaRPr>
        </a:p>
      </xdr:txBody>
    </xdr:sp>
    <xdr:clientData/>
  </xdr:twoCellAnchor>
  <xdr:twoCellAnchor>
    <xdr:from>
      <xdr:col>10</xdr:col>
      <xdr:colOff>101600</xdr:colOff>
      <xdr:row>1</xdr:row>
      <xdr:rowOff>88900</xdr:rowOff>
    </xdr:from>
    <xdr:to>
      <xdr:col>16</xdr:col>
      <xdr:colOff>309880</xdr:colOff>
      <xdr:row>12</xdr:row>
      <xdr:rowOff>248920</xdr:rowOff>
    </xdr:to>
    <xdr:sp macro="" textlink="">
      <xdr:nvSpPr>
        <xdr:cNvPr id="7" name="正方形/長方形 6"/>
        <xdr:cNvSpPr/>
      </xdr:nvSpPr>
      <xdr:spPr>
        <a:xfrm>
          <a:off x="8877300" y="266700"/>
          <a:ext cx="3942080" cy="2471420"/>
        </a:xfrm>
        <a:prstGeom prst="rect">
          <a:avLst/>
        </a:prstGeom>
        <a:solidFill>
          <a:schemeClr val="bg1"/>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600" b="1">
              <a:solidFill>
                <a:srgbClr val="FF0000"/>
              </a:solidFill>
              <a:latin typeface="メイリオ" panose="020B0604030504040204" pitchFamily="50" charset="-128"/>
              <a:ea typeface="メイリオ" panose="020B0604030504040204" pitchFamily="50" charset="-128"/>
            </a:rPr>
            <a:t>※</a:t>
          </a:r>
          <a:r>
            <a:rPr kumimoji="1" lang="ja-JP" altLang="en-US" sz="1600" b="1">
              <a:solidFill>
                <a:srgbClr val="FF0000"/>
              </a:solidFill>
              <a:latin typeface="メイリオ" panose="020B0604030504040204" pitchFamily="50" charset="-128"/>
              <a:ea typeface="メイリオ" panose="020B0604030504040204" pitchFamily="50" charset="-128"/>
            </a:rPr>
            <a:t>黄色セルのみ入力してください。</a:t>
          </a:r>
          <a:endParaRPr kumimoji="1" lang="en-US" altLang="ja-JP" sz="1600" b="1">
            <a:solidFill>
              <a:srgbClr val="FF0000"/>
            </a:solidFill>
            <a:latin typeface="メイリオ" panose="020B0604030504040204" pitchFamily="50" charset="-128"/>
            <a:ea typeface="メイリオ" panose="020B0604030504040204" pitchFamily="50" charset="-128"/>
          </a:endParaRPr>
        </a:p>
        <a:p>
          <a:pPr algn="l"/>
          <a:r>
            <a:rPr kumimoji="1" lang="en-US" altLang="ja-JP" sz="1600" b="1">
              <a:solidFill>
                <a:schemeClr val="tx1"/>
              </a:solidFill>
              <a:latin typeface="メイリオ" panose="020B0604030504040204" pitchFamily="50" charset="-128"/>
              <a:ea typeface="メイリオ" panose="020B0604030504040204" pitchFamily="50" charset="-128"/>
            </a:rPr>
            <a:t>※</a:t>
          </a:r>
          <a:r>
            <a:rPr kumimoji="1" lang="ja-JP" altLang="en-US" sz="1600" b="1">
              <a:solidFill>
                <a:schemeClr val="tx1"/>
              </a:solidFill>
              <a:latin typeface="メイリオ" panose="020B0604030504040204" pitchFamily="50" charset="-128"/>
              <a:ea typeface="メイリオ" panose="020B0604030504040204" pitchFamily="50" charset="-128"/>
            </a:rPr>
            <a:t>補助対象外事業分は、該当がある場合のみ記載してください。</a:t>
          </a:r>
          <a:endParaRPr kumimoji="1" lang="en-US" altLang="ja-JP" sz="1600" b="1">
            <a:solidFill>
              <a:schemeClr val="tx1"/>
            </a:solidFill>
            <a:latin typeface="メイリオ" panose="020B0604030504040204" pitchFamily="50" charset="-128"/>
            <a:ea typeface="メイリオ" panose="020B0604030504040204" pitchFamily="50" charset="-128"/>
          </a:endParaRPr>
        </a:p>
        <a:p>
          <a:pPr algn="l"/>
          <a:r>
            <a:rPr kumimoji="1" lang="en-US" altLang="ja-JP" sz="1600" b="1">
              <a:solidFill>
                <a:schemeClr val="tx1"/>
              </a:solidFill>
              <a:latin typeface="メイリオ" panose="020B0604030504040204" pitchFamily="50" charset="-128"/>
              <a:ea typeface="メイリオ" panose="020B0604030504040204" pitchFamily="50" charset="-128"/>
            </a:rPr>
            <a:t>※</a:t>
          </a:r>
          <a:r>
            <a:rPr kumimoji="1" lang="ja-JP" altLang="en-US" sz="1600" b="1">
              <a:solidFill>
                <a:schemeClr val="tx1"/>
              </a:solidFill>
              <a:latin typeface="メイリオ" panose="020B0604030504040204" pitchFamily="50" charset="-128"/>
              <a:ea typeface="メイリオ" panose="020B0604030504040204" pitchFamily="50" charset="-128"/>
            </a:rPr>
            <a:t>青色セルは、</a:t>
          </a:r>
          <a:r>
            <a:rPr kumimoji="1" lang="ja-JP" altLang="en-US" sz="1600" b="1" u="sng">
              <a:solidFill>
                <a:srgbClr val="FF0000"/>
              </a:solidFill>
              <a:latin typeface="メイリオ" panose="020B0604030504040204" pitchFamily="50" charset="-128"/>
              <a:ea typeface="メイリオ" panose="020B0604030504040204" pitchFamily="50" charset="-128"/>
            </a:rPr>
            <a:t>確認書で入力した内容が正しく反映しているか確認</a:t>
          </a:r>
          <a:r>
            <a:rPr kumimoji="1" lang="ja-JP" altLang="en-US" sz="1600" b="1">
              <a:solidFill>
                <a:schemeClr val="tx1"/>
              </a:solidFill>
              <a:latin typeface="メイリオ" panose="020B0604030504040204" pitchFamily="50" charset="-128"/>
              <a:ea typeface="メイリオ" panose="020B0604030504040204" pitchFamily="50" charset="-128"/>
            </a:rPr>
            <a:t>してください。</a:t>
          </a:r>
          <a:endParaRPr kumimoji="1" lang="en-US" altLang="ja-JP" sz="1600" b="1">
            <a:solidFill>
              <a:schemeClr val="tx1"/>
            </a:solidFill>
            <a:latin typeface="メイリオ" panose="020B0604030504040204" pitchFamily="50" charset="-128"/>
            <a:ea typeface="メイリオ" panose="020B060403050404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17</xdr:col>
      <xdr:colOff>93980</xdr:colOff>
      <xdr:row>1</xdr:row>
      <xdr:rowOff>50800</xdr:rowOff>
    </xdr:from>
    <xdr:to>
      <xdr:col>22</xdr:col>
      <xdr:colOff>215900</xdr:colOff>
      <xdr:row>16</xdr:row>
      <xdr:rowOff>101600</xdr:rowOff>
    </xdr:to>
    <xdr:sp macro="" textlink="">
      <xdr:nvSpPr>
        <xdr:cNvPr id="4" name="正方形/長方形 3"/>
        <xdr:cNvSpPr/>
      </xdr:nvSpPr>
      <xdr:spPr>
        <a:xfrm>
          <a:off x="13809980" y="228600"/>
          <a:ext cx="3233420" cy="4191000"/>
        </a:xfrm>
        <a:prstGeom prst="rect">
          <a:avLst/>
        </a:prstGeom>
        <a:solidFill>
          <a:srgbClr val="FFFF00"/>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ja-JP" altLang="en-US" sz="1600">
              <a:solidFill>
                <a:srgbClr val="FF0000"/>
              </a:solidFill>
              <a:effectLst/>
              <a:latin typeface="メイリオ" panose="020B0604030504040204" pitchFamily="50" charset="-128"/>
              <a:ea typeface="メイリオ" panose="020B0604030504040204" pitchFamily="50" charset="-128"/>
            </a:rPr>
            <a:t>補助対象外事業分は「確認書」で記載した補助対象外経費とは違いますのでご注意ください。</a:t>
          </a:r>
          <a:endParaRPr lang="en-US" altLang="ja-JP" sz="1600">
            <a:solidFill>
              <a:srgbClr val="FF0000"/>
            </a:solidFill>
            <a:effectLst/>
            <a:latin typeface="メイリオ" panose="020B0604030504040204" pitchFamily="50" charset="-128"/>
            <a:ea typeface="メイリオ" panose="020B0604030504040204" pitchFamily="50" charset="-128"/>
          </a:endParaRPr>
        </a:p>
        <a:p>
          <a:pPr algn="l"/>
          <a:r>
            <a:rPr lang="en-US" altLang="ja-JP" sz="1600">
              <a:solidFill>
                <a:srgbClr val="FF0000"/>
              </a:solidFill>
              <a:effectLst/>
              <a:latin typeface="メイリオ" panose="020B0604030504040204" pitchFamily="50" charset="-128"/>
              <a:ea typeface="メイリオ" panose="020B0604030504040204" pitchFamily="50" charset="-128"/>
            </a:rPr>
            <a:t>※</a:t>
          </a:r>
          <a:r>
            <a:rPr lang="ja-JP" altLang="en-US" sz="1600">
              <a:solidFill>
                <a:srgbClr val="FF0000"/>
              </a:solidFill>
              <a:effectLst/>
              <a:latin typeface="メイリオ" panose="020B0604030504040204" pitchFamily="50" charset="-128"/>
              <a:ea typeface="メイリオ" panose="020B0604030504040204" pitchFamily="50" charset="-128"/>
            </a:rPr>
            <a:t>例えば同一の契約において、申請機器とは全く関連のない機器を同時に購入する場合等は同時に購入する機器の価格を記載してください。</a:t>
          </a:r>
          <a:endParaRPr lang="en-US" altLang="ja-JP" sz="1600">
            <a:solidFill>
              <a:srgbClr val="FF0000"/>
            </a:solidFill>
            <a:effectLst/>
            <a:latin typeface="メイリオ" panose="020B0604030504040204" pitchFamily="50" charset="-128"/>
            <a:ea typeface="メイリオ" panose="020B0604030504040204" pitchFamily="50" charset="-128"/>
          </a:endParaRPr>
        </a:p>
      </xdr:txBody>
    </xdr:sp>
    <xdr:clientData/>
  </xdr:twoCellAnchor>
  <xdr:twoCellAnchor>
    <xdr:from>
      <xdr:col>10</xdr:col>
      <xdr:colOff>139700</xdr:colOff>
      <xdr:row>1</xdr:row>
      <xdr:rowOff>101600</xdr:rowOff>
    </xdr:from>
    <xdr:to>
      <xdr:col>16</xdr:col>
      <xdr:colOff>347980</xdr:colOff>
      <xdr:row>12</xdr:row>
      <xdr:rowOff>261620</xdr:rowOff>
    </xdr:to>
    <xdr:sp macro="" textlink="">
      <xdr:nvSpPr>
        <xdr:cNvPr id="6" name="正方形/長方形 5"/>
        <xdr:cNvSpPr/>
      </xdr:nvSpPr>
      <xdr:spPr>
        <a:xfrm>
          <a:off x="9499600" y="279400"/>
          <a:ext cx="3942080" cy="2471420"/>
        </a:xfrm>
        <a:prstGeom prst="rect">
          <a:avLst/>
        </a:prstGeom>
        <a:solidFill>
          <a:schemeClr val="bg1"/>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600" b="1">
              <a:solidFill>
                <a:srgbClr val="FF0000"/>
              </a:solidFill>
              <a:latin typeface="メイリオ" panose="020B0604030504040204" pitchFamily="50" charset="-128"/>
              <a:ea typeface="メイリオ" panose="020B0604030504040204" pitchFamily="50" charset="-128"/>
            </a:rPr>
            <a:t>※</a:t>
          </a:r>
          <a:r>
            <a:rPr kumimoji="1" lang="ja-JP" altLang="en-US" sz="1600" b="1">
              <a:solidFill>
                <a:srgbClr val="FF0000"/>
              </a:solidFill>
              <a:latin typeface="メイリオ" panose="020B0604030504040204" pitchFamily="50" charset="-128"/>
              <a:ea typeface="メイリオ" panose="020B0604030504040204" pitchFamily="50" charset="-128"/>
            </a:rPr>
            <a:t>黄色セルのみ入力してください。</a:t>
          </a:r>
          <a:endParaRPr kumimoji="1" lang="en-US" altLang="ja-JP" sz="1600" b="1">
            <a:solidFill>
              <a:srgbClr val="FF0000"/>
            </a:solidFill>
            <a:latin typeface="メイリオ" panose="020B0604030504040204" pitchFamily="50" charset="-128"/>
            <a:ea typeface="メイリオ" panose="020B0604030504040204" pitchFamily="50" charset="-128"/>
          </a:endParaRPr>
        </a:p>
        <a:p>
          <a:pPr algn="l"/>
          <a:r>
            <a:rPr kumimoji="1" lang="en-US" altLang="ja-JP" sz="1600" b="1">
              <a:solidFill>
                <a:schemeClr val="tx1"/>
              </a:solidFill>
              <a:latin typeface="メイリオ" panose="020B0604030504040204" pitchFamily="50" charset="-128"/>
              <a:ea typeface="メイリオ" panose="020B0604030504040204" pitchFamily="50" charset="-128"/>
            </a:rPr>
            <a:t>※</a:t>
          </a:r>
          <a:r>
            <a:rPr kumimoji="1" lang="ja-JP" altLang="en-US" sz="1600" b="1">
              <a:solidFill>
                <a:schemeClr val="tx1"/>
              </a:solidFill>
              <a:latin typeface="メイリオ" panose="020B0604030504040204" pitchFamily="50" charset="-128"/>
              <a:ea typeface="メイリオ" panose="020B0604030504040204" pitchFamily="50" charset="-128"/>
            </a:rPr>
            <a:t>補助対象外事業分は、該当がある場合のみ記載してください。</a:t>
          </a:r>
          <a:endParaRPr kumimoji="1" lang="en-US" altLang="ja-JP" sz="1600" b="1">
            <a:solidFill>
              <a:schemeClr val="tx1"/>
            </a:solidFill>
            <a:latin typeface="メイリオ" panose="020B0604030504040204" pitchFamily="50" charset="-128"/>
            <a:ea typeface="メイリオ" panose="020B0604030504040204" pitchFamily="50" charset="-128"/>
          </a:endParaRPr>
        </a:p>
        <a:p>
          <a:pPr algn="l"/>
          <a:r>
            <a:rPr kumimoji="1" lang="en-US" altLang="ja-JP" sz="1600" b="1">
              <a:solidFill>
                <a:schemeClr val="tx1"/>
              </a:solidFill>
              <a:latin typeface="メイリオ" panose="020B0604030504040204" pitchFamily="50" charset="-128"/>
              <a:ea typeface="メイリオ" panose="020B0604030504040204" pitchFamily="50" charset="-128"/>
            </a:rPr>
            <a:t>※</a:t>
          </a:r>
          <a:r>
            <a:rPr kumimoji="1" lang="ja-JP" altLang="en-US" sz="1600" b="1">
              <a:solidFill>
                <a:schemeClr val="tx1"/>
              </a:solidFill>
              <a:latin typeface="メイリオ" panose="020B0604030504040204" pitchFamily="50" charset="-128"/>
              <a:ea typeface="メイリオ" panose="020B0604030504040204" pitchFamily="50" charset="-128"/>
            </a:rPr>
            <a:t>青色セルは、</a:t>
          </a:r>
          <a:r>
            <a:rPr kumimoji="1" lang="ja-JP" altLang="en-US" sz="1600" b="1" u="sng">
              <a:solidFill>
                <a:srgbClr val="FF0000"/>
              </a:solidFill>
              <a:latin typeface="メイリオ" panose="020B0604030504040204" pitchFamily="50" charset="-128"/>
              <a:ea typeface="メイリオ" panose="020B0604030504040204" pitchFamily="50" charset="-128"/>
            </a:rPr>
            <a:t>確認書で入力した内容が正しく反映しているか確認</a:t>
          </a:r>
          <a:r>
            <a:rPr kumimoji="1" lang="ja-JP" altLang="en-US" sz="1600" b="1">
              <a:solidFill>
                <a:schemeClr val="tx1"/>
              </a:solidFill>
              <a:latin typeface="メイリオ" panose="020B0604030504040204" pitchFamily="50" charset="-128"/>
              <a:ea typeface="メイリオ" panose="020B0604030504040204" pitchFamily="50" charset="-128"/>
            </a:rPr>
            <a:t>してください。</a:t>
          </a:r>
          <a:endParaRPr kumimoji="1" lang="en-US" altLang="ja-JP" sz="1600" b="1">
            <a:solidFill>
              <a:schemeClr val="tx1"/>
            </a:solidFill>
            <a:latin typeface="メイリオ" panose="020B0604030504040204" pitchFamily="50" charset="-128"/>
            <a:ea typeface="メイリオ" panose="020B0604030504040204"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104140</xdr:colOff>
      <xdr:row>2</xdr:row>
      <xdr:rowOff>7620</xdr:rowOff>
    </xdr:from>
    <xdr:to>
      <xdr:col>22</xdr:col>
      <xdr:colOff>584200</xdr:colOff>
      <xdr:row>15</xdr:row>
      <xdr:rowOff>0</xdr:rowOff>
    </xdr:to>
    <xdr:sp macro="" textlink="">
      <xdr:nvSpPr>
        <xdr:cNvPr id="4" name="正方形/長方形 3"/>
        <xdr:cNvSpPr/>
      </xdr:nvSpPr>
      <xdr:spPr>
        <a:xfrm>
          <a:off x="13528040" y="363220"/>
          <a:ext cx="3591560" cy="3294380"/>
        </a:xfrm>
        <a:prstGeom prst="rect">
          <a:avLst/>
        </a:prstGeom>
        <a:solidFill>
          <a:srgbClr val="FFFF00"/>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ja-JP" altLang="en-US" sz="1600">
              <a:solidFill>
                <a:srgbClr val="FF0000"/>
              </a:solidFill>
              <a:effectLst/>
              <a:latin typeface="メイリオ" panose="020B0604030504040204" pitchFamily="50" charset="-128"/>
              <a:ea typeface="メイリオ" panose="020B0604030504040204" pitchFamily="50" charset="-128"/>
            </a:rPr>
            <a:t>補助対象外事業分は「確認書」で記載した補助対象外経費とは違いますのでご注意ください。</a:t>
          </a:r>
          <a:endParaRPr lang="en-US" altLang="ja-JP" sz="1600">
            <a:solidFill>
              <a:srgbClr val="FF0000"/>
            </a:solidFill>
            <a:effectLst/>
            <a:latin typeface="メイリオ" panose="020B0604030504040204" pitchFamily="50" charset="-128"/>
            <a:ea typeface="メイリオ" panose="020B0604030504040204" pitchFamily="50" charset="-128"/>
          </a:endParaRPr>
        </a:p>
        <a:p>
          <a:pPr algn="l"/>
          <a:r>
            <a:rPr lang="en-US" altLang="ja-JP" sz="1600">
              <a:solidFill>
                <a:srgbClr val="FF0000"/>
              </a:solidFill>
              <a:effectLst/>
              <a:latin typeface="メイリオ" panose="020B0604030504040204" pitchFamily="50" charset="-128"/>
              <a:ea typeface="メイリオ" panose="020B0604030504040204" pitchFamily="50" charset="-128"/>
            </a:rPr>
            <a:t>※</a:t>
          </a:r>
          <a:r>
            <a:rPr lang="ja-JP" altLang="en-US" sz="1600">
              <a:solidFill>
                <a:srgbClr val="FF0000"/>
              </a:solidFill>
              <a:effectLst/>
              <a:latin typeface="メイリオ" panose="020B0604030504040204" pitchFamily="50" charset="-128"/>
              <a:ea typeface="メイリオ" panose="020B0604030504040204" pitchFamily="50" charset="-128"/>
            </a:rPr>
            <a:t>例えば同一の契約において、申請機器とは全く関連のない機器を同時に購入する場合等は同時に購入する機器の価格を記載してください。</a:t>
          </a:r>
          <a:endParaRPr lang="en-US" altLang="ja-JP" sz="1600">
            <a:solidFill>
              <a:srgbClr val="FF0000"/>
            </a:solidFill>
            <a:effectLst/>
            <a:latin typeface="メイリオ" panose="020B0604030504040204" pitchFamily="50" charset="-128"/>
            <a:ea typeface="メイリオ" panose="020B0604030504040204" pitchFamily="50" charset="-128"/>
          </a:endParaRPr>
        </a:p>
      </xdr:txBody>
    </xdr:sp>
    <xdr:clientData/>
  </xdr:twoCellAnchor>
  <xdr:twoCellAnchor>
    <xdr:from>
      <xdr:col>10</xdr:col>
      <xdr:colOff>203200</xdr:colOff>
      <xdr:row>2</xdr:row>
      <xdr:rowOff>25400</xdr:rowOff>
    </xdr:from>
    <xdr:to>
      <xdr:col>16</xdr:col>
      <xdr:colOff>411480</xdr:colOff>
      <xdr:row>13</xdr:row>
      <xdr:rowOff>7620</xdr:rowOff>
    </xdr:to>
    <xdr:sp macro="" textlink="">
      <xdr:nvSpPr>
        <xdr:cNvPr id="5" name="正方形/長方形 4"/>
        <xdr:cNvSpPr/>
      </xdr:nvSpPr>
      <xdr:spPr>
        <a:xfrm>
          <a:off x="9271000" y="381000"/>
          <a:ext cx="3942080" cy="2471420"/>
        </a:xfrm>
        <a:prstGeom prst="rect">
          <a:avLst/>
        </a:prstGeom>
        <a:solidFill>
          <a:schemeClr val="bg1"/>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600" b="1">
              <a:solidFill>
                <a:srgbClr val="FF0000"/>
              </a:solidFill>
              <a:latin typeface="メイリオ" panose="020B0604030504040204" pitchFamily="50" charset="-128"/>
              <a:ea typeface="メイリオ" panose="020B0604030504040204" pitchFamily="50" charset="-128"/>
            </a:rPr>
            <a:t>※</a:t>
          </a:r>
          <a:r>
            <a:rPr kumimoji="1" lang="ja-JP" altLang="en-US" sz="1600" b="1">
              <a:solidFill>
                <a:srgbClr val="FF0000"/>
              </a:solidFill>
              <a:latin typeface="メイリオ" panose="020B0604030504040204" pitchFamily="50" charset="-128"/>
              <a:ea typeface="メイリオ" panose="020B0604030504040204" pitchFamily="50" charset="-128"/>
            </a:rPr>
            <a:t>黄色セルのみ入力してください。</a:t>
          </a:r>
          <a:endParaRPr kumimoji="1" lang="en-US" altLang="ja-JP" sz="1600" b="1">
            <a:solidFill>
              <a:srgbClr val="FF0000"/>
            </a:solidFill>
            <a:latin typeface="メイリオ" panose="020B0604030504040204" pitchFamily="50" charset="-128"/>
            <a:ea typeface="メイリオ" panose="020B0604030504040204" pitchFamily="50" charset="-128"/>
          </a:endParaRPr>
        </a:p>
        <a:p>
          <a:pPr algn="l"/>
          <a:r>
            <a:rPr kumimoji="1" lang="en-US" altLang="ja-JP" sz="1600" b="1">
              <a:solidFill>
                <a:schemeClr val="tx1"/>
              </a:solidFill>
              <a:latin typeface="メイリオ" panose="020B0604030504040204" pitchFamily="50" charset="-128"/>
              <a:ea typeface="メイリオ" panose="020B0604030504040204" pitchFamily="50" charset="-128"/>
            </a:rPr>
            <a:t>※</a:t>
          </a:r>
          <a:r>
            <a:rPr kumimoji="1" lang="ja-JP" altLang="en-US" sz="1600" b="1">
              <a:solidFill>
                <a:schemeClr val="tx1"/>
              </a:solidFill>
              <a:latin typeface="メイリオ" panose="020B0604030504040204" pitchFamily="50" charset="-128"/>
              <a:ea typeface="メイリオ" panose="020B0604030504040204" pitchFamily="50" charset="-128"/>
            </a:rPr>
            <a:t>補助対象外事業分は、該当がある場合のみ記載してください。</a:t>
          </a:r>
          <a:endParaRPr kumimoji="1" lang="en-US" altLang="ja-JP" sz="1600" b="1">
            <a:solidFill>
              <a:schemeClr val="tx1"/>
            </a:solidFill>
            <a:latin typeface="メイリオ" panose="020B0604030504040204" pitchFamily="50" charset="-128"/>
            <a:ea typeface="メイリオ" panose="020B0604030504040204" pitchFamily="50" charset="-128"/>
          </a:endParaRPr>
        </a:p>
        <a:p>
          <a:pPr algn="l"/>
          <a:r>
            <a:rPr kumimoji="1" lang="en-US" altLang="ja-JP" sz="1600" b="1">
              <a:solidFill>
                <a:schemeClr val="tx1"/>
              </a:solidFill>
              <a:latin typeface="メイリオ" panose="020B0604030504040204" pitchFamily="50" charset="-128"/>
              <a:ea typeface="メイリオ" panose="020B0604030504040204" pitchFamily="50" charset="-128"/>
            </a:rPr>
            <a:t>※</a:t>
          </a:r>
          <a:r>
            <a:rPr kumimoji="1" lang="ja-JP" altLang="en-US" sz="1600" b="1">
              <a:solidFill>
                <a:schemeClr val="tx1"/>
              </a:solidFill>
              <a:latin typeface="メイリオ" panose="020B0604030504040204" pitchFamily="50" charset="-128"/>
              <a:ea typeface="メイリオ" panose="020B0604030504040204" pitchFamily="50" charset="-128"/>
            </a:rPr>
            <a:t>青色セルは、</a:t>
          </a:r>
          <a:r>
            <a:rPr kumimoji="1" lang="ja-JP" altLang="en-US" sz="1600" b="1" u="sng">
              <a:solidFill>
                <a:srgbClr val="FF0000"/>
              </a:solidFill>
              <a:latin typeface="メイリオ" panose="020B0604030504040204" pitchFamily="50" charset="-128"/>
              <a:ea typeface="メイリオ" panose="020B0604030504040204" pitchFamily="50" charset="-128"/>
            </a:rPr>
            <a:t>確認書で入力した内容が正しく反映しているか確認</a:t>
          </a:r>
          <a:r>
            <a:rPr kumimoji="1" lang="ja-JP" altLang="en-US" sz="1600" b="1">
              <a:solidFill>
                <a:schemeClr val="tx1"/>
              </a:solidFill>
              <a:latin typeface="メイリオ" panose="020B0604030504040204" pitchFamily="50" charset="-128"/>
              <a:ea typeface="メイリオ" panose="020B0604030504040204" pitchFamily="50" charset="-128"/>
            </a:rPr>
            <a:t>してください。</a:t>
          </a:r>
          <a:endParaRPr kumimoji="1" lang="en-US" altLang="ja-JP" sz="1600" b="1">
            <a:solidFill>
              <a:schemeClr val="tx1"/>
            </a:solidFill>
            <a:latin typeface="メイリオ" panose="020B0604030504040204" pitchFamily="50" charset="-128"/>
            <a:ea typeface="メイリオ" panose="020B0604030504040204"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32</xdr:col>
      <xdr:colOff>9525</xdr:colOff>
      <xdr:row>0</xdr:row>
      <xdr:rowOff>171450</xdr:rowOff>
    </xdr:from>
    <xdr:to>
      <xdr:col>50</xdr:col>
      <xdr:colOff>435979</xdr:colOff>
      <xdr:row>4</xdr:row>
      <xdr:rowOff>38100</xdr:rowOff>
    </xdr:to>
    <xdr:sp macro="" textlink="">
      <xdr:nvSpPr>
        <xdr:cNvPr id="2" name="正方形/長方形 1"/>
        <xdr:cNvSpPr/>
      </xdr:nvSpPr>
      <xdr:spPr>
        <a:xfrm>
          <a:off x="6410325" y="171450"/>
          <a:ext cx="4998454" cy="857250"/>
        </a:xfrm>
        <a:prstGeom prst="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a:solidFill>
                <a:sysClr val="windowText" lastClr="000000"/>
              </a:solidFill>
            </a:rPr>
            <a:t>＊正しい情報が転記されているか必ず確認してください。</a:t>
          </a:r>
          <a:endParaRPr kumimoji="1" lang="en-US" altLang="ja-JP" sz="18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fs01\2024\s1369\01_&#35519;&#25972;&#12464;&#12523;&#12540;&#12503;\10_&#20132;&#20184;&#37329;\03_&#26032;&#33288;&#24863;&#26579;&#30151;&#23550;&#24540;&#21147;&#24375;&#21270;&#20107;&#26989;&#35036;&#21161;&#37329;\03_&#20132;&#20184;&#35201;&#32177;&#25913;&#27491;\100_&#12414;&#12388;&#12358;&#12425;&#20316;&#26989;&#29992;&#9733;\&#20803;&#12487;&#12540;&#12479;\&#30149;&#24202;\&#12304;&#23455;&#32318;&#22577;&#21578;&#12305;05_&#23455;&#32318;&#22577;&#21578;&#26360;&#39006;&#20316;&#25104;&#29992;&#12456;&#12463;&#12475;&#12523;&#12501;&#12449;&#12452;&#12523;&#65288;&#20196;&#21644;&#65302;&#24180;&#65297;&#26376;&#65374;&#65299;&#2637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fs01\2024\&#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礎情報入力シート（要入力）"/>
      <sheetName val="連絡票"/>
      <sheetName val="第5号様式"/>
      <sheetName val="第6号様式"/>
      <sheetName val="事業実施計画（第１号様式）"/>
      <sheetName val="別紙1"/>
      <sheetName val="別紙２"/>
      <sheetName val="交付申請書（第２号様式）"/>
      <sheetName val="別紙3(1)"/>
      <sheetName val="別紙3(2)"/>
      <sheetName val="別紙4(1)"/>
      <sheetName val="別紙4(2)"/>
      <sheetName val="歳入歳出予算書抄本"/>
      <sheetName val="別紙５"/>
      <sheetName val="別紙６"/>
      <sheetName val="別紙６(1)"/>
      <sheetName val="別紙６(2)"/>
      <sheetName val="歳入歳出決算書抄本 "/>
      <sheetName val="空床数計算シート(集計)"/>
      <sheetName val="１月"/>
      <sheetName val="２月"/>
      <sheetName val="３月"/>
      <sheetName val="空床数計算シート(院内感染集計)"/>
      <sheetName val="１月_院内感染"/>
      <sheetName val="２月_院内感染"/>
      <sheetName val="３月_院内感染"/>
      <sheetName val="処遇改善状況"/>
      <sheetName val="受入病床確保事業確認書"/>
      <sheetName val="院内感染要件確認資料"/>
      <sheetName val="誓約書"/>
    </sheetNames>
    <sheetDataSet>
      <sheetData sheetId="0">
        <row r="3">
          <cell r="D3"/>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9">
          <cell r="I29" t="str">
            <v>特定機能病院等</v>
          </cell>
          <cell r="J29" t="str">
            <v>〇</v>
          </cell>
        </row>
        <row r="30">
          <cell r="I30" t="str">
            <v>その他医療機関</v>
          </cell>
          <cell r="J30" t="str">
            <v>×</v>
          </cell>
        </row>
      </sheetData>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42"/>
  <sheetViews>
    <sheetView tabSelected="1" view="pageBreakPreview" zoomScale="98" zoomScaleNormal="100" zoomScaleSheetLayoutView="98" workbookViewId="0">
      <selection activeCell="R12" sqref="R12"/>
    </sheetView>
  </sheetViews>
  <sheetFormatPr defaultRowHeight="14.25"/>
  <cols>
    <col min="1" max="1" width="9" style="300" customWidth="1"/>
    <col min="2" max="2" width="3.25" style="320" customWidth="1"/>
    <col min="3" max="8" width="9" style="320"/>
    <col min="9" max="9" width="10.375" style="320" customWidth="1"/>
    <col min="10" max="10" width="9" style="320"/>
    <col min="11" max="11" width="3.75" style="320" customWidth="1"/>
    <col min="12" max="16384" width="9" style="300"/>
  </cols>
  <sheetData>
    <row r="1" spans="2:21">
      <c r="B1" s="299"/>
      <c r="C1" s="299"/>
      <c r="D1" s="299"/>
      <c r="E1" s="299"/>
      <c r="F1" s="299"/>
      <c r="G1" s="299"/>
      <c r="H1" s="299"/>
      <c r="I1" s="299"/>
      <c r="J1" s="299"/>
      <c r="K1" s="299"/>
    </row>
    <row r="2" spans="2:21" ht="33" customHeight="1">
      <c r="B2" s="301"/>
      <c r="C2" s="414" t="s">
        <v>324</v>
      </c>
      <c r="D2" s="414"/>
      <c r="E2" s="414"/>
      <c r="F2" s="414"/>
      <c r="G2" s="414"/>
      <c r="H2" s="414"/>
      <c r="I2" s="414"/>
      <c r="J2" s="414"/>
      <c r="K2" s="301"/>
    </row>
    <row r="3" spans="2:21" ht="5.25" customHeight="1">
      <c r="B3" s="299"/>
      <c r="C3" s="299"/>
      <c r="D3" s="299"/>
      <c r="E3" s="299"/>
      <c r="F3" s="299"/>
      <c r="G3" s="299"/>
      <c r="H3" s="299"/>
      <c r="I3" s="299"/>
      <c r="J3" s="299"/>
      <c r="K3" s="299"/>
    </row>
    <row r="4" spans="2:21" ht="14.25" customHeight="1">
      <c r="B4" s="299"/>
      <c r="C4" s="408" t="s">
        <v>325</v>
      </c>
      <c r="D4" s="408"/>
      <c r="E4" s="408"/>
      <c r="F4" s="408"/>
      <c r="G4" s="408"/>
      <c r="H4" s="408"/>
      <c r="I4" s="408"/>
      <c r="J4" s="408"/>
      <c r="K4" s="299"/>
    </row>
    <row r="5" spans="2:21" ht="7.5" customHeight="1">
      <c r="B5" s="302"/>
      <c r="C5" s="299"/>
      <c r="D5" s="299"/>
      <c r="E5" s="299"/>
      <c r="F5" s="299"/>
      <c r="G5" s="299"/>
      <c r="H5" s="299"/>
      <c r="I5" s="299"/>
      <c r="J5" s="299"/>
      <c r="K5" s="299"/>
      <c r="M5" s="303"/>
      <c r="N5" s="303"/>
      <c r="O5" s="303"/>
      <c r="P5" s="303"/>
      <c r="Q5" s="303"/>
      <c r="R5" s="303"/>
      <c r="S5" s="303"/>
      <c r="T5" s="303"/>
      <c r="U5" s="303"/>
    </row>
    <row r="6" spans="2:21" ht="40.5" customHeight="1">
      <c r="B6" s="299"/>
      <c r="C6" s="415" t="s">
        <v>369</v>
      </c>
      <c r="D6" s="416"/>
      <c r="E6" s="416"/>
      <c r="F6" s="416"/>
      <c r="G6" s="416"/>
      <c r="H6" s="416"/>
      <c r="I6" s="416"/>
      <c r="J6" s="417"/>
      <c r="K6" s="299"/>
      <c r="M6" s="303"/>
      <c r="N6" s="401"/>
      <c r="O6" s="402"/>
      <c r="P6" s="402"/>
      <c r="Q6" s="402"/>
      <c r="R6" s="402"/>
      <c r="S6" s="402"/>
      <c r="T6" s="402"/>
      <c r="U6" s="402"/>
    </row>
    <row r="7" spans="2:21">
      <c r="B7" s="299"/>
      <c r="C7" s="404" t="s">
        <v>257</v>
      </c>
      <c r="D7" s="405"/>
      <c r="E7" s="405"/>
      <c r="F7" s="405"/>
      <c r="G7" s="405"/>
      <c r="H7" s="405"/>
      <c r="I7" s="405"/>
      <c r="J7" s="406"/>
      <c r="K7" s="299"/>
      <c r="M7" s="303"/>
      <c r="N7" s="304"/>
      <c r="O7" s="305"/>
      <c r="P7" s="305"/>
      <c r="Q7" s="305"/>
      <c r="R7" s="305"/>
      <c r="S7" s="305"/>
      <c r="T7" s="305"/>
      <c r="U7" s="305"/>
    </row>
    <row r="8" spans="2:21" ht="6.75" customHeight="1">
      <c r="B8" s="299"/>
      <c r="C8" s="418"/>
      <c r="D8" s="419"/>
      <c r="E8" s="419"/>
      <c r="F8" s="419"/>
      <c r="G8" s="419"/>
      <c r="H8" s="419"/>
      <c r="I8" s="419"/>
      <c r="J8" s="420"/>
      <c r="K8" s="299"/>
      <c r="M8" s="303"/>
      <c r="N8" s="403"/>
      <c r="O8" s="403"/>
      <c r="P8" s="403"/>
      <c r="Q8" s="403"/>
      <c r="R8" s="403"/>
      <c r="S8" s="403"/>
      <c r="T8" s="403"/>
      <c r="U8" s="403"/>
    </row>
    <row r="9" spans="2:21">
      <c r="B9" s="299"/>
      <c r="C9" s="299"/>
      <c r="D9" s="299"/>
      <c r="E9" s="299"/>
      <c r="F9" s="299"/>
      <c r="G9" s="299"/>
      <c r="H9" s="299"/>
      <c r="I9" s="299"/>
      <c r="J9" s="299"/>
      <c r="K9" s="299"/>
      <c r="M9" s="303"/>
      <c r="N9" s="303"/>
      <c r="O9" s="303"/>
      <c r="P9" s="303"/>
      <c r="Q9" s="303"/>
      <c r="R9" s="303"/>
      <c r="S9" s="303"/>
      <c r="T9" s="303"/>
      <c r="U9" s="303"/>
    </row>
    <row r="10" spans="2:21" ht="16.5" customHeight="1">
      <c r="B10" s="299"/>
      <c r="C10" s="306" t="s">
        <v>158</v>
      </c>
      <c r="D10" s="307"/>
      <c r="E10" s="307"/>
      <c r="F10" s="307"/>
      <c r="G10" s="307"/>
      <c r="H10" s="307"/>
      <c r="I10" s="307"/>
      <c r="J10" s="307"/>
      <c r="K10" s="299"/>
      <c r="M10" s="303"/>
      <c r="N10" s="303"/>
      <c r="O10" s="303"/>
      <c r="P10" s="303"/>
      <c r="Q10" s="303"/>
      <c r="R10" s="303"/>
      <c r="S10" s="303"/>
      <c r="T10" s="303"/>
      <c r="U10" s="303"/>
    </row>
    <row r="11" spans="2:21" ht="21.6" customHeight="1">
      <c r="B11" s="299"/>
      <c r="C11" s="308" t="s">
        <v>301</v>
      </c>
      <c r="D11" s="299"/>
      <c r="E11" s="299"/>
      <c r="F11" s="299"/>
      <c r="G11" s="299"/>
      <c r="H11" s="299"/>
      <c r="I11" s="299"/>
      <c r="J11" s="299"/>
      <c r="K11" s="299"/>
    </row>
    <row r="12" spans="2:21" ht="23.25" customHeight="1">
      <c r="B12" s="299"/>
      <c r="C12" s="407" t="s">
        <v>163</v>
      </c>
      <c r="D12" s="407"/>
      <c r="E12" s="407"/>
      <c r="F12" s="407"/>
      <c r="G12" s="407"/>
      <c r="H12" s="407"/>
      <c r="I12" s="407"/>
      <c r="J12" s="407"/>
      <c r="K12" s="299"/>
    </row>
    <row r="13" spans="2:21" ht="15" customHeight="1">
      <c r="B13" s="299"/>
      <c r="C13" s="409" t="s">
        <v>261</v>
      </c>
      <c r="D13" s="409"/>
      <c r="E13" s="409"/>
      <c r="F13" s="409"/>
      <c r="G13" s="409"/>
      <c r="H13" s="409"/>
      <c r="I13" s="409"/>
      <c r="J13" s="409"/>
      <c r="K13" s="299"/>
    </row>
    <row r="14" spans="2:21" ht="6.75" customHeight="1">
      <c r="B14" s="299"/>
      <c r="C14" s="299"/>
      <c r="D14" s="299"/>
      <c r="E14" s="299"/>
      <c r="F14" s="299"/>
      <c r="G14" s="299"/>
      <c r="H14" s="299"/>
      <c r="I14" s="299"/>
      <c r="J14" s="299"/>
      <c r="K14" s="299"/>
    </row>
    <row r="15" spans="2:21" ht="21" customHeight="1">
      <c r="B15" s="299"/>
      <c r="C15" s="308" t="s">
        <v>300</v>
      </c>
      <c r="D15" s="299"/>
      <c r="E15" s="299"/>
      <c r="F15" s="299"/>
      <c r="G15" s="299"/>
      <c r="H15" s="299"/>
      <c r="I15" s="299"/>
      <c r="J15" s="299"/>
      <c r="K15" s="299"/>
    </row>
    <row r="16" spans="2:21" ht="24.6" customHeight="1">
      <c r="B16" s="299"/>
      <c r="C16" s="407" t="s">
        <v>258</v>
      </c>
      <c r="D16" s="407"/>
      <c r="E16" s="407"/>
      <c r="F16" s="407"/>
      <c r="G16" s="407"/>
      <c r="H16" s="407"/>
      <c r="I16" s="407"/>
      <c r="J16" s="407"/>
      <c r="K16" s="299"/>
    </row>
    <row r="17" spans="2:11" ht="15.75" customHeight="1">
      <c r="B17" s="299"/>
      <c r="C17" s="409" t="s">
        <v>326</v>
      </c>
      <c r="D17" s="409"/>
      <c r="E17" s="409"/>
      <c r="F17" s="409"/>
      <c r="G17" s="409"/>
      <c r="H17" s="409"/>
      <c r="I17" s="409"/>
      <c r="J17" s="409"/>
      <c r="K17" s="299"/>
    </row>
    <row r="18" spans="2:11" ht="15.75" customHeight="1">
      <c r="B18" s="299"/>
      <c r="C18" s="409" t="s">
        <v>261</v>
      </c>
      <c r="D18" s="409"/>
      <c r="E18" s="409"/>
      <c r="F18" s="409"/>
      <c r="G18" s="409"/>
      <c r="H18" s="409"/>
      <c r="I18" s="409"/>
      <c r="J18" s="409"/>
      <c r="K18" s="299"/>
    </row>
    <row r="19" spans="2:11" ht="37.15" customHeight="1">
      <c r="B19" s="299"/>
      <c r="C19" s="410" t="s">
        <v>260</v>
      </c>
      <c r="D19" s="410"/>
      <c r="E19" s="410"/>
      <c r="F19" s="410"/>
      <c r="G19" s="410"/>
      <c r="H19" s="410"/>
      <c r="I19" s="410"/>
      <c r="J19" s="410"/>
      <c r="K19" s="299"/>
    </row>
    <row r="20" spans="2:11" ht="6.75" customHeight="1">
      <c r="B20" s="299"/>
      <c r="C20" s="299"/>
      <c r="D20" s="299"/>
      <c r="E20" s="299"/>
      <c r="F20" s="299"/>
      <c r="G20" s="299"/>
      <c r="H20" s="299"/>
      <c r="I20" s="299"/>
      <c r="J20" s="299"/>
      <c r="K20" s="299"/>
    </row>
    <row r="21" spans="2:11" ht="20.25" customHeight="1">
      <c r="B21" s="299"/>
      <c r="C21" s="308" t="s">
        <v>368</v>
      </c>
      <c r="D21" s="299"/>
      <c r="E21" s="299"/>
      <c r="F21" s="299"/>
      <c r="G21" s="299"/>
      <c r="H21" s="299"/>
      <c r="I21" s="299"/>
      <c r="J21" s="299"/>
      <c r="K21" s="299"/>
    </row>
    <row r="22" spans="2:11" ht="54" customHeight="1">
      <c r="B22" s="299"/>
      <c r="C22" s="407" t="s">
        <v>259</v>
      </c>
      <c r="D22" s="408"/>
      <c r="E22" s="408"/>
      <c r="F22" s="408"/>
      <c r="G22" s="408"/>
      <c r="H22" s="408"/>
      <c r="I22" s="408"/>
      <c r="J22" s="408"/>
      <c r="K22" s="299"/>
    </row>
    <row r="23" spans="2:11" ht="22.5" customHeight="1">
      <c r="B23" s="299"/>
      <c r="C23" s="409" t="s">
        <v>326</v>
      </c>
      <c r="D23" s="409"/>
      <c r="E23" s="409"/>
      <c r="F23" s="409"/>
      <c r="G23" s="409"/>
      <c r="H23" s="409"/>
      <c r="I23" s="409"/>
      <c r="J23" s="409"/>
      <c r="K23" s="299"/>
    </row>
    <row r="24" spans="2:11" ht="15.75" customHeight="1">
      <c r="B24" s="299"/>
      <c r="C24" s="309" t="s">
        <v>363</v>
      </c>
      <c r="D24" s="310"/>
      <c r="E24" s="310"/>
      <c r="F24" s="310"/>
      <c r="G24" s="310"/>
      <c r="H24" s="310"/>
      <c r="I24" s="310"/>
      <c r="J24" s="310"/>
      <c r="K24" s="299"/>
    </row>
    <row r="25" spans="2:11" ht="15.75" customHeight="1">
      <c r="B25" s="299"/>
      <c r="C25" s="311" t="s">
        <v>364</v>
      </c>
      <c r="D25" s="310"/>
      <c r="E25" s="310"/>
      <c r="F25" s="310"/>
      <c r="G25" s="310"/>
      <c r="H25" s="310"/>
      <c r="I25" s="310"/>
      <c r="J25" s="310"/>
      <c r="K25" s="299"/>
    </row>
    <row r="26" spans="2:11" ht="15.75" customHeight="1">
      <c r="B26" s="299"/>
      <c r="C26" s="310" t="s">
        <v>365</v>
      </c>
      <c r="D26" s="310"/>
      <c r="E26" s="310"/>
      <c r="F26" s="310"/>
      <c r="G26" s="310"/>
      <c r="H26" s="310"/>
      <c r="I26" s="310"/>
      <c r="J26" s="310"/>
      <c r="K26" s="299"/>
    </row>
    <row r="27" spans="2:11" ht="18" customHeight="1">
      <c r="B27" s="299"/>
      <c r="C27" s="311" t="s">
        <v>366</v>
      </c>
      <c r="D27" s="310"/>
      <c r="E27" s="310"/>
      <c r="F27" s="310"/>
      <c r="G27" s="310"/>
      <c r="H27" s="310"/>
      <c r="I27" s="310"/>
      <c r="J27" s="310"/>
      <c r="K27" s="299"/>
    </row>
    <row r="28" spans="2:11" ht="34.5" customHeight="1">
      <c r="B28" s="299"/>
      <c r="C28" s="421" t="s">
        <v>367</v>
      </c>
      <c r="D28" s="421"/>
      <c r="E28" s="421"/>
      <c r="F28" s="421"/>
      <c r="G28" s="421"/>
      <c r="H28" s="421"/>
      <c r="I28" s="421"/>
      <c r="J28" s="421"/>
      <c r="K28" s="299"/>
    </row>
    <row r="29" spans="2:11" ht="6.75" customHeight="1">
      <c r="B29" s="299"/>
      <c r="C29" s="407"/>
      <c r="D29" s="407"/>
      <c r="E29" s="407"/>
      <c r="F29" s="407"/>
      <c r="G29" s="407"/>
      <c r="H29" s="407"/>
      <c r="I29" s="407"/>
      <c r="J29" s="407"/>
      <c r="K29" s="299"/>
    </row>
    <row r="30" spans="2:11" ht="20.25" customHeight="1">
      <c r="B30" s="299"/>
      <c r="C30" s="308" t="s">
        <v>159</v>
      </c>
      <c r="D30" s="299"/>
      <c r="E30" s="299"/>
      <c r="F30" s="299"/>
      <c r="G30" s="299"/>
      <c r="H30" s="299"/>
      <c r="I30" s="299"/>
      <c r="J30" s="299"/>
      <c r="K30" s="299"/>
    </row>
    <row r="31" spans="2:11" ht="70.5" customHeight="1">
      <c r="B31" s="299"/>
      <c r="C31" s="407" t="s">
        <v>302</v>
      </c>
      <c r="D31" s="407"/>
      <c r="E31" s="407"/>
      <c r="F31" s="407"/>
      <c r="G31" s="407"/>
      <c r="H31" s="407"/>
      <c r="I31" s="407"/>
      <c r="J31" s="407"/>
      <c r="K31" s="299"/>
    </row>
    <row r="32" spans="2:11" ht="37.15" customHeight="1">
      <c r="B32" s="299"/>
      <c r="C32" s="411" t="s">
        <v>206</v>
      </c>
      <c r="D32" s="412"/>
      <c r="E32" s="412"/>
      <c r="F32" s="412"/>
      <c r="G32" s="412"/>
      <c r="H32" s="412"/>
      <c r="I32" s="412"/>
      <c r="J32" s="413"/>
      <c r="K32" s="299"/>
    </row>
    <row r="33" spans="2:21" ht="28.9" customHeight="1">
      <c r="B33" s="299"/>
      <c r="C33" s="426" t="s">
        <v>370</v>
      </c>
      <c r="D33" s="427"/>
      <c r="E33" s="427"/>
      <c r="F33" s="427"/>
      <c r="G33" s="427"/>
      <c r="H33" s="427"/>
      <c r="I33" s="427"/>
      <c r="J33" s="428"/>
      <c r="K33" s="299"/>
    </row>
    <row r="34" spans="2:21" ht="28.9" customHeight="1">
      <c r="B34" s="299"/>
      <c r="C34" s="429" t="s">
        <v>160</v>
      </c>
      <c r="D34" s="430"/>
      <c r="E34" s="430"/>
      <c r="F34" s="430"/>
      <c r="G34" s="430"/>
      <c r="H34" s="430"/>
      <c r="I34" s="430"/>
      <c r="J34" s="431"/>
      <c r="K34" s="299"/>
    </row>
    <row r="35" spans="2:21" ht="16.5" customHeight="1">
      <c r="B35" s="299"/>
      <c r="C35" s="312"/>
      <c r="D35" s="312"/>
      <c r="E35" s="312"/>
      <c r="F35" s="312"/>
      <c r="G35" s="312"/>
      <c r="H35" s="312"/>
      <c r="I35" s="312"/>
      <c r="J35" s="312"/>
      <c r="K35" s="299"/>
    </row>
    <row r="36" spans="2:21" ht="16.5" customHeight="1">
      <c r="B36" s="299"/>
      <c r="C36" s="306" t="s">
        <v>262</v>
      </c>
      <c r="D36" s="307"/>
      <c r="E36" s="307"/>
      <c r="F36" s="307"/>
      <c r="G36" s="307"/>
      <c r="H36" s="307"/>
      <c r="I36" s="307"/>
      <c r="J36" s="307"/>
      <c r="K36" s="299"/>
      <c r="M36" s="303"/>
      <c r="N36" s="303"/>
      <c r="O36" s="303"/>
      <c r="P36" s="303"/>
      <c r="Q36" s="303"/>
      <c r="R36" s="303"/>
      <c r="S36" s="303"/>
      <c r="T36" s="303"/>
      <c r="U36" s="303"/>
    </row>
    <row r="37" spans="2:21" ht="38.25" customHeight="1">
      <c r="B37" s="299"/>
      <c r="C37" s="407" t="s">
        <v>263</v>
      </c>
      <c r="D37" s="407"/>
      <c r="E37" s="407"/>
      <c r="F37" s="407"/>
      <c r="G37" s="407"/>
      <c r="H37" s="407"/>
      <c r="I37" s="407"/>
      <c r="J37" s="407"/>
      <c r="K37" s="299"/>
    </row>
    <row r="38" spans="2:21" ht="24" customHeight="1">
      <c r="B38" s="299"/>
      <c r="C38" s="313" t="s">
        <v>164</v>
      </c>
      <c r="D38" s="314"/>
      <c r="E38" s="315"/>
      <c r="F38" s="315"/>
      <c r="G38" s="315"/>
      <c r="H38" s="315"/>
      <c r="I38" s="315"/>
      <c r="J38" s="316"/>
      <c r="K38" s="299"/>
    </row>
    <row r="39" spans="2:21" ht="39" customHeight="1">
      <c r="B39" s="299"/>
      <c r="C39" s="432" t="s">
        <v>351</v>
      </c>
      <c r="D39" s="433"/>
      <c r="E39" s="433"/>
      <c r="F39" s="433"/>
      <c r="G39" s="433"/>
      <c r="H39" s="433"/>
      <c r="I39" s="433"/>
      <c r="J39" s="434"/>
      <c r="K39" s="299"/>
    </row>
    <row r="40" spans="2:21" ht="24" customHeight="1">
      <c r="B40" s="299"/>
      <c r="C40" s="317" t="s">
        <v>161</v>
      </c>
      <c r="D40" s="318"/>
      <c r="E40" s="318"/>
      <c r="F40" s="318"/>
      <c r="G40" s="318"/>
      <c r="H40" s="318"/>
      <c r="I40" s="318"/>
      <c r="J40" s="319"/>
      <c r="K40" s="299"/>
    </row>
    <row r="41" spans="2:21" ht="37.9" customHeight="1">
      <c r="B41" s="299"/>
      <c r="C41" s="422" t="s">
        <v>352</v>
      </c>
      <c r="D41" s="423"/>
      <c r="E41" s="423"/>
      <c r="F41" s="423"/>
      <c r="G41" s="423"/>
      <c r="H41" s="423"/>
      <c r="I41" s="423"/>
      <c r="J41" s="424"/>
      <c r="K41" s="299"/>
    </row>
    <row r="42" spans="2:21" ht="45.75" customHeight="1">
      <c r="B42" s="299"/>
      <c r="C42" s="425" t="s">
        <v>304</v>
      </c>
      <c r="D42" s="425"/>
      <c r="E42" s="425"/>
      <c r="F42" s="425"/>
      <c r="G42" s="425"/>
      <c r="H42" s="425"/>
      <c r="I42" s="425"/>
      <c r="J42" s="425"/>
      <c r="K42" s="299"/>
    </row>
  </sheetData>
  <sheetProtection algorithmName="SHA-512" hashValue="gCsDDHteuINjaMO9wEtRXOsgjqiFW6vAWkTJemR0veWlAkiaNoFtOFxZIUNqBLF+ceYrvBn+7EfIMToXdav/Dw==" saltValue="yR4xbzjVjl7uT5rLPAb0yw==" spinCount="100000" sheet="1" objects="1" scenarios="1"/>
  <customSheetViews>
    <customSheetView guid="{75F8A93C-F5BA-4FE5-85C6-88804E4D71E6}" showPageBreaks="1" printArea="1" view="pageBreakPreview" topLeftCell="B3">
      <selection activeCell="C37" sqref="C37:J37"/>
      <rowBreaks count="1" manualBreakCount="1">
        <brk id="37" min="1" max="10" man="1"/>
      </rowBreaks>
      <pageMargins left="0.7" right="0.7" top="0.75" bottom="0.75" header="0.3" footer="0.3"/>
      <pageSetup paperSize="9" scale="91" orientation="portrait" r:id="rId1"/>
    </customSheetView>
  </customSheetViews>
  <mergeCells count="25">
    <mergeCell ref="C41:J41"/>
    <mergeCell ref="C42:J42"/>
    <mergeCell ref="C33:J33"/>
    <mergeCell ref="C34:J34"/>
    <mergeCell ref="C37:J37"/>
    <mergeCell ref="C39:J39"/>
    <mergeCell ref="C29:J29"/>
    <mergeCell ref="C31:J31"/>
    <mergeCell ref="C32:J32"/>
    <mergeCell ref="C2:J2"/>
    <mergeCell ref="C4:J4"/>
    <mergeCell ref="C6:J6"/>
    <mergeCell ref="C8:J8"/>
    <mergeCell ref="C12:J12"/>
    <mergeCell ref="C16:J16"/>
    <mergeCell ref="C23:J23"/>
    <mergeCell ref="C28:J28"/>
    <mergeCell ref="N6:U6"/>
    <mergeCell ref="N8:U8"/>
    <mergeCell ref="C7:J7"/>
    <mergeCell ref="C22:J22"/>
    <mergeCell ref="C18:J18"/>
    <mergeCell ref="C13:J13"/>
    <mergeCell ref="C19:J19"/>
    <mergeCell ref="C17:J17"/>
  </mergeCells>
  <phoneticPr fontId="2"/>
  <pageMargins left="0.7" right="0.7" top="0.75" bottom="0.75" header="0.3" footer="0.3"/>
  <pageSetup paperSize="9" scale="7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I76"/>
  <sheetViews>
    <sheetView showZeros="0" view="pageBreakPreview" zoomScale="75" zoomScaleNormal="100" zoomScaleSheetLayoutView="75" workbookViewId="0">
      <selection activeCell="G38" sqref="G38"/>
    </sheetView>
  </sheetViews>
  <sheetFormatPr defaultColWidth="8.125" defaultRowHeight="20.100000000000001" customHeight="1" outlineLevelRow="1"/>
  <cols>
    <col min="1" max="1" width="0.75" style="35" customWidth="1"/>
    <col min="2" max="2" width="23.875" style="35" customWidth="1"/>
    <col min="3" max="3" width="17.875" style="35" customWidth="1"/>
    <col min="4" max="4" width="16.625" style="35" customWidth="1"/>
    <col min="5" max="5" width="10.125" style="35" customWidth="1"/>
    <col min="6" max="6" width="13.375" style="35" customWidth="1"/>
    <col min="7" max="7" width="11.75" style="35" customWidth="1"/>
    <col min="8" max="8" width="11.375" style="35" customWidth="1"/>
    <col min="9" max="9" width="11.75" style="35" customWidth="1"/>
    <col min="10" max="10" width="1.25" style="35" customWidth="1"/>
    <col min="11" max="16384" width="8.125" style="35"/>
  </cols>
  <sheetData>
    <row r="1" spans="2:9" ht="13.5">
      <c r="B1" s="35" t="s">
        <v>362</v>
      </c>
    </row>
    <row r="2" spans="2:9" ht="13.5"/>
    <row r="3" spans="2:9" ht="13.5">
      <c r="C3" s="925" t="s">
        <v>29</v>
      </c>
      <c r="D3" s="925"/>
      <c r="E3" s="925"/>
      <c r="F3" s="925"/>
      <c r="G3" s="925"/>
    </row>
    <row r="4" spans="2:9" ht="13.5"/>
    <row r="5" spans="2:9" ht="17.25" customHeight="1">
      <c r="B5" s="36" t="s">
        <v>30</v>
      </c>
      <c r="C5" s="926">
        <f>'基礎情報入力シート（入力）'!$D$9</f>
        <v>0</v>
      </c>
      <c r="D5" s="926"/>
      <c r="E5" s="926"/>
      <c r="F5" s="926"/>
      <c r="G5" s="926"/>
      <c r="H5" s="926"/>
      <c r="I5" s="926"/>
    </row>
    <row r="6" spans="2:9" ht="17.25" customHeight="1">
      <c r="B6" s="36" t="s">
        <v>31</v>
      </c>
      <c r="C6" s="926">
        <f>'基礎情報入力シート（入力）'!$D$5</f>
        <v>0</v>
      </c>
      <c r="D6" s="926"/>
      <c r="E6" s="926"/>
      <c r="F6" s="926"/>
      <c r="G6" s="926"/>
      <c r="H6" s="926"/>
      <c r="I6" s="926"/>
    </row>
    <row r="7" spans="2:9" ht="17.25" customHeight="1">
      <c r="B7" s="36" t="s">
        <v>137</v>
      </c>
      <c r="C7" s="36"/>
      <c r="D7" s="36"/>
      <c r="E7" s="929" t="s">
        <v>155</v>
      </c>
      <c r="F7" s="930"/>
      <c r="G7" s="930"/>
      <c r="H7" s="930"/>
      <c r="I7" s="930"/>
    </row>
    <row r="8" spans="2:9" ht="17.25" customHeight="1">
      <c r="B8" s="37" t="s">
        <v>32</v>
      </c>
      <c r="C8" s="37"/>
      <c r="D8" s="37"/>
      <c r="E8" s="37"/>
      <c r="F8" s="37"/>
      <c r="G8" s="37"/>
      <c r="H8" s="37"/>
      <c r="I8" s="37"/>
    </row>
    <row r="9" spans="2:9" ht="7.5" customHeight="1" thickBot="1"/>
    <row r="10" spans="2:9" ht="13.5">
      <c r="B10" s="38" t="s">
        <v>33</v>
      </c>
      <c r="C10" s="39" t="s">
        <v>34</v>
      </c>
      <c r="D10" s="39" t="s">
        <v>35</v>
      </c>
      <c r="E10" s="39" t="s">
        <v>36</v>
      </c>
      <c r="F10" s="40" t="s">
        <v>37</v>
      </c>
      <c r="G10" s="40" t="s">
        <v>38</v>
      </c>
      <c r="H10" s="39" t="s">
        <v>39</v>
      </c>
      <c r="I10" s="41" t="s">
        <v>40</v>
      </c>
    </row>
    <row r="11" spans="2:9" ht="13.5">
      <c r="B11" s="42" t="s">
        <v>41</v>
      </c>
      <c r="C11" s="43"/>
      <c r="D11" s="43"/>
      <c r="E11" s="43"/>
      <c r="F11" s="44" t="s">
        <v>42</v>
      </c>
      <c r="G11" s="45" t="s">
        <v>42</v>
      </c>
      <c r="H11" s="43"/>
      <c r="I11" s="46"/>
    </row>
    <row r="12" spans="2:9" ht="32.450000000000003" customHeight="1">
      <c r="B12" s="931" t="s">
        <v>147</v>
      </c>
      <c r="C12" s="261">
        <f>'（確認書）HEPAフィルター付き空気清浄機'!C51</f>
        <v>0</v>
      </c>
      <c r="D12" s="261">
        <f>'（確認書）HEPAフィルター付き空気清浄機'!J51</f>
        <v>0</v>
      </c>
      <c r="E12" s="263">
        <f>'（確認書）HEPAフィルター付き空気清浄機'!R51</f>
        <v>0</v>
      </c>
      <c r="F12" s="263">
        <f>'（確認書）HEPAフィルター付き空気清浄機'!V51</f>
        <v>0</v>
      </c>
      <c r="G12" s="49">
        <f>E12*F12</f>
        <v>0</v>
      </c>
      <c r="H12" s="384"/>
      <c r="I12" s="50"/>
    </row>
    <row r="13" spans="2:9" ht="32.450000000000003" customHeight="1">
      <c r="B13" s="931"/>
      <c r="C13" s="261">
        <f>'（確認書）HEPAフィルター付き空気清浄機'!C52</f>
        <v>0</v>
      </c>
      <c r="D13" s="261">
        <f>'（確認書）HEPAフィルター付き空気清浄機'!J52</f>
        <v>0</v>
      </c>
      <c r="E13" s="263">
        <f>'（確認書）HEPAフィルター付き空気清浄機'!R52</f>
        <v>0</v>
      </c>
      <c r="F13" s="263">
        <f>'（確認書）HEPAフィルター付き空気清浄機'!V52</f>
        <v>0</v>
      </c>
      <c r="G13" s="49">
        <f t="shared" ref="G13:G21" si="0">E13*F13</f>
        <v>0</v>
      </c>
      <c r="H13" s="384"/>
      <c r="I13" s="50"/>
    </row>
    <row r="14" spans="2:9" ht="32.450000000000003" customHeight="1">
      <c r="B14" s="241"/>
      <c r="C14" s="261">
        <f>'（確認書）HEPAフィルター付き空気清浄機'!C53</f>
        <v>0</v>
      </c>
      <c r="D14" s="261">
        <f>'（確認書）HEPAフィルター付き空気清浄機'!J53</f>
        <v>0</v>
      </c>
      <c r="E14" s="263">
        <f>'（確認書）HEPAフィルター付き空気清浄機'!R53</f>
        <v>0</v>
      </c>
      <c r="F14" s="263">
        <f>'（確認書）HEPAフィルター付き空気清浄機'!V53</f>
        <v>0</v>
      </c>
      <c r="G14" s="49">
        <f t="shared" si="0"/>
        <v>0</v>
      </c>
      <c r="H14" s="384"/>
      <c r="I14" s="50"/>
    </row>
    <row r="15" spans="2:9" ht="32.450000000000003" customHeight="1">
      <c r="B15" s="241"/>
      <c r="C15" s="261">
        <f>'（確認書）HEPAフィルター付き空気清浄機'!C54</f>
        <v>0</v>
      </c>
      <c r="D15" s="261">
        <f>'（確認書）HEPAフィルター付き空気清浄機'!J54</f>
        <v>0</v>
      </c>
      <c r="E15" s="263">
        <f>'（確認書）HEPAフィルター付き空気清浄機'!R54</f>
        <v>0</v>
      </c>
      <c r="F15" s="263">
        <f>'（確認書）HEPAフィルター付き空気清浄機'!V54</f>
        <v>0</v>
      </c>
      <c r="G15" s="49">
        <f t="shared" si="0"/>
        <v>0</v>
      </c>
      <c r="H15" s="384"/>
      <c r="I15" s="50"/>
    </row>
    <row r="16" spans="2:9" ht="32.450000000000003" customHeight="1">
      <c r="B16" s="241"/>
      <c r="C16" s="261">
        <f>'（確認書）HEPAフィルター付き空気清浄機'!C55</f>
        <v>0</v>
      </c>
      <c r="D16" s="261">
        <f>'（確認書）HEPAフィルター付き空気清浄機'!J55</f>
        <v>0</v>
      </c>
      <c r="E16" s="263">
        <f>'（確認書）HEPAフィルター付き空気清浄機'!R55</f>
        <v>0</v>
      </c>
      <c r="F16" s="263">
        <f>'（確認書）HEPAフィルター付き空気清浄機'!V55</f>
        <v>0</v>
      </c>
      <c r="G16" s="49">
        <f t="shared" si="0"/>
        <v>0</v>
      </c>
      <c r="H16" s="384"/>
      <c r="I16" s="50"/>
    </row>
    <row r="17" spans="2:9" ht="32.450000000000003" hidden="1" customHeight="1" outlineLevel="1">
      <c r="B17" s="241"/>
      <c r="C17" s="261">
        <f>'（確認書）HEPAフィルター付き空気清浄機'!C56</f>
        <v>0</v>
      </c>
      <c r="D17" s="261">
        <f>'（確認書）HEPAフィルター付き空気清浄機'!J56</f>
        <v>0</v>
      </c>
      <c r="E17" s="263">
        <f>'（確認書）HEPAフィルター付き空気清浄機'!R56</f>
        <v>0</v>
      </c>
      <c r="F17" s="263">
        <f>'（確認書）HEPAフィルター付き空気清浄機'!V56</f>
        <v>0</v>
      </c>
      <c r="G17" s="49">
        <f t="shared" si="0"/>
        <v>0</v>
      </c>
      <c r="H17" s="384"/>
      <c r="I17" s="50"/>
    </row>
    <row r="18" spans="2:9" ht="32.450000000000003" hidden="1" customHeight="1" outlineLevel="1">
      <c r="B18" s="241"/>
      <c r="C18" s="261">
        <f>'（確認書）HEPAフィルター付き空気清浄機'!C57</f>
        <v>0</v>
      </c>
      <c r="D18" s="261">
        <f>'（確認書）HEPAフィルター付き空気清浄機'!J57</f>
        <v>0</v>
      </c>
      <c r="E18" s="263">
        <f>'（確認書）HEPAフィルター付き空気清浄機'!R57</f>
        <v>0</v>
      </c>
      <c r="F18" s="263">
        <f>'（確認書）HEPAフィルター付き空気清浄機'!V57</f>
        <v>0</v>
      </c>
      <c r="G18" s="49">
        <f t="shared" si="0"/>
        <v>0</v>
      </c>
      <c r="H18" s="384"/>
      <c r="I18" s="50"/>
    </row>
    <row r="19" spans="2:9" ht="32.450000000000003" hidden="1" customHeight="1" outlineLevel="1">
      <c r="B19" s="241"/>
      <c r="C19" s="261">
        <f>'（確認書）HEPAフィルター付き空気清浄機'!C58</f>
        <v>0</v>
      </c>
      <c r="D19" s="261">
        <f>'（確認書）HEPAフィルター付き空気清浄機'!J58</f>
        <v>0</v>
      </c>
      <c r="E19" s="263">
        <f>'（確認書）HEPAフィルター付き空気清浄機'!R58</f>
        <v>0</v>
      </c>
      <c r="F19" s="263">
        <f>'（確認書）HEPAフィルター付き空気清浄機'!V58</f>
        <v>0</v>
      </c>
      <c r="G19" s="49">
        <f t="shared" si="0"/>
        <v>0</v>
      </c>
      <c r="H19" s="384"/>
      <c r="I19" s="50"/>
    </row>
    <row r="20" spans="2:9" ht="32.450000000000003" hidden="1" customHeight="1" outlineLevel="1">
      <c r="B20" s="241"/>
      <c r="C20" s="261">
        <f>'（確認書）HEPAフィルター付き空気清浄機'!C59</f>
        <v>0</v>
      </c>
      <c r="D20" s="261">
        <f>'（確認書）HEPAフィルター付き空気清浄機'!J59</f>
        <v>0</v>
      </c>
      <c r="E20" s="263">
        <f>'（確認書）HEPAフィルター付き空気清浄機'!R59</f>
        <v>0</v>
      </c>
      <c r="F20" s="263">
        <f>'（確認書）HEPAフィルター付き空気清浄機'!V59</f>
        <v>0</v>
      </c>
      <c r="G20" s="49">
        <f t="shared" si="0"/>
        <v>0</v>
      </c>
      <c r="H20" s="384"/>
      <c r="I20" s="50"/>
    </row>
    <row r="21" spans="2:9" ht="32.450000000000003" hidden="1" customHeight="1" outlineLevel="1">
      <c r="B21" s="241"/>
      <c r="C21" s="261">
        <f>'（確認書）HEPAフィルター付き空気清浄機'!C60</f>
        <v>0</v>
      </c>
      <c r="D21" s="261">
        <f>'（確認書）HEPAフィルター付き空気清浄機'!J60</f>
        <v>0</v>
      </c>
      <c r="E21" s="263">
        <f>'（確認書）HEPAフィルター付き空気清浄機'!R60</f>
        <v>0</v>
      </c>
      <c r="F21" s="263">
        <f>'（確認書）HEPAフィルター付き空気清浄機'!V60</f>
        <v>0</v>
      </c>
      <c r="G21" s="49">
        <f t="shared" si="0"/>
        <v>0</v>
      </c>
      <c r="H21" s="384"/>
      <c r="I21" s="50"/>
    </row>
    <row r="22" spans="2:9" ht="32.450000000000003" customHeight="1" collapsed="1">
      <c r="B22" s="241"/>
      <c r="C22" s="262">
        <f>'（確認書）HEPAフィルター付き空気清浄機'!C128</f>
        <v>0</v>
      </c>
      <c r="D22" s="262">
        <f>'（確認書）HEPAフィルター付き空気清浄機'!J128</f>
        <v>0</v>
      </c>
      <c r="E22" s="264">
        <f>'（確認書）HEPAフィルター付き空気清浄機'!S128</f>
        <v>0</v>
      </c>
      <c r="F22" s="264">
        <f>'（確認書）HEPAフィルター付き空気清浄機'!W128</f>
        <v>0</v>
      </c>
      <c r="G22" s="49">
        <f t="shared" ref="G22" si="1">E22*F22</f>
        <v>0</v>
      </c>
      <c r="H22" s="386"/>
      <c r="I22" s="50"/>
    </row>
    <row r="23" spans="2:9" ht="32.450000000000003" customHeight="1">
      <c r="B23" s="241"/>
      <c r="C23" s="262">
        <f>'（確認書）HEPAフィルター付き空気清浄機'!C129</f>
        <v>0</v>
      </c>
      <c r="D23" s="262">
        <f>'（確認書）HEPAフィルター付き空気清浄機'!J129</f>
        <v>0</v>
      </c>
      <c r="E23" s="264">
        <f>'（確認書）HEPAフィルター付き空気清浄機'!S129</f>
        <v>0</v>
      </c>
      <c r="F23" s="264">
        <f>'（確認書）HEPAフィルター付き空気清浄機'!W129</f>
        <v>0</v>
      </c>
      <c r="G23" s="49">
        <f t="shared" ref="G23:G30" si="2">E23*F23</f>
        <v>0</v>
      </c>
      <c r="H23" s="386"/>
      <c r="I23" s="50"/>
    </row>
    <row r="24" spans="2:9" ht="32.450000000000003" customHeight="1">
      <c r="B24" s="241"/>
      <c r="C24" s="262">
        <f>'（確認書）HEPAフィルター付き空気清浄機'!C130</f>
        <v>0</v>
      </c>
      <c r="D24" s="262">
        <f>'（確認書）HEPAフィルター付き空気清浄機'!J130</f>
        <v>0</v>
      </c>
      <c r="E24" s="264">
        <f>'（確認書）HEPAフィルター付き空気清浄機'!S130</f>
        <v>0</v>
      </c>
      <c r="F24" s="264">
        <f>'（確認書）HEPAフィルター付き空気清浄機'!W130</f>
        <v>0</v>
      </c>
      <c r="G24" s="49">
        <f t="shared" si="2"/>
        <v>0</v>
      </c>
      <c r="H24" s="386"/>
      <c r="I24" s="50"/>
    </row>
    <row r="25" spans="2:9" ht="32.450000000000003" customHeight="1">
      <c r="B25" s="241"/>
      <c r="C25" s="262">
        <f>'（確認書）HEPAフィルター付き空気清浄機'!C131</f>
        <v>0</v>
      </c>
      <c r="D25" s="262">
        <f>'（確認書）HEPAフィルター付き空気清浄機'!J131</f>
        <v>0</v>
      </c>
      <c r="E25" s="264">
        <f>'（確認書）HEPAフィルター付き空気清浄機'!S131</f>
        <v>0</v>
      </c>
      <c r="F25" s="264">
        <f>'（確認書）HEPAフィルター付き空気清浄機'!W131</f>
        <v>0</v>
      </c>
      <c r="G25" s="49">
        <f t="shared" si="2"/>
        <v>0</v>
      </c>
      <c r="H25" s="386"/>
      <c r="I25" s="50"/>
    </row>
    <row r="26" spans="2:9" ht="32.450000000000003" customHeight="1">
      <c r="B26" s="241"/>
      <c r="C26" s="262">
        <f>'（確認書）HEPAフィルター付き空気清浄機'!C132</f>
        <v>0</v>
      </c>
      <c r="D26" s="262">
        <f>'（確認書）HEPAフィルター付き空気清浄機'!J132</f>
        <v>0</v>
      </c>
      <c r="E26" s="264">
        <f>'（確認書）HEPAフィルター付き空気清浄機'!S132</f>
        <v>0</v>
      </c>
      <c r="F26" s="264">
        <f>'（確認書）HEPAフィルター付き空気清浄機'!W132</f>
        <v>0</v>
      </c>
      <c r="G26" s="49">
        <f t="shared" si="2"/>
        <v>0</v>
      </c>
      <c r="H26" s="386"/>
      <c r="I26" s="50"/>
    </row>
    <row r="27" spans="2:9" ht="32.450000000000003" hidden="1" customHeight="1" outlineLevel="1">
      <c r="B27" s="137"/>
      <c r="C27" s="262">
        <f>'（確認書）HEPAフィルター付き空気清浄機'!C133</f>
        <v>0</v>
      </c>
      <c r="D27" s="262">
        <f>'（確認書）HEPAフィルター付き空気清浄機'!J133</f>
        <v>0</v>
      </c>
      <c r="E27" s="264">
        <f>'（確認書）HEPAフィルター付き空気清浄機'!S133</f>
        <v>0</v>
      </c>
      <c r="F27" s="264">
        <f>'（確認書）HEPAフィルター付き空気清浄機'!W133</f>
        <v>0</v>
      </c>
      <c r="G27" s="49">
        <f t="shared" si="2"/>
        <v>0</v>
      </c>
      <c r="H27" s="386"/>
      <c r="I27" s="50"/>
    </row>
    <row r="28" spans="2:9" ht="32.450000000000003" hidden="1" customHeight="1" outlineLevel="1">
      <c r="B28" s="137"/>
      <c r="C28" s="262">
        <f>'（確認書）HEPAフィルター付き空気清浄機'!C134</f>
        <v>0</v>
      </c>
      <c r="D28" s="262">
        <f>'（確認書）HEPAフィルター付き空気清浄機'!J134</f>
        <v>0</v>
      </c>
      <c r="E28" s="264">
        <f>'（確認書）HEPAフィルター付き空気清浄機'!S134</f>
        <v>0</v>
      </c>
      <c r="F28" s="264">
        <f>'（確認書）HEPAフィルター付き空気清浄機'!W134</f>
        <v>0</v>
      </c>
      <c r="G28" s="49">
        <f t="shared" si="2"/>
        <v>0</v>
      </c>
      <c r="H28" s="386"/>
      <c r="I28" s="50"/>
    </row>
    <row r="29" spans="2:9" ht="32.450000000000003" hidden="1" customHeight="1" outlineLevel="1">
      <c r="B29" s="137"/>
      <c r="C29" s="262">
        <f>'（確認書）HEPAフィルター付き空気清浄機'!C135</f>
        <v>0</v>
      </c>
      <c r="D29" s="262">
        <f>'（確認書）HEPAフィルター付き空気清浄機'!J135</f>
        <v>0</v>
      </c>
      <c r="E29" s="264">
        <f>'（確認書）HEPAフィルター付き空気清浄機'!S135</f>
        <v>0</v>
      </c>
      <c r="F29" s="264">
        <f>'（確認書）HEPAフィルター付き空気清浄機'!W135</f>
        <v>0</v>
      </c>
      <c r="G29" s="49">
        <f t="shared" si="2"/>
        <v>0</v>
      </c>
      <c r="H29" s="386"/>
      <c r="I29" s="50"/>
    </row>
    <row r="30" spans="2:9" ht="32.450000000000003" hidden="1" customHeight="1" outlineLevel="1">
      <c r="B30" s="137"/>
      <c r="C30" s="262">
        <f>'（確認書）HEPAフィルター付き空気清浄機'!C136</f>
        <v>0</v>
      </c>
      <c r="D30" s="262">
        <f>'（確認書）HEPAフィルター付き空気清浄機'!J136</f>
        <v>0</v>
      </c>
      <c r="E30" s="264">
        <f>'（確認書）HEPAフィルター付き空気清浄機'!S136</f>
        <v>0</v>
      </c>
      <c r="F30" s="264">
        <f>'（確認書）HEPAフィルター付き空気清浄機'!W136</f>
        <v>0</v>
      </c>
      <c r="G30" s="49">
        <f t="shared" si="2"/>
        <v>0</v>
      </c>
      <c r="H30" s="386"/>
      <c r="I30" s="50"/>
    </row>
    <row r="31" spans="2:9" ht="32.450000000000003" hidden="1" customHeight="1" outlineLevel="1">
      <c r="B31" s="137"/>
      <c r="C31" s="262">
        <f>'（確認書）HEPAフィルター付き空気清浄機'!C137</f>
        <v>0</v>
      </c>
      <c r="D31" s="262">
        <f>'（確認書）HEPAフィルター付き空気清浄機'!J137</f>
        <v>0</v>
      </c>
      <c r="E31" s="264">
        <f>'（確認書）HEPAフィルター付き空気清浄機'!S137</f>
        <v>0</v>
      </c>
      <c r="F31" s="264">
        <f>'（確認書）HEPAフィルター付き空気清浄機'!W137</f>
        <v>0</v>
      </c>
      <c r="G31" s="49">
        <f>E31*F31</f>
        <v>0</v>
      </c>
      <c r="H31" s="386"/>
      <c r="I31" s="50"/>
    </row>
    <row r="32" spans="2:9" ht="13.5" collapsed="1">
      <c r="B32" s="922" t="s">
        <v>43</v>
      </c>
      <c r="C32" s="911" t="s">
        <v>44</v>
      </c>
      <c r="D32" s="911" t="s">
        <v>44</v>
      </c>
      <c r="E32" s="911" t="s">
        <v>44</v>
      </c>
      <c r="F32" s="913" t="s">
        <v>44</v>
      </c>
      <c r="G32" s="927">
        <f>SUM(G12:G31)</f>
        <v>0</v>
      </c>
      <c r="H32" s="911" t="s">
        <v>44</v>
      </c>
      <c r="I32" s="918" t="s">
        <v>44</v>
      </c>
    </row>
    <row r="33" spans="1:9" ht="13.5">
      <c r="B33" s="923"/>
      <c r="C33" s="917"/>
      <c r="D33" s="917"/>
      <c r="E33" s="917"/>
      <c r="F33" s="924"/>
      <c r="G33" s="928"/>
      <c r="H33" s="917"/>
      <c r="I33" s="919"/>
    </row>
    <row r="34" spans="1:9" ht="13.5">
      <c r="B34" s="42" t="s">
        <v>45</v>
      </c>
      <c r="C34" s="43"/>
      <c r="D34" s="43"/>
      <c r="E34" s="43"/>
      <c r="F34" s="51" t="s">
        <v>42</v>
      </c>
      <c r="G34" s="52" t="s">
        <v>11</v>
      </c>
      <c r="H34" s="43"/>
      <c r="I34" s="46"/>
    </row>
    <row r="35" spans="1:9" ht="40.15" customHeight="1">
      <c r="B35" s="58" t="s">
        <v>147</v>
      </c>
      <c r="C35" s="387"/>
      <c r="D35" s="387"/>
      <c r="E35" s="389"/>
      <c r="F35" s="389"/>
      <c r="G35" s="49">
        <f>F35*E35</f>
        <v>0</v>
      </c>
      <c r="H35" s="48"/>
      <c r="I35" s="50"/>
    </row>
    <row r="36" spans="1:9" ht="30.6" customHeight="1">
      <c r="B36" s="58"/>
      <c r="C36" s="388"/>
      <c r="D36" s="388"/>
      <c r="E36" s="390"/>
      <c r="F36" s="390"/>
      <c r="G36" s="49">
        <f>F36*E36</f>
        <v>0</v>
      </c>
      <c r="H36" s="48"/>
      <c r="I36" s="50"/>
    </row>
    <row r="37" spans="1:9" ht="30.6" customHeight="1">
      <c r="B37" s="58"/>
      <c r="C37" s="388"/>
      <c r="D37" s="388"/>
      <c r="E37" s="390"/>
      <c r="F37" s="390"/>
      <c r="G37" s="49">
        <f t="shared" ref="G37:G39" si="3">F37*E37</f>
        <v>0</v>
      </c>
      <c r="H37" s="48"/>
      <c r="I37" s="50"/>
    </row>
    <row r="38" spans="1:9" ht="30.6" customHeight="1">
      <c r="B38" s="58"/>
      <c r="C38" s="388"/>
      <c r="D38" s="388"/>
      <c r="E38" s="390"/>
      <c r="F38" s="390"/>
      <c r="G38" s="49">
        <f t="shared" si="3"/>
        <v>0</v>
      </c>
      <c r="H38" s="48"/>
      <c r="I38" s="50"/>
    </row>
    <row r="39" spans="1:9" ht="30.6" customHeight="1">
      <c r="B39" s="58"/>
      <c r="C39" s="388"/>
      <c r="D39" s="388"/>
      <c r="E39" s="390"/>
      <c r="F39" s="390"/>
      <c r="G39" s="49">
        <f t="shared" si="3"/>
        <v>0</v>
      </c>
      <c r="H39" s="48"/>
      <c r="I39" s="50"/>
    </row>
    <row r="40" spans="1:9" ht="30.6" hidden="1" customHeight="1" outlineLevel="1">
      <c r="B40" s="58"/>
      <c r="C40" s="388"/>
      <c r="D40" s="388"/>
      <c r="E40" s="390"/>
      <c r="F40" s="390"/>
      <c r="G40" s="49">
        <f t="shared" ref="G40:G43" si="4">F40*E40</f>
        <v>0</v>
      </c>
      <c r="H40" s="48"/>
      <c r="I40" s="50"/>
    </row>
    <row r="41" spans="1:9" ht="30.6" hidden="1" customHeight="1" outlineLevel="1">
      <c r="B41" s="58"/>
      <c r="C41" s="388"/>
      <c r="D41" s="388"/>
      <c r="E41" s="390"/>
      <c r="F41" s="390"/>
      <c r="G41" s="49">
        <f t="shared" si="4"/>
        <v>0</v>
      </c>
      <c r="H41" s="48"/>
      <c r="I41" s="50"/>
    </row>
    <row r="42" spans="1:9" ht="30.6" hidden="1" customHeight="1" outlineLevel="1">
      <c r="B42" s="58"/>
      <c r="C42" s="388"/>
      <c r="D42" s="388"/>
      <c r="E42" s="390"/>
      <c r="F42" s="390"/>
      <c r="G42" s="49">
        <f t="shared" si="4"/>
        <v>0</v>
      </c>
      <c r="H42" s="48"/>
      <c r="I42" s="50"/>
    </row>
    <row r="43" spans="1:9" ht="30.6" hidden="1" customHeight="1" outlineLevel="1">
      <c r="B43" s="58"/>
      <c r="C43" s="388"/>
      <c r="D43" s="388"/>
      <c r="E43" s="390"/>
      <c r="F43" s="390"/>
      <c r="G43" s="49">
        <f t="shared" si="4"/>
        <v>0</v>
      </c>
      <c r="H43" s="48"/>
      <c r="I43" s="50"/>
    </row>
    <row r="44" spans="1:9" ht="30.6" hidden="1" customHeight="1" outlineLevel="1">
      <c r="B44" s="58"/>
      <c r="C44" s="388"/>
      <c r="D44" s="388"/>
      <c r="E44" s="390"/>
      <c r="F44" s="390"/>
      <c r="G44" s="49">
        <f>F44*E44</f>
        <v>0</v>
      </c>
      <c r="H44" s="48"/>
      <c r="I44" s="50"/>
    </row>
    <row r="45" spans="1:9" ht="13.5" collapsed="1">
      <c r="A45" s="53"/>
      <c r="B45" s="922" t="s">
        <v>43</v>
      </c>
      <c r="C45" s="911" t="s">
        <v>44</v>
      </c>
      <c r="D45" s="911" t="s">
        <v>44</v>
      </c>
      <c r="E45" s="911" t="s">
        <v>44</v>
      </c>
      <c r="F45" s="913" t="s">
        <v>44</v>
      </c>
      <c r="G45" s="915">
        <f>SUM(G35:G44)</f>
        <v>0</v>
      </c>
      <c r="H45" s="911" t="s">
        <v>44</v>
      </c>
      <c r="I45" s="918" t="s">
        <v>44</v>
      </c>
    </row>
    <row r="46" spans="1:9" ht="13.5">
      <c r="A46" s="53"/>
      <c r="B46" s="923"/>
      <c r="C46" s="917"/>
      <c r="D46" s="917"/>
      <c r="E46" s="917"/>
      <c r="F46" s="924"/>
      <c r="G46" s="916"/>
      <c r="H46" s="917"/>
      <c r="I46" s="919"/>
    </row>
    <row r="47" spans="1:9" ht="13.5">
      <c r="B47" s="909" t="s">
        <v>0</v>
      </c>
      <c r="C47" s="911" t="s">
        <v>44</v>
      </c>
      <c r="D47" s="911" t="s">
        <v>44</v>
      </c>
      <c r="E47" s="911" t="s">
        <v>44</v>
      </c>
      <c r="F47" s="913" t="s">
        <v>44</v>
      </c>
      <c r="G47" s="915">
        <f>SUM(G32,G45)</f>
        <v>0</v>
      </c>
      <c r="H47" s="911" t="s">
        <v>44</v>
      </c>
      <c r="I47" s="918" t="s">
        <v>44</v>
      </c>
    </row>
    <row r="48" spans="1:9" ht="14.25" thickBot="1">
      <c r="B48" s="910"/>
      <c r="C48" s="912"/>
      <c r="D48" s="912"/>
      <c r="E48" s="912"/>
      <c r="F48" s="914"/>
      <c r="G48" s="921"/>
      <c r="H48" s="912"/>
      <c r="I48" s="920"/>
    </row>
    <row r="49" spans="2:2" ht="7.5" customHeight="1">
      <c r="B49" s="54"/>
    </row>
    <row r="50" spans="2:2" ht="13.5"/>
    <row r="51" spans="2:2" ht="13.5"/>
    <row r="52" spans="2:2" ht="13.5"/>
    <row r="53" spans="2:2" ht="13.5"/>
    <row r="54" spans="2:2" ht="13.5"/>
    <row r="55" spans="2:2" ht="13.5"/>
    <row r="56" spans="2:2" ht="13.5"/>
    <row r="57" spans="2:2" ht="13.5"/>
    <row r="58" spans="2:2" ht="13.5"/>
    <row r="59" spans="2:2" ht="13.5"/>
    <row r="60" spans="2:2" ht="13.5"/>
    <row r="61" spans="2:2" ht="13.5"/>
    <row r="62" spans="2:2" ht="13.5"/>
    <row r="63" spans="2:2" ht="13.5"/>
    <row r="64" spans="2:2" ht="13.5"/>
    <row r="65" ht="13.5"/>
    <row r="66" ht="13.5"/>
    <row r="67" ht="13.5"/>
    <row r="68" ht="13.5"/>
    <row r="69" ht="13.5"/>
    <row r="70" ht="13.5"/>
    <row r="71" ht="13.5"/>
    <row r="72" ht="13.5"/>
    <row r="73" ht="13.5"/>
    <row r="74" ht="13.5"/>
    <row r="75" ht="13.5"/>
    <row r="76" ht="13.5"/>
  </sheetData>
  <sheetProtection sheet="1" objects="1" scenarios="1"/>
  <customSheetViews>
    <customSheetView guid="{75F8A93C-F5BA-4FE5-85C6-88804E4D71E6}" scale="75" showPageBreaks="1" fitToPage="1" printArea="1" view="pageBreakPreview" topLeftCell="A61">
      <selection activeCell="D25" sqref="D25"/>
      <pageMargins left="0.59055118110236227" right="0.59055118110236227" top="0.59055118110236227" bottom="0.59055118110236227" header="0.39370078740157483" footer="0.39370078740157483"/>
      <printOptions horizontalCentered="1"/>
      <pageSetup paperSize="9" scale="75" orientation="landscape" blackAndWhite="1" r:id="rId1"/>
      <headerFooter alignWithMargins="0"/>
    </customSheetView>
  </customSheetViews>
  <mergeCells count="29">
    <mergeCell ref="B47:B48"/>
    <mergeCell ref="C47:C48"/>
    <mergeCell ref="D47:D48"/>
    <mergeCell ref="E47:E48"/>
    <mergeCell ref="F47:F48"/>
    <mergeCell ref="G45:G46"/>
    <mergeCell ref="H45:H46"/>
    <mergeCell ref="I45:I46"/>
    <mergeCell ref="H47:H48"/>
    <mergeCell ref="I47:I48"/>
    <mergeCell ref="G47:G48"/>
    <mergeCell ref="B45:B46"/>
    <mergeCell ref="C45:C46"/>
    <mergeCell ref="D45:D46"/>
    <mergeCell ref="E45:E46"/>
    <mergeCell ref="F45:F46"/>
    <mergeCell ref="C3:G3"/>
    <mergeCell ref="C5:I5"/>
    <mergeCell ref="C6:I6"/>
    <mergeCell ref="B32:B33"/>
    <mergeCell ref="C32:C33"/>
    <mergeCell ref="D32:D33"/>
    <mergeCell ref="E32:E33"/>
    <mergeCell ref="F32:F33"/>
    <mergeCell ref="G32:G33"/>
    <mergeCell ref="H32:H33"/>
    <mergeCell ref="E7:I7"/>
    <mergeCell ref="I32:I33"/>
    <mergeCell ref="B12:B13"/>
  </mergeCells>
  <phoneticPr fontId="2"/>
  <printOptions horizontalCentered="1"/>
  <pageMargins left="0.59055118110236227" right="0.59055118110236227" top="0.59055118110236227" bottom="0.59055118110236227" header="0.39370078740157483" footer="0.39370078740157483"/>
  <pageSetup paperSize="9" scale="72" orientation="portrait" blackAndWhite="1" r:id="rId2"/>
  <headerFooter alignWithMargins="0"/>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E45"/>
  <sheetViews>
    <sheetView showZeros="0" view="pageBreakPreview" zoomScaleNormal="100" zoomScaleSheetLayoutView="100" workbookViewId="0">
      <selection activeCell="S10" sqref="S10:AE11"/>
    </sheetView>
  </sheetViews>
  <sheetFormatPr defaultRowHeight="14.25"/>
  <cols>
    <col min="1" max="48" width="2.625" style="300" customWidth="1"/>
    <col min="49" max="16384" width="9" style="300"/>
  </cols>
  <sheetData>
    <row r="1" spans="1:31" ht="20.100000000000001" customHeight="1">
      <c r="A1" s="936" t="s">
        <v>22</v>
      </c>
      <c r="B1" s="937"/>
      <c r="C1" s="937"/>
      <c r="D1" s="937"/>
      <c r="E1" s="937"/>
      <c r="F1" s="937"/>
      <c r="G1" s="937"/>
      <c r="H1" s="937"/>
      <c r="I1" s="937"/>
      <c r="J1" s="937"/>
      <c r="K1" s="937"/>
      <c r="L1" s="937"/>
      <c r="M1" s="937"/>
      <c r="N1" s="937"/>
      <c r="O1" s="937"/>
      <c r="P1" s="937"/>
      <c r="Q1" s="937"/>
      <c r="R1" s="937"/>
      <c r="S1" s="391"/>
      <c r="T1" s="391"/>
      <c r="U1" s="391"/>
      <c r="V1" s="391"/>
      <c r="W1" s="391"/>
      <c r="X1" s="391"/>
      <c r="Y1" s="391"/>
      <c r="Z1" s="391"/>
      <c r="AA1" s="391"/>
      <c r="AB1" s="391"/>
      <c r="AC1" s="391"/>
      <c r="AD1" s="391"/>
      <c r="AE1" s="391"/>
    </row>
    <row r="2" spans="1:31" ht="20.100000000000001" customHeight="1">
      <c r="A2" s="391"/>
      <c r="B2" s="391"/>
      <c r="C2" s="391"/>
      <c r="D2" s="391"/>
      <c r="E2" s="391"/>
      <c r="F2" s="391"/>
      <c r="G2" s="391"/>
      <c r="H2" s="391"/>
      <c r="I2" s="391"/>
      <c r="J2" s="391"/>
      <c r="K2" s="391"/>
      <c r="L2" s="391"/>
      <c r="M2" s="391"/>
      <c r="N2" s="391"/>
      <c r="O2" s="391"/>
      <c r="P2" s="391"/>
      <c r="Q2" s="391"/>
      <c r="R2" s="391"/>
      <c r="S2" s="391"/>
      <c r="T2" s="391"/>
      <c r="U2" s="391"/>
      <c r="V2" s="391"/>
      <c r="W2" s="938" t="str">
        <f>IF('基礎情報入力シート（入力）'!D3="","",'基礎情報入力シート（入力）'!D3)</f>
        <v/>
      </c>
      <c r="X2" s="938"/>
      <c r="Y2" s="938"/>
      <c r="Z2" s="938"/>
      <c r="AA2" s="938"/>
      <c r="AB2" s="938"/>
      <c r="AC2" s="938"/>
      <c r="AD2" s="938"/>
      <c r="AE2" s="938"/>
    </row>
    <row r="3" spans="1:31" ht="20.100000000000001" customHeight="1">
      <c r="A3" s="391"/>
      <c r="B3" s="391"/>
      <c r="C3" s="391"/>
      <c r="D3" s="391"/>
      <c r="E3" s="391"/>
      <c r="F3" s="391"/>
      <c r="G3" s="391"/>
      <c r="H3" s="391"/>
      <c r="I3" s="391"/>
      <c r="J3" s="391"/>
      <c r="K3" s="391"/>
      <c r="L3" s="391"/>
      <c r="M3" s="391"/>
      <c r="N3" s="391"/>
      <c r="O3" s="391"/>
      <c r="P3" s="391"/>
      <c r="Q3" s="391"/>
      <c r="R3" s="391"/>
      <c r="S3" s="391"/>
      <c r="T3" s="391"/>
      <c r="U3" s="391"/>
      <c r="V3" s="391"/>
      <c r="W3" s="938"/>
      <c r="X3" s="938"/>
      <c r="Y3" s="938"/>
      <c r="Z3" s="938"/>
      <c r="AA3" s="938"/>
      <c r="AB3" s="938"/>
      <c r="AC3" s="938"/>
      <c r="AD3" s="938"/>
      <c r="AE3" s="938"/>
    </row>
    <row r="4" spans="1:31" ht="20.100000000000001" customHeight="1">
      <c r="A4" s="939" t="s">
        <v>4</v>
      </c>
      <c r="B4" s="939"/>
      <c r="C4" s="939"/>
      <c r="D4" s="939"/>
      <c r="E4" s="939"/>
      <c r="F4" s="939"/>
      <c r="G4" s="939"/>
      <c r="H4" s="939"/>
      <c r="I4" s="391"/>
      <c r="J4" s="391"/>
      <c r="K4" s="391"/>
      <c r="L4" s="391"/>
      <c r="M4" s="391"/>
      <c r="N4" s="391"/>
      <c r="O4" s="391"/>
      <c r="P4" s="391"/>
      <c r="Q4" s="391"/>
      <c r="R4" s="391"/>
      <c r="S4" s="391"/>
      <c r="T4" s="391"/>
      <c r="U4" s="391"/>
      <c r="V4" s="391"/>
      <c r="W4" s="391"/>
      <c r="X4" s="391"/>
      <c r="Y4" s="391"/>
      <c r="Z4" s="391"/>
      <c r="AA4" s="391"/>
      <c r="AB4" s="391"/>
      <c r="AC4" s="391"/>
      <c r="AD4" s="391"/>
      <c r="AE4" s="391"/>
    </row>
    <row r="5" spans="1:31" ht="20.100000000000001" customHeight="1">
      <c r="A5" s="939"/>
      <c r="B5" s="939"/>
      <c r="C5" s="939"/>
      <c r="D5" s="939"/>
      <c r="E5" s="939"/>
      <c r="F5" s="939"/>
      <c r="G5" s="939"/>
      <c r="H5" s="939"/>
      <c r="I5" s="391"/>
      <c r="J5" s="391"/>
      <c r="K5" s="391"/>
      <c r="L5" s="391"/>
      <c r="M5" s="391"/>
      <c r="N5" s="391"/>
      <c r="O5" s="391"/>
      <c r="P5" s="391"/>
      <c r="Q5" s="391"/>
      <c r="R5" s="391"/>
      <c r="S5" s="391"/>
      <c r="T5" s="391"/>
      <c r="U5" s="391"/>
      <c r="V5" s="391"/>
      <c r="W5" s="391"/>
      <c r="X5" s="391"/>
      <c r="Y5" s="391"/>
      <c r="Z5" s="391"/>
      <c r="AA5" s="391"/>
      <c r="AB5" s="391"/>
      <c r="AC5" s="391"/>
      <c r="AD5" s="391"/>
      <c r="AE5" s="391"/>
    </row>
    <row r="6" spans="1:31" ht="20.100000000000001" customHeight="1">
      <c r="A6" s="391"/>
      <c r="B6" s="391"/>
      <c r="C6" s="391"/>
      <c r="D6" s="391"/>
      <c r="E6" s="391"/>
      <c r="F6" s="391"/>
      <c r="G6" s="391"/>
      <c r="H6" s="391"/>
      <c r="I6" s="391"/>
      <c r="J6" s="391"/>
      <c r="K6" s="391"/>
      <c r="L6" s="391"/>
      <c r="M6" s="391"/>
      <c r="N6" s="939" t="s">
        <v>5</v>
      </c>
      <c r="O6" s="939"/>
      <c r="P6" s="939"/>
      <c r="Q6" s="939"/>
      <c r="R6" s="939"/>
      <c r="S6" s="940">
        <f>'基礎情報入力シート（入力）'!$D$4</f>
        <v>0</v>
      </c>
      <c r="T6" s="940"/>
      <c r="U6" s="940"/>
      <c r="V6" s="940"/>
      <c r="W6" s="940"/>
      <c r="X6" s="940"/>
      <c r="Y6" s="940"/>
      <c r="Z6" s="940"/>
      <c r="AA6" s="940"/>
      <c r="AB6" s="940"/>
      <c r="AC6" s="940"/>
      <c r="AD6" s="940"/>
      <c r="AE6" s="940"/>
    </row>
    <row r="7" spans="1:31" ht="20.100000000000001" customHeight="1">
      <c r="A7" s="391"/>
      <c r="B7" s="391"/>
      <c r="C7" s="391"/>
      <c r="D7" s="391"/>
      <c r="E7" s="391"/>
      <c r="F7" s="391"/>
      <c r="G7" s="391"/>
      <c r="H7" s="391"/>
      <c r="I7" s="391"/>
      <c r="J7" s="391"/>
      <c r="K7" s="391"/>
      <c r="L7" s="391"/>
      <c r="M7" s="391"/>
      <c r="N7" s="939"/>
      <c r="O7" s="939"/>
      <c r="P7" s="939"/>
      <c r="Q7" s="939"/>
      <c r="R7" s="939"/>
      <c r="S7" s="940"/>
      <c r="T7" s="940"/>
      <c r="U7" s="940"/>
      <c r="V7" s="940"/>
      <c r="W7" s="940"/>
      <c r="X7" s="940"/>
      <c r="Y7" s="940"/>
      <c r="Z7" s="940"/>
      <c r="AA7" s="940"/>
      <c r="AB7" s="940"/>
      <c r="AC7" s="940"/>
      <c r="AD7" s="940"/>
      <c r="AE7" s="940"/>
    </row>
    <row r="8" spans="1:31" ht="20.45" customHeight="1">
      <c r="A8" s="391"/>
      <c r="B8" s="391"/>
      <c r="C8" s="391"/>
      <c r="D8" s="391"/>
      <c r="E8" s="391"/>
      <c r="F8" s="391"/>
      <c r="G8" s="391"/>
      <c r="H8" s="391"/>
      <c r="I8" s="391"/>
      <c r="J8" s="391"/>
      <c r="K8" s="391"/>
      <c r="L8" s="391"/>
      <c r="M8" s="391"/>
      <c r="N8" s="941" t="s">
        <v>3</v>
      </c>
      <c r="O8" s="939"/>
      <c r="P8" s="939"/>
      <c r="Q8" s="939"/>
      <c r="R8" s="939"/>
      <c r="S8" s="942">
        <f>'基礎情報入力シート（入力）'!$D$5</f>
        <v>0</v>
      </c>
      <c r="T8" s="942"/>
      <c r="U8" s="942"/>
      <c r="V8" s="942"/>
      <c r="W8" s="942"/>
      <c r="X8" s="942"/>
      <c r="Y8" s="942"/>
      <c r="Z8" s="942"/>
      <c r="AA8" s="942"/>
      <c r="AB8" s="942"/>
      <c r="AC8" s="942"/>
      <c r="AD8" s="942"/>
      <c r="AE8" s="942"/>
    </row>
    <row r="9" spans="1:31" ht="25.15" customHeight="1">
      <c r="A9" s="391"/>
      <c r="B9" s="391"/>
      <c r="C9" s="391"/>
      <c r="D9" s="391"/>
      <c r="E9" s="391"/>
      <c r="F9" s="391"/>
      <c r="G9" s="391"/>
      <c r="H9" s="391"/>
      <c r="I9" s="391"/>
      <c r="J9" s="391"/>
      <c r="K9" s="391"/>
      <c r="L9" s="391"/>
      <c r="M9" s="391"/>
      <c r="N9" s="939"/>
      <c r="O9" s="939"/>
      <c r="P9" s="939"/>
      <c r="Q9" s="939"/>
      <c r="R9" s="939"/>
      <c r="S9" s="942"/>
      <c r="T9" s="942"/>
      <c r="U9" s="942"/>
      <c r="V9" s="942"/>
      <c r="W9" s="942"/>
      <c r="X9" s="942"/>
      <c r="Y9" s="942"/>
      <c r="Z9" s="942"/>
      <c r="AA9" s="942"/>
      <c r="AB9" s="942"/>
      <c r="AC9" s="942"/>
      <c r="AD9" s="942"/>
      <c r="AE9" s="942"/>
    </row>
    <row r="10" spans="1:31" ht="20.100000000000001" customHeight="1">
      <c r="A10" s="391"/>
      <c r="B10" s="391"/>
      <c r="C10" s="391"/>
      <c r="D10" s="391"/>
      <c r="E10" s="391"/>
      <c r="F10" s="391"/>
      <c r="G10" s="391"/>
      <c r="H10" s="391"/>
      <c r="I10" s="391"/>
      <c r="J10" s="391"/>
      <c r="K10" s="391"/>
      <c r="L10" s="391"/>
      <c r="M10" s="391"/>
      <c r="N10" s="943" t="s">
        <v>6</v>
      </c>
      <c r="O10" s="939"/>
      <c r="P10" s="939"/>
      <c r="Q10" s="939"/>
      <c r="R10" s="939"/>
      <c r="S10" s="942">
        <f>'基礎情報入力シート（入力）'!$D$6</f>
        <v>0</v>
      </c>
      <c r="T10" s="942"/>
      <c r="U10" s="942"/>
      <c r="V10" s="942"/>
      <c r="W10" s="942"/>
      <c r="X10" s="942"/>
      <c r="Y10" s="942"/>
      <c r="Z10" s="942"/>
      <c r="AA10" s="942"/>
      <c r="AB10" s="942"/>
      <c r="AC10" s="942"/>
      <c r="AD10" s="942"/>
      <c r="AE10" s="942"/>
    </row>
    <row r="11" spans="1:31" ht="30" customHeight="1">
      <c r="A11" s="391"/>
      <c r="B11" s="391"/>
      <c r="C11" s="391"/>
      <c r="D11" s="391"/>
      <c r="E11" s="391"/>
      <c r="F11" s="391"/>
      <c r="G11" s="391"/>
      <c r="H11" s="391"/>
      <c r="I11" s="391"/>
      <c r="J11" s="391"/>
      <c r="K11" s="391"/>
      <c r="L11" s="391"/>
      <c r="M11" s="391"/>
      <c r="N11" s="939"/>
      <c r="O11" s="939"/>
      <c r="P11" s="939"/>
      <c r="Q11" s="939"/>
      <c r="R11" s="939"/>
      <c r="S11" s="942"/>
      <c r="T11" s="942"/>
      <c r="U11" s="942"/>
      <c r="V11" s="942"/>
      <c r="W11" s="942"/>
      <c r="X11" s="942"/>
      <c r="Y11" s="942"/>
      <c r="Z11" s="942"/>
      <c r="AA11" s="942"/>
      <c r="AB11" s="942"/>
      <c r="AC11" s="942"/>
      <c r="AD11" s="942"/>
      <c r="AE11" s="942"/>
    </row>
    <row r="12" spans="1:31" ht="32.450000000000003" customHeight="1">
      <c r="A12" s="391"/>
      <c r="B12" s="391"/>
      <c r="C12" s="391"/>
      <c r="D12" s="391"/>
      <c r="E12" s="391"/>
      <c r="F12" s="391"/>
      <c r="G12" s="391"/>
      <c r="H12" s="391"/>
      <c r="I12" s="391"/>
      <c r="J12" s="391"/>
      <c r="K12" s="391"/>
      <c r="L12" s="391"/>
      <c r="M12" s="391"/>
      <c r="N12" s="392"/>
      <c r="O12" s="392"/>
      <c r="P12" s="392"/>
      <c r="Q12" s="392"/>
      <c r="R12" s="392"/>
      <c r="S12" s="942">
        <f>'基礎情報入力シート（入力）'!$D$7</f>
        <v>0</v>
      </c>
      <c r="T12" s="942"/>
      <c r="U12" s="942"/>
      <c r="V12" s="942"/>
      <c r="W12" s="942"/>
      <c r="X12" s="942"/>
      <c r="Y12" s="942"/>
      <c r="Z12" s="942"/>
      <c r="AA12" s="942"/>
      <c r="AB12" s="942"/>
      <c r="AC12" s="942"/>
      <c r="AD12" s="942"/>
      <c r="AE12" s="942"/>
    </row>
    <row r="13" spans="1:31" ht="20.100000000000001" customHeight="1">
      <c r="A13" s="391"/>
      <c r="B13" s="391"/>
      <c r="C13" s="391"/>
      <c r="D13" s="391"/>
      <c r="E13" s="391"/>
      <c r="F13" s="391"/>
      <c r="G13" s="391"/>
      <c r="H13" s="391"/>
      <c r="I13" s="391"/>
      <c r="J13" s="391"/>
      <c r="K13" s="391"/>
      <c r="L13" s="391"/>
      <c r="M13" s="391"/>
      <c r="N13" s="392"/>
      <c r="O13" s="392"/>
      <c r="P13" s="392"/>
      <c r="Q13" s="392"/>
      <c r="R13" s="392"/>
      <c r="S13" s="946"/>
      <c r="T13" s="946"/>
      <c r="U13" s="946"/>
      <c r="V13" s="946"/>
      <c r="W13" s="946"/>
      <c r="X13" s="946"/>
      <c r="Y13" s="946"/>
      <c r="Z13" s="946"/>
      <c r="AA13" s="946"/>
      <c r="AB13" s="946"/>
      <c r="AC13" s="946"/>
      <c r="AD13" s="946"/>
      <c r="AE13" s="946"/>
    </row>
    <row r="14" spans="1:31" ht="20.100000000000001" customHeight="1">
      <c r="A14" s="944" t="s">
        <v>204</v>
      </c>
      <c r="B14" s="945"/>
      <c r="C14" s="945"/>
      <c r="D14" s="945"/>
      <c r="E14" s="945"/>
      <c r="F14" s="945"/>
      <c r="G14" s="945"/>
      <c r="H14" s="945"/>
      <c r="I14" s="945"/>
      <c r="J14" s="945"/>
      <c r="K14" s="945"/>
      <c r="L14" s="945"/>
      <c r="M14" s="945"/>
      <c r="N14" s="945"/>
      <c r="O14" s="945"/>
      <c r="P14" s="945"/>
      <c r="Q14" s="945"/>
      <c r="R14" s="945"/>
      <c r="S14" s="945"/>
      <c r="T14" s="945"/>
      <c r="U14" s="945"/>
      <c r="V14" s="945"/>
      <c r="W14" s="945"/>
      <c r="X14" s="945"/>
      <c r="Y14" s="945"/>
      <c r="Z14" s="945"/>
      <c r="AA14" s="945"/>
      <c r="AB14" s="945"/>
      <c r="AC14" s="945"/>
      <c r="AD14" s="945"/>
      <c r="AE14" s="945"/>
    </row>
    <row r="15" spans="1:31" ht="20.100000000000001" customHeight="1">
      <c r="A15" s="945"/>
      <c r="B15" s="945"/>
      <c r="C15" s="945"/>
      <c r="D15" s="945"/>
      <c r="E15" s="945"/>
      <c r="F15" s="945"/>
      <c r="G15" s="945"/>
      <c r="H15" s="945"/>
      <c r="I15" s="945"/>
      <c r="J15" s="945"/>
      <c r="K15" s="945"/>
      <c r="L15" s="945"/>
      <c r="M15" s="945"/>
      <c r="N15" s="945"/>
      <c r="O15" s="945"/>
      <c r="P15" s="945"/>
      <c r="Q15" s="945"/>
      <c r="R15" s="945"/>
      <c r="S15" s="945"/>
      <c r="T15" s="945"/>
      <c r="U15" s="945"/>
      <c r="V15" s="945"/>
      <c r="W15" s="945"/>
      <c r="X15" s="945"/>
      <c r="Y15" s="945"/>
      <c r="Z15" s="945"/>
      <c r="AA15" s="945"/>
      <c r="AB15" s="945"/>
      <c r="AC15" s="945"/>
      <c r="AD15" s="945"/>
      <c r="AE15" s="945"/>
    </row>
    <row r="16" spans="1:31" ht="20.100000000000001" customHeight="1">
      <c r="A16" s="945"/>
      <c r="B16" s="945"/>
      <c r="C16" s="945"/>
      <c r="D16" s="945"/>
      <c r="E16" s="945"/>
      <c r="F16" s="945"/>
      <c r="G16" s="945"/>
      <c r="H16" s="945"/>
      <c r="I16" s="945"/>
      <c r="J16" s="945"/>
      <c r="K16" s="945"/>
      <c r="L16" s="945"/>
      <c r="M16" s="945"/>
      <c r="N16" s="945"/>
      <c r="O16" s="945"/>
      <c r="P16" s="945"/>
      <c r="Q16" s="945"/>
      <c r="R16" s="945"/>
      <c r="S16" s="945"/>
      <c r="T16" s="945"/>
      <c r="U16" s="945"/>
      <c r="V16" s="945"/>
      <c r="W16" s="945"/>
      <c r="X16" s="945"/>
      <c r="Y16" s="945"/>
      <c r="Z16" s="945"/>
      <c r="AA16" s="945"/>
      <c r="AB16" s="945"/>
      <c r="AC16" s="945"/>
      <c r="AD16" s="945"/>
      <c r="AE16" s="945"/>
    </row>
    <row r="17" spans="1:31" ht="20.100000000000001" customHeight="1">
      <c r="A17" s="945"/>
      <c r="B17" s="945"/>
      <c r="C17" s="945"/>
      <c r="D17" s="945"/>
      <c r="E17" s="945"/>
      <c r="F17" s="945"/>
      <c r="G17" s="945"/>
      <c r="H17" s="945"/>
      <c r="I17" s="945"/>
      <c r="J17" s="945"/>
      <c r="K17" s="945"/>
      <c r="L17" s="945"/>
      <c r="M17" s="945"/>
      <c r="N17" s="945"/>
      <c r="O17" s="945"/>
      <c r="P17" s="945"/>
      <c r="Q17" s="945"/>
      <c r="R17" s="945"/>
      <c r="S17" s="945"/>
      <c r="T17" s="945"/>
      <c r="U17" s="945"/>
      <c r="V17" s="945"/>
      <c r="W17" s="945"/>
      <c r="X17" s="945"/>
      <c r="Y17" s="945"/>
      <c r="Z17" s="945"/>
      <c r="AA17" s="945"/>
      <c r="AB17" s="945"/>
      <c r="AC17" s="945"/>
      <c r="AD17" s="945"/>
      <c r="AE17" s="945"/>
    </row>
    <row r="18" spans="1:31" ht="20.100000000000001" customHeight="1">
      <c r="A18" s="393"/>
      <c r="B18" s="393"/>
      <c r="C18" s="393"/>
      <c r="D18" s="393"/>
      <c r="E18" s="393"/>
      <c r="F18" s="393"/>
      <c r="G18" s="393"/>
      <c r="H18" s="393"/>
      <c r="I18" s="393"/>
      <c r="J18" s="393"/>
      <c r="K18" s="393"/>
      <c r="L18" s="393"/>
      <c r="M18" s="393"/>
      <c r="N18" s="393"/>
      <c r="O18" s="393"/>
      <c r="P18" s="393"/>
      <c r="Q18" s="393"/>
      <c r="R18" s="393"/>
      <c r="S18" s="393"/>
      <c r="T18" s="393"/>
      <c r="U18" s="393"/>
      <c r="V18" s="393"/>
      <c r="W18" s="393"/>
      <c r="X18" s="393"/>
      <c r="Y18" s="393"/>
      <c r="Z18" s="393"/>
      <c r="AA18" s="393"/>
      <c r="AB18" s="393"/>
      <c r="AC18" s="393"/>
      <c r="AD18" s="393"/>
      <c r="AE18" s="393"/>
    </row>
    <row r="19" spans="1:31" ht="20.100000000000001" customHeight="1">
      <c r="A19" s="394"/>
      <c r="B19" s="394" t="s">
        <v>253</v>
      </c>
      <c r="C19" s="394"/>
      <c r="D19" s="394"/>
      <c r="E19" s="394"/>
      <c r="F19" s="394"/>
      <c r="G19" s="394"/>
      <c r="H19" s="394"/>
      <c r="I19" s="394"/>
      <c r="J19" s="394"/>
      <c r="K19" s="394"/>
      <c r="L19" s="394"/>
      <c r="M19" s="394"/>
      <c r="N19" s="394"/>
      <c r="O19" s="394"/>
      <c r="P19" s="394"/>
      <c r="Q19" s="394"/>
      <c r="R19" s="394"/>
      <c r="S19" s="394"/>
      <c r="T19" s="394"/>
      <c r="U19" s="394"/>
      <c r="V19" s="394"/>
      <c r="W19" s="394"/>
      <c r="X19" s="394"/>
      <c r="Y19" s="394"/>
      <c r="Z19" s="394"/>
      <c r="AA19" s="394"/>
      <c r="AB19" s="394"/>
      <c r="AC19" s="394"/>
      <c r="AD19" s="394"/>
      <c r="AE19" s="394"/>
    </row>
    <row r="20" spans="1:31" ht="20.100000000000001" customHeight="1">
      <c r="A20" s="391" t="s">
        <v>7</v>
      </c>
      <c r="B20" s="391" t="s">
        <v>23</v>
      </c>
      <c r="C20" s="391"/>
      <c r="D20" s="391"/>
      <c r="E20" s="391"/>
      <c r="F20" s="391"/>
      <c r="G20" s="391"/>
      <c r="H20" s="391"/>
      <c r="I20" s="391"/>
      <c r="J20" s="391"/>
      <c r="K20" s="391"/>
      <c r="L20" s="391"/>
      <c r="M20" s="391"/>
      <c r="N20" s="391"/>
      <c r="O20" s="391"/>
      <c r="P20" s="391"/>
      <c r="Q20" s="391"/>
      <c r="R20" s="391"/>
      <c r="S20" s="391"/>
      <c r="T20" s="391"/>
      <c r="U20" s="391"/>
      <c r="V20" s="391"/>
      <c r="W20" s="391"/>
      <c r="X20" s="391"/>
      <c r="Y20" s="391"/>
      <c r="Z20" s="391"/>
      <c r="AA20" s="391"/>
      <c r="AB20" s="391"/>
      <c r="AC20" s="391"/>
      <c r="AD20" s="391"/>
      <c r="AE20" s="391"/>
    </row>
    <row r="21" spans="1:31" ht="20.100000000000001" customHeight="1">
      <c r="A21" s="391"/>
      <c r="B21" s="391"/>
      <c r="C21" s="391"/>
      <c r="D21" s="391"/>
      <c r="E21" s="391"/>
      <c r="F21" s="391"/>
      <c r="G21" s="391"/>
      <c r="H21" s="391"/>
      <c r="I21" s="391"/>
      <c r="J21" s="391"/>
      <c r="K21" s="391"/>
      <c r="L21" s="391"/>
      <c r="M21" s="391"/>
      <c r="N21" s="391"/>
      <c r="O21" s="391"/>
      <c r="P21" s="391"/>
      <c r="Q21" s="391"/>
      <c r="R21" s="391"/>
      <c r="S21" s="391"/>
      <c r="T21" s="391"/>
      <c r="U21" s="391"/>
      <c r="V21" s="391"/>
      <c r="W21" s="391"/>
      <c r="X21" s="391"/>
      <c r="Y21" s="391"/>
      <c r="Z21" s="391"/>
      <c r="AA21" s="391"/>
      <c r="AB21" s="391"/>
      <c r="AC21" s="391"/>
      <c r="AD21" s="391"/>
      <c r="AE21" s="391"/>
    </row>
    <row r="22" spans="1:31" ht="20.100000000000001" customHeight="1">
      <c r="A22" s="391"/>
      <c r="B22" s="391"/>
      <c r="C22" s="391"/>
      <c r="D22" s="391"/>
      <c r="E22" s="391"/>
      <c r="F22" s="391"/>
      <c r="G22" s="391"/>
      <c r="H22" s="391"/>
      <c r="I22" s="391"/>
      <c r="J22" s="391"/>
      <c r="K22" s="391"/>
      <c r="L22" s="391"/>
      <c r="M22" s="391"/>
      <c r="N22" s="391"/>
      <c r="O22" s="391"/>
      <c r="P22" s="391"/>
      <c r="Q22" s="391"/>
      <c r="R22" s="391"/>
      <c r="S22" s="391"/>
      <c r="T22" s="391"/>
      <c r="U22" s="391"/>
      <c r="V22" s="391"/>
      <c r="W22" s="391"/>
      <c r="X22" s="391"/>
      <c r="Y22" s="391"/>
      <c r="Z22" s="391"/>
      <c r="AA22" s="391"/>
      <c r="AB22" s="391"/>
      <c r="AC22" s="391"/>
      <c r="AD22" s="391"/>
      <c r="AE22" s="391"/>
    </row>
    <row r="23" spans="1:31" ht="40.15" customHeight="1">
      <c r="A23" s="391"/>
      <c r="B23" s="391" t="s">
        <v>28</v>
      </c>
      <c r="C23" s="391"/>
      <c r="D23" s="391"/>
      <c r="E23" s="391"/>
      <c r="F23" s="391"/>
      <c r="G23" s="391"/>
      <c r="H23" s="391"/>
      <c r="I23" s="391"/>
      <c r="J23" s="391"/>
      <c r="K23" s="391"/>
      <c r="L23" s="391"/>
      <c r="M23" s="391" t="s">
        <v>8</v>
      </c>
      <c r="N23" s="934">
        <f>'別紙１　経費所要額調'!$N$18</f>
        <v>0</v>
      </c>
      <c r="O23" s="935"/>
      <c r="P23" s="935"/>
      <c r="Q23" s="935"/>
      <c r="R23" s="935"/>
      <c r="S23" s="935"/>
      <c r="T23" s="935"/>
      <c r="U23" s="935"/>
      <c r="V23" s="935"/>
      <c r="W23" s="935"/>
      <c r="X23" s="935"/>
      <c r="Y23" s="391" t="s">
        <v>1</v>
      </c>
      <c r="Z23" s="391"/>
      <c r="AA23" s="391"/>
      <c r="AB23" s="391"/>
      <c r="AC23" s="391"/>
      <c r="AD23" s="391"/>
      <c r="AE23" s="391"/>
    </row>
    <row r="24" spans="1:31" ht="20.100000000000001" customHeight="1">
      <c r="A24" s="391"/>
      <c r="B24" s="391"/>
      <c r="C24" s="391"/>
      <c r="D24" s="391"/>
      <c r="E24" s="391"/>
      <c r="F24" s="391"/>
      <c r="G24" s="391"/>
      <c r="H24" s="391"/>
      <c r="I24" s="391"/>
      <c r="J24" s="391"/>
      <c r="K24" s="391"/>
      <c r="L24" s="391"/>
      <c r="M24" s="391"/>
      <c r="N24" s="391"/>
      <c r="O24" s="391"/>
      <c r="P24" s="391"/>
      <c r="Q24" s="391"/>
      <c r="R24" s="391"/>
      <c r="S24" s="391"/>
      <c r="T24" s="391"/>
      <c r="U24" s="391"/>
      <c r="V24" s="391"/>
      <c r="W24" s="391"/>
      <c r="X24" s="391"/>
      <c r="Y24" s="391"/>
      <c r="Z24" s="391"/>
      <c r="AA24" s="391"/>
      <c r="AB24" s="391"/>
      <c r="AC24" s="391"/>
      <c r="AD24" s="391"/>
      <c r="AE24" s="391"/>
    </row>
    <row r="25" spans="1:31" ht="27" customHeight="1">
      <c r="A25" s="391"/>
      <c r="B25" s="391" t="s">
        <v>24</v>
      </c>
      <c r="C25" s="391"/>
      <c r="D25" s="391"/>
      <c r="E25" s="391"/>
      <c r="F25" s="391"/>
      <c r="G25" s="391"/>
      <c r="H25" s="391"/>
      <c r="I25" s="391"/>
      <c r="J25" s="391"/>
      <c r="K25" s="391"/>
      <c r="L25" s="391"/>
      <c r="M25" s="947">
        <f>'基礎情報入力シート（入力）'!$D$9</f>
        <v>0</v>
      </c>
      <c r="N25" s="947"/>
      <c r="O25" s="947"/>
      <c r="P25" s="947"/>
      <c r="Q25" s="947"/>
      <c r="R25" s="947"/>
      <c r="S25" s="947"/>
      <c r="T25" s="947"/>
      <c r="U25" s="947"/>
      <c r="V25" s="947"/>
      <c r="W25" s="947"/>
      <c r="X25" s="947"/>
      <c r="Y25" s="947"/>
      <c r="Z25" s="947"/>
      <c r="AA25" s="947"/>
      <c r="AB25" s="947"/>
      <c r="AC25" s="947"/>
      <c r="AD25" s="391"/>
      <c r="AE25" s="391"/>
    </row>
    <row r="26" spans="1:31" ht="20.100000000000001" customHeight="1">
      <c r="A26" s="391"/>
      <c r="B26" s="391"/>
      <c r="C26" s="391"/>
      <c r="D26" s="391"/>
      <c r="E26" s="391"/>
      <c r="F26" s="391"/>
      <c r="G26" s="391"/>
      <c r="H26" s="391"/>
      <c r="I26" s="391"/>
      <c r="J26" s="391"/>
      <c r="K26" s="391"/>
      <c r="L26" s="391"/>
      <c r="M26" s="391"/>
      <c r="N26" s="391"/>
      <c r="O26" s="391"/>
      <c r="P26" s="391"/>
      <c r="Q26" s="391"/>
      <c r="R26" s="391"/>
      <c r="S26" s="391"/>
      <c r="T26" s="391"/>
      <c r="U26" s="391"/>
      <c r="V26" s="391"/>
      <c r="W26" s="391"/>
      <c r="X26" s="391"/>
      <c r="Y26" s="391"/>
      <c r="Z26" s="391"/>
      <c r="AA26" s="391"/>
      <c r="AB26" s="391"/>
      <c r="AC26" s="391"/>
      <c r="AD26" s="391"/>
      <c r="AE26" s="391"/>
    </row>
    <row r="27" spans="1:31" ht="31.9" customHeight="1">
      <c r="A27" s="391"/>
      <c r="B27" s="391" t="s">
        <v>25</v>
      </c>
      <c r="C27" s="391"/>
      <c r="D27" s="391"/>
      <c r="E27" s="391"/>
      <c r="F27" s="391"/>
      <c r="G27" s="391"/>
      <c r="H27" s="391"/>
      <c r="I27" s="391"/>
      <c r="J27" s="391"/>
      <c r="K27" s="391"/>
      <c r="L27" s="391"/>
      <c r="M27" s="932" t="s">
        <v>162</v>
      </c>
      <c r="N27" s="933"/>
      <c r="O27" s="933"/>
      <c r="P27" s="933"/>
      <c r="Q27" s="933"/>
      <c r="R27" s="933"/>
      <c r="S27" s="933"/>
      <c r="T27" s="933"/>
      <c r="U27" s="933"/>
      <c r="V27" s="933"/>
      <c r="W27" s="933"/>
      <c r="X27" s="933"/>
      <c r="Y27" s="933"/>
      <c r="Z27" s="391"/>
      <c r="AA27" s="391"/>
      <c r="AB27" s="391"/>
      <c r="AC27" s="391"/>
      <c r="AD27" s="391"/>
      <c r="AE27" s="391"/>
    </row>
    <row r="28" spans="1:31" ht="20.100000000000001" customHeight="1">
      <c r="A28" s="391"/>
      <c r="B28" s="391"/>
      <c r="C28" s="391"/>
      <c r="D28" s="391"/>
      <c r="E28" s="391"/>
      <c r="F28" s="391"/>
      <c r="G28" s="391"/>
      <c r="H28" s="391"/>
      <c r="I28" s="391"/>
      <c r="J28" s="391"/>
      <c r="K28" s="391"/>
      <c r="L28" s="391"/>
      <c r="M28" s="391"/>
      <c r="N28" s="391"/>
      <c r="O28" s="391"/>
      <c r="P28" s="391"/>
      <c r="Q28" s="391"/>
      <c r="R28" s="391"/>
      <c r="S28" s="391"/>
      <c r="T28" s="391"/>
      <c r="U28" s="391"/>
      <c r="V28" s="391"/>
      <c r="W28" s="391"/>
      <c r="X28" s="391"/>
      <c r="Y28" s="391"/>
      <c r="Z28" s="391"/>
      <c r="AA28" s="391"/>
      <c r="AB28" s="391"/>
      <c r="AC28" s="391"/>
      <c r="AD28" s="391"/>
      <c r="AE28" s="391"/>
    </row>
    <row r="29" spans="1:31" ht="20.100000000000001" customHeight="1">
      <c r="A29" s="391"/>
      <c r="B29" s="391" t="s">
        <v>26</v>
      </c>
      <c r="C29" s="391"/>
      <c r="D29" s="391"/>
      <c r="E29" s="391"/>
      <c r="F29" s="391"/>
      <c r="G29" s="391"/>
      <c r="H29" s="391"/>
      <c r="I29" s="391"/>
      <c r="J29" s="391"/>
      <c r="K29" s="391"/>
      <c r="L29" s="391"/>
      <c r="M29" s="391"/>
      <c r="N29" s="391"/>
      <c r="O29" s="391"/>
      <c r="P29" s="391"/>
      <c r="Q29" s="391" t="s">
        <v>359</v>
      </c>
      <c r="R29" s="391"/>
      <c r="S29" s="391"/>
      <c r="T29" s="391"/>
      <c r="U29" s="391"/>
      <c r="V29" s="391"/>
      <c r="W29" s="391"/>
      <c r="X29" s="391"/>
      <c r="Y29" s="391"/>
      <c r="Z29" s="391"/>
      <c r="AA29" s="391"/>
      <c r="AB29" s="391"/>
      <c r="AC29" s="391"/>
      <c r="AD29" s="391"/>
      <c r="AE29" s="391"/>
    </row>
    <row r="30" spans="1:31" ht="20.100000000000001" customHeight="1">
      <c r="A30" s="391"/>
      <c r="B30" s="391"/>
      <c r="C30" s="391"/>
      <c r="D30" s="391"/>
      <c r="E30" s="391"/>
      <c r="F30" s="391"/>
      <c r="G30" s="391"/>
      <c r="H30" s="391"/>
      <c r="I30" s="391"/>
      <c r="J30" s="391"/>
      <c r="K30" s="391"/>
      <c r="L30" s="391"/>
      <c r="M30" s="391"/>
      <c r="N30" s="391"/>
      <c r="O30" s="391"/>
      <c r="P30" s="391"/>
      <c r="Q30" s="391"/>
      <c r="R30" s="391"/>
      <c r="S30" s="391"/>
      <c r="T30" s="391"/>
      <c r="U30" s="391"/>
      <c r="V30" s="391"/>
      <c r="W30" s="391"/>
      <c r="X30" s="391"/>
      <c r="Y30" s="391"/>
      <c r="Z30" s="391"/>
      <c r="AA30" s="391"/>
      <c r="AB30" s="391"/>
      <c r="AC30" s="391"/>
      <c r="AD30" s="391"/>
      <c r="AE30" s="391"/>
    </row>
    <row r="31" spans="1:31" ht="20.100000000000001" customHeight="1">
      <c r="A31" s="391"/>
      <c r="B31" s="391" t="s">
        <v>27</v>
      </c>
      <c r="C31" s="391"/>
      <c r="D31" s="391"/>
      <c r="E31" s="391"/>
      <c r="F31" s="391"/>
      <c r="G31" s="391"/>
      <c r="H31" s="391"/>
      <c r="I31" s="391"/>
      <c r="J31" s="391"/>
      <c r="K31" s="391"/>
      <c r="L31" s="391"/>
      <c r="M31" s="391"/>
      <c r="N31" s="391"/>
      <c r="O31" s="391"/>
      <c r="P31" s="391"/>
      <c r="Q31" s="391" t="s">
        <v>360</v>
      </c>
      <c r="R31" s="391"/>
      <c r="S31" s="391"/>
      <c r="T31" s="391"/>
      <c r="U31" s="391"/>
      <c r="V31" s="391"/>
      <c r="W31" s="391"/>
      <c r="X31" s="391"/>
      <c r="Y31" s="391"/>
      <c r="Z31" s="391"/>
      <c r="AA31" s="391"/>
      <c r="AB31" s="391"/>
      <c r="AC31" s="391"/>
      <c r="AD31" s="391"/>
      <c r="AE31" s="391"/>
    </row>
    <row r="32" spans="1:31" ht="20.100000000000001" customHeight="1">
      <c r="A32" s="391"/>
      <c r="B32" s="391"/>
      <c r="C32" s="391"/>
      <c r="D32" s="391"/>
      <c r="E32" s="391"/>
      <c r="F32" s="391"/>
      <c r="G32" s="391"/>
      <c r="H32" s="391"/>
      <c r="I32" s="391"/>
      <c r="J32" s="391"/>
      <c r="K32" s="391"/>
      <c r="L32" s="391"/>
      <c r="M32" s="391"/>
      <c r="N32" s="391"/>
      <c r="O32" s="391"/>
      <c r="P32" s="391"/>
      <c r="Q32" s="391"/>
      <c r="R32" s="391"/>
      <c r="S32" s="391"/>
      <c r="T32" s="391"/>
      <c r="U32" s="391"/>
      <c r="V32" s="391"/>
      <c r="W32" s="391"/>
      <c r="X32" s="391"/>
      <c r="Y32" s="391"/>
      <c r="Z32" s="391"/>
      <c r="AA32" s="391"/>
      <c r="AB32" s="391"/>
      <c r="AC32" s="391"/>
      <c r="AD32" s="391"/>
      <c r="AE32" s="391"/>
    </row>
    <row r="33" spans="1:31" ht="20.100000000000001" customHeight="1">
      <c r="A33" s="391"/>
      <c r="B33" s="395" t="s">
        <v>358</v>
      </c>
      <c r="C33" s="391"/>
      <c r="D33" s="391"/>
      <c r="E33" s="391"/>
      <c r="F33" s="391"/>
      <c r="G33" s="391"/>
      <c r="H33" s="391"/>
      <c r="I33" s="391"/>
      <c r="J33" s="391"/>
      <c r="K33" s="391"/>
      <c r="L33" s="391"/>
      <c r="M33" s="391"/>
      <c r="N33" s="391"/>
      <c r="O33" s="391"/>
      <c r="P33" s="391"/>
      <c r="Q33" s="395" t="s">
        <v>47</v>
      </c>
      <c r="R33" s="391"/>
      <c r="S33" s="391"/>
      <c r="T33" s="391"/>
      <c r="U33" s="391"/>
      <c r="V33" s="391"/>
      <c r="W33" s="391"/>
      <c r="X33" s="391"/>
      <c r="Y33" s="391"/>
      <c r="Z33" s="391"/>
      <c r="AA33" s="391"/>
      <c r="AB33" s="391"/>
      <c r="AC33" s="391"/>
      <c r="AD33" s="391"/>
      <c r="AE33" s="391"/>
    </row>
    <row r="34" spans="1:31" ht="20.100000000000001" customHeight="1">
      <c r="A34" s="391"/>
      <c r="B34" s="391"/>
      <c r="C34" s="391"/>
      <c r="D34" s="391"/>
      <c r="E34" s="391"/>
      <c r="F34" s="391"/>
      <c r="G34" s="391"/>
      <c r="H34" s="391"/>
      <c r="I34" s="391"/>
      <c r="J34" s="391"/>
      <c r="K34" s="391"/>
      <c r="L34" s="391"/>
      <c r="M34" s="391"/>
      <c r="N34" s="391"/>
      <c r="O34" s="391"/>
      <c r="P34" s="391"/>
      <c r="Q34" s="391"/>
      <c r="R34" s="391"/>
      <c r="S34" s="391"/>
      <c r="T34" s="391"/>
      <c r="U34" s="391"/>
      <c r="V34" s="391"/>
      <c r="W34" s="391"/>
      <c r="X34" s="391"/>
      <c r="Y34" s="391"/>
      <c r="Z34" s="391"/>
      <c r="AA34" s="391"/>
      <c r="AB34" s="391"/>
      <c r="AC34" s="391"/>
      <c r="AD34" s="391"/>
      <c r="AE34" s="391"/>
    </row>
    <row r="35" spans="1:31" ht="20.100000000000001" customHeight="1">
      <c r="A35" s="391"/>
      <c r="B35" s="391"/>
      <c r="C35" s="391"/>
      <c r="D35" s="391"/>
      <c r="E35" s="391"/>
      <c r="F35" s="391"/>
      <c r="G35" s="391"/>
      <c r="H35" s="391"/>
      <c r="I35" s="391"/>
      <c r="J35" s="391"/>
      <c r="K35" s="391"/>
      <c r="L35" s="391"/>
      <c r="M35" s="391"/>
      <c r="N35" s="391"/>
      <c r="O35" s="391"/>
      <c r="P35" s="391"/>
      <c r="Q35" s="391"/>
      <c r="R35" s="391"/>
      <c r="S35" s="391"/>
      <c r="T35" s="391"/>
      <c r="U35" s="391"/>
      <c r="V35" s="391"/>
      <c r="W35" s="391"/>
      <c r="X35" s="391"/>
      <c r="Y35" s="391"/>
      <c r="Z35" s="391"/>
      <c r="AA35" s="391"/>
      <c r="AB35" s="391"/>
      <c r="AC35" s="391"/>
      <c r="AD35" s="391"/>
      <c r="AE35" s="391"/>
    </row>
    <row r="36" spans="1:31" ht="20.100000000000001" customHeight="1">
      <c r="A36" s="391"/>
      <c r="B36" s="395" t="s">
        <v>166</v>
      </c>
      <c r="C36" s="391"/>
      <c r="D36" s="391"/>
      <c r="E36" s="391"/>
      <c r="F36" s="391"/>
      <c r="G36" s="391"/>
      <c r="H36" s="391"/>
      <c r="I36" s="391"/>
      <c r="J36" s="391"/>
      <c r="K36" s="391"/>
      <c r="L36" s="391"/>
      <c r="M36" s="391"/>
      <c r="N36" s="391"/>
      <c r="O36" s="391"/>
      <c r="P36" s="391"/>
      <c r="Q36" s="391"/>
      <c r="R36" s="391"/>
      <c r="S36" s="391"/>
      <c r="T36" s="391"/>
      <c r="U36" s="391"/>
      <c r="V36" s="391"/>
      <c r="W36" s="391"/>
      <c r="X36" s="391"/>
      <c r="Y36" s="391"/>
      <c r="Z36" s="391"/>
      <c r="AA36" s="391"/>
      <c r="AB36" s="391"/>
      <c r="AC36" s="391"/>
      <c r="AD36" s="391"/>
      <c r="AE36" s="391"/>
    </row>
    <row r="37" spans="1:31" ht="20.100000000000001" customHeight="1">
      <c r="A37" s="391"/>
      <c r="B37" s="391"/>
      <c r="C37" s="396" t="s">
        <v>371</v>
      </c>
      <c r="D37" s="396"/>
      <c r="E37" s="397"/>
      <c r="F37" s="397"/>
      <c r="G37" s="397"/>
      <c r="H37" s="397"/>
      <c r="I37" s="397"/>
      <c r="J37" s="397"/>
      <c r="K37" s="397"/>
      <c r="L37" s="397"/>
      <c r="M37" s="397"/>
      <c r="N37" s="397"/>
      <c r="O37" s="397"/>
      <c r="P37" s="397"/>
      <c r="Q37" s="397"/>
      <c r="R37" s="397"/>
      <c r="S37" s="397"/>
      <c r="T37" s="397"/>
      <c r="U37" s="397"/>
      <c r="V37" s="397"/>
      <c r="W37" s="397"/>
      <c r="X37" s="397"/>
      <c r="Y37" s="397"/>
      <c r="Z37" s="397"/>
      <c r="AA37" s="397"/>
      <c r="AB37" s="397"/>
      <c r="AC37" s="397"/>
      <c r="AD37" s="397"/>
      <c r="AE37" s="397"/>
    </row>
    <row r="38" spans="1:31" ht="20.45" customHeight="1">
      <c r="A38" s="391"/>
      <c r="B38" s="391"/>
      <c r="C38" s="396" t="s">
        <v>372</v>
      </c>
      <c r="D38" s="396"/>
      <c r="E38" s="397"/>
      <c r="F38" s="398"/>
      <c r="G38" s="398"/>
      <c r="H38" s="398"/>
      <c r="I38" s="398"/>
      <c r="J38" s="398"/>
      <c r="K38" s="398"/>
      <c r="L38" s="398"/>
      <c r="M38" s="398"/>
      <c r="N38" s="398"/>
      <c r="O38" s="398"/>
      <c r="P38" s="398"/>
      <c r="Q38" s="398"/>
      <c r="R38" s="398"/>
      <c r="S38" s="398"/>
      <c r="T38" s="398"/>
      <c r="U38" s="398"/>
      <c r="V38" s="398"/>
      <c r="W38" s="398"/>
      <c r="X38" s="398"/>
      <c r="Y38" s="398"/>
      <c r="Z38" s="399"/>
      <c r="AA38" s="399"/>
      <c r="AB38" s="399"/>
      <c r="AC38" s="399"/>
      <c r="AD38" s="399"/>
      <c r="AE38" s="397"/>
    </row>
    <row r="39" spans="1:31" ht="20.45" customHeight="1">
      <c r="A39" s="391"/>
      <c r="B39" s="391"/>
      <c r="C39" s="396" t="s">
        <v>373</v>
      </c>
      <c r="D39" s="396"/>
      <c r="E39" s="397"/>
      <c r="F39" s="398"/>
      <c r="G39" s="398"/>
      <c r="H39" s="398"/>
      <c r="I39" s="398"/>
      <c r="J39" s="398"/>
      <c r="K39" s="398"/>
      <c r="L39" s="398"/>
      <c r="M39" s="398"/>
      <c r="N39" s="398"/>
      <c r="O39" s="398"/>
      <c r="P39" s="398"/>
      <c r="Q39" s="398"/>
      <c r="R39" s="398"/>
      <c r="S39" s="398"/>
      <c r="T39" s="398"/>
      <c r="U39" s="398"/>
      <c r="V39" s="398"/>
      <c r="W39" s="398"/>
      <c r="X39" s="398"/>
      <c r="Y39" s="398"/>
      <c r="Z39" s="399"/>
      <c r="AA39" s="399"/>
      <c r="AB39" s="399"/>
      <c r="AC39" s="399"/>
      <c r="AD39" s="399"/>
      <c r="AE39" s="397"/>
    </row>
    <row r="40" spans="1:31" s="400" customFormat="1" ht="20.45" customHeight="1">
      <c r="A40" s="395"/>
      <c r="B40" s="395"/>
      <c r="C40" s="395"/>
      <c r="D40" s="395"/>
      <c r="E40" s="395"/>
      <c r="F40" s="395"/>
      <c r="G40" s="395"/>
      <c r="H40" s="395"/>
      <c r="I40" s="395"/>
      <c r="J40" s="395"/>
      <c r="K40" s="395"/>
      <c r="L40" s="395"/>
      <c r="M40" s="395"/>
      <c r="N40" s="395"/>
      <c r="O40" s="395"/>
      <c r="P40" s="395"/>
      <c r="Q40" s="395"/>
      <c r="R40" s="395"/>
      <c r="S40" s="395"/>
      <c r="T40" s="395"/>
      <c r="U40" s="395"/>
      <c r="V40" s="395"/>
      <c r="W40" s="395"/>
      <c r="X40" s="395"/>
      <c r="Y40" s="395"/>
    </row>
    <row r="41" spans="1:31" ht="20.45" customHeight="1"/>
    <row r="42" spans="1:31" ht="20.45" customHeight="1"/>
    <row r="43" spans="1:31" ht="20.45" customHeight="1"/>
    <row r="44" spans="1:31" ht="20.45" customHeight="1"/>
    <row r="45" spans="1:31" ht="20.45" customHeight="1"/>
  </sheetData>
  <sheetProtection algorithmName="SHA-512" hashValue="EdBoimLi4zW6gp1tVc76mgKhd7bF6zReFEghbyM5Vq+nCefxqF9EYziiBpHvLKLJjWISPkmhH6vHW9a17OknlQ==" saltValue="Uok58YUtqeikAXMczDU7Mg==" spinCount="100000" sheet="1" objects="1" scenarios="1"/>
  <customSheetViews>
    <customSheetView guid="{75F8A93C-F5BA-4FE5-85C6-88804E4D71E6}" showPageBreaks="1" fitToPage="1" printArea="1" view="pageBreakPreview">
      <selection activeCell="L11" sqref="L11:M11"/>
      <pageMargins left="0.7" right="0.7" top="0.75" bottom="0.75" header="0.3" footer="0.3"/>
      <pageSetup paperSize="9" scale="83" orientation="portrait" r:id="rId1"/>
    </customSheetView>
  </customSheetViews>
  <mergeCells count="15">
    <mergeCell ref="M27:Y27"/>
    <mergeCell ref="N23:X23"/>
    <mergeCell ref="A1:R1"/>
    <mergeCell ref="W2:AE3"/>
    <mergeCell ref="A4:H5"/>
    <mergeCell ref="N6:R7"/>
    <mergeCell ref="S6:AE7"/>
    <mergeCell ref="N8:R9"/>
    <mergeCell ref="S8:AE9"/>
    <mergeCell ref="N10:R11"/>
    <mergeCell ref="S10:AE11"/>
    <mergeCell ref="A14:AE17"/>
    <mergeCell ref="S12:AE12"/>
    <mergeCell ref="S13:AE13"/>
    <mergeCell ref="M25:AC25"/>
  </mergeCells>
  <phoneticPr fontId="2"/>
  <pageMargins left="0.7" right="0.7" top="0.75" bottom="0.75" header="0.3" footer="0.3"/>
  <pageSetup paperSize="9" scale="80" orientation="portrait"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O22"/>
  <sheetViews>
    <sheetView showZeros="0" view="pageBreakPreview" zoomScale="70" zoomScaleNormal="70" zoomScaleSheetLayoutView="70" workbookViewId="0">
      <selection activeCell="G13" sqref="G13"/>
    </sheetView>
  </sheetViews>
  <sheetFormatPr defaultColWidth="8.75" defaultRowHeight="13.5"/>
  <cols>
    <col min="1" max="3" width="23.25" style="62" customWidth="1"/>
    <col min="4" max="4" width="13.75" style="62" customWidth="1"/>
    <col min="5" max="5" width="14.25" style="62" customWidth="1"/>
    <col min="6" max="6" width="16.625" style="62" customWidth="1"/>
    <col min="7" max="7" width="14.5" style="62" customWidth="1"/>
    <col min="8" max="8" width="15.125" style="62" customWidth="1"/>
    <col min="9" max="9" width="13.375" style="62" bestFit="1" customWidth="1"/>
    <col min="10" max="10" width="13.75" style="62" customWidth="1"/>
    <col min="11" max="11" width="14.125" style="62" customWidth="1"/>
    <col min="12" max="12" width="16.875" style="62" customWidth="1"/>
    <col min="13" max="13" width="17.25" style="62" customWidth="1"/>
    <col min="14" max="14" width="15.875" style="62" customWidth="1"/>
    <col min="15" max="16384" width="8.75" style="62"/>
  </cols>
  <sheetData>
    <row r="1" spans="1:15" ht="21" customHeight="1">
      <c r="A1" s="61" t="s">
        <v>361</v>
      </c>
      <c r="B1" s="61"/>
      <c r="C1" s="61"/>
    </row>
    <row r="2" spans="1:15" ht="20.25" customHeight="1"/>
    <row r="3" spans="1:15" ht="21">
      <c r="A3" s="951" t="s">
        <v>167</v>
      </c>
      <c r="B3" s="951"/>
      <c r="C3" s="951"/>
      <c r="D3" s="951"/>
      <c r="E3" s="951"/>
      <c r="F3" s="951"/>
      <c r="G3" s="951"/>
      <c r="H3" s="951"/>
      <c r="I3" s="951"/>
      <c r="J3" s="951"/>
      <c r="K3" s="951"/>
      <c r="L3" s="951"/>
      <c r="M3" s="951"/>
      <c r="N3" s="63"/>
    </row>
    <row r="4" spans="1:15" ht="21">
      <c r="A4" s="64"/>
      <c r="B4" s="64"/>
      <c r="C4" s="64"/>
      <c r="D4" s="64"/>
      <c r="E4" s="64"/>
      <c r="F4" s="64"/>
      <c r="G4" s="64"/>
      <c r="H4" s="64"/>
      <c r="I4" s="64"/>
      <c r="J4" s="64"/>
      <c r="K4" s="64"/>
      <c r="L4" s="64"/>
      <c r="M4" s="64"/>
      <c r="N4" s="63"/>
    </row>
    <row r="5" spans="1:15" ht="27" customHeight="1">
      <c r="A5" s="64"/>
      <c r="B5" s="64"/>
      <c r="C5" s="64"/>
      <c r="D5" s="64"/>
      <c r="E5" s="64"/>
      <c r="F5" s="64"/>
      <c r="G5" s="64"/>
      <c r="I5" s="91" t="s">
        <v>168</v>
      </c>
      <c r="J5" s="91"/>
      <c r="K5" s="948">
        <f>'基礎情報入力シート（入力）'!$D$6</f>
        <v>0</v>
      </c>
      <c r="L5" s="948"/>
      <c r="M5" s="948"/>
      <c r="N5" s="948"/>
    </row>
    <row r="6" spans="1:15" ht="33" customHeight="1" thickBot="1">
      <c r="A6" s="65"/>
      <c r="B6" s="65"/>
      <c r="C6" s="65"/>
      <c r="D6" s="66"/>
      <c r="E6" s="66"/>
      <c r="F6" s="66"/>
      <c r="G6" s="66"/>
      <c r="H6" s="66"/>
      <c r="I6" s="66"/>
      <c r="J6" s="66"/>
      <c r="K6" s="66"/>
      <c r="L6" s="66"/>
      <c r="N6" s="67" t="s">
        <v>169</v>
      </c>
    </row>
    <row r="7" spans="1:15" ht="17.649999999999999" customHeight="1">
      <c r="A7" s="952" t="s">
        <v>170</v>
      </c>
      <c r="B7" s="955" t="s">
        <v>199</v>
      </c>
      <c r="C7" s="955" t="s">
        <v>171</v>
      </c>
      <c r="D7" s="68" t="s">
        <v>172</v>
      </c>
      <c r="E7" s="68" t="s">
        <v>173</v>
      </c>
      <c r="F7" s="69" t="s">
        <v>174</v>
      </c>
      <c r="G7" s="70" t="s">
        <v>175</v>
      </c>
      <c r="H7" s="71" t="s">
        <v>176</v>
      </c>
      <c r="I7" s="68" t="s">
        <v>177</v>
      </c>
      <c r="J7" s="68" t="s">
        <v>178</v>
      </c>
      <c r="K7" s="68" t="s">
        <v>179</v>
      </c>
      <c r="L7" s="72" t="s">
        <v>180</v>
      </c>
      <c r="M7" s="72" t="s">
        <v>181</v>
      </c>
      <c r="N7" s="73" t="s">
        <v>374</v>
      </c>
      <c r="O7" s="74"/>
    </row>
    <row r="8" spans="1:15" ht="27" customHeight="1">
      <c r="A8" s="953"/>
      <c r="B8" s="956"/>
      <c r="C8" s="956"/>
      <c r="D8" s="956" t="s">
        <v>182</v>
      </c>
      <c r="E8" s="958" t="s">
        <v>183</v>
      </c>
      <c r="F8" s="956" t="s">
        <v>184</v>
      </c>
      <c r="G8" s="960" t="s">
        <v>185</v>
      </c>
      <c r="H8" s="960" t="s">
        <v>186</v>
      </c>
      <c r="I8" s="956" t="s">
        <v>187</v>
      </c>
      <c r="J8" s="958" t="s">
        <v>188</v>
      </c>
      <c r="K8" s="958" t="s">
        <v>189</v>
      </c>
      <c r="L8" s="958" t="s">
        <v>190</v>
      </c>
      <c r="M8" s="958" t="s">
        <v>191</v>
      </c>
      <c r="N8" s="949" t="s">
        <v>192</v>
      </c>
      <c r="O8" s="74"/>
    </row>
    <row r="9" spans="1:15" ht="34.15" customHeight="1">
      <c r="A9" s="954"/>
      <c r="B9" s="957"/>
      <c r="C9" s="957"/>
      <c r="D9" s="957"/>
      <c r="E9" s="959"/>
      <c r="F9" s="957"/>
      <c r="G9" s="961"/>
      <c r="H9" s="961"/>
      <c r="I9" s="957"/>
      <c r="J9" s="959"/>
      <c r="K9" s="959"/>
      <c r="L9" s="959"/>
      <c r="M9" s="959"/>
      <c r="N9" s="950"/>
      <c r="O9" s="75"/>
    </row>
    <row r="10" spans="1:15" s="81" customFormat="1" ht="14.45" customHeight="1">
      <c r="A10" s="962">
        <f>'基礎情報入力シート（入力）'!$D$9</f>
        <v>0</v>
      </c>
      <c r="B10" s="964">
        <f>'基礎情報入力シート（入力）'!$D$6</f>
        <v>0</v>
      </c>
      <c r="C10" s="964" t="s">
        <v>193</v>
      </c>
      <c r="D10" s="76" t="s">
        <v>11</v>
      </c>
      <c r="E10" s="76" t="s">
        <v>11</v>
      </c>
      <c r="F10" s="77" t="s">
        <v>11</v>
      </c>
      <c r="G10" s="76" t="s">
        <v>11</v>
      </c>
      <c r="H10" s="76" t="s">
        <v>11</v>
      </c>
      <c r="I10" s="77" t="s">
        <v>11</v>
      </c>
      <c r="J10" s="77" t="s">
        <v>11</v>
      </c>
      <c r="K10" s="77"/>
      <c r="L10" s="78" t="s">
        <v>11</v>
      </c>
      <c r="M10" s="78" t="s">
        <v>11</v>
      </c>
      <c r="N10" s="79" t="s">
        <v>11</v>
      </c>
      <c r="O10" s="80"/>
    </row>
    <row r="11" spans="1:15" ht="61.15" customHeight="1">
      <c r="A11" s="963"/>
      <c r="B11" s="965"/>
      <c r="C11" s="965"/>
      <c r="D11" s="265">
        <f>'別紙２（事業計画書）（簡易陰圧装置）'!$G$32</f>
        <v>0</v>
      </c>
      <c r="E11" s="265">
        <f>'（確認書）簡易陰圧装置確認書'!$B$43</f>
        <v>0</v>
      </c>
      <c r="F11" s="266">
        <f>D11-E11</f>
        <v>0</v>
      </c>
      <c r="G11" s="265">
        <f>'（確認書）簡易陰圧装置確認書'!$J$45</f>
        <v>0</v>
      </c>
      <c r="H11" s="265">
        <f>'（確認書）簡易陰圧装置確認書'!$J$40</f>
        <v>0</v>
      </c>
      <c r="I11" s="267">
        <f>MIN(G11,H11)</f>
        <v>0</v>
      </c>
      <c r="J11" s="267">
        <f>MIN(F11,I11)</f>
        <v>0</v>
      </c>
      <c r="K11" s="268">
        <v>1</v>
      </c>
      <c r="L11" s="267">
        <f>ROUNDDOWN(J11*K11,-3)</f>
        <v>0</v>
      </c>
      <c r="M11" s="267">
        <f>'（確認書）簡易陰圧装置確認書'!$B$39</f>
        <v>0</v>
      </c>
      <c r="N11" s="269">
        <f>MIN(L11,M11)</f>
        <v>0</v>
      </c>
      <c r="O11" s="82"/>
    </row>
    <row r="12" spans="1:15" s="81" customFormat="1" ht="14.45" customHeight="1">
      <c r="A12" s="962">
        <f>'基礎情報入力シート（入力）'!$D$9</f>
        <v>0</v>
      </c>
      <c r="B12" s="964">
        <f>'基礎情報入力シート（入力）'!$D$6</f>
        <v>0</v>
      </c>
      <c r="C12" s="964" t="s">
        <v>194</v>
      </c>
      <c r="D12" s="76" t="s">
        <v>11</v>
      </c>
      <c r="E12" s="76" t="s">
        <v>11</v>
      </c>
      <c r="F12" s="77" t="s">
        <v>11</v>
      </c>
      <c r="G12" s="76" t="s">
        <v>11</v>
      </c>
      <c r="H12" s="76" t="s">
        <v>11</v>
      </c>
      <c r="I12" s="77" t="s">
        <v>11</v>
      </c>
      <c r="J12" s="77" t="s">
        <v>11</v>
      </c>
      <c r="K12" s="77"/>
      <c r="L12" s="78" t="s">
        <v>11</v>
      </c>
      <c r="M12" s="78" t="s">
        <v>11</v>
      </c>
      <c r="N12" s="79" t="s">
        <v>11</v>
      </c>
      <c r="O12" s="80"/>
    </row>
    <row r="13" spans="1:15" ht="61.15" customHeight="1">
      <c r="A13" s="963"/>
      <c r="B13" s="965"/>
      <c r="C13" s="965"/>
      <c r="D13" s="265">
        <f>'別紙２（事業計画書）（PCR検査装置)'!$G$32</f>
        <v>0</v>
      </c>
      <c r="E13" s="265">
        <f>'（確認書）PCR検査装置'!$C$43</f>
        <v>0</v>
      </c>
      <c r="F13" s="266">
        <f>D13-E13</f>
        <v>0</v>
      </c>
      <c r="G13" s="265">
        <f>'（確認書）PCR検査装置'!$AH$57</f>
        <v>0</v>
      </c>
      <c r="H13" s="265">
        <f>'（確認書）PCR検査装置'!$AH$47</f>
        <v>0</v>
      </c>
      <c r="I13" s="267">
        <f>MIN(G13,H13)</f>
        <v>0</v>
      </c>
      <c r="J13" s="267">
        <f>MIN(F13,I13)</f>
        <v>0</v>
      </c>
      <c r="K13" s="268">
        <v>1</v>
      </c>
      <c r="L13" s="267">
        <f>ROUNDDOWN(J13*K13,-3)</f>
        <v>0</v>
      </c>
      <c r="M13" s="267">
        <f>'（確認書）PCR検査装置'!$C$39</f>
        <v>0</v>
      </c>
      <c r="N13" s="269">
        <f>MIN(L13,M13)</f>
        <v>0</v>
      </c>
      <c r="O13" s="82"/>
    </row>
    <row r="14" spans="1:15" s="81" customFormat="1" ht="14.45" customHeight="1">
      <c r="A14" s="962">
        <f>'基礎情報入力シート（入力）'!$D$9</f>
        <v>0</v>
      </c>
      <c r="B14" s="964">
        <f>'基礎情報入力シート（入力）'!$D$6</f>
        <v>0</v>
      </c>
      <c r="C14" s="964" t="s">
        <v>195</v>
      </c>
      <c r="D14" s="76" t="s">
        <v>11</v>
      </c>
      <c r="E14" s="76" t="s">
        <v>11</v>
      </c>
      <c r="F14" s="77" t="s">
        <v>11</v>
      </c>
      <c r="G14" s="76" t="s">
        <v>11</v>
      </c>
      <c r="H14" s="76" t="s">
        <v>11</v>
      </c>
      <c r="I14" s="77" t="s">
        <v>11</v>
      </c>
      <c r="J14" s="77" t="s">
        <v>11</v>
      </c>
      <c r="K14" s="77"/>
      <c r="L14" s="78" t="s">
        <v>11</v>
      </c>
      <c r="M14" s="78" t="s">
        <v>11</v>
      </c>
      <c r="N14" s="79" t="s">
        <v>11</v>
      </c>
      <c r="O14" s="80"/>
    </row>
    <row r="15" spans="1:15" ht="61.15" customHeight="1">
      <c r="A15" s="963"/>
      <c r="B15" s="965"/>
      <c r="C15" s="965"/>
      <c r="D15" s="265">
        <f>'別紙２（事業計画書）（簡易ベッド)'!$G$32</f>
        <v>0</v>
      </c>
      <c r="E15" s="265">
        <f>'（確認書）簡易ベッド'!$B$43</f>
        <v>0</v>
      </c>
      <c r="F15" s="266">
        <f>D15-E15</f>
        <v>0</v>
      </c>
      <c r="G15" s="265">
        <f>'（確認書）簡易ベッド'!$J$41</f>
        <v>0</v>
      </c>
      <c r="H15" s="265">
        <f>'（確認書）簡易ベッド'!$J$40</f>
        <v>0</v>
      </c>
      <c r="I15" s="267">
        <f>MIN(G15,H15)</f>
        <v>0</v>
      </c>
      <c r="J15" s="267">
        <f>MIN(F15,I15)</f>
        <v>0</v>
      </c>
      <c r="K15" s="268">
        <v>1</v>
      </c>
      <c r="L15" s="267">
        <f>ROUNDDOWN(J15*K15,-3)</f>
        <v>0</v>
      </c>
      <c r="M15" s="267">
        <f>'（確認書）簡易ベッド'!$B$39</f>
        <v>0</v>
      </c>
      <c r="N15" s="269">
        <f>MIN(L15,M15)</f>
        <v>0</v>
      </c>
      <c r="O15" s="82"/>
    </row>
    <row r="16" spans="1:15" s="81" customFormat="1" ht="14.45" customHeight="1">
      <c r="A16" s="966">
        <f>'基礎情報入力シート（入力）'!$D$9</f>
        <v>0</v>
      </c>
      <c r="B16" s="968">
        <f>'基礎情報入力シート（入力）'!$D$6</f>
        <v>0</v>
      </c>
      <c r="C16" s="964" t="s">
        <v>196</v>
      </c>
      <c r="D16" s="83" t="s">
        <v>11</v>
      </c>
      <c r="E16" s="83" t="s">
        <v>11</v>
      </c>
      <c r="F16" s="84" t="s">
        <v>11</v>
      </c>
      <c r="G16" s="83" t="s">
        <v>11</v>
      </c>
      <c r="H16" s="83" t="s">
        <v>11</v>
      </c>
      <c r="I16" s="84" t="s">
        <v>11</v>
      </c>
      <c r="J16" s="84" t="s">
        <v>11</v>
      </c>
      <c r="K16" s="84"/>
      <c r="L16" s="85" t="s">
        <v>11</v>
      </c>
      <c r="M16" s="85" t="s">
        <v>11</v>
      </c>
      <c r="N16" s="86" t="s">
        <v>11</v>
      </c>
      <c r="O16" s="80"/>
    </row>
    <row r="17" spans="1:15" ht="61.15" customHeight="1" thickBot="1">
      <c r="A17" s="967"/>
      <c r="B17" s="969"/>
      <c r="C17" s="969"/>
      <c r="D17" s="270">
        <f>'別紙２（事業計画書）（HEPAフィルター付き空気清浄機)'!$G$32</f>
        <v>0</v>
      </c>
      <c r="E17" s="270">
        <f>'（確認書）HEPAフィルター付き空気清浄機'!$C$45</f>
        <v>0</v>
      </c>
      <c r="F17" s="271">
        <f>D17-E17</f>
        <v>0</v>
      </c>
      <c r="G17" s="270">
        <f>'（確認書）HEPAフィルター付き空気清浄機'!$AH$52</f>
        <v>0</v>
      </c>
      <c r="H17" s="270">
        <f>'（確認書）HEPAフィルター付き空気清浄機'!$AH$51</f>
        <v>905000</v>
      </c>
      <c r="I17" s="272">
        <f>MIN(G17,H17)</f>
        <v>0</v>
      </c>
      <c r="J17" s="272">
        <f>MIN(F17,I17)</f>
        <v>0</v>
      </c>
      <c r="K17" s="273">
        <v>1</v>
      </c>
      <c r="L17" s="272">
        <f>ROUNDDOWN(J17*K17,-3)</f>
        <v>0</v>
      </c>
      <c r="M17" s="272">
        <f>'（確認書）HEPAフィルター付き空気清浄機'!$C$39</f>
        <v>0</v>
      </c>
      <c r="N17" s="274">
        <f>MIN(L17,M17)</f>
        <v>0</v>
      </c>
      <c r="O17" s="82"/>
    </row>
    <row r="18" spans="1:15" s="88" customFormat="1" ht="37.15" customHeight="1" thickBot="1">
      <c r="A18" s="87" t="s">
        <v>197</v>
      </c>
      <c r="B18" s="87"/>
      <c r="C18" s="87"/>
      <c r="D18" s="87"/>
      <c r="E18" s="87"/>
      <c r="F18" s="87"/>
      <c r="G18" s="87"/>
      <c r="H18" s="87"/>
      <c r="I18" s="87"/>
      <c r="J18" s="87"/>
      <c r="K18" s="87"/>
      <c r="L18" s="87"/>
      <c r="M18" s="87" t="s">
        <v>202</v>
      </c>
      <c r="N18" s="90">
        <f>SUM(N11:N17)</f>
        <v>0</v>
      </c>
    </row>
    <row r="19" spans="1:15" s="88" customFormat="1" ht="21" customHeight="1">
      <c r="A19" s="87" t="s">
        <v>198</v>
      </c>
      <c r="B19" s="87"/>
      <c r="C19" s="87"/>
      <c r="D19" s="87"/>
      <c r="E19" s="87"/>
      <c r="F19" s="87"/>
      <c r="G19" s="87"/>
      <c r="H19" s="87"/>
      <c r="I19" s="87"/>
      <c r="J19" s="87"/>
      <c r="K19" s="87"/>
      <c r="L19" s="87"/>
      <c r="M19" s="87"/>
      <c r="N19" s="87"/>
    </row>
    <row r="20" spans="1:15" s="88" customFormat="1" ht="20.65" customHeight="1">
      <c r="A20" s="87" t="s">
        <v>375</v>
      </c>
      <c r="B20" s="87"/>
      <c r="C20" s="87"/>
      <c r="D20" s="87"/>
      <c r="E20" s="87"/>
      <c r="F20" s="87"/>
      <c r="G20" s="87"/>
      <c r="H20" s="87"/>
      <c r="I20" s="87"/>
      <c r="J20" s="87"/>
      <c r="K20" s="87"/>
      <c r="L20" s="87"/>
      <c r="M20" s="87"/>
      <c r="N20" s="87"/>
    </row>
    <row r="21" spans="1:15" s="88" customFormat="1" ht="19.149999999999999" customHeight="1">
      <c r="A21" s="87" t="s">
        <v>376</v>
      </c>
      <c r="B21" s="87"/>
      <c r="C21" s="87"/>
      <c r="D21" s="87"/>
      <c r="E21" s="87"/>
      <c r="F21" s="87"/>
      <c r="G21" s="87"/>
      <c r="H21" s="87"/>
      <c r="I21" s="87"/>
      <c r="J21" s="87"/>
      <c r="K21" s="87"/>
      <c r="L21" s="87"/>
      <c r="M21" s="87"/>
      <c r="N21" s="87"/>
    </row>
    <row r="22" spans="1:15" s="89" customFormat="1" ht="17.649999999999999" customHeight="1">
      <c r="A22" s="87" t="s">
        <v>377</v>
      </c>
      <c r="B22" s="87"/>
      <c r="C22" s="87"/>
    </row>
  </sheetData>
  <sheetProtection algorithmName="SHA-512" hashValue="n9QfOuppu65P+8Y9ofUatpSrSGFuP6lbkgO6H2h64ZUMMIjVteg7/gz35O9R+pdBM49XXdR8zuABya3zlIpv1A==" saltValue="PJYFhUI89nAIo08Zy3EypA==" spinCount="100000" sheet="1" objects="1" scenarios="1"/>
  <mergeCells count="28">
    <mergeCell ref="A14:A15"/>
    <mergeCell ref="B14:B15"/>
    <mergeCell ref="C14:C15"/>
    <mergeCell ref="A16:A17"/>
    <mergeCell ref="B16:B17"/>
    <mergeCell ref="C16:C17"/>
    <mergeCell ref="A10:A11"/>
    <mergeCell ref="B10:B11"/>
    <mergeCell ref="C10:C11"/>
    <mergeCell ref="A12:A13"/>
    <mergeCell ref="B12:B13"/>
    <mergeCell ref="C12:C13"/>
    <mergeCell ref="K5:N5"/>
    <mergeCell ref="N8:N9"/>
    <mergeCell ref="A3:M3"/>
    <mergeCell ref="A7:A9"/>
    <mergeCell ref="B7:B9"/>
    <mergeCell ref="C7:C9"/>
    <mergeCell ref="D8:D9"/>
    <mergeCell ref="E8:E9"/>
    <mergeCell ref="F8:F9"/>
    <mergeCell ref="G8:G9"/>
    <mergeCell ref="H8:H9"/>
    <mergeCell ref="I8:I9"/>
    <mergeCell ref="J8:J9"/>
    <mergeCell ref="K8:K9"/>
    <mergeCell ref="L8:L9"/>
    <mergeCell ref="M8:M9"/>
  </mergeCells>
  <phoneticPr fontId="2"/>
  <pageMargins left="0.70866141732283472" right="0.70866141732283472" top="1.5354330708661419" bottom="0.74803149606299213" header="0.9055118110236221" footer="0.31496062992125984"/>
  <pageSetup paperSize="9" scale="52" orientation="landscape" r:id="rId1"/>
  <headerFooter>
    <oddHeader xml:space="preserve">&amp;L&amp;"+,標準"&amp;12（別紙１）
</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9" tint="0.79998168889431442"/>
    <pageSetUpPr fitToPage="1"/>
  </sheetPr>
  <dimension ref="A1:I29"/>
  <sheetViews>
    <sheetView showZeros="0" view="pageBreakPreview" zoomScaleNormal="70" zoomScaleSheetLayoutView="100" workbookViewId="0">
      <selection activeCell="D11" sqref="D11"/>
    </sheetView>
  </sheetViews>
  <sheetFormatPr defaultColWidth="8.125" defaultRowHeight="14.25"/>
  <cols>
    <col min="1" max="2" width="21.125" style="1" customWidth="1"/>
    <col min="3" max="3" width="3.125" style="1" customWidth="1"/>
    <col min="4" max="5" width="21.125" style="1" customWidth="1"/>
    <col min="6" max="6" width="3.125" style="1" customWidth="1"/>
    <col min="7" max="8" width="8.125" style="1"/>
    <col min="9" max="9" width="11.5" style="1" bestFit="1" customWidth="1"/>
    <col min="10" max="16384" width="8.125" style="1"/>
  </cols>
  <sheetData>
    <row r="1" spans="1:9" ht="20.100000000000001" customHeight="1">
      <c r="A1" s="1" t="s">
        <v>48</v>
      </c>
    </row>
    <row r="2" spans="1:9" ht="32.25" customHeight="1">
      <c r="A2" s="971" t="s">
        <v>20</v>
      </c>
      <c r="B2" s="971"/>
      <c r="C2" s="971"/>
      <c r="D2" s="971"/>
      <c r="E2" s="971"/>
      <c r="F2" s="971"/>
    </row>
    <row r="4" spans="1:9" ht="20.100000000000001" customHeight="1">
      <c r="A4" s="29"/>
      <c r="I4" s="275"/>
    </row>
    <row r="5" spans="1:9" ht="20.100000000000001" customHeight="1">
      <c r="A5" s="1" t="s">
        <v>19</v>
      </c>
      <c r="I5" s="275"/>
    </row>
    <row r="6" spans="1:9" ht="20.100000000000001" customHeight="1">
      <c r="A6" s="972" t="s">
        <v>18</v>
      </c>
      <c r="B6" s="973"/>
      <c r="C6" s="32"/>
      <c r="D6" s="973" t="s">
        <v>17</v>
      </c>
      <c r="E6" s="974"/>
      <c r="F6" s="15"/>
      <c r="I6" s="275">
        <f>'（確認書）簡易陰圧装置確認書'!$B$43</f>
        <v>0</v>
      </c>
    </row>
    <row r="7" spans="1:9" ht="20.100000000000001" customHeight="1">
      <c r="A7" s="28" t="s">
        <v>16</v>
      </c>
      <c r="B7" s="973" t="s">
        <v>15</v>
      </c>
      <c r="C7" s="975"/>
      <c r="D7" s="30" t="s">
        <v>16</v>
      </c>
      <c r="E7" s="31" t="s">
        <v>15</v>
      </c>
      <c r="F7" s="15"/>
      <c r="I7" s="275">
        <f>'（確認書）PCR検査装置'!$C$43</f>
        <v>0</v>
      </c>
    </row>
    <row r="8" spans="1:9" ht="45.6" customHeight="1">
      <c r="A8" s="247" t="s">
        <v>14</v>
      </c>
      <c r="B8" s="248">
        <f>ROUNDDOWN(I12,-3)</f>
        <v>0</v>
      </c>
      <c r="C8" s="27"/>
      <c r="D8" s="243" t="s">
        <v>305</v>
      </c>
      <c r="E8" s="244">
        <f>'別紙２（事業計画書）（簡易陰圧装置）'!$G$47</f>
        <v>0</v>
      </c>
      <c r="F8" s="20"/>
      <c r="I8" s="275">
        <f>'（確認書）簡易ベッド'!$B$43</f>
        <v>0</v>
      </c>
    </row>
    <row r="9" spans="1:9" ht="45.6" customHeight="1">
      <c r="A9" s="249" t="s">
        <v>46</v>
      </c>
      <c r="B9" s="55">
        <f>ROUNDUP(I12,-3)</f>
        <v>0</v>
      </c>
      <c r="C9" s="20"/>
      <c r="D9" s="245" t="s">
        <v>306</v>
      </c>
      <c r="E9" s="276">
        <f>'別紙２（事業計画書）（PCR検査装置)'!$G$47</f>
        <v>0</v>
      </c>
      <c r="F9" s="20"/>
      <c r="I9" s="275">
        <f>'（確認書）HEPAフィルター付き空気清浄機'!$C$45</f>
        <v>0</v>
      </c>
    </row>
    <row r="10" spans="1:9" ht="45" customHeight="1">
      <c r="A10" s="250" t="s">
        <v>13</v>
      </c>
      <c r="B10" s="33">
        <f>E21-(B8+B9+B11)</f>
        <v>0</v>
      </c>
      <c r="C10" s="20"/>
      <c r="D10" s="245" t="s">
        <v>307</v>
      </c>
      <c r="E10" s="276">
        <f>'別紙２（事業計画書）（簡易ベッド)'!$G$47</f>
        <v>0</v>
      </c>
      <c r="F10" s="20"/>
      <c r="I10" s="275">
        <v>2</v>
      </c>
    </row>
    <row r="11" spans="1:9" ht="52.5">
      <c r="A11" s="250" t="s">
        <v>156</v>
      </c>
      <c r="B11" s="33">
        <f>SUM(I6:I9)</f>
        <v>0</v>
      </c>
      <c r="C11" s="20"/>
      <c r="D11" s="245" t="s">
        <v>308</v>
      </c>
      <c r="E11" s="276">
        <f>'別紙２（事業計画書）（HEPAフィルター付き空気清浄機)'!$G$47</f>
        <v>0</v>
      </c>
      <c r="F11" s="20"/>
      <c r="I11" s="275">
        <f>'別紙１　経費所要額調'!N18</f>
        <v>0</v>
      </c>
    </row>
    <row r="12" spans="1:9" ht="45.6" customHeight="1">
      <c r="A12" s="26"/>
      <c r="B12" s="246"/>
      <c r="C12" s="20"/>
      <c r="D12" s="242"/>
      <c r="E12" s="21"/>
      <c r="F12" s="20"/>
      <c r="I12" s="275">
        <f>I11/I10</f>
        <v>0</v>
      </c>
    </row>
    <row r="13" spans="1:9" ht="20.100000000000001" customHeight="1">
      <c r="A13" s="25"/>
      <c r="B13" s="21"/>
      <c r="C13" s="20"/>
      <c r="D13" s="242"/>
      <c r="E13" s="21"/>
      <c r="F13" s="20"/>
      <c r="I13" s="275"/>
    </row>
    <row r="14" spans="1:9" ht="20.100000000000001" customHeight="1">
      <c r="A14" s="22"/>
      <c r="B14" s="21"/>
      <c r="C14" s="20"/>
      <c r="D14" s="34"/>
      <c r="E14" s="21"/>
      <c r="F14" s="20"/>
    </row>
    <row r="15" spans="1:9" ht="20.100000000000001" customHeight="1">
      <c r="A15" s="22"/>
      <c r="B15" s="24"/>
      <c r="C15" s="20"/>
      <c r="D15" s="22"/>
      <c r="E15" s="21"/>
      <c r="F15" s="20"/>
    </row>
    <row r="16" spans="1:9" ht="20.100000000000001" customHeight="1">
      <c r="A16" s="22"/>
      <c r="B16" s="21"/>
      <c r="C16" s="20"/>
      <c r="D16" s="18"/>
      <c r="E16" s="21"/>
      <c r="F16" s="20"/>
    </row>
    <row r="17" spans="1:6" ht="20.100000000000001" customHeight="1">
      <c r="A17" s="22"/>
      <c r="B17" s="23"/>
      <c r="C17" s="20"/>
      <c r="D17" s="22"/>
      <c r="E17" s="21"/>
      <c r="F17" s="20"/>
    </row>
    <row r="18" spans="1:6" ht="20.100000000000001" customHeight="1">
      <c r="A18" s="22"/>
      <c r="B18" s="21"/>
      <c r="C18" s="20"/>
      <c r="D18" s="22"/>
      <c r="E18" s="21"/>
      <c r="F18" s="20"/>
    </row>
    <row r="19" spans="1:6" ht="20.100000000000001" customHeight="1">
      <c r="A19" s="22"/>
      <c r="B19" s="21"/>
      <c r="C19" s="20"/>
      <c r="D19" s="22"/>
      <c r="E19" s="21"/>
      <c r="F19" s="20"/>
    </row>
    <row r="20" spans="1:6" ht="20.100000000000001" customHeight="1">
      <c r="A20" s="19"/>
      <c r="B20" s="17"/>
      <c r="C20" s="16"/>
      <c r="D20" s="18"/>
      <c r="E20" s="17"/>
      <c r="F20" s="16"/>
    </row>
    <row r="21" spans="1:6" ht="20.100000000000001" customHeight="1">
      <c r="A21" s="277" t="s">
        <v>12</v>
      </c>
      <c r="B21" s="14">
        <f>SUM(B8:B11)</f>
        <v>0</v>
      </c>
      <c r="C21" s="15" t="s">
        <v>11</v>
      </c>
      <c r="D21" s="277" t="s">
        <v>12</v>
      </c>
      <c r="E21" s="14">
        <f>SUM(E8:E11)</f>
        <v>0</v>
      </c>
      <c r="F21" s="13" t="s">
        <v>11</v>
      </c>
    </row>
    <row r="22" spans="1:6" ht="20.100000000000001" customHeight="1">
      <c r="A22" s="11"/>
      <c r="B22" s="12"/>
      <c r="C22" s="10"/>
      <c r="D22" s="11"/>
      <c r="E22" s="10"/>
      <c r="F22" s="10"/>
    </row>
    <row r="23" spans="1:6" ht="20.100000000000001" customHeight="1">
      <c r="B23" s="278" t="s">
        <v>10</v>
      </c>
    </row>
    <row r="24" spans="1:6" ht="20.100000000000001" customHeight="1">
      <c r="A24" s="9"/>
    </row>
    <row r="25" spans="1:6" ht="20.100000000000001" customHeight="1">
      <c r="A25" s="8"/>
      <c r="D25" s="6"/>
    </row>
    <row r="26" spans="1:6" ht="20.100000000000001" customHeight="1">
      <c r="A26" s="8"/>
      <c r="B26" s="7" t="str">
        <f>IF('基礎情報入力シート（入力）'!D3="","",'基礎情報入力シート（入力）'!D3)</f>
        <v/>
      </c>
      <c r="D26" s="970"/>
      <c r="E26" s="970"/>
    </row>
    <row r="27" spans="1:6" ht="20.100000000000001" customHeight="1">
      <c r="B27" s="5"/>
      <c r="C27" s="5"/>
      <c r="D27" s="970">
        <f>'基礎情報入力シート（入力）'!$D$6</f>
        <v>0</v>
      </c>
      <c r="E27" s="970"/>
    </row>
    <row r="28" spans="1:6" ht="20.100000000000001" customHeight="1">
      <c r="B28" s="4"/>
      <c r="C28" s="3"/>
      <c r="D28" s="970">
        <f>'基礎情報入力シート（入力）'!$D$7</f>
        <v>0</v>
      </c>
      <c r="E28" s="970"/>
    </row>
    <row r="29" spans="1:6" ht="20.100000000000001" customHeight="1">
      <c r="D29" s="2" t="s">
        <v>9</v>
      </c>
    </row>
  </sheetData>
  <sheetProtection algorithmName="SHA-512" hashValue="5Hn+4Ud89jsSKXbDj69b5lqx2M5Scg78JfDw/ziRglYuHlJ5VmNbaA5O4O6yvTVxcBvYMoVCC1xc4OSWecTjCQ==" saltValue="MBDzlW9Dshax2lbNwy3e8g==" spinCount="100000" sheet="1" objects="1" scenarios="1"/>
  <protectedRanges>
    <protectedRange sqref="B11:B12" name="範囲1"/>
  </protectedRanges>
  <customSheetViews>
    <customSheetView guid="{00E5FA86-1172-4EED-8DB5-202766590116}" showPageBreaks="1" fitToPage="1" view="pageBreakPreview">
      <selection activeCell="B9" sqref="B9"/>
      <pageMargins left="0.7" right="0.7" top="0.75" bottom="0.75" header="0.3" footer="0.3"/>
      <pageSetup paperSize="9" scale="90" orientation="portrait" r:id="rId1"/>
    </customSheetView>
    <customSheetView guid="{75F8A93C-F5BA-4FE5-85C6-88804E4D71E6}" showPageBreaks="1" fitToPage="1" printArea="1" view="pageBreakPreview" topLeftCell="B1">
      <selection activeCell="B11" sqref="B11"/>
      <pageMargins left="0.7" right="0.7" top="0.75" bottom="0.75" header="0.3" footer="0.3"/>
      <pageSetup paperSize="9" scale="82" orientation="portrait" r:id="rId2"/>
    </customSheetView>
  </customSheetViews>
  <mergeCells count="7">
    <mergeCell ref="D28:E28"/>
    <mergeCell ref="A2:F2"/>
    <mergeCell ref="A6:B6"/>
    <mergeCell ref="D6:E6"/>
    <mergeCell ref="B7:C7"/>
    <mergeCell ref="D27:E27"/>
    <mergeCell ref="D26:E26"/>
  </mergeCells>
  <phoneticPr fontId="2"/>
  <dataValidations count="1">
    <dataValidation type="whole" operator="greaterThanOrEqual" allowBlank="1" showInputMessage="1" showErrorMessage="1" error="空床数がマイナスになっています" sqref="B8:B12 E8">
      <formula1>C8</formula1>
    </dataValidation>
  </dataValidations>
  <pageMargins left="0.7" right="0.7" top="0.75" bottom="0.75" header="0.3" footer="0.3"/>
  <pageSetup paperSize="9" scale="83"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7"/>
  <sheetViews>
    <sheetView view="pageBreakPreview" zoomScaleNormal="100" zoomScaleSheetLayoutView="100" workbookViewId="0">
      <selection activeCell="D8" sqref="D8:E8"/>
    </sheetView>
  </sheetViews>
  <sheetFormatPr defaultColWidth="9" defaultRowHeight="38.65" customHeight="1"/>
  <cols>
    <col min="1" max="1" width="6" style="321" customWidth="1"/>
    <col min="2" max="2" width="10.625" style="322" customWidth="1"/>
    <col min="3" max="3" width="20.625" style="322" customWidth="1"/>
    <col min="4" max="4" width="8.75" style="322" customWidth="1"/>
    <col min="5" max="5" width="47.5" style="323" customWidth="1"/>
    <col min="6" max="6" width="9" style="324"/>
    <col min="7" max="7" width="26.75" style="324" customWidth="1"/>
    <col min="8" max="16384" width="9" style="324"/>
  </cols>
  <sheetData>
    <row r="1" spans="2:12" ht="116.25" customHeight="1"/>
    <row r="2" spans="2:12" ht="32.25" customHeight="1">
      <c r="B2" s="463" t="s">
        <v>99</v>
      </c>
      <c r="C2" s="464"/>
      <c r="D2" s="464"/>
      <c r="E2" s="464"/>
    </row>
    <row r="3" spans="2:12" ht="40.15" customHeight="1">
      <c r="B3" s="465" t="s">
        <v>100</v>
      </c>
      <c r="C3" s="466"/>
      <c r="D3" s="471"/>
      <c r="E3" s="472"/>
      <c r="F3" s="325" t="s">
        <v>101</v>
      </c>
    </row>
    <row r="4" spans="2:12" ht="40.15" customHeight="1">
      <c r="B4" s="460" t="s">
        <v>207</v>
      </c>
      <c r="C4" s="326" t="s">
        <v>102</v>
      </c>
      <c r="D4" s="473"/>
      <c r="E4" s="474"/>
      <c r="F4" s="325" t="s">
        <v>378</v>
      </c>
    </row>
    <row r="5" spans="2:12" ht="40.15" customHeight="1">
      <c r="B5" s="467"/>
      <c r="C5" s="326" t="s">
        <v>3</v>
      </c>
      <c r="D5" s="469"/>
      <c r="E5" s="470"/>
      <c r="F5" s="325" t="s">
        <v>103</v>
      </c>
    </row>
    <row r="6" spans="2:12" ht="45" customHeight="1">
      <c r="B6" s="467"/>
      <c r="C6" s="327" t="s">
        <v>209</v>
      </c>
      <c r="D6" s="469"/>
      <c r="E6" s="470"/>
      <c r="F6" s="435" t="s">
        <v>104</v>
      </c>
      <c r="G6" s="436"/>
      <c r="H6" s="436"/>
      <c r="I6" s="436"/>
      <c r="J6" s="436"/>
      <c r="K6" s="436"/>
    </row>
    <row r="7" spans="2:12" ht="45" customHeight="1">
      <c r="B7" s="468"/>
      <c r="C7" s="327" t="s">
        <v>165</v>
      </c>
      <c r="D7" s="469"/>
      <c r="E7" s="470"/>
      <c r="F7" s="435" t="s">
        <v>254</v>
      </c>
      <c r="G7" s="437"/>
      <c r="H7" s="437"/>
      <c r="I7" s="437"/>
      <c r="J7" s="437"/>
      <c r="K7" s="437"/>
    </row>
    <row r="8" spans="2:12" ht="40.15" customHeight="1">
      <c r="B8" s="438" t="s">
        <v>266</v>
      </c>
      <c r="C8" s="439"/>
      <c r="D8" s="469"/>
      <c r="E8" s="470"/>
      <c r="F8" s="325" t="s">
        <v>105</v>
      </c>
      <c r="G8" s="325"/>
    </row>
    <row r="9" spans="2:12" ht="40.15" customHeight="1">
      <c r="B9" s="438" t="s">
        <v>106</v>
      </c>
      <c r="C9" s="439"/>
      <c r="D9" s="469"/>
      <c r="E9" s="470"/>
      <c r="F9" s="325" t="s">
        <v>107</v>
      </c>
      <c r="G9" s="325"/>
    </row>
    <row r="10" spans="2:12" ht="28.5" customHeight="1">
      <c r="B10" s="449" t="s">
        <v>208</v>
      </c>
      <c r="C10" s="450"/>
      <c r="D10" s="448" t="s">
        <v>130</v>
      </c>
      <c r="E10" s="439"/>
      <c r="F10" s="325"/>
      <c r="G10" s="325"/>
    </row>
    <row r="11" spans="2:12" ht="40.15" customHeight="1">
      <c r="B11" s="451"/>
      <c r="C11" s="452"/>
      <c r="D11" s="335"/>
      <c r="E11" s="328" t="s">
        <v>131</v>
      </c>
      <c r="F11" s="325"/>
      <c r="G11" s="325"/>
    </row>
    <row r="12" spans="2:12" ht="40.15" customHeight="1">
      <c r="B12" s="453"/>
      <c r="C12" s="454"/>
      <c r="D12" s="335"/>
      <c r="E12" s="328" t="s">
        <v>132</v>
      </c>
      <c r="F12" s="325"/>
      <c r="G12" s="325"/>
    </row>
    <row r="13" spans="2:12" ht="28.5" customHeight="1">
      <c r="B13" s="449" t="s">
        <v>133</v>
      </c>
      <c r="C13" s="450"/>
      <c r="D13" s="448" t="s">
        <v>130</v>
      </c>
      <c r="E13" s="439"/>
      <c r="F13" s="325"/>
      <c r="G13" s="325"/>
    </row>
    <row r="14" spans="2:12" ht="40.15" customHeight="1">
      <c r="B14" s="451"/>
      <c r="C14" s="452"/>
      <c r="D14" s="335"/>
      <c r="E14" s="328" t="s">
        <v>97</v>
      </c>
      <c r="F14" s="325"/>
      <c r="G14" s="325"/>
    </row>
    <row r="15" spans="2:12" ht="40.15" customHeight="1">
      <c r="B15" s="453"/>
      <c r="C15" s="454"/>
      <c r="D15" s="335"/>
      <c r="E15" s="328" t="s">
        <v>98</v>
      </c>
      <c r="F15" s="325"/>
      <c r="G15" s="325"/>
    </row>
    <row r="16" spans="2:12" ht="42" customHeight="1">
      <c r="B16" s="460" t="s">
        <v>138</v>
      </c>
      <c r="C16" s="329" t="s">
        <v>126</v>
      </c>
      <c r="D16" s="455"/>
      <c r="E16" s="456"/>
      <c r="F16" s="330"/>
      <c r="G16" s="331"/>
      <c r="H16" s="331"/>
      <c r="I16" s="331"/>
      <c r="J16" s="331"/>
      <c r="K16" s="331"/>
      <c r="L16" s="331"/>
    </row>
    <row r="17" spans="1:13" ht="42" customHeight="1">
      <c r="B17" s="461"/>
      <c r="C17" s="329" t="s">
        <v>2</v>
      </c>
      <c r="D17" s="455"/>
      <c r="E17" s="456"/>
      <c r="F17" s="324" t="s">
        <v>7</v>
      </c>
      <c r="H17" s="332"/>
      <c r="I17" s="332"/>
    </row>
    <row r="18" spans="1:13" ht="42" customHeight="1">
      <c r="B18" s="461"/>
      <c r="C18" s="329" t="s">
        <v>127</v>
      </c>
      <c r="D18" s="457"/>
      <c r="E18" s="458"/>
      <c r="H18" s="332"/>
      <c r="I18" s="332"/>
    </row>
    <row r="19" spans="1:13" ht="42" customHeight="1">
      <c r="B19" s="461"/>
      <c r="C19" s="329" t="s">
        <v>128</v>
      </c>
      <c r="D19" s="457"/>
      <c r="E19" s="458"/>
    </row>
    <row r="20" spans="1:13" ht="50.45" customHeight="1">
      <c r="B20" s="461"/>
      <c r="C20" s="328" t="s">
        <v>264</v>
      </c>
      <c r="D20" s="459"/>
      <c r="E20" s="456"/>
      <c r="F20" s="443" t="s">
        <v>129</v>
      </c>
      <c r="G20" s="444"/>
      <c r="H20" s="333"/>
      <c r="I20" s="333"/>
    </row>
    <row r="21" spans="1:13" ht="40.15" customHeight="1">
      <c r="B21" s="462"/>
      <c r="C21" s="440" t="s">
        <v>265</v>
      </c>
      <c r="D21" s="441"/>
      <c r="E21" s="442"/>
    </row>
    <row r="22" spans="1:13" ht="40.15" customHeight="1">
      <c r="B22" s="445"/>
      <c r="C22" s="446"/>
      <c r="D22" s="446"/>
      <c r="E22" s="447"/>
    </row>
    <row r="23" spans="1:13" s="323" customFormat="1" ht="52.5" customHeight="1">
      <c r="A23" s="321"/>
      <c r="B23" s="322"/>
      <c r="C23" s="322"/>
      <c r="D23" s="322"/>
      <c r="F23" s="324"/>
      <c r="G23" s="324"/>
      <c r="H23" s="324"/>
      <c r="I23" s="324"/>
      <c r="J23" s="324"/>
      <c r="K23" s="324"/>
      <c r="L23" s="324"/>
      <c r="M23" s="324"/>
    </row>
    <row r="24" spans="1:13" s="323" customFormat="1" ht="55.9" customHeight="1">
      <c r="A24" s="321"/>
      <c r="B24" s="322"/>
      <c r="C24" s="334" t="s">
        <v>108</v>
      </c>
      <c r="D24" s="334"/>
      <c r="F24" s="324"/>
      <c r="G24" s="324"/>
      <c r="H24" s="324"/>
      <c r="I24" s="324"/>
      <c r="J24" s="324"/>
      <c r="K24" s="324"/>
      <c r="L24" s="324"/>
      <c r="M24" s="324"/>
    </row>
    <row r="25" spans="1:13" s="323" customFormat="1" ht="38.65" customHeight="1">
      <c r="A25" s="321" t="s">
        <v>157</v>
      </c>
      <c r="B25" s="322"/>
      <c r="C25" s="334" t="s">
        <v>109</v>
      </c>
      <c r="D25" s="334"/>
      <c r="F25" s="324"/>
      <c r="G25" s="324"/>
      <c r="H25" s="324"/>
      <c r="I25" s="324"/>
      <c r="J25" s="324"/>
      <c r="K25" s="324"/>
      <c r="L25" s="324"/>
      <c r="M25" s="324"/>
    </row>
    <row r="26" spans="1:13" s="323" customFormat="1" ht="38.65" customHeight="1">
      <c r="A26" s="321"/>
      <c r="B26" s="322"/>
      <c r="C26" s="334" t="s">
        <v>110</v>
      </c>
      <c r="D26" s="334"/>
      <c r="F26" s="324"/>
      <c r="G26" s="324"/>
      <c r="H26" s="324"/>
      <c r="I26" s="324"/>
      <c r="J26" s="324"/>
      <c r="K26" s="324"/>
      <c r="L26" s="324"/>
      <c r="M26" s="324"/>
    </row>
    <row r="27" spans="1:13" s="323" customFormat="1" ht="38.65" customHeight="1">
      <c r="A27" s="321"/>
      <c r="B27" s="322"/>
      <c r="C27" s="332" t="s">
        <v>111</v>
      </c>
      <c r="D27" s="332"/>
      <c r="F27" s="324"/>
      <c r="G27" s="324"/>
      <c r="H27" s="324"/>
      <c r="I27" s="324"/>
      <c r="J27" s="324"/>
      <c r="K27" s="324"/>
      <c r="L27" s="324"/>
      <c r="M27" s="324"/>
    </row>
  </sheetData>
  <sheetProtection algorithmName="SHA-512" hashValue="DoNqdtaKaprjqmCCXGRARbAizX/3YBQDvQowJCiNN0bwrLjojB7lkU1oD1CSuYU72soWgvH6+1LgKyzgGjKUCg==" saltValue="7LIX+dY+PLQ0OML7XgVxYQ==" spinCount="100000" sheet="1" objects="1" scenarios="1"/>
  <protectedRanges>
    <protectedRange sqref="E3:E20" name="範囲1"/>
  </protectedRanges>
  <customSheetViews>
    <customSheetView guid="{75F8A93C-F5BA-4FE5-85C6-88804E4D71E6}" showPageBreaks="1" fitToPage="1" printArea="1" view="pageBreakPreview">
      <selection activeCell="D3" sqref="D3:E3"/>
      <pageMargins left="0.78740157480314965" right="0.39370078740157483" top="0.39370078740157483" bottom="0.19685039370078741" header="0.31496062992125984" footer="0.31496062992125984"/>
      <printOptions horizontalCentered="1"/>
      <pageSetup paperSize="9" scale="96" orientation="portrait" r:id="rId1"/>
      <headerFooter scaleWithDoc="0" alignWithMargins="0">
        <firstHeader>&amp;L&amp;10&amp;F</firstHeader>
      </headerFooter>
    </customSheetView>
  </customSheetViews>
  <mergeCells count="27">
    <mergeCell ref="B2:E2"/>
    <mergeCell ref="B3:C3"/>
    <mergeCell ref="B4:B7"/>
    <mergeCell ref="D9:E9"/>
    <mergeCell ref="B10:C12"/>
    <mergeCell ref="D3:E3"/>
    <mergeCell ref="D4:E4"/>
    <mergeCell ref="D5:E5"/>
    <mergeCell ref="D6:E6"/>
    <mergeCell ref="D7:E7"/>
    <mergeCell ref="D8:E8"/>
    <mergeCell ref="B9:C9"/>
    <mergeCell ref="B22:E22"/>
    <mergeCell ref="D10:E10"/>
    <mergeCell ref="B13:C15"/>
    <mergeCell ref="D13:E13"/>
    <mergeCell ref="D16:E16"/>
    <mergeCell ref="D17:E17"/>
    <mergeCell ref="D18:E18"/>
    <mergeCell ref="D19:E19"/>
    <mergeCell ref="D20:E20"/>
    <mergeCell ref="B16:B21"/>
    <mergeCell ref="F6:K6"/>
    <mergeCell ref="F7:K7"/>
    <mergeCell ref="B8:C8"/>
    <mergeCell ref="C21:E21"/>
    <mergeCell ref="F20:G20"/>
  </mergeCells>
  <phoneticPr fontId="2"/>
  <dataValidations count="3">
    <dataValidation allowBlank="1" showInputMessage="1" sqref="B16 B8 H3:I3 F25:M1048576 H17:I18 F1:I2 G4:K5 G19:I19 J1:M3 J17:L23 G21:I24 B2:B4 G8:K15 C27:D1048576 B23:B1048576 E23:E1048576 C23:D23 L4:L15 A1:A1048576 M4:M23 E11:E12 N1:XFD1048576 F3:F24 E14:E15"/>
    <dataValidation type="list" allowBlank="1" showInputMessage="1" showErrorMessage="1" sqref="D11:D12 D14:D15">
      <formula1>$A$25</formula1>
    </dataValidation>
    <dataValidation type="whole" operator="greaterThan" allowBlank="1" showInputMessage="1" showErrorMessage="1" errorTitle="ハイフン抜き" error="ハイフン抜きで入力してください。" sqref="D4:E4">
      <formula1>0</formula1>
    </dataValidation>
  </dataValidations>
  <printOptions horizontalCentered="1" verticalCentered="1"/>
  <pageMargins left="0.78740157480314965" right="0.39370078740157483" top="0.39370078740157483" bottom="0.19685039370078741" header="0.31496062992125984" footer="0.31496062992125984"/>
  <pageSetup paperSize="9" scale="85" orientation="portrait" r:id="rId2"/>
  <headerFooter scaleWithDoc="0" alignWithMargins="0">
    <firstHeader>&amp;L&amp;10&amp;F</firstHead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D115"/>
  <sheetViews>
    <sheetView showZeros="0" view="pageBreakPreview" zoomScaleNormal="100" zoomScaleSheetLayoutView="100" workbookViewId="0">
      <selection activeCell="B14" sqref="B14"/>
    </sheetView>
  </sheetViews>
  <sheetFormatPr defaultColWidth="9" defaultRowHeight="14.25" outlineLevelRow="1"/>
  <cols>
    <col min="1" max="1" width="3.875" style="92" customWidth="1"/>
    <col min="2" max="2" width="16" style="92" customWidth="1"/>
    <col min="3" max="3" width="5.75" style="92" customWidth="1"/>
    <col min="4" max="4" width="10.25" style="92" customWidth="1"/>
    <col min="5" max="5" width="12.25" style="92" customWidth="1"/>
    <col min="6" max="6" width="17.125" style="92" customWidth="1"/>
    <col min="7" max="7" width="16.75" style="92" customWidth="1"/>
    <col min="8" max="8" width="3.5" style="92" customWidth="1"/>
    <col min="9" max="9" width="45.125" style="94" customWidth="1"/>
    <col min="10" max="10" width="18.125" style="92" customWidth="1"/>
    <col min="11" max="16384" width="9" style="92"/>
  </cols>
  <sheetData>
    <row r="1" spans="1:30" ht="32.450000000000003" customHeight="1">
      <c r="A1" s="93"/>
      <c r="B1" s="482" t="s">
        <v>250</v>
      </c>
      <c r="C1" s="482"/>
      <c r="D1" s="482"/>
      <c r="E1" s="482"/>
      <c r="F1" s="482"/>
      <c r="G1" s="482"/>
      <c r="H1" s="93"/>
    </row>
    <row r="2" spans="1:30" ht="15" thickBot="1">
      <c r="A2" s="93"/>
      <c r="B2" s="93"/>
      <c r="C2" s="93"/>
      <c r="D2" s="93"/>
      <c r="E2" s="93"/>
      <c r="F2" s="95"/>
      <c r="G2" s="93"/>
      <c r="H2" s="93"/>
    </row>
    <row r="3" spans="1:30" ht="28.15" customHeight="1" thickBot="1">
      <c r="A3" s="93"/>
      <c r="B3" s="93"/>
      <c r="C3" s="93"/>
      <c r="D3" s="93"/>
      <c r="E3" s="224" t="s">
        <v>49</v>
      </c>
      <c r="F3" s="483">
        <f>'基礎情報入力シート（入力）'!$D$9</f>
        <v>0</v>
      </c>
      <c r="G3" s="484"/>
      <c r="H3" s="93"/>
    </row>
    <row r="4" spans="1:30" ht="28.15" customHeight="1" thickBot="1">
      <c r="A4" s="93"/>
      <c r="B4" s="93"/>
      <c r="C4" s="93"/>
      <c r="D4" s="93"/>
      <c r="E4" s="224" t="s">
        <v>203</v>
      </c>
      <c r="F4" s="485">
        <f>'基礎情報入力シート（入力）'!$D$6</f>
        <v>0</v>
      </c>
      <c r="G4" s="485"/>
      <c r="H4" s="93"/>
    </row>
    <row r="5" spans="1:30" ht="28.15" customHeight="1" thickBot="1">
      <c r="A5" s="93"/>
      <c r="B5" s="93"/>
      <c r="C5" s="93"/>
      <c r="D5" s="93"/>
      <c r="E5" s="224" t="s">
        <v>244</v>
      </c>
      <c r="F5" s="485">
        <f>'基礎情報入力シート（入力）'!$D$17</f>
        <v>0</v>
      </c>
      <c r="G5" s="485"/>
      <c r="H5" s="93"/>
    </row>
    <row r="6" spans="1:30" ht="28.15" customHeight="1" thickBot="1">
      <c r="A6" s="93"/>
      <c r="B6" s="93"/>
      <c r="C6" s="93"/>
      <c r="D6" s="93"/>
      <c r="E6" s="225" t="s">
        <v>50</v>
      </c>
      <c r="F6" s="496">
        <f>'基礎情報入力シート（入力）'!$D$18</f>
        <v>0</v>
      </c>
      <c r="G6" s="497"/>
      <c r="H6" s="93"/>
    </row>
    <row r="7" spans="1:30" ht="15" customHeight="1">
      <c r="A7" s="93"/>
      <c r="B7" s="93"/>
      <c r="C7" s="93"/>
      <c r="D7" s="93"/>
      <c r="E7" s="96"/>
      <c r="F7" s="97"/>
      <c r="G7" s="97"/>
      <c r="H7" s="93"/>
    </row>
    <row r="8" spans="1:30" ht="48" customHeight="1">
      <c r="A8" s="93"/>
      <c r="B8" s="486" t="s">
        <v>273</v>
      </c>
      <c r="C8" s="486"/>
      <c r="D8" s="486"/>
      <c r="E8" s="486"/>
      <c r="F8" s="486"/>
      <c r="G8" s="486"/>
      <c r="H8" s="93"/>
    </row>
    <row r="9" spans="1:30" ht="15" customHeight="1">
      <c r="A9" s="93"/>
      <c r="B9" s="280"/>
      <c r="C9" s="280"/>
      <c r="D9" s="280"/>
      <c r="E9" s="280"/>
      <c r="F9" s="280"/>
      <c r="G9" s="280"/>
      <c r="H9" s="93"/>
    </row>
    <row r="10" spans="1:30" ht="24" customHeight="1">
      <c r="A10" s="144" t="s">
        <v>115</v>
      </c>
      <c r="B10" s="138"/>
      <c r="C10" s="145"/>
      <c r="D10" s="146"/>
      <c r="E10" s="146"/>
      <c r="F10" s="146"/>
      <c r="G10" s="146"/>
      <c r="H10" s="146"/>
      <c r="I10" s="98"/>
      <c r="J10" s="99"/>
      <c r="K10" s="99"/>
      <c r="L10" s="99"/>
      <c r="M10" s="99"/>
      <c r="N10" s="99"/>
      <c r="O10" s="99"/>
      <c r="P10" s="99"/>
      <c r="Q10" s="99"/>
      <c r="R10" s="99"/>
      <c r="S10" s="99"/>
      <c r="T10" s="99"/>
      <c r="U10" s="99"/>
      <c r="V10" s="99"/>
      <c r="W10" s="99"/>
      <c r="X10" s="99"/>
      <c r="Y10" s="99"/>
      <c r="Z10" s="99"/>
      <c r="AA10" s="99"/>
      <c r="AB10" s="99"/>
      <c r="AC10" s="99"/>
      <c r="AD10" s="99"/>
    </row>
    <row r="11" spans="1:30" s="104" customFormat="1" ht="24" customHeight="1" thickBot="1">
      <c r="A11" s="100"/>
      <c r="B11" s="487" t="s">
        <v>116</v>
      </c>
      <c r="C11" s="487"/>
      <c r="D11" s="487"/>
      <c r="E11" s="487"/>
      <c r="F11" s="487"/>
      <c r="G11" s="487"/>
      <c r="H11" s="101"/>
      <c r="I11" s="102"/>
      <c r="J11" s="103"/>
      <c r="K11" s="103"/>
      <c r="L11" s="103"/>
      <c r="M11" s="103"/>
      <c r="N11" s="103"/>
      <c r="O11" s="103"/>
      <c r="P11" s="103"/>
      <c r="Q11" s="103"/>
      <c r="R11" s="103"/>
      <c r="S11" s="103"/>
      <c r="T11" s="103"/>
      <c r="U11" s="103"/>
      <c r="V11" s="103"/>
      <c r="W11" s="103"/>
      <c r="X11" s="103"/>
      <c r="Y11" s="103"/>
      <c r="Z11" s="103"/>
      <c r="AA11" s="103"/>
      <c r="AB11" s="103"/>
      <c r="AC11" s="103"/>
    </row>
    <row r="12" spans="1:30" s="104" customFormat="1" ht="32.450000000000003" customHeight="1">
      <c r="A12" s="100"/>
      <c r="B12" s="294" t="s">
        <v>21</v>
      </c>
      <c r="C12" s="494" t="s">
        <v>327</v>
      </c>
      <c r="D12" s="494"/>
      <c r="E12" s="494"/>
      <c r="F12" s="494"/>
      <c r="G12" s="495"/>
      <c r="H12" s="105"/>
      <c r="I12" s="106"/>
      <c r="J12" s="107"/>
      <c r="K12" s="107"/>
      <c r="L12" s="107"/>
      <c r="M12" s="107"/>
      <c r="N12" s="107"/>
      <c r="O12" s="107"/>
      <c r="P12" s="107"/>
      <c r="Q12" s="107"/>
      <c r="R12" s="107"/>
      <c r="S12" s="107"/>
      <c r="T12" s="107"/>
      <c r="U12" s="107"/>
      <c r="V12" s="107"/>
      <c r="W12" s="107"/>
      <c r="X12" s="107"/>
      <c r="Y12" s="107"/>
      <c r="Z12" s="107"/>
      <c r="AA12" s="107"/>
      <c r="AB12" s="107"/>
      <c r="AC12" s="107"/>
    </row>
    <row r="13" spans="1:30" s="104" customFormat="1" ht="32.450000000000003" customHeight="1">
      <c r="A13" s="100"/>
      <c r="B13" s="336"/>
      <c r="C13" s="108">
        <v>1</v>
      </c>
      <c r="D13" s="488" t="s">
        <v>124</v>
      </c>
      <c r="E13" s="489"/>
      <c r="F13" s="489"/>
      <c r="G13" s="490"/>
      <c r="H13" s="109"/>
      <c r="I13" s="106"/>
      <c r="J13" s="107"/>
      <c r="K13" s="107"/>
      <c r="L13" s="107"/>
      <c r="M13" s="107"/>
      <c r="N13" s="107"/>
      <c r="O13" s="107"/>
      <c r="P13" s="107"/>
      <c r="Q13" s="107"/>
      <c r="R13" s="107"/>
      <c r="S13" s="107"/>
      <c r="T13" s="107"/>
      <c r="U13" s="107"/>
      <c r="V13" s="107"/>
      <c r="W13" s="107"/>
      <c r="X13" s="107"/>
      <c r="Y13" s="107"/>
      <c r="Z13" s="107"/>
      <c r="AA13" s="107"/>
      <c r="AB13" s="107"/>
      <c r="AC13" s="107"/>
    </row>
    <row r="14" spans="1:30" s="104" customFormat="1" ht="32.450000000000003" customHeight="1">
      <c r="A14" s="100"/>
      <c r="B14" s="337"/>
      <c r="C14" s="110">
        <v>2</v>
      </c>
      <c r="D14" s="488" t="s">
        <v>117</v>
      </c>
      <c r="E14" s="489"/>
      <c r="F14" s="489"/>
      <c r="G14" s="490"/>
      <c r="H14" s="109"/>
      <c r="I14" s="106"/>
      <c r="J14" s="107"/>
      <c r="K14" s="107"/>
      <c r="L14" s="107"/>
      <c r="M14" s="107"/>
      <c r="N14" s="107"/>
      <c r="O14" s="107"/>
      <c r="P14" s="107"/>
      <c r="Q14" s="107"/>
      <c r="R14" s="107"/>
      <c r="S14" s="107"/>
      <c r="T14" s="107"/>
      <c r="U14" s="107"/>
      <c r="V14" s="107"/>
      <c r="W14" s="107"/>
      <c r="X14" s="107"/>
      <c r="Y14" s="107"/>
      <c r="Z14" s="107"/>
      <c r="AA14" s="107"/>
      <c r="AB14" s="107"/>
      <c r="AC14" s="107"/>
    </row>
    <row r="15" spans="1:30" s="104" customFormat="1" ht="32.450000000000003" customHeight="1">
      <c r="A15" s="100"/>
      <c r="B15" s="337"/>
      <c r="C15" s="110">
        <v>3</v>
      </c>
      <c r="D15" s="488" t="s">
        <v>210</v>
      </c>
      <c r="E15" s="489"/>
      <c r="F15" s="489"/>
      <c r="G15" s="490"/>
      <c r="H15" s="109"/>
      <c r="I15" s="106"/>
      <c r="J15" s="107"/>
      <c r="K15" s="107"/>
      <c r="L15" s="107"/>
      <c r="M15" s="107"/>
      <c r="N15" s="107"/>
      <c r="O15" s="107"/>
      <c r="P15" s="107"/>
      <c r="Q15" s="107"/>
      <c r="R15" s="107"/>
      <c r="S15" s="107"/>
      <c r="T15" s="107"/>
      <c r="U15" s="107"/>
      <c r="V15" s="107"/>
      <c r="W15" s="107"/>
      <c r="X15" s="107"/>
      <c r="Y15" s="107"/>
      <c r="Z15" s="107"/>
      <c r="AA15" s="107"/>
      <c r="AB15" s="107"/>
      <c r="AC15" s="107"/>
    </row>
    <row r="16" spans="1:30" s="104" customFormat="1" ht="32.450000000000003" customHeight="1" thickBot="1">
      <c r="A16" s="100"/>
      <c r="B16" s="338"/>
      <c r="C16" s="111">
        <v>4</v>
      </c>
      <c r="D16" s="491" t="s">
        <v>328</v>
      </c>
      <c r="E16" s="492"/>
      <c r="F16" s="492"/>
      <c r="G16" s="493"/>
      <c r="H16" s="109"/>
      <c r="I16" s="106"/>
      <c r="J16" s="107"/>
      <c r="K16" s="107"/>
      <c r="L16" s="107"/>
      <c r="M16" s="107"/>
      <c r="N16" s="107"/>
      <c r="O16" s="107"/>
      <c r="P16" s="107"/>
      <c r="Q16" s="107"/>
      <c r="R16" s="107"/>
      <c r="S16" s="107"/>
      <c r="T16" s="107"/>
      <c r="U16" s="107"/>
      <c r="V16" s="107"/>
      <c r="W16" s="107"/>
      <c r="X16" s="107"/>
      <c r="Y16" s="107"/>
      <c r="Z16" s="107"/>
      <c r="AA16" s="107"/>
      <c r="AB16" s="107"/>
      <c r="AC16" s="107"/>
    </row>
    <row r="17" spans="1:29" s="104" customFormat="1" ht="33.75" customHeight="1">
      <c r="A17" s="100"/>
      <c r="B17" s="481" t="s">
        <v>268</v>
      </c>
      <c r="C17" s="481"/>
      <c r="D17" s="481"/>
      <c r="E17" s="481"/>
      <c r="F17" s="481"/>
      <c r="G17" s="481"/>
      <c r="H17" s="101"/>
      <c r="I17" s="102"/>
      <c r="J17" s="103"/>
      <c r="K17" s="103"/>
      <c r="L17" s="103"/>
      <c r="M17" s="103"/>
      <c r="N17" s="103"/>
      <c r="O17" s="103"/>
      <c r="P17" s="103"/>
      <c r="Q17" s="103"/>
      <c r="R17" s="103"/>
      <c r="S17" s="103"/>
      <c r="T17" s="103"/>
      <c r="U17" s="103"/>
      <c r="V17" s="103"/>
      <c r="W17" s="103"/>
      <c r="X17" s="103"/>
      <c r="Y17" s="103"/>
      <c r="Z17" s="103"/>
      <c r="AA17" s="103"/>
      <c r="AB17" s="103"/>
      <c r="AC17" s="103"/>
    </row>
    <row r="18" spans="1:29" s="104" customFormat="1" ht="15" customHeight="1">
      <c r="A18" s="100"/>
      <c r="B18" s="283"/>
      <c r="C18" s="283"/>
      <c r="D18" s="283"/>
      <c r="E18" s="283"/>
      <c r="F18" s="283"/>
      <c r="G18" s="283"/>
      <c r="H18" s="101"/>
      <c r="I18" s="102"/>
      <c r="J18" s="103"/>
      <c r="K18" s="103"/>
      <c r="L18" s="103"/>
      <c r="M18" s="103"/>
      <c r="N18" s="103"/>
      <c r="O18" s="103"/>
      <c r="P18" s="103"/>
      <c r="Q18" s="103"/>
      <c r="R18" s="103"/>
      <c r="S18" s="103"/>
      <c r="T18" s="103"/>
      <c r="U18" s="103"/>
      <c r="V18" s="103"/>
      <c r="W18" s="103"/>
      <c r="X18" s="103"/>
      <c r="Y18" s="103"/>
      <c r="Z18" s="103"/>
      <c r="AA18" s="103"/>
      <c r="AB18" s="103"/>
      <c r="AC18" s="103"/>
    </row>
    <row r="19" spans="1:29" s="104" customFormat="1" ht="24" customHeight="1" thickBot="1">
      <c r="A19" s="100"/>
      <c r="B19" s="519" t="s">
        <v>118</v>
      </c>
      <c r="C19" s="519"/>
      <c r="D19" s="519"/>
      <c r="E19" s="519"/>
      <c r="F19" s="519"/>
      <c r="G19" s="519"/>
      <c r="H19" s="101"/>
      <c r="I19" s="102"/>
      <c r="J19" s="103"/>
      <c r="K19" s="103"/>
      <c r="L19" s="103"/>
      <c r="M19" s="103"/>
      <c r="N19" s="103"/>
      <c r="O19" s="103"/>
      <c r="P19" s="103"/>
      <c r="Q19" s="103"/>
      <c r="R19" s="103"/>
      <c r="S19" s="103"/>
      <c r="T19" s="103"/>
      <c r="U19" s="103"/>
      <c r="V19" s="103"/>
      <c r="W19" s="103"/>
      <c r="X19" s="103"/>
      <c r="Y19" s="103"/>
      <c r="Z19" s="103"/>
      <c r="AA19" s="103"/>
      <c r="AB19" s="103"/>
      <c r="AC19" s="103"/>
    </row>
    <row r="20" spans="1:29" s="104" customFormat="1" ht="32.450000000000003" customHeight="1">
      <c r="A20" s="100"/>
      <c r="B20" s="294" t="s">
        <v>21</v>
      </c>
      <c r="C20" s="525" t="s">
        <v>119</v>
      </c>
      <c r="D20" s="526"/>
      <c r="E20" s="526"/>
      <c r="F20" s="526"/>
      <c r="G20" s="527"/>
      <c r="H20" s="105"/>
      <c r="I20" s="136"/>
      <c r="J20" s="107"/>
      <c r="K20" s="107"/>
      <c r="L20" s="107"/>
      <c r="M20" s="107"/>
      <c r="N20" s="107"/>
      <c r="O20" s="107"/>
      <c r="P20" s="107"/>
      <c r="Q20" s="107"/>
      <c r="R20" s="107"/>
      <c r="S20" s="107"/>
      <c r="T20" s="107"/>
      <c r="U20" s="107"/>
      <c r="V20" s="107"/>
      <c r="W20" s="107"/>
      <c r="X20" s="107"/>
      <c r="Y20" s="107"/>
      <c r="Z20" s="107"/>
      <c r="AA20" s="107"/>
      <c r="AB20" s="107"/>
      <c r="AC20" s="107"/>
    </row>
    <row r="21" spans="1:29" s="104" customFormat="1" ht="32.450000000000003" customHeight="1">
      <c r="A21" s="100"/>
      <c r="B21" s="336"/>
      <c r="C21" s="108">
        <v>1</v>
      </c>
      <c r="D21" s="520" t="s">
        <v>353</v>
      </c>
      <c r="E21" s="520"/>
      <c r="F21" s="520"/>
      <c r="G21" s="521"/>
      <c r="H21" s="109"/>
      <c r="I21" s="106"/>
      <c r="J21" s="107"/>
      <c r="K21" s="107"/>
      <c r="L21" s="107"/>
      <c r="M21" s="107"/>
      <c r="N21" s="107"/>
      <c r="O21" s="107"/>
      <c r="P21" s="107"/>
      <c r="Q21" s="107"/>
      <c r="R21" s="107"/>
      <c r="S21" s="107"/>
      <c r="T21" s="107"/>
      <c r="U21" s="107"/>
      <c r="V21" s="107"/>
      <c r="W21" s="107"/>
      <c r="X21" s="107"/>
      <c r="Y21" s="107"/>
      <c r="Z21" s="107"/>
      <c r="AA21" s="107"/>
      <c r="AB21" s="107"/>
      <c r="AC21" s="107"/>
    </row>
    <row r="22" spans="1:29" s="104" customFormat="1" ht="32.450000000000003" customHeight="1" thickBot="1">
      <c r="A22" s="100"/>
      <c r="B22" s="338"/>
      <c r="C22" s="111">
        <v>2</v>
      </c>
      <c r="D22" s="522" t="s">
        <v>354</v>
      </c>
      <c r="E22" s="522"/>
      <c r="F22" s="522"/>
      <c r="G22" s="523"/>
      <c r="H22" s="109"/>
      <c r="I22" s="106"/>
      <c r="J22" s="107"/>
      <c r="K22" s="107"/>
      <c r="L22" s="107"/>
      <c r="M22" s="107"/>
      <c r="N22" s="107"/>
      <c r="O22" s="107"/>
      <c r="P22" s="107"/>
      <c r="Q22" s="107"/>
      <c r="R22" s="107"/>
      <c r="S22" s="107"/>
      <c r="T22" s="107"/>
      <c r="U22" s="107"/>
      <c r="V22" s="107"/>
      <c r="W22" s="107"/>
      <c r="X22" s="107"/>
      <c r="Y22" s="107"/>
      <c r="Z22" s="107"/>
      <c r="AA22" s="107"/>
      <c r="AB22" s="107"/>
      <c r="AC22" s="107"/>
    </row>
    <row r="23" spans="1:29" s="104" customFormat="1" ht="15" customHeight="1">
      <c r="A23" s="100"/>
      <c r="B23" s="524" t="s">
        <v>211</v>
      </c>
      <c r="C23" s="524"/>
      <c r="D23" s="524"/>
      <c r="E23" s="524"/>
      <c r="F23" s="524"/>
      <c r="G23" s="524"/>
      <c r="H23" s="105"/>
      <c r="I23" s="106"/>
      <c r="J23" s="107"/>
      <c r="K23" s="107"/>
      <c r="L23" s="107"/>
      <c r="M23" s="107"/>
      <c r="N23" s="107"/>
      <c r="O23" s="107"/>
      <c r="P23" s="107"/>
      <c r="Q23" s="107"/>
      <c r="R23" s="107"/>
      <c r="S23" s="107"/>
      <c r="T23" s="107"/>
      <c r="U23" s="107"/>
      <c r="V23" s="107"/>
      <c r="W23" s="107"/>
      <c r="X23" s="107"/>
      <c r="Y23" s="107"/>
      <c r="Z23" s="107"/>
      <c r="AA23" s="107"/>
      <c r="AB23" s="107"/>
      <c r="AC23" s="107"/>
    </row>
    <row r="24" spans="1:29" s="104" customFormat="1" ht="15" customHeight="1">
      <c r="A24" s="100"/>
      <c r="B24" s="281"/>
      <c r="C24" s="281"/>
      <c r="D24" s="281"/>
      <c r="E24" s="281"/>
      <c r="F24" s="281"/>
      <c r="G24" s="281"/>
      <c r="H24" s="105"/>
      <c r="I24" s="106"/>
      <c r="J24" s="107"/>
      <c r="K24" s="107"/>
      <c r="L24" s="107"/>
      <c r="M24" s="107"/>
      <c r="N24" s="107"/>
      <c r="O24" s="107"/>
      <c r="P24" s="107"/>
      <c r="Q24" s="107"/>
      <c r="R24" s="107"/>
      <c r="S24" s="107"/>
      <c r="T24" s="107"/>
      <c r="U24" s="107"/>
      <c r="V24" s="107"/>
      <c r="W24" s="107"/>
      <c r="X24" s="107"/>
      <c r="Y24" s="107"/>
      <c r="Z24" s="107"/>
      <c r="AA24" s="107"/>
      <c r="AB24" s="107"/>
      <c r="AC24" s="107"/>
    </row>
    <row r="25" spans="1:29" s="104" customFormat="1" ht="24" customHeight="1" thickBot="1">
      <c r="A25" s="100"/>
      <c r="B25" s="487" t="s">
        <v>135</v>
      </c>
      <c r="C25" s="487"/>
      <c r="D25" s="487"/>
      <c r="E25" s="487"/>
      <c r="F25" s="487"/>
      <c r="G25" s="487"/>
      <c r="H25" s="101"/>
      <c r="I25" s="102"/>
      <c r="J25" s="103"/>
      <c r="K25" s="103"/>
      <c r="L25" s="103"/>
      <c r="M25" s="103"/>
      <c r="N25" s="103"/>
      <c r="O25" s="103"/>
      <c r="P25" s="103"/>
      <c r="Q25" s="103"/>
      <c r="R25" s="103"/>
      <c r="S25" s="103"/>
      <c r="T25" s="103"/>
      <c r="U25" s="103"/>
      <c r="V25" s="103"/>
      <c r="W25" s="103"/>
      <c r="X25" s="103"/>
      <c r="Y25" s="103"/>
      <c r="Z25" s="103"/>
      <c r="AA25" s="103"/>
      <c r="AB25" s="103"/>
      <c r="AC25" s="103"/>
    </row>
    <row r="26" spans="1:29" s="104" customFormat="1" ht="32.450000000000003" customHeight="1">
      <c r="A26" s="100"/>
      <c r="B26" s="294" t="s">
        <v>21</v>
      </c>
      <c r="C26" s="525" t="s">
        <v>121</v>
      </c>
      <c r="D26" s="526"/>
      <c r="E26" s="526"/>
      <c r="F26" s="526"/>
      <c r="G26" s="527"/>
      <c r="H26" s="105"/>
      <c r="I26" s="106"/>
      <c r="J26" s="107"/>
      <c r="K26" s="107"/>
      <c r="L26" s="107"/>
      <c r="M26" s="107"/>
      <c r="N26" s="107"/>
      <c r="O26" s="107"/>
      <c r="P26" s="107"/>
      <c r="Q26" s="107"/>
      <c r="R26" s="107"/>
      <c r="S26" s="107"/>
      <c r="T26" s="107"/>
      <c r="U26" s="107"/>
      <c r="V26" s="107"/>
      <c r="W26" s="107"/>
      <c r="X26" s="107"/>
      <c r="Y26" s="107"/>
      <c r="Z26" s="107"/>
      <c r="AA26" s="107"/>
      <c r="AB26" s="107"/>
      <c r="AC26" s="107"/>
    </row>
    <row r="27" spans="1:29" s="104" customFormat="1" ht="32.450000000000003" customHeight="1">
      <c r="A27" s="100"/>
      <c r="B27" s="336"/>
      <c r="C27" s="108">
        <v>1</v>
      </c>
      <c r="D27" s="488" t="s">
        <v>122</v>
      </c>
      <c r="E27" s="489"/>
      <c r="F27" s="489"/>
      <c r="G27" s="490"/>
      <c r="H27" s="109"/>
      <c r="I27" s="106"/>
      <c r="J27" s="107"/>
      <c r="K27" s="107"/>
      <c r="L27" s="107"/>
      <c r="M27" s="107"/>
      <c r="N27" s="107"/>
      <c r="O27" s="107"/>
      <c r="P27" s="107"/>
      <c r="Q27" s="107"/>
      <c r="R27" s="107"/>
      <c r="S27" s="107"/>
      <c r="T27" s="107"/>
      <c r="U27" s="107"/>
      <c r="V27" s="107"/>
      <c r="W27" s="107"/>
      <c r="X27" s="107"/>
      <c r="Y27" s="107"/>
      <c r="Z27" s="107"/>
      <c r="AA27" s="107"/>
      <c r="AB27" s="107"/>
      <c r="AC27" s="107"/>
    </row>
    <row r="28" spans="1:29" s="104" customFormat="1" ht="32.450000000000003" customHeight="1" thickBot="1">
      <c r="A28" s="100"/>
      <c r="B28" s="339"/>
      <c r="C28" s="111">
        <v>2</v>
      </c>
      <c r="D28" s="491" t="s">
        <v>123</v>
      </c>
      <c r="E28" s="492"/>
      <c r="F28" s="492"/>
      <c r="G28" s="493"/>
      <c r="H28" s="109"/>
      <c r="I28" s="106"/>
      <c r="J28" s="107"/>
      <c r="K28" s="107"/>
      <c r="L28" s="107"/>
      <c r="M28" s="107"/>
      <c r="N28" s="107"/>
      <c r="O28" s="107"/>
      <c r="P28" s="107"/>
      <c r="Q28" s="107"/>
      <c r="R28" s="107"/>
      <c r="S28" s="107"/>
      <c r="T28" s="107"/>
      <c r="U28" s="107"/>
      <c r="V28" s="107"/>
      <c r="W28" s="107"/>
      <c r="X28" s="107"/>
      <c r="Y28" s="107"/>
      <c r="Z28" s="107"/>
      <c r="AA28" s="107"/>
      <c r="AB28" s="107"/>
      <c r="AC28" s="107"/>
    </row>
    <row r="29" spans="1:29" s="104" customFormat="1" ht="32.450000000000003" customHeight="1">
      <c r="A29" s="100"/>
      <c r="B29" s="524" t="s">
        <v>212</v>
      </c>
      <c r="C29" s="524"/>
      <c r="D29" s="524"/>
      <c r="E29" s="524"/>
      <c r="F29" s="524"/>
      <c r="G29" s="524"/>
      <c r="H29" s="105"/>
      <c r="I29" s="106"/>
      <c r="J29" s="107"/>
      <c r="K29" s="107"/>
      <c r="L29" s="107"/>
      <c r="M29" s="107"/>
      <c r="N29" s="107"/>
      <c r="O29" s="107"/>
      <c r="P29" s="107"/>
      <c r="Q29" s="107"/>
      <c r="R29" s="107"/>
      <c r="S29" s="107"/>
      <c r="T29" s="107"/>
      <c r="U29" s="107"/>
      <c r="V29" s="107"/>
      <c r="W29" s="107"/>
      <c r="X29" s="107"/>
      <c r="Y29" s="107"/>
      <c r="Z29" s="107"/>
      <c r="AA29" s="107"/>
      <c r="AB29" s="107"/>
      <c r="AC29" s="107"/>
    </row>
    <row r="30" spans="1:29" ht="75.75" customHeight="1">
      <c r="A30" s="93"/>
      <c r="B30" s="481" t="s">
        <v>329</v>
      </c>
      <c r="C30" s="481"/>
      <c r="D30" s="481"/>
      <c r="E30" s="481"/>
      <c r="F30" s="481"/>
      <c r="G30" s="481"/>
      <c r="H30" s="112"/>
      <c r="I30" s="113"/>
      <c r="J30" s="114"/>
      <c r="K30" s="114"/>
      <c r="L30" s="114"/>
      <c r="M30" s="114"/>
      <c r="N30" s="114"/>
      <c r="O30" s="114"/>
      <c r="P30" s="114"/>
      <c r="Q30" s="114"/>
      <c r="R30" s="114"/>
      <c r="S30" s="114"/>
      <c r="T30" s="114"/>
      <c r="U30" s="114"/>
      <c r="V30" s="114"/>
      <c r="W30" s="114"/>
      <c r="X30" s="114"/>
      <c r="Y30" s="114"/>
      <c r="Z30" s="114"/>
      <c r="AA30" s="114"/>
      <c r="AB30" s="114"/>
      <c r="AC30" s="114"/>
    </row>
    <row r="31" spans="1:29" ht="15" customHeight="1">
      <c r="A31" s="93"/>
      <c r="B31" s="283"/>
      <c r="C31" s="283"/>
      <c r="D31" s="283"/>
      <c r="E31" s="283"/>
      <c r="F31" s="283"/>
      <c r="G31" s="283"/>
      <c r="H31" s="112"/>
      <c r="I31" s="113"/>
      <c r="J31" s="114"/>
      <c r="K31" s="114"/>
      <c r="L31" s="114"/>
      <c r="M31" s="114"/>
      <c r="N31" s="114"/>
      <c r="O31" s="114"/>
      <c r="P31" s="114"/>
      <c r="Q31" s="114"/>
      <c r="R31" s="114"/>
      <c r="S31" s="114"/>
      <c r="T31" s="114"/>
      <c r="U31" s="114"/>
      <c r="V31" s="114"/>
      <c r="W31" s="114"/>
      <c r="X31" s="114"/>
      <c r="Y31" s="114"/>
      <c r="Z31" s="114"/>
      <c r="AA31" s="114"/>
      <c r="AB31" s="114"/>
      <c r="AC31" s="114"/>
    </row>
    <row r="32" spans="1:29" ht="24" customHeight="1">
      <c r="A32" s="147" t="s">
        <v>52</v>
      </c>
      <c r="B32" s="138"/>
      <c r="C32" s="148"/>
      <c r="D32" s="149"/>
      <c r="E32" s="149"/>
      <c r="F32" s="149"/>
      <c r="G32" s="149"/>
      <c r="H32" s="150"/>
    </row>
    <row r="33" spans="1:10" ht="21" customHeight="1">
      <c r="A33" s="93"/>
      <c r="B33" s="115" t="s">
        <v>213</v>
      </c>
      <c r="C33" s="116"/>
      <c r="D33" s="280"/>
      <c r="E33" s="280"/>
      <c r="F33" s="280"/>
      <c r="G33" s="280"/>
      <c r="H33" s="93"/>
      <c r="I33" s="94" t="s">
        <v>152</v>
      </c>
    </row>
    <row r="34" spans="1:10" ht="24" customHeight="1" thickBot="1">
      <c r="A34" s="93"/>
      <c r="B34" s="117" t="s">
        <v>154</v>
      </c>
      <c r="C34" s="116"/>
      <c r="D34" s="280"/>
      <c r="E34" s="280"/>
      <c r="F34" s="280"/>
      <c r="G34" s="280"/>
      <c r="H34" s="93"/>
      <c r="I34" s="94" t="s">
        <v>153</v>
      </c>
    </row>
    <row r="35" spans="1:10" ht="32.450000000000003" customHeight="1" thickBot="1">
      <c r="A35" s="93"/>
      <c r="B35" s="340"/>
      <c r="C35" s="116"/>
      <c r="D35" s="280"/>
      <c r="E35" s="280"/>
      <c r="F35" s="280"/>
      <c r="G35" s="280"/>
      <c r="H35" s="93"/>
    </row>
    <row r="36" spans="1:10" ht="15" customHeight="1">
      <c r="A36" s="93"/>
      <c r="B36" s="118"/>
      <c r="C36" s="116"/>
      <c r="D36" s="280"/>
      <c r="E36" s="280"/>
      <c r="F36" s="280"/>
      <c r="G36" s="280"/>
      <c r="H36" s="93"/>
    </row>
    <row r="37" spans="1:10" ht="21" customHeight="1">
      <c r="A37" s="93"/>
      <c r="B37" s="115" t="s">
        <v>214</v>
      </c>
      <c r="C37" s="116"/>
      <c r="D37" s="280"/>
      <c r="E37" s="280"/>
      <c r="F37" s="280"/>
      <c r="G37" s="280"/>
      <c r="H37" s="93"/>
    </row>
    <row r="38" spans="1:10" ht="24" customHeight="1" thickBot="1">
      <c r="A38" s="93"/>
      <c r="B38" s="293" t="s">
        <v>139</v>
      </c>
      <c r="C38" s="142"/>
      <c r="D38" s="280"/>
      <c r="E38" s="280"/>
      <c r="F38" s="280"/>
      <c r="G38" s="280"/>
      <c r="H38" s="93"/>
      <c r="I38" s="94" t="s">
        <v>143</v>
      </c>
      <c r="J38" s="93">
        <f>SUM(E47:E56)</f>
        <v>0</v>
      </c>
    </row>
    <row r="39" spans="1:10" ht="32.450000000000003" customHeight="1" thickBot="1">
      <c r="A39" s="93"/>
      <c r="B39" s="341"/>
      <c r="C39" s="143" t="s">
        <v>140</v>
      </c>
      <c r="D39" s="280"/>
      <c r="E39" s="280"/>
      <c r="F39" s="280"/>
      <c r="G39" s="280"/>
      <c r="H39" s="93"/>
      <c r="I39" s="94" t="s">
        <v>142</v>
      </c>
      <c r="J39" s="119">
        <v>4320000</v>
      </c>
    </row>
    <row r="40" spans="1:10" ht="15" customHeight="1">
      <c r="A40" s="93"/>
      <c r="B40" s="116"/>
      <c r="C40" s="116"/>
      <c r="D40" s="280"/>
      <c r="E40" s="280"/>
      <c r="F40" s="280"/>
      <c r="G40" s="280"/>
      <c r="H40" s="93"/>
      <c r="I40" s="94" t="s">
        <v>141</v>
      </c>
      <c r="J40" s="92">
        <f>J38*J39</f>
        <v>0</v>
      </c>
    </row>
    <row r="41" spans="1:10" ht="32.450000000000003" customHeight="1">
      <c r="A41" s="93"/>
      <c r="B41" s="535" t="s">
        <v>215</v>
      </c>
      <c r="C41" s="535"/>
      <c r="D41" s="535"/>
      <c r="E41" s="535"/>
      <c r="F41" s="535"/>
      <c r="G41" s="535"/>
      <c r="H41" s="93"/>
    </row>
    <row r="42" spans="1:10" ht="23.25" customHeight="1" thickBot="1">
      <c r="A42" s="93"/>
      <c r="B42" s="117" t="s">
        <v>216</v>
      </c>
      <c r="C42" s="280"/>
      <c r="D42" s="280"/>
      <c r="E42" s="280"/>
      <c r="F42" s="280"/>
      <c r="G42" s="280"/>
      <c r="H42" s="93"/>
    </row>
    <row r="43" spans="1:10" ht="32.450000000000003" customHeight="1" thickBot="1">
      <c r="A43" s="93"/>
      <c r="B43" s="342"/>
      <c r="C43" s="280" t="s">
        <v>140</v>
      </c>
      <c r="D43" s="280"/>
      <c r="E43" s="280"/>
      <c r="F43" s="280"/>
      <c r="G43" s="280"/>
      <c r="H43" s="93"/>
    </row>
    <row r="44" spans="1:10" ht="15" customHeight="1">
      <c r="A44" s="93"/>
      <c r="B44" s="116"/>
      <c r="C44" s="116"/>
      <c r="D44" s="280"/>
      <c r="E44" s="280"/>
      <c r="F44" s="280"/>
      <c r="G44" s="280"/>
      <c r="H44" s="93"/>
    </row>
    <row r="45" spans="1:10" ht="42" customHeight="1" thickBot="1">
      <c r="A45" s="93"/>
      <c r="B45" s="511" t="s">
        <v>331</v>
      </c>
      <c r="C45" s="511"/>
      <c r="D45" s="511"/>
      <c r="E45" s="511"/>
      <c r="F45" s="511"/>
      <c r="G45" s="511"/>
      <c r="H45" s="93"/>
      <c r="I45" s="94" t="s">
        <v>144</v>
      </c>
      <c r="J45" s="93">
        <f>G57+G111-B62</f>
        <v>0</v>
      </c>
    </row>
    <row r="46" spans="1:10" ht="32.450000000000003" customHeight="1">
      <c r="A46" s="93"/>
      <c r="B46" s="220" t="s">
        <v>330</v>
      </c>
      <c r="C46" s="533" t="s">
        <v>53</v>
      </c>
      <c r="D46" s="534"/>
      <c r="E46" s="221" t="s">
        <v>205</v>
      </c>
      <c r="F46" s="221" t="s">
        <v>311</v>
      </c>
      <c r="G46" s="222" t="s">
        <v>217</v>
      </c>
      <c r="H46" s="93"/>
      <c r="I46" s="120"/>
    </row>
    <row r="47" spans="1:10" ht="32.450000000000003" customHeight="1">
      <c r="A47" s="93"/>
      <c r="B47" s="343"/>
      <c r="C47" s="475"/>
      <c r="D47" s="476"/>
      <c r="E47" s="344"/>
      <c r="F47" s="345"/>
      <c r="G47" s="251">
        <f>E47*F47</f>
        <v>0</v>
      </c>
      <c r="H47" s="93"/>
    </row>
    <row r="48" spans="1:10" ht="32.450000000000003" customHeight="1">
      <c r="A48" s="93"/>
      <c r="B48" s="346"/>
      <c r="C48" s="475"/>
      <c r="D48" s="476"/>
      <c r="E48" s="347"/>
      <c r="F48" s="348"/>
      <c r="G48" s="251">
        <f>E48*F48</f>
        <v>0</v>
      </c>
      <c r="H48" s="93"/>
    </row>
    <row r="49" spans="1:8" ht="32.450000000000003" customHeight="1">
      <c r="A49" s="93"/>
      <c r="B49" s="346"/>
      <c r="C49" s="475"/>
      <c r="D49" s="476"/>
      <c r="E49" s="347"/>
      <c r="F49" s="348"/>
      <c r="G49" s="251">
        <f t="shared" ref="G49:G50" si="0">E49*F49</f>
        <v>0</v>
      </c>
      <c r="H49" s="93"/>
    </row>
    <row r="50" spans="1:8" ht="32.450000000000003" customHeight="1">
      <c r="A50" s="93"/>
      <c r="B50" s="346"/>
      <c r="C50" s="475"/>
      <c r="D50" s="476"/>
      <c r="E50" s="347"/>
      <c r="F50" s="348"/>
      <c r="G50" s="251">
        <f t="shared" si="0"/>
        <v>0</v>
      </c>
      <c r="H50" s="93"/>
    </row>
    <row r="51" spans="1:8" ht="32.450000000000003" customHeight="1" thickBot="1">
      <c r="A51" s="93"/>
      <c r="B51" s="349"/>
      <c r="C51" s="477"/>
      <c r="D51" s="478"/>
      <c r="E51" s="350"/>
      <c r="F51" s="351"/>
      <c r="G51" s="252">
        <f t="shared" ref="G51:G56" si="1">E51*F51</f>
        <v>0</v>
      </c>
      <c r="H51" s="93"/>
    </row>
    <row r="52" spans="1:8" ht="32.450000000000003" hidden="1" customHeight="1" outlineLevel="1">
      <c r="A52" s="93"/>
      <c r="B52" s="352"/>
      <c r="C52" s="475"/>
      <c r="D52" s="476"/>
      <c r="E52" s="353"/>
      <c r="F52" s="354"/>
      <c r="G52" s="254">
        <f t="shared" si="1"/>
        <v>0</v>
      </c>
      <c r="H52" s="93"/>
    </row>
    <row r="53" spans="1:8" ht="32.450000000000003" hidden="1" customHeight="1" outlineLevel="1">
      <c r="A53" s="93"/>
      <c r="B53" s="346"/>
      <c r="C53" s="475"/>
      <c r="D53" s="476"/>
      <c r="E53" s="355"/>
      <c r="F53" s="356"/>
      <c r="G53" s="255">
        <f t="shared" si="1"/>
        <v>0</v>
      </c>
      <c r="H53" s="93"/>
    </row>
    <row r="54" spans="1:8" ht="32.450000000000003" hidden="1" customHeight="1" outlineLevel="1">
      <c r="A54" s="93"/>
      <c r="B54" s="346"/>
      <c r="C54" s="475"/>
      <c r="D54" s="476"/>
      <c r="E54" s="355"/>
      <c r="F54" s="356"/>
      <c r="G54" s="255">
        <f t="shared" si="1"/>
        <v>0</v>
      </c>
      <c r="H54" s="93"/>
    </row>
    <row r="55" spans="1:8" ht="32.450000000000003" hidden="1" customHeight="1" outlineLevel="1">
      <c r="A55" s="93"/>
      <c r="B55" s="346"/>
      <c r="C55" s="475"/>
      <c r="D55" s="476"/>
      <c r="E55" s="355"/>
      <c r="F55" s="356"/>
      <c r="G55" s="255">
        <f t="shared" si="1"/>
        <v>0</v>
      </c>
      <c r="H55" s="93"/>
    </row>
    <row r="56" spans="1:8" ht="32.450000000000003" hidden="1" customHeight="1" outlineLevel="1" thickBot="1">
      <c r="A56" s="93"/>
      <c r="B56" s="349"/>
      <c r="C56" s="477"/>
      <c r="D56" s="478"/>
      <c r="E56" s="357"/>
      <c r="F56" s="358"/>
      <c r="G56" s="255">
        <f t="shared" si="1"/>
        <v>0</v>
      </c>
      <c r="H56" s="93"/>
    </row>
    <row r="57" spans="1:8" ht="32.450000000000003" customHeight="1" collapsed="1" thickBot="1">
      <c r="A57" s="93"/>
      <c r="B57" s="116"/>
      <c r="C57" s="116"/>
      <c r="D57" s="93"/>
      <c r="E57" s="122"/>
      <c r="F57" s="122" t="s">
        <v>55</v>
      </c>
      <c r="G57" s="253">
        <f>SUM(G47:G56)</f>
        <v>0</v>
      </c>
      <c r="H57" s="93"/>
    </row>
    <row r="58" spans="1:8" ht="23.25" customHeight="1">
      <c r="A58" s="93"/>
      <c r="B58" s="116" t="s">
        <v>349</v>
      </c>
      <c r="C58" s="116"/>
      <c r="D58" s="93"/>
      <c r="E58" s="116"/>
      <c r="F58" s="122"/>
      <c r="G58" s="124"/>
      <c r="H58" s="93"/>
    </row>
    <row r="59" spans="1:8" ht="15" customHeight="1">
      <c r="A59" s="93"/>
      <c r="B59" s="116"/>
      <c r="C59" s="116"/>
      <c r="D59" s="93"/>
      <c r="E59" s="116"/>
      <c r="F59" s="122"/>
      <c r="G59" s="124"/>
      <c r="H59" s="93"/>
    </row>
    <row r="60" spans="1:8" ht="21" customHeight="1">
      <c r="A60" s="93"/>
      <c r="B60" s="115" t="s">
        <v>218</v>
      </c>
      <c r="C60" s="116"/>
      <c r="D60" s="93"/>
      <c r="E60" s="116"/>
      <c r="F60" s="122"/>
      <c r="G60" s="124"/>
      <c r="H60" s="93"/>
    </row>
    <row r="61" spans="1:8" ht="24" customHeight="1" thickBot="1">
      <c r="A61" s="93"/>
      <c r="B61" s="117" t="s">
        <v>200</v>
      </c>
      <c r="C61" s="116"/>
      <c r="D61" s="93"/>
      <c r="E61" s="116"/>
      <c r="F61" s="122"/>
      <c r="G61" s="124"/>
      <c r="H61" s="93"/>
    </row>
    <row r="62" spans="1:8" ht="32.450000000000003" customHeight="1" thickBot="1">
      <c r="A62" s="93"/>
      <c r="B62" s="359"/>
      <c r="C62" s="116" t="s">
        <v>201</v>
      </c>
      <c r="D62" s="93"/>
      <c r="E62" s="116"/>
      <c r="F62" s="122"/>
      <c r="G62" s="124"/>
      <c r="H62" s="93"/>
    </row>
    <row r="63" spans="1:8" ht="15" customHeight="1">
      <c r="A63" s="93"/>
      <c r="B63" s="486"/>
      <c r="C63" s="486"/>
      <c r="D63" s="486"/>
      <c r="E63" s="486"/>
      <c r="F63" s="486"/>
      <c r="G63" s="486"/>
      <c r="H63" s="93"/>
    </row>
    <row r="64" spans="1:8" ht="21" customHeight="1">
      <c r="A64" s="93"/>
      <c r="B64" s="514" t="s">
        <v>219</v>
      </c>
      <c r="C64" s="514"/>
      <c r="D64" s="514"/>
      <c r="E64" s="514"/>
      <c r="F64" s="514"/>
      <c r="G64" s="514"/>
      <c r="H64" s="125"/>
    </row>
    <row r="65" spans="1:8" ht="32.450000000000003" customHeight="1" thickBot="1">
      <c r="A65" s="93"/>
      <c r="B65" s="536" t="s">
        <v>269</v>
      </c>
      <c r="C65" s="536"/>
      <c r="D65" s="536"/>
      <c r="E65" s="536"/>
      <c r="F65" s="536"/>
      <c r="G65" s="536"/>
      <c r="H65" s="126"/>
    </row>
    <row r="66" spans="1:8" ht="32.450000000000003" customHeight="1">
      <c r="A66" s="93"/>
      <c r="B66" s="528" t="s">
        <v>332</v>
      </c>
      <c r="C66" s="529"/>
      <c r="D66" s="529"/>
      <c r="E66" s="530"/>
      <c r="F66" s="296" t="s">
        <v>220</v>
      </c>
      <c r="G66" s="295" t="s">
        <v>221</v>
      </c>
      <c r="H66" s="127"/>
    </row>
    <row r="67" spans="1:8" ht="32.450000000000003" customHeight="1">
      <c r="A67" s="93"/>
      <c r="B67" s="505"/>
      <c r="C67" s="506"/>
      <c r="D67" s="506"/>
      <c r="E67" s="507"/>
      <c r="F67" s="360"/>
      <c r="G67" s="361"/>
      <c r="H67" s="127"/>
    </row>
    <row r="68" spans="1:8" ht="32.450000000000003" customHeight="1">
      <c r="A68" s="93"/>
      <c r="B68" s="505"/>
      <c r="C68" s="506"/>
      <c r="D68" s="506"/>
      <c r="E68" s="507"/>
      <c r="F68" s="360"/>
      <c r="G68" s="361"/>
      <c r="H68" s="127"/>
    </row>
    <row r="69" spans="1:8" ht="32.450000000000003" customHeight="1">
      <c r="A69" s="93"/>
      <c r="B69" s="508"/>
      <c r="C69" s="509"/>
      <c r="D69" s="509"/>
      <c r="E69" s="510"/>
      <c r="F69" s="362"/>
      <c r="G69" s="363"/>
      <c r="H69" s="127"/>
    </row>
    <row r="70" spans="1:8" ht="32.450000000000003" customHeight="1">
      <c r="A70" s="93"/>
      <c r="B70" s="505"/>
      <c r="C70" s="506"/>
      <c r="D70" s="506"/>
      <c r="E70" s="507"/>
      <c r="F70" s="360"/>
      <c r="G70" s="361"/>
      <c r="H70" s="127"/>
    </row>
    <row r="71" spans="1:8" ht="32.450000000000003" customHeight="1" thickBot="1">
      <c r="A71" s="93"/>
      <c r="B71" s="498"/>
      <c r="C71" s="499"/>
      <c r="D71" s="499"/>
      <c r="E71" s="500"/>
      <c r="F71" s="364"/>
      <c r="G71" s="365"/>
      <c r="H71" s="127"/>
    </row>
    <row r="72" spans="1:8" ht="32.450000000000003" hidden="1" customHeight="1" outlineLevel="1">
      <c r="A72" s="93"/>
      <c r="B72" s="508"/>
      <c r="C72" s="509"/>
      <c r="D72" s="509"/>
      <c r="E72" s="510"/>
      <c r="F72" s="362"/>
      <c r="G72" s="363"/>
      <c r="H72" s="127"/>
    </row>
    <row r="73" spans="1:8" ht="32.450000000000003" hidden="1" customHeight="1" outlineLevel="1">
      <c r="A73" s="93"/>
      <c r="B73" s="505"/>
      <c r="C73" s="506"/>
      <c r="D73" s="506"/>
      <c r="E73" s="507"/>
      <c r="F73" s="362"/>
      <c r="G73" s="363"/>
      <c r="H73" s="127"/>
    </row>
    <row r="74" spans="1:8" ht="32.450000000000003" hidden="1" customHeight="1" outlineLevel="1">
      <c r="A74" s="93"/>
      <c r="B74" s="505"/>
      <c r="C74" s="506"/>
      <c r="D74" s="506"/>
      <c r="E74" s="507"/>
      <c r="F74" s="362"/>
      <c r="G74" s="363"/>
      <c r="H74" s="127"/>
    </row>
    <row r="75" spans="1:8" ht="32.450000000000003" hidden="1" customHeight="1" outlineLevel="1">
      <c r="A75" s="93"/>
      <c r="B75" s="508"/>
      <c r="C75" s="509"/>
      <c r="D75" s="509"/>
      <c r="E75" s="510"/>
      <c r="F75" s="362"/>
      <c r="G75" s="363"/>
      <c r="H75" s="127"/>
    </row>
    <row r="76" spans="1:8" ht="32.450000000000003" hidden="1" customHeight="1" outlineLevel="1" thickBot="1">
      <c r="A76" s="93"/>
      <c r="B76" s="498"/>
      <c r="C76" s="499"/>
      <c r="D76" s="499"/>
      <c r="E76" s="500"/>
      <c r="F76" s="364"/>
      <c r="G76" s="365"/>
      <c r="H76" s="127"/>
    </row>
    <row r="77" spans="1:8" ht="15" customHeight="1" collapsed="1">
      <c r="A77" s="93"/>
      <c r="B77" s="128"/>
      <c r="C77" s="128"/>
      <c r="D77" s="128"/>
      <c r="E77" s="128"/>
      <c r="F77" s="129"/>
      <c r="G77" s="129"/>
      <c r="H77" s="127"/>
    </row>
    <row r="78" spans="1:8" ht="24" customHeight="1">
      <c r="A78" s="151" t="s">
        <v>77</v>
      </c>
      <c r="B78" s="138"/>
      <c r="C78" s="150"/>
      <c r="D78" s="150"/>
      <c r="E78" s="150"/>
      <c r="F78" s="150"/>
      <c r="G78" s="150"/>
      <c r="H78" s="150"/>
    </row>
    <row r="79" spans="1:8" ht="52.5" customHeight="1" thickBot="1">
      <c r="A79" s="93"/>
      <c r="B79" s="501" t="s">
        <v>316</v>
      </c>
      <c r="C79" s="501"/>
      <c r="D79" s="501"/>
      <c r="E79" s="501"/>
      <c r="F79" s="501"/>
      <c r="G79" s="501"/>
      <c r="H79" s="93"/>
    </row>
    <row r="80" spans="1:8" ht="90" customHeight="1" thickBot="1">
      <c r="A80" s="93"/>
      <c r="B80" s="502"/>
      <c r="C80" s="503"/>
      <c r="D80" s="503"/>
      <c r="E80" s="503"/>
      <c r="F80" s="503"/>
      <c r="G80" s="504"/>
      <c r="H80" s="93"/>
    </row>
    <row r="81" spans="1:10" ht="62.25" customHeight="1">
      <c r="A81" s="93"/>
      <c r="B81" s="481" t="s">
        <v>317</v>
      </c>
      <c r="C81" s="481"/>
      <c r="D81" s="481"/>
      <c r="E81" s="481"/>
      <c r="F81" s="481"/>
      <c r="G81" s="481"/>
      <c r="H81" s="93"/>
    </row>
    <row r="82" spans="1:10" ht="24" customHeight="1">
      <c r="A82" s="93"/>
      <c r="B82" s="141" t="s">
        <v>237</v>
      </c>
      <c r="C82" s="93"/>
      <c r="D82" s="93"/>
      <c r="E82" s="93"/>
      <c r="F82" s="93"/>
      <c r="G82" s="93"/>
      <c r="H82" s="93"/>
    </row>
    <row r="83" spans="1:10" ht="15" customHeight="1">
      <c r="A83" s="93"/>
      <c r="B83" s="93"/>
      <c r="C83" s="93"/>
      <c r="D83" s="93"/>
      <c r="E83" s="93"/>
      <c r="F83" s="93"/>
      <c r="G83" s="93"/>
      <c r="H83" s="93"/>
    </row>
    <row r="84" spans="1:10" ht="24" customHeight="1">
      <c r="A84" s="152" t="s">
        <v>91</v>
      </c>
      <c r="B84" s="153"/>
      <c r="C84" s="153"/>
      <c r="D84" s="153"/>
      <c r="E84" s="153"/>
      <c r="F84" s="153"/>
      <c r="G84" s="138"/>
      <c r="H84" s="154"/>
    </row>
    <row r="85" spans="1:10" ht="21" customHeight="1">
      <c r="A85" s="93"/>
      <c r="B85" s="513" t="s">
        <v>92</v>
      </c>
      <c r="C85" s="513"/>
      <c r="D85" s="513"/>
      <c r="E85" s="513"/>
      <c r="F85" s="513"/>
      <c r="G85" s="513"/>
      <c r="H85" s="130"/>
    </row>
    <row r="86" spans="1:10" ht="15" customHeight="1">
      <c r="A86" s="93"/>
      <c r="B86" s="282"/>
      <c r="C86" s="282"/>
      <c r="D86" s="282"/>
      <c r="E86" s="282"/>
      <c r="F86" s="282"/>
      <c r="G86" s="282"/>
      <c r="H86" s="130"/>
    </row>
    <row r="87" spans="1:10" ht="21.75" customHeight="1" thickBot="1">
      <c r="A87" s="93"/>
      <c r="B87" s="514" t="s">
        <v>318</v>
      </c>
      <c r="C87" s="514"/>
      <c r="D87" s="514"/>
      <c r="E87" s="514"/>
      <c r="F87" s="514"/>
      <c r="G87" s="514"/>
      <c r="H87" s="112"/>
    </row>
    <row r="88" spans="1:10" ht="32.450000000000003" customHeight="1" thickBot="1">
      <c r="A88" s="93"/>
      <c r="B88" s="515" t="s">
        <v>93</v>
      </c>
      <c r="C88" s="516"/>
      <c r="D88" s="517"/>
      <c r="E88" s="131"/>
      <c r="F88" s="515" t="s">
        <v>94</v>
      </c>
      <c r="G88" s="517"/>
      <c r="H88" s="93"/>
    </row>
    <row r="89" spans="1:10" ht="32.450000000000003" customHeight="1" thickBot="1">
      <c r="A89" s="93"/>
      <c r="B89" s="531"/>
      <c r="C89" s="532"/>
      <c r="D89" s="132" t="s">
        <v>95</v>
      </c>
      <c r="E89" s="133"/>
      <c r="F89" s="366"/>
      <c r="G89" s="134" t="s">
        <v>95</v>
      </c>
      <c r="H89" s="93"/>
      <c r="J89" s="93"/>
    </row>
    <row r="90" spans="1:10" ht="6.75" customHeight="1">
      <c r="A90" s="93"/>
      <c r="B90" s="93"/>
      <c r="C90" s="93"/>
      <c r="D90" s="93"/>
      <c r="E90" s="93"/>
      <c r="F90" s="93"/>
      <c r="G90" s="93"/>
      <c r="H90" s="93"/>
    </row>
    <row r="91" spans="1:10" ht="63.75" customHeight="1">
      <c r="A91" s="93"/>
      <c r="B91" s="512" t="s">
        <v>319</v>
      </c>
      <c r="C91" s="512"/>
      <c r="D91" s="512"/>
      <c r="E91" s="512"/>
      <c r="F91" s="512"/>
      <c r="G91" s="512"/>
      <c r="H91" s="93"/>
    </row>
    <row r="92" spans="1:10" ht="32.450000000000003" customHeight="1">
      <c r="A92" s="93"/>
      <c r="B92" s="512" t="s">
        <v>267</v>
      </c>
      <c r="C92" s="512"/>
      <c r="D92" s="512"/>
      <c r="E92" s="512"/>
      <c r="F92" s="512"/>
      <c r="G92" s="512"/>
      <c r="H92" s="93"/>
    </row>
    <row r="93" spans="1:10" ht="15" customHeight="1">
      <c r="A93" s="93"/>
      <c r="B93" s="281"/>
      <c r="C93" s="281"/>
      <c r="D93" s="281"/>
      <c r="E93" s="281"/>
      <c r="F93" s="281"/>
      <c r="G93" s="281"/>
      <c r="H93" s="93"/>
    </row>
    <row r="94" spans="1:10" ht="24" customHeight="1">
      <c r="A94" s="151" t="s">
        <v>96</v>
      </c>
      <c r="B94" s="138"/>
      <c r="C94" s="150"/>
      <c r="D94" s="150"/>
      <c r="E94" s="150"/>
      <c r="F94" s="150"/>
      <c r="G94" s="150"/>
      <c r="H94" s="150"/>
    </row>
    <row r="95" spans="1:10" ht="36.75" customHeight="1" thickBot="1">
      <c r="A95" s="93"/>
      <c r="B95" s="518" t="s">
        <v>270</v>
      </c>
      <c r="C95" s="518"/>
      <c r="D95" s="518"/>
      <c r="E95" s="518"/>
      <c r="F95" s="518"/>
      <c r="G95" s="518"/>
      <c r="H95" s="93"/>
    </row>
    <row r="96" spans="1:10" ht="90" customHeight="1" thickBot="1">
      <c r="A96" s="93"/>
      <c r="B96" s="502"/>
      <c r="C96" s="503"/>
      <c r="D96" s="503"/>
      <c r="E96" s="503"/>
      <c r="F96" s="503"/>
      <c r="G96" s="504"/>
      <c r="H96" s="93"/>
    </row>
    <row r="97" spans="1:10" ht="15" customHeight="1">
      <c r="A97" s="93"/>
      <c r="B97" s="281"/>
      <c r="C97" s="281"/>
      <c r="D97" s="281"/>
      <c r="E97" s="281"/>
      <c r="F97" s="281"/>
      <c r="G97" s="281"/>
      <c r="H97" s="93"/>
    </row>
    <row r="98" spans="1:10" ht="24" customHeight="1">
      <c r="A98" s="151" t="s">
        <v>114</v>
      </c>
      <c r="B98" s="138"/>
      <c r="C98" s="150"/>
      <c r="D98" s="150"/>
      <c r="E98" s="150"/>
      <c r="F98" s="150"/>
      <c r="G98" s="150"/>
      <c r="H98" s="150"/>
    </row>
    <row r="99" spans="1:10" ht="57.75" customHeight="1" thickBot="1">
      <c r="A99" s="93"/>
      <c r="B99" s="511" t="s">
        <v>334</v>
      </c>
      <c r="C99" s="511"/>
      <c r="D99" s="511"/>
      <c r="E99" s="511"/>
      <c r="F99" s="511"/>
      <c r="G99" s="511"/>
      <c r="H99" s="93"/>
    </row>
    <row r="100" spans="1:10" ht="32.450000000000003" customHeight="1">
      <c r="A100" s="93"/>
      <c r="B100" s="223" t="s">
        <v>333</v>
      </c>
      <c r="C100" s="533" t="s">
        <v>53</v>
      </c>
      <c r="D100" s="534"/>
      <c r="E100" s="221" t="s">
        <v>220</v>
      </c>
      <c r="F100" s="221" t="s">
        <v>313</v>
      </c>
      <c r="G100" s="222" t="s">
        <v>217</v>
      </c>
      <c r="H100" s="93"/>
    </row>
    <row r="101" spans="1:10" ht="32.450000000000003" customHeight="1">
      <c r="A101" s="93"/>
      <c r="B101" s="343"/>
      <c r="C101" s="475"/>
      <c r="D101" s="476"/>
      <c r="E101" s="367"/>
      <c r="F101" s="368"/>
      <c r="G101" s="255">
        <f>E101*F101</f>
        <v>0</v>
      </c>
      <c r="H101" s="93"/>
    </row>
    <row r="102" spans="1:10" ht="32.450000000000003" customHeight="1">
      <c r="A102" s="93"/>
      <c r="B102" s="346"/>
      <c r="C102" s="475"/>
      <c r="D102" s="476"/>
      <c r="E102" s="355"/>
      <c r="F102" s="356"/>
      <c r="G102" s="255">
        <f>E102*F102</f>
        <v>0</v>
      </c>
      <c r="H102" s="93"/>
    </row>
    <row r="103" spans="1:10" ht="32.450000000000003" customHeight="1">
      <c r="A103" s="93"/>
      <c r="B103" s="346"/>
      <c r="C103" s="475"/>
      <c r="D103" s="476"/>
      <c r="E103" s="355"/>
      <c r="F103" s="356"/>
      <c r="G103" s="255">
        <f t="shared" ref="G103:G110" si="2">E103*F103</f>
        <v>0</v>
      </c>
      <c r="H103" s="93"/>
    </row>
    <row r="104" spans="1:10" ht="32.450000000000003" customHeight="1">
      <c r="A104" s="93"/>
      <c r="B104" s="346"/>
      <c r="C104" s="475"/>
      <c r="D104" s="476"/>
      <c r="E104" s="355"/>
      <c r="F104" s="356"/>
      <c r="G104" s="255">
        <f t="shared" si="2"/>
        <v>0</v>
      </c>
      <c r="H104" s="93"/>
    </row>
    <row r="105" spans="1:10" ht="32.450000000000003" customHeight="1" thickBot="1">
      <c r="A105" s="93"/>
      <c r="B105" s="349"/>
      <c r="C105" s="477"/>
      <c r="D105" s="478"/>
      <c r="E105" s="357"/>
      <c r="F105" s="358"/>
      <c r="G105" s="256">
        <f t="shared" si="2"/>
        <v>0</v>
      </c>
      <c r="H105" s="93"/>
    </row>
    <row r="106" spans="1:10" ht="32.450000000000003" hidden="1" customHeight="1" outlineLevel="1">
      <c r="A106" s="93"/>
      <c r="B106" s="352"/>
      <c r="C106" s="479"/>
      <c r="D106" s="480"/>
      <c r="E106" s="353"/>
      <c r="F106" s="354"/>
      <c r="G106" s="254">
        <f>E106*F106</f>
        <v>0</v>
      </c>
      <c r="H106" s="93"/>
    </row>
    <row r="107" spans="1:10" ht="32.450000000000003" hidden="1" customHeight="1" outlineLevel="1">
      <c r="A107" s="93"/>
      <c r="B107" s="346"/>
      <c r="C107" s="475"/>
      <c r="D107" s="476"/>
      <c r="E107" s="355"/>
      <c r="F107" s="356"/>
      <c r="G107" s="255">
        <f t="shared" si="2"/>
        <v>0</v>
      </c>
      <c r="H107" s="93"/>
    </row>
    <row r="108" spans="1:10" ht="32.450000000000003" hidden="1" customHeight="1" outlineLevel="1">
      <c r="A108" s="93"/>
      <c r="B108" s="346"/>
      <c r="C108" s="475"/>
      <c r="D108" s="476"/>
      <c r="E108" s="355"/>
      <c r="F108" s="356"/>
      <c r="G108" s="255">
        <f t="shared" si="2"/>
        <v>0</v>
      </c>
      <c r="H108" s="93"/>
    </row>
    <row r="109" spans="1:10" ht="32.450000000000003" hidden="1" customHeight="1" outlineLevel="1">
      <c r="A109" s="93"/>
      <c r="B109" s="346"/>
      <c r="C109" s="475"/>
      <c r="D109" s="476"/>
      <c r="E109" s="355"/>
      <c r="F109" s="356"/>
      <c r="G109" s="255">
        <f t="shared" si="2"/>
        <v>0</v>
      </c>
      <c r="H109" s="93"/>
    </row>
    <row r="110" spans="1:10" ht="32.450000000000003" hidden="1" customHeight="1" outlineLevel="1" thickBot="1">
      <c r="A110" s="93"/>
      <c r="B110" s="349"/>
      <c r="C110" s="477"/>
      <c r="D110" s="478"/>
      <c r="E110" s="357"/>
      <c r="F110" s="358"/>
      <c r="G110" s="256">
        <f t="shared" si="2"/>
        <v>0</v>
      </c>
      <c r="H110" s="93"/>
    </row>
    <row r="111" spans="1:10" ht="32.450000000000003" customHeight="1" collapsed="1" thickBot="1">
      <c r="A111" s="93"/>
      <c r="B111" s="116"/>
      <c r="C111" s="116"/>
      <c r="D111" s="116"/>
      <c r="E111" s="122"/>
      <c r="F111" s="122" t="s">
        <v>55</v>
      </c>
      <c r="G111" s="123">
        <f>SUM(G101:G110)</f>
        <v>0</v>
      </c>
      <c r="H111" s="93"/>
      <c r="J111" s="93">
        <f>G57+G111</f>
        <v>0</v>
      </c>
    </row>
    <row r="112" spans="1:10" ht="15" customHeight="1">
      <c r="A112" s="93"/>
      <c r="B112" s="116"/>
      <c r="C112" s="116"/>
      <c r="D112" s="116"/>
      <c r="E112" s="122"/>
      <c r="F112" s="122"/>
      <c r="G112" s="135"/>
      <c r="H112" s="93"/>
      <c r="J112" s="93"/>
    </row>
    <row r="113" spans="1:8" ht="46.9" customHeight="1" thickBot="1">
      <c r="A113" s="93"/>
      <c r="B113" s="487" t="s">
        <v>271</v>
      </c>
      <c r="C113" s="487"/>
      <c r="D113" s="487"/>
      <c r="E113" s="487"/>
      <c r="F113" s="487"/>
      <c r="G113" s="487"/>
      <c r="H113" s="93"/>
    </row>
    <row r="114" spans="1:8" ht="90" customHeight="1" thickBot="1">
      <c r="A114" s="93"/>
      <c r="B114" s="502"/>
      <c r="C114" s="503"/>
      <c r="D114" s="503"/>
      <c r="E114" s="503"/>
      <c r="F114" s="503"/>
      <c r="G114" s="504"/>
      <c r="H114" s="93"/>
    </row>
    <row r="115" spans="1:8" ht="15" customHeight="1"/>
  </sheetData>
  <sheetProtection sheet="1" objects="1" scenarios="1"/>
  <customSheetViews>
    <customSheetView guid="{75F8A93C-F5BA-4FE5-85C6-88804E4D71E6}" showPageBreaks="1" fitToPage="1" printArea="1" view="pageBreakPreview" topLeftCell="A38">
      <selection activeCell="B40" sqref="B40"/>
      <rowBreaks count="3" manualBreakCount="3">
        <brk id="28" max="7" man="1"/>
        <brk id="49" max="7" man="1"/>
        <brk id="66" max="7" man="1"/>
      </rowBreaks>
      <pageMargins left="0.7" right="0.7" top="0.75" bottom="0.75" header="0.3" footer="0.3"/>
      <pageSetup paperSize="9" scale="96" fitToHeight="0" orientation="portrait" r:id="rId1"/>
    </customSheetView>
  </customSheetViews>
  <mergeCells count="77">
    <mergeCell ref="B66:E66"/>
    <mergeCell ref="B75:E75"/>
    <mergeCell ref="B30:G30"/>
    <mergeCell ref="B89:C89"/>
    <mergeCell ref="C100:D100"/>
    <mergeCell ref="B45:G45"/>
    <mergeCell ref="B41:G41"/>
    <mergeCell ref="B96:G96"/>
    <mergeCell ref="B65:G65"/>
    <mergeCell ref="B63:G63"/>
    <mergeCell ref="C48:D48"/>
    <mergeCell ref="C49:D49"/>
    <mergeCell ref="C55:D55"/>
    <mergeCell ref="C46:D46"/>
    <mergeCell ref="C47:D47"/>
    <mergeCell ref="C56:D56"/>
    <mergeCell ref="B64:G64"/>
    <mergeCell ref="C26:G26"/>
    <mergeCell ref="D27:G27"/>
    <mergeCell ref="D28:G28"/>
    <mergeCell ref="B29:G29"/>
    <mergeCell ref="C50:D50"/>
    <mergeCell ref="C51:D51"/>
    <mergeCell ref="C52:D52"/>
    <mergeCell ref="C53:D53"/>
    <mergeCell ref="C54:D54"/>
    <mergeCell ref="B19:G19"/>
    <mergeCell ref="D21:G21"/>
    <mergeCell ref="D22:G22"/>
    <mergeCell ref="B25:G25"/>
    <mergeCell ref="B23:G23"/>
    <mergeCell ref="C20:G20"/>
    <mergeCell ref="B113:G113"/>
    <mergeCell ref="B114:G114"/>
    <mergeCell ref="B99:G99"/>
    <mergeCell ref="B91:G91"/>
    <mergeCell ref="B81:G81"/>
    <mergeCell ref="B85:G85"/>
    <mergeCell ref="B87:G87"/>
    <mergeCell ref="B88:D88"/>
    <mergeCell ref="F88:G88"/>
    <mergeCell ref="C110:D110"/>
    <mergeCell ref="C109:D109"/>
    <mergeCell ref="B95:G95"/>
    <mergeCell ref="C101:D101"/>
    <mergeCell ref="B92:G92"/>
    <mergeCell ref="C102:D102"/>
    <mergeCell ref="C103:D103"/>
    <mergeCell ref="B76:E76"/>
    <mergeCell ref="B79:G79"/>
    <mergeCell ref="B80:G80"/>
    <mergeCell ref="B67:E67"/>
    <mergeCell ref="B68:E68"/>
    <mergeCell ref="B69:E69"/>
    <mergeCell ref="B70:E70"/>
    <mergeCell ref="B71:E71"/>
    <mergeCell ref="B72:E72"/>
    <mergeCell ref="B73:E73"/>
    <mergeCell ref="B74:E74"/>
    <mergeCell ref="B17:G17"/>
    <mergeCell ref="B1:G1"/>
    <mergeCell ref="F3:G3"/>
    <mergeCell ref="F4:G4"/>
    <mergeCell ref="F5:G5"/>
    <mergeCell ref="B8:G8"/>
    <mergeCell ref="B11:G11"/>
    <mergeCell ref="D13:G13"/>
    <mergeCell ref="D14:G14"/>
    <mergeCell ref="D15:G15"/>
    <mergeCell ref="D16:G16"/>
    <mergeCell ref="C12:G12"/>
    <mergeCell ref="F6:G6"/>
    <mergeCell ref="C104:D104"/>
    <mergeCell ref="C105:D105"/>
    <mergeCell ref="C106:D106"/>
    <mergeCell ref="C107:D107"/>
    <mergeCell ref="C108:D108"/>
  </mergeCells>
  <phoneticPr fontId="2"/>
  <conditionalFormatting sqref="B17:G17">
    <cfRule type="expression" dxfId="40" priority="4">
      <formula>$B$16="〇"</formula>
    </cfRule>
    <cfRule type="expression" dxfId="39" priority="5">
      <formula>$B$15="〇"</formula>
    </cfRule>
    <cfRule type="expression" dxfId="38" priority="6">
      <formula>$B$14="〇"</formula>
    </cfRule>
  </conditionalFormatting>
  <conditionalFormatting sqref="B23:G23">
    <cfRule type="expression" dxfId="37" priority="3">
      <formula>$B$22="〇"</formula>
    </cfRule>
  </conditionalFormatting>
  <conditionalFormatting sqref="B29:G29">
    <cfRule type="expression" dxfId="36" priority="2">
      <formula>$B$28="〇"</formula>
    </cfRule>
  </conditionalFormatting>
  <conditionalFormatting sqref="B27:B28 B35 B39 B43 G57 B62 B67:G76 B80:G80 B89:C89 F89 B96:G96 B101:G110 G111 B114:G114 B13:B16 B47:G56">
    <cfRule type="expression" dxfId="35" priority="1">
      <formula>$B$22="〇"</formula>
    </cfRule>
  </conditionalFormatting>
  <dataValidations count="4">
    <dataValidation type="list" allowBlank="1" showInputMessage="1" showErrorMessage="1" sqref="B13:B16 B21 B27">
      <formula1>"〇"</formula1>
    </dataValidation>
    <dataValidation type="list" allowBlank="1" showInputMessage="1" showErrorMessage="1" sqref="B35">
      <formula1>$I$33:$I$34</formula1>
    </dataValidation>
    <dataValidation type="list" allowBlank="1" showInputMessage="1" showErrorMessage="1" promptTitle="注意" prompt="競争的手続き（相見積りや入札など）を行わない場合、補助対象外となります。" sqref="B22">
      <formula1>"〇"</formula1>
    </dataValidation>
    <dataValidation type="list" allowBlank="1" showInputMessage="1" showErrorMessage="1" promptTitle="注意" prompt="申請機器によっては、財産処分制限期間の残年数に応じた補助額の返還が必要となります。" sqref="B28">
      <formula1>"〇"</formula1>
    </dataValidation>
  </dataValidations>
  <printOptions horizontalCentered="1"/>
  <pageMargins left="0.70866141732283472" right="0.70866141732283472" top="0.74803149606299213" bottom="0.74803149606299213" header="0.31496062992125984" footer="0.31496062992125984"/>
  <pageSetup paperSize="9" scale="81" fitToHeight="3" orientation="portrait" r:id="rId2"/>
  <rowBreaks count="3" manualBreakCount="3">
    <brk id="31" max="7" man="1"/>
    <brk id="63" max="7" man="1"/>
    <brk id="93" max="7"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I139"/>
  <sheetViews>
    <sheetView showZeros="0" view="pageBreakPreview" zoomScaleNormal="100" zoomScaleSheetLayoutView="100" workbookViewId="0">
      <selection activeCell="C13" sqref="C13:G13"/>
    </sheetView>
  </sheetViews>
  <sheetFormatPr defaultColWidth="2.75" defaultRowHeight="14.45" customHeight="1" outlineLevelRow="1"/>
  <cols>
    <col min="1" max="2" width="2.75" style="92"/>
    <col min="3" max="3" width="4.125" style="92" bestFit="1" customWidth="1"/>
    <col min="4" max="4" width="5" style="92" customWidth="1"/>
    <col min="5" max="6" width="2.75" style="92"/>
    <col min="7" max="7" width="4.25" style="92" customWidth="1"/>
    <col min="8" max="8" width="4.25" style="92" bestFit="1" customWidth="1"/>
    <col min="9" max="23" width="2.75" style="92"/>
    <col min="24" max="24" width="6" style="92" customWidth="1"/>
    <col min="25" max="26" width="2.75" style="92"/>
    <col min="27" max="27" width="3.75" style="92" customWidth="1"/>
    <col min="28" max="28" width="4.875" style="92" customWidth="1"/>
    <col min="29" max="29" width="3.125" style="92" customWidth="1"/>
    <col min="30" max="30" width="8.75" style="92" customWidth="1"/>
    <col min="31" max="31" width="2.75" style="92" customWidth="1"/>
    <col min="32" max="32" width="2.75" style="92"/>
    <col min="33" max="33" width="16.25" style="92" customWidth="1"/>
    <col min="34" max="34" width="19.5" style="92" customWidth="1"/>
    <col min="35" max="35" width="3.75" style="92" bestFit="1" customWidth="1"/>
    <col min="36" max="16384" width="2.75" style="92"/>
  </cols>
  <sheetData>
    <row r="1" spans="1:35" ht="32.450000000000003" customHeight="1">
      <c r="B1" s="685" t="s">
        <v>224</v>
      </c>
      <c r="C1" s="685"/>
      <c r="D1" s="685"/>
      <c r="E1" s="685"/>
      <c r="F1" s="685"/>
      <c r="G1" s="685"/>
      <c r="H1" s="685"/>
      <c r="I1" s="685"/>
      <c r="J1" s="685"/>
      <c r="K1" s="685"/>
      <c r="L1" s="685"/>
      <c r="M1" s="685"/>
      <c r="N1" s="685"/>
      <c r="O1" s="685"/>
      <c r="P1" s="685"/>
      <c r="Q1" s="685"/>
      <c r="R1" s="685"/>
      <c r="S1" s="685"/>
      <c r="T1" s="685"/>
      <c r="U1" s="685"/>
      <c r="V1" s="685"/>
      <c r="W1" s="685"/>
      <c r="X1" s="685"/>
      <c r="Y1" s="685"/>
      <c r="Z1" s="685"/>
      <c r="AA1" s="685"/>
      <c r="AB1" s="685"/>
      <c r="AC1" s="685"/>
      <c r="AD1" s="685"/>
      <c r="AE1" s="155"/>
      <c r="AF1" s="155"/>
    </row>
    <row r="2" spans="1:35" ht="15" customHeight="1" thickBot="1">
      <c r="A2" s="156"/>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91"/>
      <c r="AH2" s="156"/>
    </row>
    <row r="3" spans="1:35" ht="28.15" customHeight="1" thickBot="1">
      <c r="A3" s="156"/>
      <c r="B3" s="156"/>
      <c r="C3" s="156"/>
      <c r="D3" s="156"/>
      <c r="E3" s="156"/>
      <c r="F3" s="156"/>
      <c r="G3" s="156"/>
      <c r="H3" s="156"/>
      <c r="I3" s="156"/>
      <c r="J3" s="156"/>
      <c r="K3" s="156"/>
      <c r="L3" s="156"/>
      <c r="M3" s="156"/>
      <c r="N3" s="156"/>
      <c r="P3" s="699" t="s">
        <v>49</v>
      </c>
      <c r="Q3" s="699"/>
      <c r="R3" s="699"/>
      <c r="S3" s="699"/>
      <c r="T3" s="699"/>
      <c r="U3" s="699"/>
      <c r="V3" s="697">
        <f>'基礎情報入力シート（入力）'!$D$9</f>
        <v>0</v>
      </c>
      <c r="W3" s="697"/>
      <c r="X3" s="697"/>
      <c r="Y3" s="697"/>
      <c r="Z3" s="697"/>
      <c r="AA3" s="697"/>
      <c r="AB3" s="697"/>
      <c r="AC3" s="697"/>
      <c r="AD3" s="697"/>
      <c r="AE3" s="156"/>
      <c r="AF3" s="156"/>
    </row>
    <row r="4" spans="1:35" ht="28.15" customHeight="1" thickBot="1">
      <c r="A4" s="156"/>
      <c r="B4" s="156"/>
      <c r="C4" s="156"/>
      <c r="E4" s="156"/>
      <c r="F4" s="156"/>
      <c r="G4" s="156"/>
      <c r="H4" s="156"/>
      <c r="I4" s="156"/>
      <c r="J4" s="156"/>
      <c r="K4" s="156"/>
      <c r="L4" s="156"/>
      <c r="M4" s="156"/>
      <c r="N4" s="156"/>
      <c r="P4" s="699" t="s">
        <v>243</v>
      </c>
      <c r="Q4" s="699"/>
      <c r="R4" s="699"/>
      <c r="S4" s="699"/>
      <c r="T4" s="699"/>
      <c r="U4" s="699"/>
      <c r="V4" s="697">
        <f>'基礎情報入力シート（入力）'!$D$6</f>
        <v>0</v>
      </c>
      <c r="W4" s="697"/>
      <c r="X4" s="697"/>
      <c r="Y4" s="697"/>
      <c r="Z4" s="697"/>
      <c r="AA4" s="697"/>
      <c r="AB4" s="697"/>
      <c r="AC4" s="697"/>
      <c r="AD4" s="697"/>
      <c r="AE4" s="156"/>
      <c r="AF4" s="156"/>
    </row>
    <row r="5" spans="1:35" ht="28.15" customHeight="1" thickBot="1">
      <c r="A5" s="156"/>
      <c r="B5" s="156"/>
      <c r="C5" s="156"/>
      <c r="D5" s="156"/>
      <c r="E5" s="156"/>
      <c r="F5" s="156"/>
      <c r="G5" s="156"/>
      <c r="H5" s="156"/>
      <c r="I5" s="156"/>
      <c r="J5" s="156"/>
      <c r="K5" s="156"/>
      <c r="L5" s="156"/>
      <c r="M5" s="156"/>
      <c r="N5" s="156"/>
      <c r="P5" s="699" t="s">
        <v>244</v>
      </c>
      <c r="Q5" s="699"/>
      <c r="R5" s="699"/>
      <c r="S5" s="699"/>
      <c r="T5" s="699"/>
      <c r="U5" s="699"/>
      <c r="V5" s="697">
        <f>'基礎情報入力シート（入力）'!$D$17</f>
        <v>0</v>
      </c>
      <c r="W5" s="697"/>
      <c r="X5" s="697"/>
      <c r="Y5" s="697"/>
      <c r="Z5" s="697"/>
      <c r="AA5" s="697"/>
      <c r="AB5" s="697"/>
      <c r="AC5" s="697"/>
      <c r="AD5" s="697"/>
      <c r="AE5" s="156"/>
      <c r="AF5" s="156"/>
    </row>
    <row r="6" spans="1:35" ht="28.15" customHeight="1" thickBot="1">
      <c r="A6" s="156"/>
      <c r="B6" s="156"/>
      <c r="C6" s="156"/>
      <c r="D6" s="156"/>
      <c r="E6" s="156"/>
      <c r="F6" s="156"/>
      <c r="G6" s="156"/>
      <c r="H6" s="156"/>
      <c r="I6" s="156"/>
      <c r="J6" s="156"/>
      <c r="K6" s="156"/>
      <c r="L6" s="156"/>
      <c r="M6" s="156"/>
      <c r="N6" s="156"/>
      <c r="O6" s="156"/>
      <c r="P6" s="700" t="s">
        <v>252</v>
      </c>
      <c r="Q6" s="700"/>
      <c r="R6" s="700"/>
      <c r="S6" s="700"/>
      <c r="T6" s="700"/>
      <c r="U6" s="700"/>
      <c r="V6" s="698">
        <f>'基礎情報入力シート（入力）'!$D$18</f>
        <v>0</v>
      </c>
      <c r="W6" s="698"/>
      <c r="X6" s="698"/>
      <c r="Y6" s="698"/>
      <c r="Z6" s="698"/>
      <c r="AA6" s="698"/>
      <c r="AB6" s="698"/>
      <c r="AC6" s="698"/>
      <c r="AD6" s="698"/>
      <c r="AE6" s="156"/>
      <c r="AF6" s="156"/>
      <c r="AI6" s="92" t="s">
        <v>51</v>
      </c>
    </row>
    <row r="7" spans="1:35" ht="15" customHeight="1">
      <c r="A7" s="156"/>
      <c r="B7" s="156"/>
      <c r="C7" s="156"/>
      <c r="D7" s="156"/>
      <c r="E7" s="156"/>
      <c r="F7" s="156"/>
      <c r="G7" s="156"/>
      <c r="H7" s="156"/>
      <c r="I7" s="156"/>
      <c r="J7" s="156"/>
      <c r="K7" s="156"/>
      <c r="L7" s="156"/>
      <c r="M7" s="156"/>
      <c r="N7" s="156"/>
      <c r="O7" s="156"/>
      <c r="P7" s="157"/>
      <c r="Q7" s="157"/>
      <c r="R7" s="157"/>
      <c r="S7" s="157"/>
      <c r="T7" s="289"/>
      <c r="U7" s="289"/>
      <c r="V7" s="289"/>
      <c r="W7" s="289"/>
      <c r="X7" s="289"/>
      <c r="Y7" s="289"/>
      <c r="Z7" s="289"/>
      <c r="AA7" s="289"/>
      <c r="AB7" s="289"/>
      <c r="AC7" s="289"/>
      <c r="AD7" s="289"/>
      <c r="AE7" s="156"/>
      <c r="AF7" s="156"/>
    </row>
    <row r="8" spans="1:35" ht="51.75" customHeight="1">
      <c r="A8" s="156"/>
      <c r="B8" s="156"/>
      <c r="C8" s="654" t="s">
        <v>274</v>
      </c>
      <c r="D8" s="654"/>
      <c r="E8" s="654"/>
      <c r="F8" s="654"/>
      <c r="G8" s="654"/>
      <c r="H8" s="654"/>
      <c r="I8" s="654"/>
      <c r="J8" s="654"/>
      <c r="K8" s="654"/>
      <c r="L8" s="654"/>
      <c r="M8" s="654"/>
      <c r="N8" s="654"/>
      <c r="O8" s="654"/>
      <c r="P8" s="654"/>
      <c r="Q8" s="654"/>
      <c r="R8" s="654"/>
      <c r="S8" s="654"/>
      <c r="T8" s="654"/>
      <c r="U8" s="654"/>
      <c r="V8" s="654"/>
      <c r="W8" s="654"/>
      <c r="X8" s="654"/>
      <c r="Y8" s="654"/>
      <c r="Z8" s="654"/>
      <c r="AA8" s="654"/>
      <c r="AB8" s="654"/>
      <c r="AC8" s="654"/>
      <c r="AD8" s="654"/>
      <c r="AE8" s="156"/>
      <c r="AF8" s="156"/>
    </row>
    <row r="9" spans="1:35" ht="15" customHeight="1">
      <c r="A9" s="156"/>
      <c r="B9" s="156"/>
      <c r="C9" s="288"/>
      <c r="D9" s="288"/>
      <c r="E9" s="288"/>
      <c r="F9" s="288"/>
      <c r="G9" s="288"/>
      <c r="H9" s="288"/>
      <c r="I9" s="288"/>
      <c r="J9" s="288"/>
      <c r="K9" s="288"/>
      <c r="L9" s="288"/>
      <c r="M9" s="288"/>
      <c r="N9" s="288"/>
      <c r="O9" s="288"/>
      <c r="P9" s="288"/>
      <c r="Q9" s="288"/>
      <c r="R9" s="288"/>
      <c r="S9" s="288"/>
      <c r="T9" s="288"/>
      <c r="U9" s="288"/>
      <c r="V9" s="288"/>
      <c r="W9" s="288"/>
      <c r="X9" s="288"/>
      <c r="Y9" s="288"/>
      <c r="Z9" s="288"/>
      <c r="AA9" s="288"/>
      <c r="AB9" s="288"/>
      <c r="AC9" s="288"/>
      <c r="AD9" s="288"/>
      <c r="AE9" s="156"/>
      <c r="AF9" s="156"/>
    </row>
    <row r="10" spans="1:35" ht="24" customHeight="1">
      <c r="A10" s="194"/>
      <c r="B10" s="195" t="s">
        <v>115</v>
      </c>
      <c r="C10" s="138"/>
      <c r="D10" s="194"/>
      <c r="E10" s="194"/>
      <c r="F10" s="194"/>
      <c r="G10" s="194"/>
      <c r="H10" s="194"/>
      <c r="I10" s="194"/>
      <c r="J10" s="194"/>
      <c r="K10" s="194"/>
      <c r="L10" s="194"/>
      <c r="M10" s="194"/>
      <c r="N10" s="194"/>
      <c r="O10" s="194"/>
      <c r="P10" s="194"/>
      <c r="Q10" s="194"/>
      <c r="R10" s="194"/>
      <c r="S10" s="194"/>
      <c r="T10" s="194"/>
      <c r="U10" s="194"/>
      <c r="V10" s="194"/>
      <c r="W10" s="194"/>
      <c r="X10" s="194"/>
      <c r="Y10" s="194"/>
      <c r="Z10" s="194"/>
      <c r="AA10" s="194"/>
      <c r="AB10" s="194"/>
      <c r="AC10" s="194"/>
      <c r="AD10" s="194"/>
      <c r="AE10" s="196"/>
      <c r="AF10" s="196"/>
    </row>
    <row r="11" spans="1:35" ht="28.5" customHeight="1" thickBot="1">
      <c r="A11" s="156"/>
      <c r="B11" s="156"/>
      <c r="C11" s="622" t="s">
        <v>116</v>
      </c>
      <c r="D11" s="622"/>
      <c r="E11" s="622"/>
      <c r="F11" s="622"/>
      <c r="G11" s="622"/>
      <c r="H11" s="622"/>
      <c r="I11" s="622"/>
      <c r="J11" s="622"/>
      <c r="K11" s="622"/>
      <c r="L11" s="622"/>
      <c r="M11" s="622"/>
      <c r="N11" s="622"/>
      <c r="O11" s="622"/>
      <c r="P11" s="622"/>
      <c r="Q11" s="622"/>
      <c r="R11" s="622"/>
      <c r="S11" s="622"/>
      <c r="T11" s="622"/>
      <c r="U11" s="622"/>
      <c r="V11" s="622"/>
      <c r="W11" s="622"/>
      <c r="X11" s="622"/>
      <c r="Y11" s="622"/>
      <c r="Z11" s="622"/>
      <c r="AA11" s="622"/>
      <c r="AB11" s="622"/>
      <c r="AC11" s="622"/>
      <c r="AD11" s="156"/>
      <c r="AE11" s="156"/>
      <c r="AF11" s="156"/>
    </row>
    <row r="12" spans="1:35" ht="32.450000000000003" customHeight="1">
      <c r="A12" s="156"/>
      <c r="B12" s="156"/>
      <c r="C12" s="689" t="s">
        <v>21</v>
      </c>
      <c r="D12" s="690"/>
      <c r="E12" s="690"/>
      <c r="F12" s="690"/>
      <c r="G12" s="690"/>
      <c r="H12" s="645" t="s">
        <v>336</v>
      </c>
      <c r="I12" s="646"/>
      <c r="J12" s="646"/>
      <c r="K12" s="646"/>
      <c r="L12" s="646"/>
      <c r="M12" s="646"/>
      <c r="N12" s="646"/>
      <c r="O12" s="646"/>
      <c r="P12" s="646"/>
      <c r="Q12" s="646"/>
      <c r="R12" s="646"/>
      <c r="S12" s="646"/>
      <c r="T12" s="646"/>
      <c r="U12" s="646"/>
      <c r="V12" s="646"/>
      <c r="W12" s="646"/>
      <c r="X12" s="646"/>
      <c r="Y12" s="646"/>
      <c r="Z12" s="646"/>
      <c r="AA12" s="646"/>
      <c r="AB12" s="646"/>
      <c r="AC12" s="646"/>
      <c r="AD12" s="647"/>
      <c r="AE12" s="156"/>
      <c r="AF12" s="156"/>
    </row>
    <row r="13" spans="1:35" ht="32.450000000000003" customHeight="1">
      <c r="A13" s="156"/>
      <c r="B13" s="156"/>
      <c r="C13" s="668"/>
      <c r="D13" s="669"/>
      <c r="E13" s="669"/>
      <c r="F13" s="669"/>
      <c r="G13" s="669"/>
      <c r="H13" s="160">
        <v>1</v>
      </c>
      <c r="I13" s="648" t="s">
        <v>124</v>
      </c>
      <c r="J13" s="649"/>
      <c r="K13" s="649"/>
      <c r="L13" s="649"/>
      <c r="M13" s="649"/>
      <c r="N13" s="649"/>
      <c r="O13" s="649"/>
      <c r="P13" s="649"/>
      <c r="Q13" s="649"/>
      <c r="R13" s="649"/>
      <c r="S13" s="649"/>
      <c r="T13" s="649"/>
      <c r="U13" s="649"/>
      <c r="V13" s="649"/>
      <c r="W13" s="649"/>
      <c r="X13" s="649"/>
      <c r="Y13" s="649"/>
      <c r="Z13" s="649"/>
      <c r="AA13" s="649"/>
      <c r="AB13" s="649"/>
      <c r="AC13" s="649"/>
      <c r="AD13" s="650"/>
      <c r="AE13" s="156"/>
      <c r="AF13" s="156"/>
    </row>
    <row r="14" spans="1:35" ht="32.450000000000003" customHeight="1">
      <c r="A14" s="156"/>
      <c r="B14" s="156"/>
      <c r="C14" s="692"/>
      <c r="D14" s="693"/>
      <c r="E14" s="693"/>
      <c r="F14" s="693"/>
      <c r="G14" s="694"/>
      <c r="H14" s="160">
        <v>2</v>
      </c>
      <c r="I14" s="648" t="s">
        <v>117</v>
      </c>
      <c r="J14" s="649"/>
      <c r="K14" s="649"/>
      <c r="L14" s="649"/>
      <c r="M14" s="649"/>
      <c r="N14" s="649"/>
      <c r="O14" s="649"/>
      <c r="P14" s="649"/>
      <c r="Q14" s="649"/>
      <c r="R14" s="649"/>
      <c r="S14" s="649"/>
      <c r="T14" s="649"/>
      <c r="U14" s="649"/>
      <c r="V14" s="649"/>
      <c r="W14" s="649"/>
      <c r="X14" s="649"/>
      <c r="Y14" s="649"/>
      <c r="Z14" s="649"/>
      <c r="AA14" s="649"/>
      <c r="AB14" s="649"/>
      <c r="AC14" s="649"/>
      <c r="AD14" s="650"/>
      <c r="AE14" s="156"/>
      <c r="AF14" s="156"/>
    </row>
    <row r="15" spans="1:35" ht="32.450000000000003" customHeight="1">
      <c r="A15" s="156"/>
      <c r="B15" s="156"/>
      <c r="C15" s="692"/>
      <c r="D15" s="693"/>
      <c r="E15" s="693"/>
      <c r="F15" s="693"/>
      <c r="G15" s="694"/>
      <c r="H15" s="160">
        <v>3</v>
      </c>
      <c r="I15" s="648" t="s">
        <v>210</v>
      </c>
      <c r="J15" s="649"/>
      <c r="K15" s="649"/>
      <c r="L15" s="649"/>
      <c r="M15" s="649"/>
      <c r="N15" s="649"/>
      <c r="O15" s="649"/>
      <c r="P15" s="649"/>
      <c r="Q15" s="649"/>
      <c r="R15" s="649"/>
      <c r="S15" s="649"/>
      <c r="T15" s="649"/>
      <c r="U15" s="649"/>
      <c r="V15" s="649"/>
      <c r="W15" s="649"/>
      <c r="X15" s="649"/>
      <c r="Y15" s="649"/>
      <c r="Z15" s="649"/>
      <c r="AA15" s="649"/>
      <c r="AB15" s="649"/>
      <c r="AC15" s="649"/>
      <c r="AD15" s="650"/>
      <c r="AE15" s="156"/>
      <c r="AF15" s="156"/>
    </row>
    <row r="16" spans="1:35" ht="32.450000000000003" customHeight="1" thickBot="1">
      <c r="A16" s="156"/>
      <c r="B16" s="156"/>
      <c r="C16" s="695"/>
      <c r="D16" s="696"/>
      <c r="E16" s="696"/>
      <c r="F16" s="696"/>
      <c r="G16" s="696"/>
      <c r="H16" s="161">
        <v>4</v>
      </c>
      <c r="I16" s="651" t="s">
        <v>335</v>
      </c>
      <c r="J16" s="652"/>
      <c r="K16" s="652"/>
      <c r="L16" s="652"/>
      <c r="M16" s="652"/>
      <c r="N16" s="652"/>
      <c r="O16" s="652"/>
      <c r="P16" s="652"/>
      <c r="Q16" s="652"/>
      <c r="R16" s="652"/>
      <c r="S16" s="652"/>
      <c r="T16" s="652"/>
      <c r="U16" s="652"/>
      <c r="V16" s="652"/>
      <c r="W16" s="652"/>
      <c r="X16" s="652"/>
      <c r="Y16" s="652"/>
      <c r="Z16" s="652"/>
      <c r="AA16" s="652"/>
      <c r="AB16" s="652"/>
      <c r="AC16" s="652"/>
      <c r="AD16" s="653"/>
      <c r="AE16" s="156"/>
      <c r="AF16" s="156"/>
    </row>
    <row r="17" spans="1:32" ht="32.450000000000003" customHeight="1">
      <c r="A17" s="156"/>
      <c r="B17" s="156"/>
      <c r="C17" s="654" t="s">
        <v>272</v>
      </c>
      <c r="D17" s="654"/>
      <c r="E17" s="654"/>
      <c r="F17" s="654"/>
      <c r="G17" s="654"/>
      <c r="H17" s="654"/>
      <c r="I17" s="654"/>
      <c r="J17" s="654"/>
      <c r="K17" s="654"/>
      <c r="L17" s="654"/>
      <c r="M17" s="654"/>
      <c r="N17" s="654"/>
      <c r="O17" s="654"/>
      <c r="P17" s="654"/>
      <c r="Q17" s="654"/>
      <c r="R17" s="654"/>
      <c r="S17" s="654"/>
      <c r="T17" s="654"/>
      <c r="U17" s="654"/>
      <c r="V17" s="654"/>
      <c r="W17" s="654"/>
      <c r="X17" s="654"/>
      <c r="Y17" s="654"/>
      <c r="Z17" s="654"/>
      <c r="AA17" s="654"/>
      <c r="AB17" s="654"/>
      <c r="AC17" s="654"/>
      <c r="AD17" s="655"/>
      <c r="AE17" s="156"/>
      <c r="AF17" s="156"/>
    </row>
    <row r="18" spans="1:32" ht="15" customHeight="1">
      <c r="A18" s="156"/>
      <c r="B18" s="156"/>
      <c r="C18" s="288"/>
      <c r="D18" s="288"/>
      <c r="E18" s="288"/>
      <c r="F18" s="288"/>
      <c r="G18" s="288"/>
      <c r="H18" s="288"/>
      <c r="I18" s="288"/>
      <c r="J18" s="288"/>
      <c r="K18" s="288"/>
      <c r="L18" s="288"/>
      <c r="M18" s="288"/>
      <c r="N18" s="288"/>
      <c r="O18" s="288"/>
      <c r="P18" s="288"/>
      <c r="Q18" s="288"/>
      <c r="R18" s="288"/>
      <c r="S18" s="288"/>
      <c r="T18" s="288"/>
      <c r="U18" s="288"/>
      <c r="V18" s="288"/>
      <c r="W18" s="288"/>
      <c r="X18" s="288"/>
      <c r="Y18" s="288"/>
      <c r="Z18" s="288"/>
      <c r="AA18" s="288"/>
      <c r="AB18" s="288"/>
      <c r="AC18" s="288"/>
      <c r="AD18" s="156"/>
      <c r="AE18" s="156"/>
      <c r="AF18" s="156"/>
    </row>
    <row r="19" spans="1:32" ht="29.25" customHeight="1" thickBot="1">
      <c r="A19" s="156"/>
      <c r="B19" s="156"/>
      <c r="C19" s="622" t="s">
        <v>118</v>
      </c>
      <c r="D19" s="622"/>
      <c r="E19" s="622"/>
      <c r="F19" s="622"/>
      <c r="G19" s="622"/>
      <c r="H19" s="622"/>
      <c r="I19" s="622"/>
      <c r="J19" s="622"/>
      <c r="K19" s="622"/>
      <c r="L19" s="622"/>
      <c r="M19" s="622"/>
      <c r="N19" s="622"/>
      <c r="O19" s="622"/>
      <c r="P19" s="622"/>
      <c r="Q19" s="622"/>
      <c r="R19" s="622"/>
      <c r="S19" s="622"/>
      <c r="T19" s="622"/>
      <c r="U19" s="622"/>
      <c r="V19" s="622"/>
      <c r="W19" s="622"/>
      <c r="X19" s="622"/>
      <c r="Y19" s="622"/>
      <c r="Z19" s="622"/>
      <c r="AA19" s="622"/>
      <c r="AB19" s="622"/>
      <c r="AC19" s="622"/>
      <c r="AD19" s="156"/>
      <c r="AE19" s="156"/>
      <c r="AF19" s="156"/>
    </row>
    <row r="20" spans="1:32" ht="32.450000000000003" customHeight="1">
      <c r="A20" s="156"/>
      <c r="B20" s="156"/>
      <c r="C20" s="689" t="s">
        <v>21</v>
      </c>
      <c r="D20" s="690"/>
      <c r="E20" s="690"/>
      <c r="F20" s="690"/>
      <c r="G20" s="690"/>
      <c r="H20" s="645" t="s">
        <v>119</v>
      </c>
      <c r="I20" s="646"/>
      <c r="J20" s="646"/>
      <c r="K20" s="646"/>
      <c r="L20" s="646"/>
      <c r="M20" s="646"/>
      <c r="N20" s="646"/>
      <c r="O20" s="646"/>
      <c r="P20" s="646"/>
      <c r="Q20" s="646"/>
      <c r="R20" s="646"/>
      <c r="S20" s="646"/>
      <c r="T20" s="646"/>
      <c r="U20" s="646"/>
      <c r="V20" s="646"/>
      <c r="W20" s="646"/>
      <c r="X20" s="646"/>
      <c r="Y20" s="646"/>
      <c r="Z20" s="646"/>
      <c r="AA20" s="646"/>
      <c r="AB20" s="646"/>
      <c r="AC20" s="646"/>
      <c r="AD20" s="647"/>
      <c r="AE20" s="156"/>
      <c r="AF20" s="156"/>
    </row>
    <row r="21" spans="1:32" ht="32.450000000000003" customHeight="1">
      <c r="A21" s="156"/>
      <c r="B21" s="156"/>
      <c r="C21" s="668"/>
      <c r="D21" s="669"/>
      <c r="E21" s="669"/>
      <c r="F21" s="669"/>
      <c r="G21" s="669"/>
      <c r="H21" s="159">
        <v>1</v>
      </c>
      <c r="I21" s="648" t="s">
        <v>355</v>
      </c>
      <c r="J21" s="649"/>
      <c r="K21" s="649"/>
      <c r="L21" s="649"/>
      <c r="M21" s="649"/>
      <c r="N21" s="649"/>
      <c r="O21" s="649"/>
      <c r="P21" s="649"/>
      <c r="Q21" s="649"/>
      <c r="R21" s="649"/>
      <c r="S21" s="649"/>
      <c r="T21" s="649"/>
      <c r="U21" s="649"/>
      <c r="V21" s="649"/>
      <c r="W21" s="649"/>
      <c r="X21" s="649"/>
      <c r="Y21" s="649"/>
      <c r="Z21" s="649"/>
      <c r="AA21" s="649"/>
      <c r="AB21" s="649"/>
      <c r="AC21" s="649"/>
      <c r="AD21" s="650"/>
      <c r="AE21" s="156"/>
      <c r="AF21" s="156"/>
    </row>
    <row r="22" spans="1:32" ht="32.450000000000003" customHeight="1" thickBot="1">
      <c r="A22" s="156"/>
      <c r="B22" s="156"/>
      <c r="C22" s="686"/>
      <c r="D22" s="687"/>
      <c r="E22" s="687"/>
      <c r="F22" s="687"/>
      <c r="G22" s="688"/>
      <c r="H22" s="159">
        <v>2</v>
      </c>
      <c r="I22" s="651" t="s">
        <v>354</v>
      </c>
      <c r="J22" s="652"/>
      <c r="K22" s="652"/>
      <c r="L22" s="652"/>
      <c r="M22" s="652"/>
      <c r="N22" s="652"/>
      <c r="O22" s="652"/>
      <c r="P22" s="652"/>
      <c r="Q22" s="652"/>
      <c r="R22" s="652"/>
      <c r="S22" s="652"/>
      <c r="T22" s="652"/>
      <c r="U22" s="652"/>
      <c r="V22" s="652"/>
      <c r="W22" s="652"/>
      <c r="X22" s="652"/>
      <c r="Y22" s="652"/>
      <c r="Z22" s="652"/>
      <c r="AA22" s="652"/>
      <c r="AB22" s="652"/>
      <c r="AC22" s="652"/>
      <c r="AD22" s="653"/>
      <c r="AE22" s="156"/>
      <c r="AF22" s="156"/>
    </row>
    <row r="23" spans="1:32" ht="21" customHeight="1">
      <c r="A23" s="156"/>
      <c r="B23" s="156"/>
      <c r="C23" s="656" t="s">
        <v>211</v>
      </c>
      <c r="D23" s="656"/>
      <c r="E23" s="656"/>
      <c r="F23" s="656"/>
      <c r="G23" s="656"/>
      <c r="H23" s="656"/>
      <c r="I23" s="656"/>
      <c r="J23" s="656"/>
      <c r="K23" s="656"/>
      <c r="L23" s="656"/>
      <c r="M23" s="656"/>
      <c r="N23" s="656"/>
      <c r="O23" s="656"/>
      <c r="P23" s="656"/>
      <c r="Q23" s="656"/>
      <c r="R23" s="656"/>
      <c r="S23" s="656"/>
      <c r="T23" s="656"/>
      <c r="U23" s="656"/>
      <c r="V23" s="656"/>
      <c r="W23" s="656"/>
      <c r="X23" s="656"/>
      <c r="Y23" s="656"/>
      <c r="Z23" s="656"/>
      <c r="AA23" s="656"/>
      <c r="AB23" s="656"/>
      <c r="AC23" s="656"/>
      <c r="AD23" s="657"/>
      <c r="AE23" s="156"/>
      <c r="AF23" s="156"/>
    </row>
    <row r="24" spans="1:32" ht="15" customHeight="1">
      <c r="A24" s="156"/>
      <c r="B24" s="156"/>
      <c r="C24" s="285"/>
      <c r="D24" s="285"/>
      <c r="E24" s="285"/>
      <c r="F24" s="285"/>
      <c r="G24" s="285"/>
      <c r="H24" s="285"/>
      <c r="I24" s="285"/>
      <c r="J24" s="285"/>
      <c r="K24" s="285"/>
      <c r="L24" s="285"/>
      <c r="M24" s="285"/>
      <c r="N24" s="285"/>
      <c r="O24" s="285"/>
      <c r="P24" s="285"/>
      <c r="Q24" s="285"/>
      <c r="R24" s="285"/>
      <c r="S24" s="285"/>
      <c r="T24" s="285"/>
      <c r="U24" s="285"/>
      <c r="V24" s="285"/>
      <c r="W24" s="285"/>
      <c r="X24" s="285"/>
      <c r="Y24" s="285"/>
      <c r="Z24" s="285"/>
      <c r="AA24" s="285"/>
      <c r="AB24" s="285"/>
      <c r="AC24" s="285"/>
      <c r="AD24" s="156"/>
      <c r="AE24" s="156"/>
      <c r="AF24" s="156"/>
    </row>
    <row r="25" spans="1:32" ht="24" customHeight="1" thickBot="1">
      <c r="A25" s="156"/>
      <c r="B25" s="156"/>
      <c r="C25" s="622" t="s">
        <v>135</v>
      </c>
      <c r="D25" s="622"/>
      <c r="E25" s="622"/>
      <c r="F25" s="622"/>
      <c r="G25" s="622"/>
      <c r="H25" s="622"/>
      <c r="I25" s="622"/>
      <c r="J25" s="622"/>
      <c r="K25" s="622"/>
      <c r="L25" s="622"/>
      <c r="M25" s="622"/>
      <c r="N25" s="622"/>
      <c r="O25" s="622"/>
      <c r="P25" s="622"/>
      <c r="Q25" s="622"/>
      <c r="R25" s="622"/>
      <c r="S25" s="622"/>
      <c r="T25" s="622"/>
      <c r="U25" s="622"/>
      <c r="V25" s="622"/>
      <c r="W25" s="622"/>
      <c r="X25" s="622"/>
      <c r="Y25" s="622"/>
      <c r="Z25" s="622"/>
      <c r="AA25" s="622"/>
      <c r="AB25" s="622"/>
      <c r="AC25" s="622"/>
      <c r="AD25" s="156"/>
      <c r="AE25" s="156"/>
      <c r="AF25" s="156"/>
    </row>
    <row r="26" spans="1:32" ht="32.450000000000003" customHeight="1">
      <c r="A26" s="156"/>
      <c r="B26" s="156"/>
      <c r="C26" s="689" t="s">
        <v>21</v>
      </c>
      <c r="D26" s="690"/>
      <c r="E26" s="690"/>
      <c r="F26" s="690"/>
      <c r="G26" s="690"/>
      <c r="H26" s="645" t="s">
        <v>121</v>
      </c>
      <c r="I26" s="646"/>
      <c r="J26" s="646"/>
      <c r="K26" s="646"/>
      <c r="L26" s="646"/>
      <c r="M26" s="646"/>
      <c r="N26" s="646"/>
      <c r="O26" s="646"/>
      <c r="P26" s="646"/>
      <c r="Q26" s="646"/>
      <c r="R26" s="646"/>
      <c r="S26" s="646"/>
      <c r="T26" s="646"/>
      <c r="U26" s="646"/>
      <c r="V26" s="646"/>
      <c r="W26" s="646"/>
      <c r="X26" s="646"/>
      <c r="Y26" s="646"/>
      <c r="Z26" s="646"/>
      <c r="AA26" s="646"/>
      <c r="AB26" s="646"/>
      <c r="AC26" s="646"/>
      <c r="AD26" s="647"/>
      <c r="AE26" s="156"/>
      <c r="AF26" s="156"/>
    </row>
    <row r="27" spans="1:32" ht="32.450000000000003" customHeight="1">
      <c r="A27" s="156"/>
      <c r="B27" s="156"/>
      <c r="C27" s="668"/>
      <c r="D27" s="669"/>
      <c r="E27" s="669"/>
      <c r="F27" s="669"/>
      <c r="G27" s="669"/>
      <c r="H27" s="159">
        <v>1</v>
      </c>
      <c r="I27" s="648" t="s">
        <v>122</v>
      </c>
      <c r="J27" s="649"/>
      <c r="K27" s="649"/>
      <c r="L27" s="649"/>
      <c r="M27" s="649"/>
      <c r="N27" s="649"/>
      <c r="O27" s="649"/>
      <c r="P27" s="649"/>
      <c r="Q27" s="649"/>
      <c r="R27" s="649"/>
      <c r="S27" s="649"/>
      <c r="T27" s="649"/>
      <c r="U27" s="649"/>
      <c r="V27" s="649"/>
      <c r="W27" s="649"/>
      <c r="X27" s="649"/>
      <c r="Y27" s="649"/>
      <c r="Z27" s="649"/>
      <c r="AA27" s="649"/>
      <c r="AB27" s="649"/>
      <c r="AC27" s="649"/>
      <c r="AD27" s="650"/>
      <c r="AE27" s="156"/>
      <c r="AF27" s="156"/>
    </row>
    <row r="28" spans="1:32" ht="32.450000000000003" customHeight="1" thickBot="1">
      <c r="A28" s="156"/>
      <c r="B28" s="156"/>
      <c r="C28" s="686"/>
      <c r="D28" s="687"/>
      <c r="E28" s="687"/>
      <c r="F28" s="687"/>
      <c r="G28" s="688"/>
      <c r="H28" s="159">
        <v>2</v>
      </c>
      <c r="I28" s="651" t="s">
        <v>123</v>
      </c>
      <c r="J28" s="652"/>
      <c r="K28" s="652"/>
      <c r="L28" s="652"/>
      <c r="M28" s="652"/>
      <c r="N28" s="652"/>
      <c r="O28" s="652"/>
      <c r="P28" s="652"/>
      <c r="Q28" s="652"/>
      <c r="R28" s="652"/>
      <c r="S28" s="652"/>
      <c r="T28" s="652"/>
      <c r="U28" s="652"/>
      <c r="V28" s="652"/>
      <c r="W28" s="652"/>
      <c r="X28" s="652"/>
      <c r="Y28" s="652"/>
      <c r="Z28" s="652"/>
      <c r="AA28" s="652"/>
      <c r="AB28" s="652"/>
      <c r="AC28" s="652"/>
      <c r="AD28" s="653"/>
      <c r="AE28" s="156"/>
      <c r="AF28" s="156"/>
    </row>
    <row r="29" spans="1:32" ht="32.450000000000003" customHeight="1">
      <c r="A29" s="156"/>
      <c r="B29" s="156"/>
      <c r="C29" s="656" t="s">
        <v>212</v>
      </c>
      <c r="D29" s="656"/>
      <c r="E29" s="656"/>
      <c r="F29" s="656"/>
      <c r="G29" s="656"/>
      <c r="H29" s="656"/>
      <c r="I29" s="656"/>
      <c r="J29" s="656"/>
      <c r="K29" s="656"/>
      <c r="L29" s="656"/>
      <c r="M29" s="656"/>
      <c r="N29" s="656"/>
      <c r="O29" s="656"/>
      <c r="P29" s="656"/>
      <c r="Q29" s="656"/>
      <c r="R29" s="656"/>
      <c r="S29" s="656"/>
      <c r="T29" s="656"/>
      <c r="U29" s="656"/>
      <c r="V29" s="656"/>
      <c r="W29" s="656"/>
      <c r="X29" s="656"/>
      <c r="Y29" s="656"/>
      <c r="Z29" s="656"/>
      <c r="AA29" s="656"/>
      <c r="AB29" s="656"/>
      <c r="AC29" s="656"/>
      <c r="AD29" s="657"/>
      <c r="AE29" s="156"/>
      <c r="AF29" s="156"/>
    </row>
    <row r="30" spans="1:32" ht="66.75" customHeight="1">
      <c r="A30" s="156"/>
      <c r="B30" s="156"/>
      <c r="C30" s="658" t="s">
        <v>337</v>
      </c>
      <c r="D30" s="658"/>
      <c r="E30" s="658"/>
      <c r="F30" s="658"/>
      <c r="G30" s="658"/>
      <c r="H30" s="658"/>
      <c r="I30" s="658"/>
      <c r="J30" s="658"/>
      <c r="K30" s="658"/>
      <c r="L30" s="658"/>
      <c r="M30" s="658"/>
      <c r="N30" s="658"/>
      <c r="O30" s="658"/>
      <c r="P30" s="658"/>
      <c r="Q30" s="658"/>
      <c r="R30" s="658"/>
      <c r="S30" s="658"/>
      <c r="T30" s="658"/>
      <c r="U30" s="658"/>
      <c r="V30" s="658"/>
      <c r="W30" s="658"/>
      <c r="X30" s="658"/>
      <c r="Y30" s="658"/>
      <c r="Z30" s="658"/>
      <c r="AA30" s="658"/>
      <c r="AB30" s="658"/>
      <c r="AC30" s="658"/>
      <c r="AD30" s="659"/>
      <c r="AE30" s="156"/>
      <c r="AF30" s="156"/>
    </row>
    <row r="31" spans="1:32" ht="15" customHeight="1">
      <c r="A31" s="156"/>
      <c r="B31" s="156"/>
      <c r="C31" s="162"/>
      <c r="D31" s="156"/>
      <c r="E31" s="156"/>
      <c r="F31" s="156"/>
      <c r="G31" s="156"/>
      <c r="H31" s="156"/>
      <c r="I31" s="156"/>
      <c r="J31" s="156"/>
      <c r="K31" s="156"/>
      <c r="L31" s="156"/>
      <c r="M31" s="156"/>
      <c r="N31" s="156"/>
      <c r="O31" s="156"/>
      <c r="P31" s="156"/>
      <c r="Q31" s="156"/>
      <c r="R31" s="156"/>
      <c r="S31" s="156"/>
      <c r="T31" s="156"/>
      <c r="U31" s="156"/>
      <c r="V31" s="156"/>
      <c r="W31" s="156"/>
      <c r="X31" s="156"/>
      <c r="Y31" s="156"/>
      <c r="Z31" s="156"/>
      <c r="AA31" s="156"/>
      <c r="AB31" s="156"/>
      <c r="AC31" s="156"/>
      <c r="AD31" s="156"/>
      <c r="AE31" s="156"/>
      <c r="AF31" s="156"/>
    </row>
    <row r="32" spans="1:32" ht="24" customHeight="1">
      <c r="A32" s="196"/>
      <c r="B32" s="197" t="s">
        <v>52</v>
      </c>
      <c r="C32" s="138"/>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c r="AB32" s="196"/>
      <c r="AC32" s="196"/>
      <c r="AD32" s="196"/>
      <c r="AE32" s="196"/>
      <c r="AF32" s="196"/>
    </row>
    <row r="33" spans="1:34" ht="17.25" customHeight="1">
      <c r="A33" s="156"/>
      <c r="B33" s="156"/>
      <c r="C33" s="163" t="s">
        <v>213</v>
      </c>
      <c r="D33" s="164"/>
      <c r="E33" s="165"/>
      <c r="F33" s="165"/>
      <c r="G33" s="165"/>
      <c r="H33" s="165"/>
      <c r="I33" s="156"/>
      <c r="J33" s="156"/>
      <c r="K33" s="156"/>
      <c r="L33" s="156"/>
      <c r="M33" s="156"/>
      <c r="N33" s="156"/>
      <c r="O33" s="156"/>
      <c r="P33" s="156"/>
      <c r="Q33" s="156"/>
      <c r="R33" s="156"/>
      <c r="S33" s="156"/>
      <c r="T33" s="156"/>
      <c r="U33" s="156"/>
      <c r="V33" s="156"/>
      <c r="W33" s="156"/>
      <c r="X33" s="156"/>
      <c r="Y33" s="156"/>
      <c r="Z33" s="156"/>
      <c r="AA33" s="156"/>
      <c r="AB33" s="156"/>
      <c r="AC33" s="156"/>
      <c r="AD33" s="156"/>
      <c r="AE33" s="156"/>
      <c r="AF33" s="156"/>
      <c r="AG33" s="92" t="s">
        <v>152</v>
      </c>
    </row>
    <row r="34" spans="1:34" ht="24" customHeight="1" thickBot="1">
      <c r="A34" s="156"/>
      <c r="B34" s="156"/>
      <c r="C34" s="673" t="s">
        <v>154</v>
      </c>
      <c r="D34" s="673"/>
      <c r="E34" s="673"/>
      <c r="F34" s="673"/>
      <c r="G34" s="673"/>
      <c r="H34" s="165"/>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92" t="s">
        <v>153</v>
      </c>
    </row>
    <row r="35" spans="1:34" ht="32.450000000000003" customHeight="1" thickBot="1">
      <c r="A35" s="156"/>
      <c r="B35" s="156"/>
      <c r="C35" s="670"/>
      <c r="D35" s="671"/>
      <c r="E35" s="671"/>
      <c r="F35" s="671"/>
      <c r="G35" s="672"/>
      <c r="H35" s="165"/>
      <c r="I35" s="156"/>
      <c r="J35" s="156"/>
      <c r="K35" s="156"/>
      <c r="L35" s="156"/>
      <c r="M35" s="156"/>
      <c r="N35" s="156"/>
      <c r="O35" s="156"/>
      <c r="P35" s="156"/>
      <c r="Q35" s="156"/>
      <c r="R35" s="156"/>
      <c r="S35" s="156"/>
      <c r="T35" s="156"/>
      <c r="U35" s="156"/>
      <c r="V35" s="156"/>
      <c r="W35" s="156"/>
      <c r="X35" s="156"/>
      <c r="Y35" s="156"/>
      <c r="Z35" s="156"/>
      <c r="AA35" s="156"/>
      <c r="AB35" s="156"/>
      <c r="AC35" s="156"/>
      <c r="AD35" s="156"/>
      <c r="AE35" s="156"/>
      <c r="AF35" s="156"/>
    </row>
    <row r="36" spans="1:34" ht="15" customHeight="1">
      <c r="A36" s="156"/>
      <c r="B36" s="156"/>
      <c r="C36" s="166"/>
      <c r="D36" s="166"/>
      <c r="E36" s="166"/>
      <c r="F36" s="166"/>
      <c r="G36" s="166"/>
      <c r="H36" s="165"/>
      <c r="I36" s="156"/>
      <c r="J36" s="156"/>
      <c r="K36" s="156"/>
      <c r="L36" s="156"/>
      <c r="M36" s="156"/>
      <c r="N36" s="156"/>
      <c r="O36" s="156"/>
      <c r="P36" s="156"/>
      <c r="Q36" s="156"/>
      <c r="R36" s="156"/>
      <c r="S36" s="156"/>
      <c r="T36" s="156"/>
      <c r="U36" s="156"/>
      <c r="V36" s="156"/>
      <c r="W36" s="156"/>
      <c r="X36" s="156"/>
      <c r="Y36" s="156"/>
      <c r="Z36" s="156"/>
      <c r="AA36" s="156"/>
      <c r="AB36" s="156"/>
      <c r="AC36" s="156"/>
      <c r="AD36" s="156"/>
      <c r="AE36" s="156"/>
      <c r="AF36" s="156"/>
    </row>
    <row r="37" spans="1:34" ht="17.25" customHeight="1">
      <c r="A37" s="156"/>
      <c r="B37" s="156"/>
      <c r="C37" s="167" t="s">
        <v>222</v>
      </c>
      <c r="D37" s="156"/>
      <c r="E37" s="156"/>
      <c r="F37" s="156"/>
      <c r="G37" s="156"/>
      <c r="H37" s="156"/>
      <c r="I37" s="156"/>
      <c r="J37" s="156"/>
      <c r="K37" s="156"/>
      <c r="L37" s="156"/>
      <c r="M37" s="156"/>
      <c r="N37" s="156"/>
      <c r="O37" s="156"/>
      <c r="P37" s="156"/>
      <c r="Q37" s="156"/>
      <c r="R37" s="156"/>
      <c r="S37" s="156"/>
      <c r="T37" s="156"/>
      <c r="U37" s="156"/>
      <c r="V37" s="156"/>
      <c r="W37" s="156"/>
      <c r="X37" s="156"/>
      <c r="Y37" s="156"/>
      <c r="Z37" s="156"/>
      <c r="AA37" s="156"/>
      <c r="AB37" s="156"/>
      <c r="AC37" s="156"/>
      <c r="AD37" s="156"/>
      <c r="AE37" s="156"/>
      <c r="AF37" s="156"/>
    </row>
    <row r="38" spans="1:34" ht="18" customHeight="1" thickBot="1">
      <c r="A38" s="156"/>
      <c r="B38" s="156"/>
      <c r="C38" s="691" t="s">
        <v>112</v>
      </c>
      <c r="D38" s="691"/>
      <c r="E38" s="691"/>
      <c r="F38" s="691"/>
      <c r="G38" s="691"/>
      <c r="H38" s="198"/>
      <c r="I38" s="156"/>
      <c r="J38" s="156"/>
      <c r="K38" s="156"/>
      <c r="L38" s="156"/>
      <c r="M38" s="156"/>
      <c r="N38" s="156"/>
      <c r="O38" s="156"/>
      <c r="P38" s="156"/>
      <c r="Q38" s="156"/>
      <c r="R38" s="156"/>
      <c r="S38" s="156"/>
      <c r="T38" s="156"/>
      <c r="U38" s="156"/>
      <c r="V38" s="156"/>
      <c r="W38" s="156"/>
      <c r="X38" s="156"/>
      <c r="Y38" s="156"/>
      <c r="Z38" s="156"/>
      <c r="AA38" s="156"/>
      <c r="AB38" s="156"/>
      <c r="AC38" s="156"/>
      <c r="AD38" s="156"/>
      <c r="AE38" s="156"/>
      <c r="AF38" s="156"/>
    </row>
    <row r="39" spans="1:34" ht="32.450000000000003" customHeight="1" thickBot="1">
      <c r="A39" s="156"/>
      <c r="B39" s="156"/>
      <c r="C39" s="682"/>
      <c r="D39" s="683"/>
      <c r="E39" s="683"/>
      <c r="F39" s="683"/>
      <c r="G39" s="684"/>
      <c r="H39" s="199" t="s">
        <v>148</v>
      </c>
      <c r="I39" s="156"/>
      <c r="J39" s="156"/>
      <c r="K39" s="156"/>
      <c r="L39" s="156"/>
      <c r="M39" s="156"/>
      <c r="N39" s="156"/>
      <c r="O39" s="156"/>
      <c r="P39" s="156"/>
      <c r="Q39" s="156"/>
      <c r="R39" s="156"/>
      <c r="S39" s="156"/>
      <c r="T39" s="156"/>
      <c r="U39" s="156"/>
      <c r="V39" s="156"/>
      <c r="W39" s="156"/>
      <c r="X39" s="156"/>
      <c r="Y39" s="156"/>
      <c r="Z39" s="156"/>
      <c r="AA39" s="156"/>
      <c r="AB39" s="156"/>
      <c r="AC39" s="156"/>
      <c r="AD39" s="156"/>
      <c r="AE39" s="156"/>
      <c r="AF39" s="156"/>
    </row>
    <row r="40" spans="1:34" ht="15" customHeight="1">
      <c r="A40" s="156"/>
      <c r="B40" s="156"/>
      <c r="C40" s="168"/>
      <c r="D40" s="156"/>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56"/>
      <c r="AF40" s="156"/>
    </row>
    <row r="41" spans="1:34" ht="34.5" customHeight="1">
      <c r="A41" s="156"/>
      <c r="B41" s="156"/>
      <c r="C41" s="622" t="s">
        <v>275</v>
      </c>
      <c r="D41" s="622"/>
      <c r="E41" s="622"/>
      <c r="F41" s="622"/>
      <c r="G41" s="622"/>
      <c r="H41" s="622"/>
      <c r="I41" s="622"/>
      <c r="J41" s="622"/>
      <c r="K41" s="622"/>
      <c r="L41" s="622"/>
      <c r="M41" s="622"/>
      <c r="N41" s="622"/>
      <c r="O41" s="622"/>
      <c r="P41" s="622"/>
      <c r="Q41" s="622"/>
      <c r="R41" s="622"/>
      <c r="S41" s="622"/>
      <c r="T41" s="622"/>
      <c r="U41" s="622"/>
      <c r="V41" s="622"/>
      <c r="W41" s="622"/>
      <c r="X41" s="622"/>
      <c r="Y41" s="622"/>
      <c r="Z41" s="622"/>
      <c r="AA41" s="622"/>
      <c r="AB41" s="622"/>
      <c r="AC41" s="622"/>
      <c r="AD41" s="660"/>
      <c r="AE41" s="156"/>
      <c r="AF41" s="156"/>
    </row>
    <row r="42" spans="1:34" ht="24" customHeight="1" thickBot="1">
      <c r="A42" s="156"/>
      <c r="B42" s="156"/>
      <c r="C42" s="200" t="s">
        <v>276</v>
      </c>
      <c r="D42" s="200"/>
      <c r="E42" s="200"/>
      <c r="F42" s="200"/>
      <c r="G42" s="200"/>
      <c r="H42" s="156"/>
      <c r="I42" s="156"/>
      <c r="J42" s="156"/>
      <c r="K42" s="156"/>
      <c r="L42" s="156"/>
      <c r="M42" s="156"/>
      <c r="N42" s="156"/>
      <c r="O42" s="156"/>
      <c r="P42" s="156"/>
      <c r="Q42" s="156"/>
      <c r="R42" s="156"/>
      <c r="S42" s="156"/>
      <c r="T42" s="156"/>
      <c r="U42" s="156"/>
      <c r="V42" s="156"/>
      <c r="W42" s="156"/>
      <c r="X42" s="156"/>
      <c r="Y42" s="156"/>
      <c r="Z42" s="156"/>
      <c r="AA42" s="156"/>
      <c r="AB42" s="156"/>
      <c r="AC42" s="156"/>
      <c r="AD42" s="156"/>
      <c r="AE42" s="156"/>
      <c r="AF42" s="156"/>
    </row>
    <row r="43" spans="1:34" ht="32.450000000000003" customHeight="1" thickBot="1">
      <c r="A43" s="156"/>
      <c r="B43" s="156"/>
      <c r="C43" s="664"/>
      <c r="D43" s="665"/>
      <c r="E43" s="665"/>
      <c r="F43" s="665"/>
      <c r="G43" s="666"/>
      <c r="H43" s="169" t="s">
        <v>148</v>
      </c>
      <c r="I43" s="156"/>
      <c r="J43" s="156"/>
      <c r="K43" s="156"/>
      <c r="L43" s="156"/>
      <c r="M43" s="156"/>
      <c r="N43" s="156"/>
      <c r="O43" s="156"/>
      <c r="P43" s="156"/>
      <c r="Q43" s="156"/>
      <c r="R43" s="156"/>
      <c r="S43" s="156"/>
      <c r="T43" s="156"/>
      <c r="U43" s="156"/>
      <c r="V43" s="156"/>
      <c r="W43" s="156"/>
      <c r="X43" s="156"/>
      <c r="Y43" s="156"/>
      <c r="Z43" s="156"/>
      <c r="AA43" s="156"/>
      <c r="AB43" s="156"/>
      <c r="AC43" s="156"/>
      <c r="AD43" s="156"/>
      <c r="AE43" s="156"/>
      <c r="AF43" s="156"/>
    </row>
    <row r="44" spans="1:34" ht="13.9" customHeight="1">
      <c r="A44" s="156"/>
      <c r="B44" s="156"/>
      <c r="C44" s="170"/>
      <c r="D44" s="170"/>
      <c r="E44" s="170"/>
      <c r="F44" s="170"/>
      <c r="G44" s="170"/>
      <c r="H44" s="289"/>
      <c r="I44" s="156"/>
      <c r="J44" s="156"/>
      <c r="K44" s="156"/>
      <c r="L44" s="156"/>
      <c r="M44" s="156"/>
      <c r="N44" s="156"/>
      <c r="O44" s="156"/>
      <c r="P44" s="156"/>
      <c r="Q44" s="156"/>
      <c r="R44" s="156"/>
      <c r="S44" s="156"/>
      <c r="T44" s="156"/>
      <c r="U44" s="156"/>
      <c r="V44" s="156"/>
      <c r="W44" s="156"/>
      <c r="X44" s="156"/>
      <c r="Y44" s="156"/>
      <c r="Z44" s="156"/>
      <c r="AA44" s="156"/>
      <c r="AB44" s="156"/>
      <c r="AC44" s="156"/>
      <c r="AD44" s="156"/>
      <c r="AE44" s="156"/>
      <c r="AF44" s="156"/>
    </row>
    <row r="45" spans="1:34" ht="37.5" customHeight="1" thickBot="1">
      <c r="A45" s="156"/>
      <c r="B45" s="156"/>
      <c r="C45" s="605" t="s">
        <v>338</v>
      </c>
      <c r="D45" s="667"/>
      <c r="E45" s="667"/>
      <c r="F45" s="667"/>
      <c r="G45" s="667"/>
      <c r="H45" s="667"/>
      <c r="I45" s="667"/>
      <c r="J45" s="667"/>
      <c r="K45" s="667"/>
      <c r="L45" s="667"/>
      <c r="M45" s="667"/>
      <c r="N45" s="667"/>
      <c r="O45" s="667"/>
      <c r="P45" s="667"/>
      <c r="Q45" s="667"/>
      <c r="R45" s="667"/>
      <c r="S45" s="667"/>
      <c r="T45" s="667"/>
      <c r="U45" s="667"/>
      <c r="V45" s="667"/>
      <c r="W45" s="667"/>
      <c r="X45" s="667"/>
      <c r="Y45" s="667"/>
      <c r="Z45" s="667"/>
      <c r="AA45" s="667"/>
      <c r="AB45" s="667"/>
      <c r="AC45" s="667"/>
      <c r="AD45" s="667"/>
      <c r="AE45" s="156"/>
      <c r="AF45" s="156"/>
      <c r="AG45" s="92" t="s">
        <v>143</v>
      </c>
      <c r="AH45" s="156">
        <f>SUM(Q47:T56)</f>
        <v>0</v>
      </c>
    </row>
    <row r="46" spans="1:34" ht="32.450000000000003" customHeight="1">
      <c r="A46" s="156"/>
      <c r="B46" s="156"/>
      <c r="C46" s="674" t="s">
        <v>330</v>
      </c>
      <c r="D46" s="638"/>
      <c r="E46" s="638"/>
      <c r="F46" s="638"/>
      <c r="G46" s="638"/>
      <c r="H46" s="638"/>
      <c r="I46" s="638"/>
      <c r="J46" s="643" t="s">
        <v>53</v>
      </c>
      <c r="K46" s="619"/>
      <c r="L46" s="619"/>
      <c r="M46" s="619"/>
      <c r="N46" s="619"/>
      <c r="O46" s="619"/>
      <c r="P46" s="620"/>
      <c r="Q46" s="676" t="s">
        <v>220</v>
      </c>
      <c r="R46" s="677"/>
      <c r="S46" s="677"/>
      <c r="T46" s="678"/>
      <c r="U46" s="679" t="s">
        <v>54</v>
      </c>
      <c r="V46" s="680"/>
      <c r="W46" s="681"/>
      <c r="X46" s="572" t="s">
        <v>310</v>
      </c>
      <c r="Y46" s="619"/>
      <c r="Z46" s="619"/>
      <c r="AA46" s="620"/>
      <c r="AB46" s="570" t="s">
        <v>217</v>
      </c>
      <c r="AC46" s="619"/>
      <c r="AD46" s="675"/>
      <c r="AE46" s="156"/>
      <c r="AF46" s="156"/>
      <c r="AG46" s="92" t="s">
        <v>142</v>
      </c>
      <c r="AH46" s="119">
        <v>9350000</v>
      </c>
    </row>
    <row r="47" spans="1:34" ht="32.450000000000003" customHeight="1">
      <c r="A47" s="156"/>
      <c r="B47" s="156"/>
      <c r="C47" s="537"/>
      <c r="D47" s="538"/>
      <c r="E47" s="538"/>
      <c r="F47" s="538"/>
      <c r="G47" s="538"/>
      <c r="H47" s="538"/>
      <c r="I47" s="538"/>
      <c r="J47" s="539"/>
      <c r="K47" s="540"/>
      <c r="L47" s="540"/>
      <c r="M47" s="540"/>
      <c r="N47" s="540"/>
      <c r="O47" s="540"/>
      <c r="P47" s="541"/>
      <c r="Q47" s="584"/>
      <c r="R47" s="585"/>
      <c r="S47" s="585"/>
      <c r="T47" s="621"/>
      <c r="U47" s="584"/>
      <c r="V47" s="585"/>
      <c r="W47" s="586"/>
      <c r="X47" s="587"/>
      <c r="Y47" s="588"/>
      <c r="Z47" s="588"/>
      <c r="AA47" s="589"/>
      <c r="AB47" s="590">
        <f>Q47*X47</f>
        <v>0</v>
      </c>
      <c r="AC47" s="590"/>
      <c r="AD47" s="591"/>
      <c r="AE47" s="156"/>
      <c r="AF47" s="156"/>
      <c r="AG47" s="92" t="s">
        <v>141</v>
      </c>
      <c r="AH47" s="92">
        <f>AH46*AH45</f>
        <v>0</v>
      </c>
    </row>
    <row r="48" spans="1:34" ht="32.450000000000003" customHeight="1">
      <c r="A48" s="156"/>
      <c r="B48" s="156"/>
      <c r="C48" s="628"/>
      <c r="D48" s="629"/>
      <c r="E48" s="629"/>
      <c r="F48" s="629"/>
      <c r="G48" s="629"/>
      <c r="H48" s="629"/>
      <c r="I48" s="630"/>
      <c r="J48" s="539"/>
      <c r="K48" s="540"/>
      <c r="L48" s="540"/>
      <c r="M48" s="540"/>
      <c r="N48" s="540"/>
      <c r="O48" s="540"/>
      <c r="P48" s="541"/>
      <c r="Q48" s="584"/>
      <c r="R48" s="585"/>
      <c r="S48" s="585"/>
      <c r="T48" s="586"/>
      <c r="U48" s="584"/>
      <c r="V48" s="585"/>
      <c r="W48" s="586"/>
      <c r="X48" s="587"/>
      <c r="Y48" s="588"/>
      <c r="Z48" s="588"/>
      <c r="AA48" s="589"/>
      <c r="AB48" s="590">
        <f>Q48*X48</f>
        <v>0</v>
      </c>
      <c r="AC48" s="590"/>
      <c r="AD48" s="591"/>
      <c r="AE48" s="156"/>
      <c r="AF48" s="156"/>
    </row>
    <row r="49" spans="1:34" ht="32.450000000000003" customHeight="1">
      <c r="A49" s="156"/>
      <c r="B49" s="156"/>
      <c r="C49" s="537"/>
      <c r="D49" s="538"/>
      <c r="E49" s="538"/>
      <c r="F49" s="538"/>
      <c r="G49" s="538"/>
      <c r="H49" s="538"/>
      <c r="I49" s="538"/>
      <c r="J49" s="539"/>
      <c r="K49" s="540"/>
      <c r="L49" s="540"/>
      <c r="M49" s="540"/>
      <c r="N49" s="540"/>
      <c r="O49" s="540"/>
      <c r="P49" s="541"/>
      <c r="Q49" s="584"/>
      <c r="R49" s="585"/>
      <c r="S49" s="585"/>
      <c r="T49" s="586"/>
      <c r="U49" s="584"/>
      <c r="V49" s="585"/>
      <c r="W49" s="586"/>
      <c r="X49" s="587"/>
      <c r="Y49" s="588"/>
      <c r="Z49" s="588"/>
      <c r="AA49" s="589"/>
      <c r="AB49" s="590">
        <f>Q49*X49</f>
        <v>0</v>
      </c>
      <c r="AC49" s="590"/>
      <c r="AD49" s="591"/>
      <c r="AE49" s="156"/>
      <c r="AF49" s="156"/>
    </row>
    <row r="50" spans="1:34" ht="32.450000000000003" customHeight="1">
      <c r="A50" s="156"/>
      <c r="B50" s="156"/>
      <c r="C50" s="537"/>
      <c r="D50" s="538"/>
      <c r="E50" s="538"/>
      <c r="F50" s="538"/>
      <c r="G50" s="538"/>
      <c r="H50" s="538"/>
      <c r="I50" s="538"/>
      <c r="J50" s="539"/>
      <c r="K50" s="540"/>
      <c r="L50" s="540"/>
      <c r="M50" s="540"/>
      <c r="N50" s="540"/>
      <c r="O50" s="540"/>
      <c r="P50" s="541"/>
      <c r="Q50" s="584"/>
      <c r="R50" s="585"/>
      <c r="S50" s="585"/>
      <c r="T50" s="586"/>
      <c r="U50" s="584"/>
      <c r="V50" s="585"/>
      <c r="W50" s="586"/>
      <c r="X50" s="587"/>
      <c r="Y50" s="588"/>
      <c r="Z50" s="588"/>
      <c r="AA50" s="589"/>
      <c r="AB50" s="590">
        <f>Q50*X50</f>
        <v>0</v>
      </c>
      <c r="AC50" s="590"/>
      <c r="AD50" s="591"/>
      <c r="AE50" s="156"/>
      <c r="AF50" s="156"/>
    </row>
    <row r="51" spans="1:34" ht="32.450000000000003" customHeight="1" thickBot="1">
      <c r="A51" s="156"/>
      <c r="B51" s="156"/>
      <c r="C51" s="546"/>
      <c r="D51" s="547"/>
      <c r="E51" s="547"/>
      <c r="F51" s="547"/>
      <c r="G51" s="547"/>
      <c r="H51" s="547"/>
      <c r="I51" s="547"/>
      <c r="J51" s="548"/>
      <c r="K51" s="549"/>
      <c r="L51" s="549"/>
      <c r="M51" s="549"/>
      <c r="N51" s="549"/>
      <c r="O51" s="549"/>
      <c r="P51" s="550"/>
      <c r="Q51" s="616"/>
      <c r="R51" s="617"/>
      <c r="S51" s="617"/>
      <c r="T51" s="618"/>
      <c r="U51" s="616"/>
      <c r="V51" s="617"/>
      <c r="W51" s="618"/>
      <c r="X51" s="631"/>
      <c r="Y51" s="632"/>
      <c r="Z51" s="632"/>
      <c r="AA51" s="633"/>
      <c r="AB51" s="701">
        <f t="shared" ref="AB51:AB54" si="0">Q51*X51</f>
        <v>0</v>
      </c>
      <c r="AC51" s="701"/>
      <c r="AD51" s="702"/>
      <c r="AE51" s="156"/>
      <c r="AF51" s="156"/>
    </row>
    <row r="52" spans="1:34" ht="32.450000000000003" hidden="1" customHeight="1" outlineLevel="1">
      <c r="A52" s="156"/>
      <c r="B52" s="156"/>
      <c r="C52" s="555"/>
      <c r="D52" s="556"/>
      <c r="E52" s="556"/>
      <c r="F52" s="556"/>
      <c r="G52" s="556"/>
      <c r="H52" s="556"/>
      <c r="I52" s="556"/>
      <c r="J52" s="557"/>
      <c r="K52" s="558"/>
      <c r="L52" s="558"/>
      <c r="M52" s="558"/>
      <c r="N52" s="558"/>
      <c r="O52" s="558"/>
      <c r="P52" s="559"/>
      <c r="Q52" s="608"/>
      <c r="R52" s="609"/>
      <c r="S52" s="609"/>
      <c r="T52" s="610"/>
      <c r="U52" s="608"/>
      <c r="V52" s="609"/>
      <c r="W52" s="610"/>
      <c r="X52" s="611"/>
      <c r="Y52" s="612"/>
      <c r="Z52" s="612"/>
      <c r="AA52" s="613"/>
      <c r="AB52" s="614">
        <f t="shared" si="0"/>
        <v>0</v>
      </c>
      <c r="AC52" s="614"/>
      <c r="AD52" s="615"/>
      <c r="AE52" s="156"/>
      <c r="AF52" s="156"/>
    </row>
    <row r="53" spans="1:34" ht="32.450000000000003" hidden="1" customHeight="1" outlineLevel="1">
      <c r="A53" s="156"/>
      <c r="B53" s="156"/>
      <c r="C53" s="537"/>
      <c r="D53" s="538"/>
      <c r="E53" s="538"/>
      <c r="F53" s="538"/>
      <c r="G53" s="538"/>
      <c r="H53" s="538"/>
      <c r="I53" s="538"/>
      <c r="J53" s="539"/>
      <c r="K53" s="540"/>
      <c r="L53" s="540"/>
      <c r="M53" s="540"/>
      <c r="N53" s="540"/>
      <c r="O53" s="540"/>
      <c r="P53" s="541"/>
      <c r="Q53" s="584"/>
      <c r="R53" s="585"/>
      <c r="S53" s="585"/>
      <c r="T53" s="586"/>
      <c r="U53" s="584"/>
      <c r="V53" s="585"/>
      <c r="W53" s="586"/>
      <c r="X53" s="587"/>
      <c r="Y53" s="588"/>
      <c r="Z53" s="588"/>
      <c r="AA53" s="589"/>
      <c r="AB53" s="590">
        <f t="shared" si="0"/>
        <v>0</v>
      </c>
      <c r="AC53" s="590"/>
      <c r="AD53" s="591"/>
      <c r="AE53" s="156"/>
      <c r="AF53" s="156"/>
    </row>
    <row r="54" spans="1:34" ht="32.450000000000003" hidden="1" customHeight="1" outlineLevel="1">
      <c r="A54" s="156"/>
      <c r="B54" s="156"/>
      <c r="C54" s="537"/>
      <c r="D54" s="538"/>
      <c r="E54" s="538"/>
      <c r="F54" s="538"/>
      <c r="G54" s="538"/>
      <c r="H54" s="538"/>
      <c r="I54" s="538"/>
      <c r="J54" s="539"/>
      <c r="K54" s="540"/>
      <c r="L54" s="540"/>
      <c r="M54" s="540"/>
      <c r="N54" s="540"/>
      <c r="O54" s="540"/>
      <c r="P54" s="541"/>
      <c r="Q54" s="584"/>
      <c r="R54" s="585"/>
      <c r="S54" s="585"/>
      <c r="T54" s="586"/>
      <c r="U54" s="584"/>
      <c r="V54" s="585"/>
      <c r="W54" s="586"/>
      <c r="X54" s="587"/>
      <c r="Y54" s="588"/>
      <c r="Z54" s="588"/>
      <c r="AA54" s="589"/>
      <c r="AB54" s="590">
        <f t="shared" si="0"/>
        <v>0</v>
      </c>
      <c r="AC54" s="590"/>
      <c r="AD54" s="591"/>
      <c r="AE54" s="156"/>
      <c r="AF54" s="156"/>
    </row>
    <row r="55" spans="1:34" ht="32.450000000000003" hidden="1" customHeight="1" outlineLevel="1">
      <c r="A55" s="156"/>
      <c r="B55" s="156"/>
      <c r="C55" s="537"/>
      <c r="D55" s="538"/>
      <c r="E55" s="538"/>
      <c r="F55" s="538"/>
      <c r="G55" s="538"/>
      <c r="H55" s="538"/>
      <c r="I55" s="538"/>
      <c r="J55" s="539"/>
      <c r="K55" s="540"/>
      <c r="L55" s="540"/>
      <c r="M55" s="540"/>
      <c r="N55" s="540"/>
      <c r="O55" s="540"/>
      <c r="P55" s="541"/>
      <c r="Q55" s="584"/>
      <c r="R55" s="585"/>
      <c r="S55" s="585"/>
      <c r="T55" s="586"/>
      <c r="U55" s="584"/>
      <c r="V55" s="585"/>
      <c r="W55" s="586"/>
      <c r="X55" s="587"/>
      <c r="Y55" s="588"/>
      <c r="Z55" s="588"/>
      <c r="AA55" s="589"/>
      <c r="AB55" s="590">
        <f>Q55*X55</f>
        <v>0</v>
      </c>
      <c r="AC55" s="590"/>
      <c r="AD55" s="591"/>
      <c r="AE55" s="156"/>
      <c r="AF55" s="156"/>
    </row>
    <row r="56" spans="1:34" ht="32.450000000000003" hidden="1" customHeight="1" outlineLevel="1" thickBot="1">
      <c r="A56" s="156"/>
      <c r="B56" s="156"/>
      <c r="C56" s="546"/>
      <c r="D56" s="547"/>
      <c r="E56" s="547"/>
      <c r="F56" s="547"/>
      <c r="G56" s="547"/>
      <c r="H56" s="547"/>
      <c r="I56" s="547"/>
      <c r="J56" s="548"/>
      <c r="K56" s="549"/>
      <c r="L56" s="549"/>
      <c r="M56" s="549"/>
      <c r="N56" s="549"/>
      <c r="O56" s="549"/>
      <c r="P56" s="550"/>
      <c r="Q56" s="616"/>
      <c r="R56" s="617"/>
      <c r="S56" s="617"/>
      <c r="T56" s="618"/>
      <c r="U56" s="616"/>
      <c r="V56" s="617"/>
      <c r="W56" s="618"/>
      <c r="X56" s="631"/>
      <c r="Y56" s="632"/>
      <c r="Z56" s="632"/>
      <c r="AA56" s="633"/>
      <c r="AB56" s="590">
        <f>Q56*X56</f>
        <v>0</v>
      </c>
      <c r="AC56" s="590"/>
      <c r="AD56" s="591"/>
      <c r="AE56" s="156"/>
      <c r="AF56" s="156"/>
    </row>
    <row r="57" spans="1:34" ht="32.450000000000003" customHeight="1" collapsed="1" thickBot="1">
      <c r="A57" s="156"/>
      <c r="B57" s="156"/>
      <c r="C57" s="171"/>
      <c r="D57" s="171"/>
      <c r="E57" s="171"/>
      <c r="F57" s="171"/>
      <c r="G57" s="171"/>
      <c r="H57" s="171"/>
      <c r="I57" s="171"/>
      <c r="J57" s="171"/>
      <c r="K57" s="171"/>
      <c r="L57" s="171"/>
      <c r="M57" s="171"/>
      <c r="N57" s="171"/>
      <c r="O57" s="171"/>
      <c r="P57" s="171"/>
      <c r="Q57" s="171"/>
      <c r="R57" s="171"/>
      <c r="S57" s="171"/>
      <c r="T57" s="171"/>
      <c r="U57" s="171"/>
      <c r="V57" s="171"/>
      <c r="W57" s="171"/>
      <c r="X57" s="171"/>
      <c r="Y57" s="171"/>
      <c r="Z57" s="171"/>
      <c r="AA57" s="172" t="s">
        <v>55</v>
      </c>
      <c r="AB57" s="602">
        <f>SUM(AB47:AD56)</f>
        <v>0</v>
      </c>
      <c r="AC57" s="603"/>
      <c r="AD57" s="604"/>
      <c r="AE57" s="156"/>
      <c r="AF57" s="156"/>
      <c r="AG57" s="92" t="s">
        <v>144</v>
      </c>
      <c r="AH57" s="156">
        <f>AB57+AB135-C61</f>
        <v>0</v>
      </c>
    </row>
    <row r="58" spans="1:34" ht="15" customHeight="1">
      <c r="A58" s="156"/>
      <c r="B58" s="156"/>
      <c r="C58" s="171"/>
      <c r="D58" s="171"/>
      <c r="E58" s="171"/>
      <c r="F58" s="171"/>
      <c r="G58" s="171"/>
      <c r="H58" s="171"/>
      <c r="I58" s="171"/>
      <c r="J58" s="171"/>
      <c r="K58" s="171"/>
      <c r="L58" s="171"/>
      <c r="M58" s="171"/>
      <c r="N58" s="171"/>
      <c r="O58" s="171"/>
      <c r="P58" s="171"/>
      <c r="Q58" s="171"/>
      <c r="R58" s="171"/>
      <c r="S58" s="171"/>
      <c r="T58" s="171"/>
      <c r="U58" s="171"/>
      <c r="V58" s="171"/>
      <c r="W58" s="171"/>
      <c r="X58" s="171"/>
      <c r="Y58" s="171"/>
      <c r="Z58" s="171"/>
      <c r="AA58" s="172"/>
      <c r="AB58" s="289"/>
      <c r="AC58" s="289"/>
      <c r="AD58" s="289"/>
      <c r="AE58" s="156"/>
      <c r="AF58" s="156"/>
      <c r="AH58" s="156"/>
    </row>
    <row r="59" spans="1:34" ht="15" customHeight="1">
      <c r="A59" s="156"/>
      <c r="B59" s="156"/>
      <c r="C59" s="167" t="s">
        <v>229</v>
      </c>
      <c r="D59" s="155"/>
      <c r="E59" s="155"/>
      <c r="F59" s="155"/>
      <c r="G59" s="155"/>
      <c r="H59" s="155"/>
      <c r="I59" s="155"/>
      <c r="J59" s="155"/>
      <c r="K59" s="171"/>
      <c r="L59" s="171"/>
      <c r="M59" s="171"/>
      <c r="N59" s="171"/>
      <c r="O59" s="171"/>
      <c r="P59" s="171"/>
      <c r="Q59" s="171"/>
      <c r="R59" s="171"/>
      <c r="S59" s="171"/>
      <c r="T59" s="171"/>
      <c r="U59" s="171"/>
      <c r="V59" s="171"/>
      <c r="W59" s="171"/>
      <c r="X59" s="171"/>
      <c r="Y59" s="171"/>
      <c r="Z59" s="171"/>
      <c r="AA59" s="172"/>
      <c r="AB59" s="289"/>
      <c r="AC59" s="289"/>
      <c r="AD59" s="289"/>
      <c r="AE59" s="156"/>
      <c r="AF59" s="156"/>
    </row>
    <row r="60" spans="1:34" ht="24" customHeight="1" thickBot="1">
      <c r="A60" s="156"/>
      <c r="B60" s="156"/>
      <c r="C60" s="624" t="s">
        <v>200</v>
      </c>
      <c r="D60" s="624"/>
      <c r="E60" s="624"/>
      <c r="F60" s="624"/>
      <c r="G60" s="624"/>
      <c r="H60" s="155"/>
      <c r="I60" s="155"/>
      <c r="J60" s="155"/>
      <c r="K60" s="171"/>
      <c r="L60" s="171"/>
      <c r="M60" s="171"/>
      <c r="N60" s="171"/>
      <c r="O60" s="171"/>
      <c r="P60" s="171"/>
      <c r="Q60" s="171"/>
      <c r="R60" s="171"/>
      <c r="S60" s="171"/>
      <c r="T60" s="171"/>
      <c r="U60" s="171"/>
      <c r="V60" s="171"/>
      <c r="W60" s="171"/>
      <c r="X60" s="171"/>
      <c r="Y60" s="171"/>
      <c r="Z60" s="171"/>
      <c r="AA60" s="172"/>
      <c r="AB60" s="289"/>
      <c r="AC60" s="289"/>
      <c r="AD60" s="289"/>
      <c r="AE60" s="156"/>
      <c r="AF60" s="156"/>
    </row>
    <row r="61" spans="1:34" ht="32.450000000000003" customHeight="1" thickBot="1">
      <c r="A61" s="156"/>
      <c r="B61" s="156"/>
      <c r="C61" s="625"/>
      <c r="D61" s="626"/>
      <c r="E61" s="626"/>
      <c r="F61" s="626"/>
      <c r="G61" s="627"/>
      <c r="H61" s="287" t="s">
        <v>201</v>
      </c>
      <c r="I61" s="171"/>
      <c r="J61" s="171"/>
      <c r="K61" s="171"/>
      <c r="L61" s="171"/>
      <c r="M61" s="171"/>
      <c r="N61" s="171"/>
      <c r="O61" s="171"/>
      <c r="P61" s="171"/>
      <c r="Q61" s="171"/>
      <c r="R61" s="171"/>
      <c r="S61" s="171"/>
      <c r="T61" s="171"/>
      <c r="U61" s="171"/>
      <c r="V61" s="171"/>
      <c r="W61" s="171"/>
      <c r="X61" s="171"/>
      <c r="Y61" s="171"/>
      <c r="Z61" s="171"/>
      <c r="AA61" s="172"/>
      <c r="AB61" s="289"/>
      <c r="AC61" s="289"/>
      <c r="AD61" s="289"/>
      <c r="AE61" s="156"/>
      <c r="AF61" s="156"/>
    </row>
    <row r="62" spans="1:34" ht="15" customHeight="1">
      <c r="A62" s="156"/>
      <c r="B62" s="156"/>
      <c r="C62" s="171"/>
      <c r="D62" s="171"/>
      <c r="E62" s="171"/>
      <c r="F62" s="171"/>
      <c r="G62" s="171"/>
      <c r="H62" s="171"/>
      <c r="I62" s="171"/>
      <c r="J62" s="171"/>
      <c r="K62" s="171"/>
      <c r="L62" s="171"/>
      <c r="M62" s="171"/>
      <c r="N62" s="171"/>
      <c r="O62" s="171"/>
      <c r="P62" s="171"/>
      <c r="Q62" s="171"/>
      <c r="R62" s="171"/>
      <c r="S62" s="171"/>
      <c r="T62" s="171"/>
      <c r="U62" s="171"/>
      <c r="V62" s="171"/>
      <c r="W62" s="171"/>
      <c r="X62" s="171"/>
      <c r="Y62" s="171"/>
      <c r="Z62" s="171"/>
      <c r="AA62" s="172"/>
      <c r="AB62" s="289"/>
      <c r="AC62" s="289"/>
      <c r="AD62" s="289"/>
      <c r="AE62" s="156"/>
      <c r="AF62" s="156"/>
    </row>
    <row r="63" spans="1:34" ht="39.75" customHeight="1" thickBot="1">
      <c r="A63" s="156"/>
      <c r="B63" s="156"/>
      <c r="C63" s="605" t="s">
        <v>277</v>
      </c>
      <c r="D63" s="605"/>
      <c r="E63" s="605"/>
      <c r="F63" s="605"/>
      <c r="G63" s="605"/>
      <c r="H63" s="605"/>
      <c r="I63" s="605"/>
      <c r="J63" s="605"/>
      <c r="K63" s="605"/>
      <c r="L63" s="605"/>
      <c r="M63" s="605"/>
      <c r="N63" s="605"/>
      <c r="O63" s="605"/>
      <c r="P63" s="605"/>
      <c r="Q63" s="605"/>
      <c r="R63" s="605"/>
      <c r="S63" s="605"/>
      <c r="T63" s="605"/>
      <c r="U63" s="605"/>
      <c r="V63" s="605"/>
      <c r="W63" s="605"/>
      <c r="X63" s="605"/>
      <c r="Y63" s="605"/>
      <c r="Z63" s="605"/>
      <c r="AA63" s="605"/>
      <c r="AB63" s="605"/>
      <c r="AC63" s="605"/>
      <c r="AD63" s="605"/>
      <c r="AE63" s="156"/>
      <c r="AF63" s="156"/>
    </row>
    <row r="64" spans="1:34" ht="32.450000000000003" customHeight="1">
      <c r="A64" s="156"/>
      <c r="B64" s="156"/>
      <c r="C64" s="569" t="s">
        <v>21</v>
      </c>
      <c r="D64" s="570"/>
      <c r="E64" s="570"/>
      <c r="F64" s="571"/>
      <c r="G64" s="572" t="s">
        <v>56</v>
      </c>
      <c r="H64" s="570"/>
      <c r="I64" s="570"/>
      <c r="J64" s="570"/>
      <c r="K64" s="570"/>
      <c r="L64" s="570"/>
      <c r="M64" s="570"/>
      <c r="N64" s="570"/>
      <c r="O64" s="570"/>
      <c r="P64" s="570"/>
      <c r="Q64" s="570"/>
      <c r="R64" s="570"/>
      <c r="S64" s="570"/>
      <c r="T64" s="570"/>
      <c r="U64" s="570"/>
      <c r="V64" s="570"/>
      <c r="W64" s="570"/>
      <c r="X64" s="570"/>
      <c r="Y64" s="570"/>
      <c r="Z64" s="570"/>
      <c r="AA64" s="570"/>
      <c r="AB64" s="570"/>
      <c r="AC64" s="570"/>
      <c r="AD64" s="573"/>
      <c r="AE64" s="156"/>
      <c r="AF64" s="156"/>
    </row>
    <row r="65" spans="1:32" ht="32.450000000000003" customHeight="1">
      <c r="A65" s="156"/>
      <c r="B65" s="156"/>
      <c r="C65" s="596"/>
      <c r="D65" s="597"/>
      <c r="E65" s="597"/>
      <c r="F65" s="597"/>
      <c r="G65" s="286">
        <v>1</v>
      </c>
      <c r="H65" s="606" t="s">
        <v>225</v>
      </c>
      <c r="I65" s="606"/>
      <c r="J65" s="606"/>
      <c r="K65" s="606"/>
      <c r="L65" s="606"/>
      <c r="M65" s="606"/>
      <c r="N65" s="606"/>
      <c r="O65" s="606"/>
      <c r="P65" s="606"/>
      <c r="Q65" s="606"/>
      <c r="R65" s="606"/>
      <c r="S65" s="606"/>
      <c r="T65" s="606"/>
      <c r="U65" s="606"/>
      <c r="V65" s="606"/>
      <c r="W65" s="606"/>
      <c r="X65" s="606"/>
      <c r="Y65" s="606"/>
      <c r="Z65" s="606"/>
      <c r="AA65" s="606"/>
      <c r="AB65" s="606"/>
      <c r="AC65" s="606"/>
      <c r="AD65" s="607"/>
      <c r="AE65" s="156"/>
      <c r="AF65" s="156"/>
    </row>
    <row r="66" spans="1:32" ht="32.450000000000003" customHeight="1">
      <c r="A66" s="156"/>
      <c r="B66" s="156"/>
      <c r="C66" s="596"/>
      <c r="D66" s="597"/>
      <c r="E66" s="597"/>
      <c r="F66" s="597"/>
      <c r="G66" s="286">
        <v>2</v>
      </c>
      <c r="H66" s="606" t="s">
        <v>226</v>
      </c>
      <c r="I66" s="606"/>
      <c r="J66" s="606"/>
      <c r="K66" s="606"/>
      <c r="L66" s="606"/>
      <c r="M66" s="606"/>
      <c r="N66" s="606"/>
      <c r="O66" s="606"/>
      <c r="P66" s="606"/>
      <c r="Q66" s="606"/>
      <c r="R66" s="606"/>
      <c r="S66" s="606"/>
      <c r="T66" s="606"/>
      <c r="U66" s="606"/>
      <c r="V66" s="606"/>
      <c r="W66" s="606"/>
      <c r="X66" s="606"/>
      <c r="Y66" s="606"/>
      <c r="Z66" s="606"/>
      <c r="AA66" s="606"/>
      <c r="AB66" s="606"/>
      <c r="AC66" s="606"/>
      <c r="AD66" s="607"/>
      <c r="AE66" s="156"/>
      <c r="AF66" s="156"/>
    </row>
    <row r="67" spans="1:32" ht="32.450000000000003" customHeight="1">
      <c r="A67" s="156"/>
      <c r="B67" s="156"/>
      <c r="C67" s="596"/>
      <c r="D67" s="597"/>
      <c r="E67" s="597"/>
      <c r="F67" s="597"/>
      <c r="G67" s="286">
        <v>3</v>
      </c>
      <c r="H67" s="592" t="s">
        <v>255</v>
      </c>
      <c r="I67" s="593"/>
      <c r="J67" s="593"/>
      <c r="K67" s="593"/>
      <c r="L67" s="593"/>
      <c r="M67" s="593"/>
      <c r="N67" s="593"/>
      <c r="O67" s="593"/>
      <c r="P67" s="593"/>
      <c r="Q67" s="593"/>
      <c r="R67" s="284" t="s">
        <v>278</v>
      </c>
      <c r="S67" s="594"/>
      <c r="T67" s="594"/>
      <c r="U67" s="594"/>
      <c r="V67" s="594"/>
      <c r="W67" s="594"/>
      <c r="X67" s="594"/>
      <c r="Y67" s="594"/>
      <c r="Z67" s="594"/>
      <c r="AA67" s="594"/>
      <c r="AB67" s="594"/>
      <c r="AC67" s="594"/>
      <c r="AD67" s="201" t="s">
        <v>279</v>
      </c>
      <c r="AE67" s="156"/>
      <c r="AF67" s="156"/>
    </row>
    <row r="68" spans="1:32" ht="32.450000000000003" customHeight="1" thickBot="1">
      <c r="A68" s="156"/>
      <c r="B68" s="156"/>
      <c r="C68" s="598"/>
      <c r="D68" s="599"/>
      <c r="E68" s="599"/>
      <c r="F68" s="599"/>
      <c r="G68" s="291">
        <v>4</v>
      </c>
      <c r="H68" s="600" t="s">
        <v>57</v>
      </c>
      <c r="I68" s="600"/>
      <c r="J68" s="600"/>
      <c r="K68" s="600"/>
      <c r="L68" s="600"/>
      <c r="M68" s="600"/>
      <c r="N68" s="600"/>
      <c r="O68" s="600"/>
      <c r="P68" s="600"/>
      <c r="Q68" s="600"/>
      <c r="R68" s="600"/>
      <c r="S68" s="600"/>
      <c r="T68" s="600"/>
      <c r="U68" s="600"/>
      <c r="V68" s="600"/>
      <c r="W68" s="600"/>
      <c r="X68" s="600"/>
      <c r="Y68" s="600"/>
      <c r="Z68" s="600"/>
      <c r="AA68" s="600"/>
      <c r="AB68" s="600"/>
      <c r="AC68" s="600"/>
      <c r="AD68" s="601"/>
      <c r="AE68" s="156"/>
      <c r="AF68" s="156"/>
    </row>
    <row r="69" spans="1:32" ht="21.75" customHeight="1">
      <c r="A69" s="156"/>
      <c r="B69" s="156"/>
      <c r="C69" s="168" t="s">
        <v>136</v>
      </c>
      <c r="D69" s="156"/>
      <c r="E69" s="156"/>
      <c r="F69" s="156"/>
      <c r="G69" s="156"/>
      <c r="H69" s="156"/>
      <c r="I69" s="156"/>
      <c r="J69" s="156"/>
      <c r="K69" s="156"/>
      <c r="L69" s="156"/>
      <c r="M69" s="156"/>
      <c r="N69" s="156"/>
      <c r="O69" s="156"/>
      <c r="P69" s="156"/>
      <c r="Q69" s="156"/>
      <c r="R69" s="156"/>
      <c r="S69" s="156"/>
      <c r="T69" s="156"/>
      <c r="U69" s="156"/>
      <c r="V69" s="156"/>
      <c r="W69" s="156"/>
      <c r="X69" s="156"/>
      <c r="Y69" s="156"/>
      <c r="Z69" s="156"/>
      <c r="AA69" s="156"/>
      <c r="AB69" s="156"/>
      <c r="AC69" s="156"/>
      <c r="AD69" s="156"/>
      <c r="AE69" s="156"/>
      <c r="AF69" s="156"/>
    </row>
    <row r="70" spans="1:32" ht="21.75" customHeight="1">
      <c r="A70" s="156"/>
      <c r="B70" s="156"/>
      <c r="C70" s="168" t="s">
        <v>347</v>
      </c>
      <c r="D70" s="156"/>
      <c r="E70" s="156"/>
      <c r="F70" s="156"/>
      <c r="G70" s="156"/>
      <c r="H70" s="156"/>
      <c r="I70" s="156"/>
      <c r="J70" s="156"/>
      <c r="K70" s="156"/>
      <c r="L70" s="156"/>
      <c r="M70" s="156"/>
      <c r="N70" s="156"/>
      <c r="O70" s="156"/>
      <c r="P70" s="156"/>
      <c r="Q70" s="156"/>
      <c r="R70" s="156"/>
      <c r="S70" s="156"/>
      <c r="T70" s="156"/>
      <c r="U70" s="156"/>
      <c r="V70" s="156"/>
      <c r="W70" s="156"/>
      <c r="X70" s="156"/>
      <c r="Y70" s="156"/>
      <c r="Z70" s="156"/>
      <c r="AA70" s="156"/>
      <c r="AB70" s="156"/>
      <c r="AC70" s="156"/>
      <c r="AD70" s="156"/>
      <c r="AE70" s="156"/>
      <c r="AF70" s="156"/>
    </row>
    <row r="71" spans="1:32" ht="15" customHeight="1">
      <c r="A71" s="156"/>
      <c r="B71" s="156"/>
      <c r="C71" s="168"/>
      <c r="D71" s="156"/>
      <c r="E71" s="156"/>
      <c r="F71" s="156"/>
      <c r="G71" s="156"/>
      <c r="H71" s="156"/>
      <c r="I71" s="156"/>
      <c r="J71" s="156"/>
      <c r="K71" s="156"/>
      <c r="L71" s="156"/>
      <c r="M71" s="156"/>
      <c r="N71" s="156"/>
      <c r="O71" s="156"/>
      <c r="P71" s="156"/>
      <c r="Q71" s="156"/>
      <c r="R71" s="156"/>
      <c r="S71" s="156"/>
      <c r="T71" s="156"/>
      <c r="U71" s="156"/>
      <c r="V71" s="156"/>
      <c r="W71" s="156"/>
      <c r="X71" s="156"/>
      <c r="Y71" s="156"/>
      <c r="Z71" s="156"/>
      <c r="AA71" s="156"/>
      <c r="AB71" s="156"/>
      <c r="AC71" s="156"/>
      <c r="AD71" s="156"/>
      <c r="AE71" s="156"/>
      <c r="AF71" s="156"/>
    </row>
    <row r="72" spans="1:32" ht="32.450000000000003" customHeight="1" thickBot="1">
      <c r="A72" s="156"/>
      <c r="B72" s="156"/>
      <c r="C72" s="622" t="s">
        <v>228</v>
      </c>
      <c r="D72" s="622"/>
      <c r="E72" s="622"/>
      <c r="F72" s="622"/>
      <c r="G72" s="622"/>
      <c r="H72" s="622"/>
      <c r="I72" s="622"/>
      <c r="J72" s="622"/>
      <c r="K72" s="622"/>
      <c r="L72" s="622"/>
      <c r="M72" s="622"/>
      <c r="N72" s="622"/>
      <c r="O72" s="622"/>
      <c r="P72" s="622"/>
      <c r="Q72" s="622"/>
      <c r="R72" s="622"/>
      <c r="S72" s="622"/>
      <c r="T72" s="622"/>
      <c r="U72" s="622"/>
      <c r="V72" s="622"/>
      <c r="W72" s="622"/>
      <c r="X72" s="622"/>
      <c r="Y72" s="622"/>
      <c r="Z72" s="622"/>
      <c r="AA72" s="622"/>
      <c r="AB72" s="622"/>
      <c r="AC72" s="622"/>
      <c r="AD72" s="622"/>
      <c r="AE72" s="156"/>
      <c r="AF72" s="156"/>
    </row>
    <row r="73" spans="1:32" ht="32.450000000000003" customHeight="1">
      <c r="A73" s="156"/>
      <c r="B73" s="156"/>
      <c r="C73" s="569" t="s">
        <v>281</v>
      </c>
      <c r="D73" s="570"/>
      <c r="E73" s="570"/>
      <c r="F73" s="571"/>
      <c r="G73" s="572" t="s">
        <v>282</v>
      </c>
      <c r="H73" s="570"/>
      <c r="I73" s="570"/>
      <c r="J73" s="570"/>
      <c r="K73" s="570"/>
      <c r="L73" s="570"/>
      <c r="M73" s="570"/>
      <c r="N73" s="570"/>
      <c r="O73" s="570"/>
      <c r="P73" s="570"/>
      <c r="Q73" s="570"/>
      <c r="R73" s="570"/>
      <c r="S73" s="570"/>
      <c r="T73" s="570"/>
      <c r="U73" s="570"/>
      <c r="V73" s="570"/>
      <c r="W73" s="570"/>
      <c r="X73" s="570"/>
      <c r="Y73" s="570"/>
      <c r="Z73" s="570"/>
      <c r="AA73" s="570"/>
      <c r="AB73" s="570"/>
      <c r="AC73" s="570"/>
      <c r="AD73" s="573"/>
      <c r="AE73" s="156"/>
      <c r="AF73" s="156"/>
    </row>
    <row r="74" spans="1:32" ht="32.450000000000003" customHeight="1">
      <c r="A74" s="156"/>
      <c r="B74" s="156"/>
      <c r="C74" s="723"/>
      <c r="D74" s="724"/>
      <c r="E74" s="724"/>
      <c r="F74" s="724"/>
      <c r="G74" s="286">
        <v>1</v>
      </c>
      <c r="H74" s="606" t="s">
        <v>58</v>
      </c>
      <c r="I74" s="606"/>
      <c r="J74" s="606"/>
      <c r="K74" s="606"/>
      <c r="L74" s="606"/>
      <c r="M74" s="606"/>
      <c r="N74" s="606"/>
      <c r="O74" s="606"/>
      <c r="P74" s="606"/>
      <c r="Q74" s="606"/>
      <c r="R74" s="606"/>
      <c r="S74" s="606"/>
      <c r="T74" s="606"/>
      <c r="U74" s="606"/>
      <c r="V74" s="606"/>
      <c r="W74" s="606"/>
      <c r="X74" s="606"/>
      <c r="Y74" s="606"/>
      <c r="Z74" s="606"/>
      <c r="AA74" s="606"/>
      <c r="AB74" s="606"/>
      <c r="AC74" s="606"/>
      <c r="AD74" s="607"/>
      <c r="AE74" s="156"/>
      <c r="AF74" s="156"/>
    </row>
    <row r="75" spans="1:32" ht="32.450000000000003" customHeight="1" thickBot="1">
      <c r="A75" s="156"/>
      <c r="B75" s="156"/>
      <c r="C75" s="725"/>
      <c r="D75" s="726"/>
      <c r="E75" s="726"/>
      <c r="F75" s="726"/>
      <c r="G75" s="291">
        <v>2</v>
      </c>
      <c r="H75" s="727" t="s">
        <v>59</v>
      </c>
      <c r="I75" s="727"/>
      <c r="J75" s="727"/>
      <c r="K75" s="727"/>
      <c r="L75" s="727"/>
      <c r="M75" s="727"/>
      <c r="N75" s="727"/>
      <c r="O75" s="727"/>
      <c r="P75" s="727"/>
      <c r="Q75" s="727"/>
      <c r="R75" s="727"/>
      <c r="S75" s="727"/>
      <c r="T75" s="727"/>
      <c r="U75" s="727"/>
      <c r="V75" s="727"/>
      <c r="W75" s="727"/>
      <c r="X75" s="727"/>
      <c r="Y75" s="727"/>
      <c r="Z75" s="727"/>
      <c r="AA75" s="727"/>
      <c r="AB75" s="727"/>
      <c r="AC75" s="727"/>
      <c r="AD75" s="728"/>
      <c r="AE75" s="156"/>
      <c r="AF75" s="156"/>
    </row>
    <row r="76" spans="1:32" ht="20.25" customHeight="1">
      <c r="A76" s="156"/>
      <c r="B76" s="156"/>
      <c r="C76" s="595" t="s">
        <v>348</v>
      </c>
      <c r="D76" s="595"/>
      <c r="E76" s="595"/>
      <c r="F76" s="595"/>
      <c r="G76" s="595"/>
      <c r="H76" s="595"/>
      <c r="I76" s="595"/>
      <c r="J76" s="595"/>
      <c r="K76" s="595"/>
      <c r="L76" s="595"/>
      <c r="M76" s="595"/>
      <c r="N76" s="595"/>
      <c r="O76" s="595"/>
      <c r="P76" s="595"/>
      <c r="Q76" s="595"/>
      <c r="R76" s="595"/>
      <c r="S76" s="595"/>
      <c r="T76" s="595"/>
      <c r="U76" s="595"/>
      <c r="V76" s="595"/>
      <c r="W76" s="595"/>
      <c r="X76" s="595"/>
      <c r="Y76" s="595"/>
      <c r="Z76" s="595"/>
      <c r="AA76" s="595"/>
      <c r="AB76" s="595"/>
      <c r="AC76" s="595"/>
      <c r="AD76" s="595"/>
      <c r="AE76" s="156"/>
      <c r="AF76" s="156"/>
    </row>
    <row r="77" spans="1:32" ht="22.5" customHeight="1">
      <c r="A77" s="156"/>
      <c r="B77" s="156"/>
      <c r="C77" s="595" t="s">
        <v>280</v>
      </c>
      <c r="D77" s="595"/>
      <c r="E77" s="595"/>
      <c r="F77" s="595"/>
      <c r="G77" s="595"/>
      <c r="H77" s="595"/>
      <c r="I77" s="595"/>
      <c r="J77" s="595"/>
      <c r="K77" s="595"/>
      <c r="L77" s="595"/>
      <c r="M77" s="595"/>
      <c r="N77" s="595"/>
      <c r="O77" s="595"/>
      <c r="P77" s="595"/>
      <c r="Q77" s="595"/>
      <c r="R77" s="595"/>
      <c r="S77" s="595"/>
      <c r="T77" s="595"/>
      <c r="U77" s="595"/>
      <c r="V77" s="595"/>
      <c r="W77" s="595"/>
      <c r="X77" s="595"/>
      <c r="Y77" s="595"/>
      <c r="Z77" s="595"/>
      <c r="AA77" s="595"/>
      <c r="AB77" s="595"/>
      <c r="AC77" s="595"/>
      <c r="AD77" s="595"/>
      <c r="AE77" s="156"/>
      <c r="AF77" s="156"/>
    </row>
    <row r="78" spans="1:32" ht="15" customHeight="1">
      <c r="A78" s="156"/>
      <c r="B78" s="156"/>
      <c r="C78" s="285"/>
      <c r="D78" s="285"/>
      <c r="E78" s="285"/>
      <c r="F78" s="285"/>
      <c r="G78" s="285"/>
      <c r="H78" s="285"/>
      <c r="I78" s="285"/>
      <c r="J78" s="285"/>
      <c r="K78" s="285"/>
      <c r="L78" s="285"/>
      <c r="M78" s="285"/>
      <c r="N78" s="285"/>
      <c r="O78" s="285"/>
      <c r="P78" s="285"/>
      <c r="Q78" s="285"/>
      <c r="R78" s="285"/>
      <c r="S78" s="285"/>
      <c r="T78" s="285"/>
      <c r="U78" s="285"/>
      <c r="V78" s="285"/>
      <c r="W78" s="285"/>
      <c r="X78" s="285"/>
      <c r="Y78" s="285"/>
      <c r="Z78" s="285"/>
      <c r="AA78" s="285"/>
      <c r="AB78" s="285"/>
      <c r="AC78" s="285"/>
      <c r="AD78" s="285"/>
      <c r="AE78" s="156"/>
      <c r="AF78" s="156"/>
    </row>
    <row r="79" spans="1:32" ht="32.450000000000003" customHeight="1" thickBot="1">
      <c r="A79" s="156"/>
      <c r="B79" s="156"/>
      <c r="C79" s="622" t="s">
        <v>379</v>
      </c>
      <c r="D79" s="622"/>
      <c r="E79" s="622"/>
      <c r="F79" s="622"/>
      <c r="G79" s="622"/>
      <c r="H79" s="622"/>
      <c r="I79" s="622"/>
      <c r="J79" s="622"/>
      <c r="K79" s="622"/>
      <c r="L79" s="622"/>
      <c r="M79" s="622"/>
      <c r="N79" s="622"/>
      <c r="O79" s="622"/>
      <c r="P79" s="622"/>
      <c r="Q79" s="622"/>
      <c r="R79" s="622"/>
      <c r="S79" s="622"/>
      <c r="T79" s="622"/>
      <c r="U79" s="622"/>
      <c r="V79" s="622"/>
      <c r="W79" s="622"/>
      <c r="X79" s="622"/>
      <c r="Y79" s="622"/>
      <c r="Z79" s="622"/>
      <c r="AA79" s="622"/>
      <c r="AB79" s="622"/>
      <c r="AC79" s="622"/>
      <c r="AD79" s="622"/>
      <c r="AE79" s="156"/>
      <c r="AF79" s="156"/>
    </row>
    <row r="80" spans="1:32" ht="32.450000000000003" customHeight="1">
      <c r="A80" s="156"/>
      <c r="B80" s="156"/>
      <c r="C80" s="674" t="s">
        <v>332</v>
      </c>
      <c r="D80" s="638"/>
      <c r="E80" s="638"/>
      <c r="F80" s="638"/>
      <c r="G80" s="638"/>
      <c r="H80" s="638"/>
      <c r="I80" s="638"/>
      <c r="J80" s="638"/>
      <c r="K80" s="638"/>
      <c r="L80" s="638"/>
      <c r="M80" s="638"/>
      <c r="N80" s="638"/>
      <c r="O80" s="638"/>
      <c r="P80" s="638"/>
      <c r="Q80" s="637" t="s">
        <v>220</v>
      </c>
      <c r="R80" s="638"/>
      <c r="S80" s="638"/>
      <c r="T80" s="638"/>
      <c r="U80" s="638"/>
      <c r="V80" s="638"/>
      <c r="W80" s="638"/>
      <c r="X80" s="638"/>
      <c r="Y80" s="637" t="s">
        <v>227</v>
      </c>
      <c r="Z80" s="638"/>
      <c r="AA80" s="638"/>
      <c r="AB80" s="638"/>
      <c r="AC80" s="638"/>
      <c r="AD80" s="639"/>
      <c r="AE80" s="156"/>
      <c r="AF80" s="156"/>
    </row>
    <row r="81" spans="1:32" ht="32.450000000000003" customHeight="1">
      <c r="A81" s="156"/>
      <c r="B81" s="156"/>
      <c r="C81" s="564"/>
      <c r="D81" s="565"/>
      <c r="E81" s="565"/>
      <c r="F81" s="565"/>
      <c r="G81" s="565"/>
      <c r="H81" s="565"/>
      <c r="I81" s="565"/>
      <c r="J81" s="565"/>
      <c r="K81" s="565"/>
      <c r="L81" s="565"/>
      <c r="M81" s="565"/>
      <c r="N81" s="565"/>
      <c r="O81" s="565"/>
      <c r="P81" s="565"/>
      <c r="Q81" s="566"/>
      <c r="R81" s="566"/>
      <c r="S81" s="566"/>
      <c r="T81" s="566"/>
      <c r="U81" s="566"/>
      <c r="V81" s="566"/>
      <c r="W81" s="566"/>
      <c r="X81" s="566"/>
      <c r="Y81" s="567"/>
      <c r="Z81" s="567"/>
      <c r="AA81" s="567"/>
      <c r="AB81" s="567"/>
      <c r="AC81" s="567"/>
      <c r="AD81" s="568"/>
      <c r="AE81" s="156"/>
      <c r="AF81" s="156"/>
    </row>
    <row r="82" spans="1:32" ht="32.450000000000003" customHeight="1">
      <c r="A82" s="156"/>
      <c r="B82" s="156"/>
      <c r="C82" s="564"/>
      <c r="D82" s="565"/>
      <c r="E82" s="565"/>
      <c r="F82" s="565"/>
      <c r="G82" s="565"/>
      <c r="H82" s="565"/>
      <c r="I82" s="565"/>
      <c r="J82" s="565"/>
      <c r="K82" s="565"/>
      <c r="L82" s="565"/>
      <c r="M82" s="565"/>
      <c r="N82" s="565"/>
      <c r="O82" s="565"/>
      <c r="P82" s="565"/>
      <c r="Q82" s="566"/>
      <c r="R82" s="566"/>
      <c r="S82" s="566"/>
      <c r="T82" s="566"/>
      <c r="U82" s="566"/>
      <c r="V82" s="566"/>
      <c r="W82" s="566"/>
      <c r="X82" s="566"/>
      <c r="Y82" s="567"/>
      <c r="Z82" s="567"/>
      <c r="AA82" s="567"/>
      <c r="AB82" s="567"/>
      <c r="AC82" s="567"/>
      <c r="AD82" s="568"/>
      <c r="AE82" s="156"/>
      <c r="AF82" s="156"/>
    </row>
    <row r="83" spans="1:32" ht="32.450000000000003" customHeight="1">
      <c r="A83" s="156"/>
      <c r="B83" s="156"/>
      <c r="C83" s="564"/>
      <c r="D83" s="565"/>
      <c r="E83" s="565"/>
      <c r="F83" s="565"/>
      <c r="G83" s="565"/>
      <c r="H83" s="565"/>
      <c r="I83" s="565"/>
      <c r="J83" s="565"/>
      <c r="K83" s="565"/>
      <c r="L83" s="565"/>
      <c r="M83" s="565"/>
      <c r="N83" s="565"/>
      <c r="O83" s="565"/>
      <c r="P83" s="565"/>
      <c r="Q83" s="566"/>
      <c r="R83" s="566"/>
      <c r="S83" s="566"/>
      <c r="T83" s="566"/>
      <c r="U83" s="566"/>
      <c r="V83" s="566"/>
      <c r="W83" s="566"/>
      <c r="X83" s="566"/>
      <c r="Y83" s="567"/>
      <c r="Z83" s="567"/>
      <c r="AA83" s="567"/>
      <c r="AB83" s="567"/>
      <c r="AC83" s="567"/>
      <c r="AD83" s="568"/>
      <c r="AE83" s="156"/>
      <c r="AF83" s="156"/>
    </row>
    <row r="84" spans="1:32" ht="32.450000000000003" customHeight="1">
      <c r="A84" s="156"/>
      <c r="B84" s="156"/>
      <c r="C84" s="564"/>
      <c r="D84" s="565"/>
      <c r="E84" s="565"/>
      <c r="F84" s="565"/>
      <c r="G84" s="565"/>
      <c r="H84" s="565"/>
      <c r="I84" s="565"/>
      <c r="J84" s="565"/>
      <c r="K84" s="565"/>
      <c r="L84" s="565"/>
      <c r="M84" s="565"/>
      <c r="N84" s="565"/>
      <c r="O84" s="565"/>
      <c r="P84" s="565"/>
      <c r="Q84" s="566"/>
      <c r="R84" s="566"/>
      <c r="S84" s="566"/>
      <c r="T84" s="566"/>
      <c r="U84" s="566"/>
      <c r="V84" s="566"/>
      <c r="W84" s="566"/>
      <c r="X84" s="566"/>
      <c r="Y84" s="567"/>
      <c r="Z84" s="567"/>
      <c r="AA84" s="567"/>
      <c r="AB84" s="567"/>
      <c r="AC84" s="567"/>
      <c r="AD84" s="568"/>
      <c r="AE84" s="156"/>
      <c r="AF84" s="156"/>
    </row>
    <row r="85" spans="1:32" ht="32.450000000000003" customHeight="1" thickBot="1">
      <c r="A85" s="156"/>
      <c r="B85" s="156"/>
      <c r="C85" s="574"/>
      <c r="D85" s="575"/>
      <c r="E85" s="575"/>
      <c r="F85" s="575"/>
      <c r="G85" s="575"/>
      <c r="H85" s="575"/>
      <c r="I85" s="575"/>
      <c r="J85" s="575"/>
      <c r="K85" s="575"/>
      <c r="L85" s="575"/>
      <c r="M85" s="575"/>
      <c r="N85" s="575"/>
      <c r="O85" s="575"/>
      <c r="P85" s="575"/>
      <c r="Q85" s="576"/>
      <c r="R85" s="576"/>
      <c r="S85" s="576"/>
      <c r="T85" s="576"/>
      <c r="U85" s="576"/>
      <c r="V85" s="576"/>
      <c r="W85" s="576"/>
      <c r="X85" s="576"/>
      <c r="Y85" s="577"/>
      <c r="Z85" s="577"/>
      <c r="AA85" s="577"/>
      <c r="AB85" s="577"/>
      <c r="AC85" s="577"/>
      <c r="AD85" s="578"/>
      <c r="AE85" s="156"/>
      <c r="AF85" s="156"/>
    </row>
    <row r="86" spans="1:32" ht="32.450000000000003" hidden="1" customHeight="1" outlineLevel="1">
      <c r="A86" s="156"/>
      <c r="B86" s="156"/>
      <c r="C86" s="579"/>
      <c r="D86" s="580"/>
      <c r="E86" s="580"/>
      <c r="F86" s="580"/>
      <c r="G86" s="580"/>
      <c r="H86" s="580"/>
      <c r="I86" s="580"/>
      <c r="J86" s="580"/>
      <c r="K86" s="580"/>
      <c r="L86" s="580"/>
      <c r="M86" s="580"/>
      <c r="N86" s="580"/>
      <c r="O86" s="580"/>
      <c r="P86" s="580"/>
      <c r="Q86" s="581"/>
      <c r="R86" s="581"/>
      <c r="S86" s="581"/>
      <c r="T86" s="581"/>
      <c r="U86" s="581"/>
      <c r="V86" s="581"/>
      <c r="W86" s="581"/>
      <c r="X86" s="581"/>
      <c r="Y86" s="582"/>
      <c r="Z86" s="582"/>
      <c r="AA86" s="582"/>
      <c r="AB86" s="582"/>
      <c r="AC86" s="582"/>
      <c r="AD86" s="583"/>
      <c r="AE86" s="156"/>
      <c r="AF86" s="156"/>
    </row>
    <row r="87" spans="1:32" ht="32.450000000000003" hidden="1" customHeight="1" outlineLevel="1">
      <c r="A87" s="156"/>
      <c r="B87" s="156"/>
      <c r="C87" s="564"/>
      <c r="D87" s="565"/>
      <c r="E87" s="565"/>
      <c r="F87" s="565"/>
      <c r="G87" s="565"/>
      <c r="H87" s="565"/>
      <c r="I87" s="565"/>
      <c r="J87" s="565"/>
      <c r="K87" s="565"/>
      <c r="L87" s="565"/>
      <c r="M87" s="565"/>
      <c r="N87" s="565"/>
      <c r="O87" s="565"/>
      <c r="P87" s="565"/>
      <c r="Q87" s="566"/>
      <c r="R87" s="566"/>
      <c r="S87" s="566"/>
      <c r="T87" s="566"/>
      <c r="U87" s="566"/>
      <c r="V87" s="566"/>
      <c r="W87" s="566"/>
      <c r="X87" s="566"/>
      <c r="Y87" s="567"/>
      <c r="Z87" s="567"/>
      <c r="AA87" s="567"/>
      <c r="AB87" s="567"/>
      <c r="AC87" s="567"/>
      <c r="AD87" s="568"/>
      <c r="AE87" s="156"/>
      <c r="AF87" s="156"/>
    </row>
    <row r="88" spans="1:32" ht="32.450000000000003" hidden="1" customHeight="1" outlineLevel="1">
      <c r="A88" s="156"/>
      <c r="B88" s="156"/>
      <c r="C88" s="564"/>
      <c r="D88" s="565"/>
      <c r="E88" s="565"/>
      <c r="F88" s="565"/>
      <c r="G88" s="565"/>
      <c r="H88" s="565"/>
      <c r="I88" s="565"/>
      <c r="J88" s="565"/>
      <c r="K88" s="565"/>
      <c r="L88" s="565"/>
      <c r="M88" s="565"/>
      <c r="N88" s="565"/>
      <c r="O88" s="565"/>
      <c r="P88" s="565"/>
      <c r="Q88" s="566"/>
      <c r="R88" s="566"/>
      <c r="S88" s="566"/>
      <c r="T88" s="566"/>
      <c r="U88" s="566"/>
      <c r="V88" s="566"/>
      <c r="W88" s="566"/>
      <c r="X88" s="566"/>
      <c r="Y88" s="567"/>
      <c r="Z88" s="567"/>
      <c r="AA88" s="567"/>
      <c r="AB88" s="567"/>
      <c r="AC88" s="567"/>
      <c r="AD88" s="568"/>
      <c r="AE88" s="156"/>
      <c r="AF88" s="156"/>
    </row>
    <row r="89" spans="1:32" ht="32.450000000000003" hidden="1" customHeight="1" outlineLevel="1">
      <c r="A89" s="156"/>
      <c r="B89" s="156"/>
      <c r="C89" s="564"/>
      <c r="D89" s="565"/>
      <c r="E89" s="565"/>
      <c r="F89" s="565"/>
      <c r="G89" s="565"/>
      <c r="H89" s="565"/>
      <c r="I89" s="565"/>
      <c r="J89" s="565"/>
      <c r="K89" s="565"/>
      <c r="L89" s="565"/>
      <c r="M89" s="565"/>
      <c r="N89" s="565"/>
      <c r="O89" s="565"/>
      <c r="P89" s="565"/>
      <c r="Q89" s="566"/>
      <c r="R89" s="566"/>
      <c r="S89" s="566"/>
      <c r="T89" s="566"/>
      <c r="U89" s="566"/>
      <c r="V89" s="566"/>
      <c r="W89" s="566"/>
      <c r="X89" s="566"/>
      <c r="Y89" s="567"/>
      <c r="Z89" s="567"/>
      <c r="AA89" s="567"/>
      <c r="AB89" s="567"/>
      <c r="AC89" s="567"/>
      <c r="AD89" s="568"/>
      <c r="AE89" s="156"/>
      <c r="AF89" s="156"/>
    </row>
    <row r="90" spans="1:32" ht="32.450000000000003" hidden="1" customHeight="1" outlineLevel="1">
      <c r="A90" s="156"/>
      <c r="B90" s="156"/>
      <c r="C90" s="564"/>
      <c r="D90" s="565"/>
      <c r="E90" s="565"/>
      <c r="F90" s="565"/>
      <c r="G90" s="565"/>
      <c r="H90" s="565"/>
      <c r="I90" s="565"/>
      <c r="J90" s="565"/>
      <c r="K90" s="565"/>
      <c r="L90" s="565"/>
      <c r="M90" s="565"/>
      <c r="N90" s="565"/>
      <c r="O90" s="565"/>
      <c r="P90" s="565"/>
      <c r="Q90" s="566"/>
      <c r="R90" s="566"/>
      <c r="S90" s="566"/>
      <c r="T90" s="566"/>
      <c r="U90" s="566"/>
      <c r="V90" s="566"/>
      <c r="W90" s="566"/>
      <c r="X90" s="566"/>
      <c r="Y90" s="567"/>
      <c r="Z90" s="567"/>
      <c r="AA90" s="567"/>
      <c r="AB90" s="567"/>
      <c r="AC90" s="567"/>
      <c r="AD90" s="568"/>
      <c r="AE90" s="156"/>
      <c r="AF90" s="156"/>
    </row>
    <row r="91" spans="1:32" ht="32.450000000000003" hidden="1" customHeight="1" outlineLevel="1" thickBot="1">
      <c r="A91" s="156"/>
      <c r="B91" s="156"/>
      <c r="C91" s="574"/>
      <c r="D91" s="575"/>
      <c r="E91" s="575"/>
      <c r="F91" s="575"/>
      <c r="G91" s="575"/>
      <c r="H91" s="575"/>
      <c r="I91" s="575"/>
      <c r="J91" s="575"/>
      <c r="K91" s="575"/>
      <c r="L91" s="575"/>
      <c r="M91" s="575"/>
      <c r="N91" s="575"/>
      <c r="O91" s="575"/>
      <c r="P91" s="575"/>
      <c r="Q91" s="576"/>
      <c r="R91" s="576"/>
      <c r="S91" s="576"/>
      <c r="T91" s="576"/>
      <c r="U91" s="576"/>
      <c r="V91" s="576"/>
      <c r="W91" s="576"/>
      <c r="X91" s="576"/>
      <c r="Y91" s="577"/>
      <c r="Z91" s="577"/>
      <c r="AA91" s="577"/>
      <c r="AB91" s="577"/>
      <c r="AC91" s="577"/>
      <c r="AD91" s="578"/>
      <c r="AE91" s="156"/>
      <c r="AF91" s="156"/>
    </row>
    <row r="92" spans="1:32" ht="15" customHeight="1" collapsed="1">
      <c r="A92" s="156"/>
      <c r="B92" s="156"/>
      <c r="C92" s="156"/>
      <c r="D92" s="156"/>
      <c r="E92" s="156"/>
      <c r="F92" s="156"/>
      <c r="G92" s="156"/>
      <c r="H92" s="156"/>
      <c r="I92" s="156"/>
      <c r="J92" s="156"/>
      <c r="K92" s="156"/>
      <c r="L92" s="156"/>
      <c r="M92" s="156"/>
      <c r="N92" s="156"/>
      <c r="O92" s="156"/>
      <c r="P92" s="156"/>
      <c r="Q92" s="156"/>
      <c r="R92" s="156"/>
      <c r="S92" s="156"/>
      <c r="T92" s="156"/>
      <c r="U92" s="156"/>
      <c r="V92" s="156"/>
      <c r="W92" s="156"/>
      <c r="X92" s="156"/>
      <c r="Y92" s="156"/>
      <c r="Z92" s="156"/>
      <c r="AA92" s="156"/>
      <c r="AB92" s="156"/>
      <c r="AC92" s="156"/>
      <c r="AD92" s="156"/>
      <c r="AE92" s="156"/>
      <c r="AF92" s="156"/>
    </row>
    <row r="93" spans="1:32" ht="24" customHeight="1">
      <c r="A93" s="196"/>
      <c r="B93" s="202" t="s">
        <v>77</v>
      </c>
      <c r="C93" s="138"/>
      <c r="D93" s="196"/>
      <c r="E93" s="196"/>
      <c r="F93" s="196"/>
      <c r="G93" s="196"/>
      <c r="H93" s="196"/>
      <c r="I93" s="196"/>
      <c r="J93" s="196"/>
      <c r="K93" s="196"/>
      <c r="L93" s="196"/>
      <c r="M93" s="196"/>
      <c r="N93" s="196"/>
      <c r="O93" s="196"/>
      <c r="P93" s="196"/>
      <c r="Q93" s="196"/>
      <c r="R93" s="196"/>
      <c r="S93" s="196"/>
      <c r="T93" s="196"/>
      <c r="U93" s="196"/>
      <c r="V93" s="196"/>
      <c r="W93" s="196"/>
      <c r="X93" s="196"/>
      <c r="Y93" s="196"/>
      <c r="Z93" s="196"/>
      <c r="AA93" s="196"/>
      <c r="AB93" s="196"/>
      <c r="AC93" s="196"/>
      <c r="AD93" s="196"/>
      <c r="AE93" s="196"/>
      <c r="AF93" s="196"/>
    </row>
    <row r="94" spans="1:32" ht="41.25" customHeight="1" thickBot="1">
      <c r="A94" s="156"/>
      <c r="B94" s="156"/>
      <c r="C94" s="654" t="s">
        <v>320</v>
      </c>
      <c r="D94" s="654"/>
      <c r="E94" s="654"/>
      <c r="F94" s="654"/>
      <c r="G94" s="654"/>
      <c r="H94" s="654"/>
      <c r="I94" s="654"/>
      <c r="J94" s="654"/>
      <c r="K94" s="654"/>
      <c r="L94" s="654"/>
      <c r="M94" s="654"/>
      <c r="N94" s="654"/>
      <c r="O94" s="654"/>
      <c r="P94" s="654"/>
      <c r="Q94" s="654"/>
      <c r="R94" s="654"/>
      <c r="S94" s="654"/>
      <c r="T94" s="654"/>
      <c r="U94" s="654"/>
      <c r="V94" s="654"/>
      <c r="W94" s="654"/>
      <c r="X94" s="654"/>
      <c r="Y94" s="654"/>
      <c r="Z94" s="654"/>
      <c r="AA94" s="654"/>
      <c r="AB94" s="654"/>
      <c r="AC94" s="654"/>
      <c r="AD94" s="654"/>
      <c r="AE94" s="156"/>
      <c r="AF94" s="156"/>
    </row>
    <row r="95" spans="1:32" ht="90" customHeight="1" thickBot="1">
      <c r="A95" s="156"/>
      <c r="B95" s="156"/>
      <c r="C95" s="634"/>
      <c r="D95" s="635"/>
      <c r="E95" s="635"/>
      <c r="F95" s="635"/>
      <c r="G95" s="635"/>
      <c r="H95" s="635"/>
      <c r="I95" s="635"/>
      <c r="J95" s="635"/>
      <c r="K95" s="635"/>
      <c r="L95" s="635"/>
      <c r="M95" s="635"/>
      <c r="N95" s="635"/>
      <c r="O95" s="635"/>
      <c r="P95" s="635"/>
      <c r="Q95" s="635"/>
      <c r="R95" s="635"/>
      <c r="S95" s="635"/>
      <c r="T95" s="635"/>
      <c r="U95" s="635"/>
      <c r="V95" s="635"/>
      <c r="W95" s="635"/>
      <c r="X95" s="635"/>
      <c r="Y95" s="635"/>
      <c r="Z95" s="635"/>
      <c r="AA95" s="635"/>
      <c r="AB95" s="635"/>
      <c r="AC95" s="635"/>
      <c r="AD95" s="636"/>
      <c r="AE95" s="156"/>
      <c r="AF95" s="156"/>
    </row>
    <row r="96" spans="1:32" ht="32.450000000000003" customHeight="1">
      <c r="A96" s="156"/>
      <c r="B96" s="156"/>
      <c r="C96" s="705" t="s">
        <v>298</v>
      </c>
      <c r="D96" s="705"/>
      <c r="E96" s="705"/>
      <c r="F96" s="705"/>
      <c r="G96" s="705"/>
      <c r="H96" s="705"/>
      <c r="I96" s="705"/>
      <c r="J96" s="705"/>
      <c r="K96" s="705"/>
      <c r="L96" s="705"/>
      <c r="M96" s="705"/>
      <c r="N96" s="705"/>
      <c r="O96" s="705"/>
      <c r="P96" s="705"/>
      <c r="Q96" s="705"/>
      <c r="R96" s="705"/>
      <c r="S96" s="705"/>
      <c r="T96" s="705"/>
      <c r="U96" s="705"/>
      <c r="V96" s="705"/>
      <c r="W96" s="705"/>
      <c r="X96" s="705"/>
      <c r="Y96" s="705"/>
      <c r="Z96" s="705"/>
      <c r="AA96" s="705"/>
      <c r="AB96" s="705"/>
      <c r="AC96" s="705"/>
      <c r="AD96" s="705"/>
      <c r="AE96" s="156"/>
      <c r="AF96" s="156"/>
    </row>
    <row r="97" spans="1:32" ht="24" customHeight="1">
      <c r="A97" s="156"/>
      <c r="B97" s="156"/>
      <c r="C97" s="658" t="s">
        <v>230</v>
      </c>
      <c r="D97" s="658"/>
      <c r="E97" s="658"/>
      <c r="F97" s="658"/>
      <c r="G97" s="658"/>
      <c r="H97" s="658"/>
      <c r="I97" s="658"/>
      <c r="J97" s="658"/>
      <c r="K97" s="658"/>
      <c r="L97" s="658"/>
      <c r="M97" s="658"/>
      <c r="N97" s="658"/>
      <c r="O97" s="658"/>
      <c r="P97" s="658"/>
      <c r="Q97" s="658"/>
      <c r="R97" s="658"/>
      <c r="S97" s="658"/>
      <c r="T97" s="658"/>
      <c r="U97" s="658"/>
      <c r="V97" s="658"/>
      <c r="W97" s="658"/>
      <c r="X97" s="658"/>
      <c r="Y97" s="658"/>
      <c r="Z97" s="658"/>
      <c r="AA97" s="658"/>
      <c r="AB97" s="658"/>
      <c r="AC97" s="658"/>
      <c r="AD97" s="658"/>
      <c r="AE97" s="156"/>
      <c r="AF97" s="156"/>
    </row>
    <row r="98" spans="1:32" ht="15" customHeight="1">
      <c r="A98" s="156"/>
      <c r="B98" s="156"/>
      <c r="C98" s="288"/>
      <c r="D98" s="288"/>
      <c r="E98" s="288"/>
      <c r="F98" s="288"/>
      <c r="G98" s="288"/>
      <c r="H98" s="288"/>
      <c r="I98" s="288"/>
      <c r="J98" s="288"/>
      <c r="K98" s="288"/>
      <c r="L98" s="288"/>
      <c r="M98" s="288"/>
      <c r="N98" s="288"/>
      <c r="O98" s="288"/>
      <c r="P98" s="288"/>
      <c r="Q98" s="288"/>
      <c r="R98" s="288"/>
      <c r="S98" s="288"/>
      <c r="T98" s="288"/>
      <c r="U98" s="288"/>
      <c r="V98" s="288"/>
      <c r="W98" s="288"/>
      <c r="X98" s="288"/>
      <c r="Y98" s="288"/>
      <c r="Z98" s="288"/>
      <c r="AA98" s="288"/>
      <c r="AB98" s="288"/>
      <c r="AC98" s="288"/>
      <c r="AD98" s="288"/>
      <c r="AE98" s="156"/>
      <c r="AF98" s="156"/>
    </row>
    <row r="99" spans="1:32" ht="24" customHeight="1">
      <c r="A99" s="196"/>
      <c r="B99" s="203" t="s">
        <v>86</v>
      </c>
      <c r="C99" s="203"/>
      <c r="D99" s="203"/>
      <c r="E99" s="203"/>
      <c r="F99" s="203"/>
      <c r="G99" s="203"/>
      <c r="H99" s="203"/>
      <c r="I99" s="203"/>
      <c r="J99" s="203"/>
      <c r="K99" s="203"/>
      <c r="L99" s="203"/>
      <c r="M99" s="203"/>
      <c r="N99" s="203"/>
      <c r="O99" s="203"/>
      <c r="P99" s="203"/>
      <c r="Q99" s="203"/>
      <c r="R99" s="203"/>
      <c r="S99" s="203"/>
      <c r="T99" s="203"/>
      <c r="U99" s="203"/>
      <c r="V99" s="203"/>
      <c r="W99" s="203"/>
      <c r="X99" s="203"/>
      <c r="Y99" s="203"/>
      <c r="Z99" s="203"/>
      <c r="AA99" s="203"/>
      <c r="AB99" s="203"/>
      <c r="AC99" s="203"/>
      <c r="AD99" s="138"/>
      <c r="AE99" s="196"/>
      <c r="AF99" s="196"/>
    </row>
    <row r="100" spans="1:32" ht="35.25" customHeight="1" thickBot="1">
      <c r="A100" s="156"/>
      <c r="B100" s="156"/>
      <c r="C100" s="605" t="s">
        <v>283</v>
      </c>
      <c r="D100" s="605"/>
      <c r="E100" s="605"/>
      <c r="F100" s="605"/>
      <c r="G100" s="605"/>
      <c r="H100" s="605"/>
      <c r="I100" s="605"/>
      <c r="J100" s="605"/>
      <c r="K100" s="605"/>
      <c r="L100" s="605"/>
      <c r="M100" s="605"/>
      <c r="N100" s="605"/>
      <c r="O100" s="605"/>
      <c r="P100" s="605"/>
      <c r="Q100" s="605"/>
      <c r="R100" s="605"/>
      <c r="S100" s="605"/>
      <c r="T100" s="605"/>
      <c r="U100" s="605"/>
      <c r="V100" s="605"/>
      <c r="W100" s="605"/>
      <c r="X100" s="605"/>
      <c r="Y100" s="605"/>
      <c r="Z100" s="605"/>
      <c r="AA100" s="605"/>
      <c r="AB100" s="605"/>
      <c r="AC100" s="605"/>
      <c r="AD100" s="605"/>
      <c r="AE100" s="156"/>
      <c r="AF100" s="156"/>
    </row>
    <row r="101" spans="1:32" ht="90" customHeight="1" thickBot="1">
      <c r="A101" s="156"/>
      <c r="B101" s="156"/>
      <c r="C101" s="634"/>
      <c r="D101" s="635"/>
      <c r="E101" s="635"/>
      <c r="F101" s="635"/>
      <c r="G101" s="635"/>
      <c r="H101" s="635"/>
      <c r="I101" s="635"/>
      <c r="J101" s="635"/>
      <c r="K101" s="635"/>
      <c r="L101" s="635"/>
      <c r="M101" s="635"/>
      <c r="N101" s="635"/>
      <c r="O101" s="635"/>
      <c r="P101" s="635"/>
      <c r="Q101" s="635"/>
      <c r="R101" s="635"/>
      <c r="S101" s="635"/>
      <c r="T101" s="635"/>
      <c r="U101" s="635"/>
      <c r="V101" s="635"/>
      <c r="W101" s="635"/>
      <c r="X101" s="635"/>
      <c r="Y101" s="635"/>
      <c r="Z101" s="635"/>
      <c r="AA101" s="635"/>
      <c r="AB101" s="635"/>
      <c r="AC101" s="635"/>
      <c r="AD101" s="636"/>
      <c r="AE101" s="156"/>
      <c r="AF101" s="156"/>
    </row>
    <row r="102" spans="1:32" ht="15" customHeight="1">
      <c r="A102" s="156"/>
      <c r="B102" s="156"/>
      <c r="C102" s="156"/>
      <c r="D102" s="156"/>
      <c r="E102" s="156"/>
      <c r="F102" s="156"/>
      <c r="G102" s="156"/>
      <c r="H102" s="156"/>
      <c r="I102" s="156"/>
      <c r="J102" s="156"/>
      <c r="K102" s="156"/>
      <c r="L102" s="156"/>
      <c r="M102" s="156"/>
      <c r="N102" s="156"/>
      <c r="O102" s="156"/>
      <c r="P102" s="156"/>
      <c r="Q102" s="156"/>
      <c r="R102" s="156"/>
      <c r="S102" s="156"/>
      <c r="T102" s="156"/>
      <c r="U102" s="156"/>
      <c r="V102" s="156"/>
      <c r="W102" s="156"/>
      <c r="X102" s="156"/>
      <c r="Y102" s="156"/>
      <c r="Z102" s="156"/>
      <c r="AA102" s="156"/>
      <c r="AB102" s="156"/>
      <c r="AC102" s="156"/>
      <c r="AD102" s="156"/>
      <c r="AE102" s="156"/>
      <c r="AF102" s="156"/>
    </row>
    <row r="103" spans="1:32" s="114" customFormat="1" ht="32.450000000000003" customHeight="1" thickBot="1">
      <c r="A103" s="174"/>
      <c r="B103" s="174"/>
      <c r="C103" s="706" t="s">
        <v>284</v>
      </c>
      <c r="D103" s="706"/>
      <c r="E103" s="706"/>
      <c r="F103" s="706"/>
      <c r="G103" s="706"/>
      <c r="H103" s="706"/>
      <c r="I103" s="706"/>
      <c r="J103" s="706"/>
      <c r="K103" s="706"/>
      <c r="L103" s="706"/>
      <c r="M103" s="706"/>
      <c r="N103" s="706"/>
      <c r="O103" s="706"/>
      <c r="P103" s="706"/>
      <c r="Q103" s="706"/>
      <c r="R103" s="706"/>
      <c r="S103" s="706"/>
      <c r="T103" s="706"/>
      <c r="U103" s="706"/>
      <c r="V103" s="706"/>
      <c r="W103" s="706"/>
      <c r="X103" s="706"/>
      <c r="Y103" s="706"/>
      <c r="Z103" s="706"/>
      <c r="AA103" s="706"/>
      <c r="AB103" s="706"/>
      <c r="AC103" s="706"/>
      <c r="AD103" s="706"/>
      <c r="AE103" s="174"/>
      <c r="AF103" s="174"/>
    </row>
    <row r="104" spans="1:32" ht="90" customHeight="1" thickBot="1">
      <c r="A104" s="156"/>
      <c r="B104" s="156"/>
      <c r="C104" s="634"/>
      <c r="D104" s="635"/>
      <c r="E104" s="635"/>
      <c r="F104" s="635"/>
      <c r="G104" s="635"/>
      <c r="H104" s="635"/>
      <c r="I104" s="635"/>
      <c r="J104" s="635"/>
      <c r="K104" s="635"/>
      <c r="L104" s="635"/>
      <c r="M104" s="635"/>
      <c r="N104" s="635"/>
      <c r="O104" s="635"/>
      <c r="P104" s="635"/>
      <c r="Q104" s="635"/>
      <c r="R104" s="635"/>
      <c r="S104" s="635"/>
      <c r="T104" s="635"/>
      <c r="U104" s="635"/>
      <c r="V104" s="635"/>
      <c r="W104" s="635"/>
      <c r="X104" s="635"/>
      <c r="Y104" s="635"/>
      <c r="Z104" s="635"/>
      <c r="AA104" s="635"/>
      <c r="AB104" s="635"/>
      <c r="AC104" s="635"/>
      <c r="AD104" s="636"/>
      <c r="AE104" s="156"/>
      <c r="AF104" s="156"/>
    </row>
    <row r="105" spans="1:32" ht="15" customHeight="1">
      <c r="A105" s="156"/>
      <c r="B105" s="156"/>
      <c r="C105" s="156"/>
      <c r="D105" s="156"/>
      <c r="E105" s="156"/>
      <c r="F105" s="156"/>
      <c r="G105" s="156"/>
      <c r="H105" s="156"/>
      <c r="I105" s="156"/>
      <c r="J105" s="156"/>
      <c r="K105" s="156"/>
      <c r="L105" s="156"/>
      <c r="M105" s="156"/>
      <c r="N105" s="156"/>
      <c r="O105" s="156"/>
      <c r="P105" s="156"/>
      <c r="Q105" s="156"/>
      <c r="R105" s="156"/>
      <c r="S105" s="156"/>
      <c r="T105" s="156"/>
      <c r="U105" s="156"/>
      <c r="V105" s="156"/>
      <c r="W105" s="156"/>
      <c r="X105" s="156"/>
      <c r="Y105" s="156"/>
      <c r="Z105" s="156"/>
      <c r="AA105" s="156"/>
      <c r="AB105" s="156"/>
      <c r="AC105" s="156"/>
      <c r="AD105" s="156"/>
      <c r="AE105" s="156"/>
      <c r="AF105" s="156"/>
    </row>
    <row r="106" spans="1:32" ht="24" customHeight="1">
      <c r="A106" s="196"/>
      <c r="B106" s="202" t="s">
        <v>231</v>
      </c>
      <c r="C106" s="138"/>
      <c r="D106" s="196"/>
      <c r="E106" s="196"/>
      <c r="F106" s="196"/>
      <c r="G106" s="196"/>
      <c r="H106" s="196"/>
      <c r="I106" s="196"/>
      <c r="J106" s="196"/>
      <c r="K106" s="196"/>
      <c r="L106" s="196"/>
      <c r="M106" s="196"/>
      <c r="N106" s="196"/>
      <c r="O106" s="196"/>
      <c r="P106" s="196"/>
      <c r="Q106" s="196"/>
      <c r="R106" s="196"/>
      <c r="S106" s="196"/>
      <c r="T106" s="196"/>
      <c r="U106" s="196"/>
      <c r="V106" s="196"/>
      <c r="W106" s="196"/>
      <c r="X106" s="196"/>
      <c r="Y106" s="196"/>
      <c r="Z106" s="196"/>
      <c r="AA106" s="196"/>
      <c r="AB106" s="196"/>
      <c r="AC106" s="196"/>
      <c r="AD106" s="196"/>
      <c r="AE106" s="196"/>
      <c r="AF106" s="196"/>
    </row>
    <row r="107" spans="1:32" ht="37.5" customHeight="1" thickBot="1">
      <c r="A107" s="156"/>
      <c r="B107" s="156"/>
      <c r="C107" s="622" t="s">
        <v>321</v>
      </c>
      <c r="D107" s="622"/>
      <c r="E107" s="622"/>
      <c r="F107" s="622"/>
      <c r="G107" s="622"/>
      <c r="H107" s="622"/>
      <c r="I107" s="622"/>
      <c r="J107" s="622"/>
      <c r="K107" s="622"/>
      <c r="L107" s="622"/>
      <c r="M107" s="622"/>
      <c r="N107" s="622"/>
      <c r="O107" s="622"/>
      <c r="P107" s="622"/>
      <c r="Q107" s="622"/>
      <c r="R107" s="622"/>
      <c r="S107" s="622"/>
      <c r="T107" s="622"/>
      <c r="U107" s="622"/>
      <c r="V107" s="622"/>
      <c r="W107" s="622"/>
      <c r="X107" s="622"/>
      <c r="Y107" s="622"/>
      <c r="Z107" s="622"/>
      <c r="AA107" s="622"/>
      <c r="AB107" s="622"/>
      <c r="AC107" s="622"/>
      <c r="AD107" s="622"/>
      <c r="AE107" s="156"/>
      <c r="AF107" s="156"/>
    </row>
    <row r="108" spans="1:32" ht="32.450000000000003" customHeight="1" thickBot="1">
      <c r="A108" s="156"/>
      <c r="B108" s="156"/>
      <c r="C108" s="661" t="s">
        <v>60</v>
      </c>
      <c r="D108" s="662"/>
      <c r="E108" s="662"/>
      <c r="F108" s="662"/>
      <c r="G108" s="662"/>
      <c r="H108" s="662"/>
      <c r="I108" s="662"/>
      <c r="J108" s="662"/>
      <c r="K108" s="662"/>
      <c r="L108" s="662"/>
      <c r="M108" s="662"/>
      <c r="N108" s="662"/>
      <c r="O108" s="663"/>
      <c r="P108" s="156"/>
      <c r="R108" s="661" t="s">
        <v>61</v>
      </c>
      <c r="S108" s="662"/>
      <c r="T108" s="662"/>
      <c r="U108" s="662"/>
      <c r="V108" s="662"/>
      <c r="W108" s="662"/>
      <c r="X108" s="662"/>
      <c r="Y108" s="662"/>
      <c r="Z108" s="662"/>
      <c r="AA108" s="662"/>
      <c r="AB108" s="662"/>
      <c r="AC108" s="663"/>
      <c r="AD108" s="156"/>
      <c r="AE108" s="156"/>
      <c r="AF108" s="156"/>
    </row>
    <row r="109" spans="1:32" ht="32.450000000000003" customHeight="1" thickBot="1">
      <c r="A109" s="156"/>
      <c r="B109" s="156"/>
      <c r="C109" s="623"/>
      <c r="D109" s="623"/>
      <c r="E109" s="623"/>
      <c r="F109" s="623"/>
      <c r="G109" s="623"/>
      <c r="H109" s="623"/>
      <c r="I109" s="707" t="s">
        <v>62</v>
      </c>
      <c r="J109" s="707"/>
      <c r="K109" s="707"/>
      <c r="L109" s="707"/>
      <c r="M109" s="707"/>
      <c r="N109" s="707"/>
      <c r="O109" s="707"/>
      <c r="P109" s="156"/>
      <c r="R109" s="623"/>
      <c r="S109" s="623"/>
      <c r="T109" s="623"/>
      <c r="U109" s="623"/>
      <c r="V109" s="623"/>
      <c r="W109" s="623"/>
      <c r="X109" s="623"/>
      <c r="Y109" s="707" t="s">
        <v>62</v>
      </c>
      <c r="Z109" s="707"/>
      <c r="AA109" s="707"/>
      <c r="AB109" s="707"/>
      <c r="AC109" s="707"/>
      <c r="AD109" s="156"/>
      <c r="AE109" s="156"/>
      <c r="AF109" s="156"/>
    </row>
    <row r="110" spans="1:32" ht="15" customHeight="1">
      <c r="A110" s="156"/>
      <c r="B110" s="156"/>
      <c r="C110" s="156"/>
      <c r="D110" s="156"/>
      <c r="E110" s="156"/>
      <c r="F110" s="156"/>
      <c r="G110" s="156"/>
      <c r="H110" s="156"/>
      <c r="I110" s="156"/>
      <c r="J110" s="156"/>
      <c r="K110" s="156"/>
      <c r="L110" s="156"/>
      <c r="M110" s="156"/>
      <c r="N110" s="156"/>
      <c r="O110" s="156"/>
      <c r="P110" s="156"/>
      <c r="Q110" s="156"/>
      <c r="R110" s="156"/>
      <c r="S110" s="156"/>
      <c r="T110" s="156"/>
      <c r="U110" s="156"/>
      <c r="V110" s="156"/>
      <c r="W110" s="156"/>
      <c r="X110" s="156"/>
      <c r="Y110" s="156"/>
      <c r="Z110" s="156"/>
      <c r="AA110" s="156"/>
      <c r="AB110" s="156"/>
      <c r="AC110" s="156"/>
      <c r="AD110" s="156"/>
      <c r="AE110" s="156"/>
      <c r="AF110" s="156"/>
    </row>
    <row r="111" spans="1:32" ht="45.75" customHeight="1" thickBot="1">
      <c r="A111" s="156"/>
      <c r="B111" s="156"/>
      <c r="C111" s="622" t="s">
        <v>232</v>
      </c>
      <c r="D111" s="622"/>
      <c r="E111" s="622"/>
      <c r="F111" s="622"/>
      <c r="G111" s="622"/>
      <c r="H111" s="622"/>
      <c r="I111" s="622"/>
      <c r="J111" s="622"/>
      <c r="K111" s="622"/>
      <c r="L111" s="622"/>
      <c r="M111" s="622"/>
      <c r="N111" s="622"/>
      <c r="O111" s="622"/>
      <c r="P111" s="622"/>
      <c r="Q111" s="622"/>
      <c r="R111" s="622"/>
      <c r="S111" s="622"/>
      <c r="T111" s="622"/>
      <c r="U111" s="622"/>
      <c r="V111" s="622"/>
      <c r="W111" s="622"/>
      <c r="X111" s="622"/>
      <c r="Y111" s="622"/>
      <c r="Z111" s="622"/>
      <c r="AA111" s="622"/>
      <c r="AB111" s="622"/>
      <c r="AC111" s="622"/>
      <c r="AD111" s="622"/>
      <c r="AE111" s="156"/>
      <c r="AF111" s="156"/>
    </row>
    <row r="112" spans="1:32" ht="90" customHeight="1" thickBot="1">
      <c r="A112" s="156"/>
      <c r="B112" s="175"/>
      <c r="C112" s="634"/>
      <c r="D112" s="635"/>
      <c r="E112" s="635"/>
      <c r="F112" s="635"/>
      <c r="G112" s="635"/>
      <c r="H112" s="635"/>
      <c r="I112" s="635"/>
      <c r="J112" s="635"/>
      <c r="K112" s="635"/>
      <c r="L112" s="635"/>
      <c r="M112" s="635"/>
      <c r="N112" s="635"/>
      <c r="O112" s="635"/>
      <c r="P112" s="635"/>
      <c r="Q112" s="635"/>
      <c r="R112" s="635"/>
      <c r="S112" s="635"/>
      <c r="T112" s="635"/>
      <c r="U112" s="635"/>
      <c r="V112" s="635"/>
      <c r="W112" s="635"/>
      <c r="X112" s="635"/>
      <c r="Y112" s="635"/>
      <c r="Z112" s="635"/>
      <c r="AA112" s="635"/>
      <c r="AB112" s="635"/>
      <c r="AC112" s="635"/>
      <c r="AD112" s="635"/>
      <c r="AE112" s="636"/>
      <c r="AF112" s="156"/>
    </row>
    <row r="113" spans="1:32" ht="15" customHeight="1" thickBot="1">
      <c r="A113" s="156"/>
      <c r="B113" s="175"/>
      <c r="C113" s="285"/>
      <c r="D113" s="285"/>
      <c r="E113" s="285"/>
      <c r="F113" s="285"/>
      <c r="G113" s="285"/>
      <c r="H113" s="285"/>
      <c r="I113" s="285"/>
      <c r="J113" s="285"/>
      <c r="K113" s="285"/>
      <c r="L113" s="285"/>
      <c r="M113" s="285"/>
      <c r="N113" s="285"/>
      <c r="O113" s="285"/>
      <c r="P113" s="285"/>
      <c r="Q113" s="285"/>
      <c r="R113" s="285"/>
      <c r="S113" s="285"/>
      <c r="T113" s="285"/>
      <c r="U113" s="285"/>
      <c r="V113" s="285"/>
      <c r="W113" s="285"/>
      <c r="X113" s="285"/>
      <c r="Y113" s="285"/>
      <c r="Z113" s="285"/>
      <c r="AA113" s="285"/>
      <c r="AB113" s="285"/>
      <c r="AC113" s="285"/>
      <c r="AD113" s="285"/>
      <c r="AE113" s="175"/>
      <c r="AF113" s="156"/>
    </row>
    <row r="114" spans="1:32" s="180" customFormat="1" ht="15" customHeight="1">
      <c r="A114" s="176"/>
      <c r="B114" s="177" t="s">
        <v>63</v>
      </c>
      <c r="C114" s="178"/>
      <c r="D114" s="178"/>
      <c r="E114" s="178"/>
      <c r="F114" s="178"/>
      <c r="G114" s="204" t="s">
        <v>285</v>
      </c>
      <c r="H114" s="178"/>
      <c r="I114" s="178"/>
      <c r="J114" s="178"/>
      <c r="K114" s="178"/>
      <c r="L114" s="178"/>
      <c r="M114" s="178"/>
      <c r="N114" s="178"/>
      <c r="O114" s="178"/>
      <c r="P114" s="178"/>
      <c r="Q114" s="178"/>
      <c r="R114" s="178"/>
      <c r="S114" s="205"/>
      <c r="T114" s="205"/>
      <c r="U114" s="205"/>
      <c r="V114" s="205"/>
      <c r="W114" s="178"/>
      <c r="X114" s="178"/>
      <c r="Y114" s="178"/>
      <c r="Z114" s="178"/>
      <c r="AA114" s="178"/>
      <c r="AB114" s="178"/>
      <c r="AC114" s="178"/>
      <c r="AD114" s="178"/>
      <c r="AE114" s="179"/>
      <c r="AF114" s="176"/>
    </row>
    <row r="115" spans="1:32" s="180" customFormat="1" ht="46.9" customHeight="1" thickBot="1">
      <c r="A115" s="176"/>
      <c r="B115" s="181"/>
      <c r="C115" s="644" t="s">
        <v>322</v>
      </c>
      <c r="D115" s="644"/>
      <c r="E115" s="644"/>
      <c r="F115" s="644"/>
      <c r="G115" s="644"/>
      <c r="H115" s="644"/>
      <c r="I115" s="182"/>
      <c r="J115" s="182"/>
      <c r="K115" s="182"/>
      <c r="L115" s="182"/>
      <c r="M115" s="644" t="s">
        <v>233</v>
      </c>
      <c r="N115" s="644"/>
      <c r="O115" s="644"/>
      <c r="P115" s="644"/>
      <c r="Q115" s="644"/>
      <c r="R115" s="644"/>
      <c r="S115" s="183"/>
      <c r="T115" s="183"/>
      <c r="U115" s="183"/>
      <c r="V115" s="183"/>
      <c r="W115" s="709" t="s">
        <v>234</v>
      </c>
      <c r="X115" s="709"/>
      <c r="Y115" s="709"/>
      <c r="Z115" s="709"/>
      <c r="AA115" s="709"/>
      <c r="AB115" s="182"/>
      <c r="AC115" s="182"/>
      <c r="AD115" s="182"/>
      <c r="AE115" s="184"/>
      <c r="AF115" s="176"/>
    </row>
    <row r="116" spans="1:32" ht="15" customHeight="1" thickBot="1">
      <c r="A116" s="156"/>
      <c r="B116" s="185"/>
      <c r="C116" s="714"/>
      <c r="D116" s="715"/>
      <c r="E116" s="715"/>
      <c r="F116" s="715"/>
      <c r="G116" s="715"/>
      <c r="H116" s="716"/>
      <c r="I116" s="704" t="s">
        <v>64</v>
      </c>
      <c r="J116" s="704"/>
      <c r="K116" s="704" t="s">
        <v>65</v>
      </c>
      <c r="L116" s="704"/>
      <c r="M116" s="714"/>
      <c r="N116" s="715"/>
      <c r="O116" s="715"/>
      <c r="P116" s="715"/>
      <c r="Q116" s="715"/>
      <c r="R116" s="716"/>
      <c r="S116" s="703" t="s">
        <v>64</v>
      </c>
      <c r="T116" s="703"/>
      <c r="U116" s="704" t="s">
        <v>66</v>
      </c>
      <c r="V116" s="704"/>
      <c r="W116" s="704" t="s">
        <v>67</v>
      </c>
      <c r="X116" s="704"/>
      <c r="Y116" s="704"/>
      <c r="Z116" s="704"/>
      <c r="AA116" s="704"/>
      <c r="AB116" s="710" t="s">
        <v>64</v>
      </c>
      <c r="AC116" s="186"/>
      <c r="AD116" s="289" t="s">
        <v>149</v>
      </c>
      <c r="AE116" s="187"/>
      <c r="AF116" s="156"/>
    </row>
    <row r="117" spans="1:32" ht="24" customHeight="1" thickBot="1">
      <c r="A117" s="156"/>
      <c r="B117" s="185"/>
      <c r="C117" s="717"/>
      <c r="D117" s="718"/>
      <c r="E117" s="718"/>
      <c r="F117" s="718"/>
      <c r="G117" s="718"/>
      <c r="H117" s="719"/>
      <c r="I117" s="704"/>
      <c r="J117" s="704"/>
      <c r="K117" s="704"/>
      <c r="L117" s="704"/>
      <c r="M117" s="717"/>
      <c r="N117" s="718"/>
      <c r="O117" s="718"/>
      <c r="P117" s="718"/>
      <c r="Q117" s="718"/>
      <c r="R117" s="719"/>
      <c r="S117" s="703"/>
      <c r="T117" s="703"/>
      <c r="U117" s="704"/>
      <c r="V117" s="704"/>
      <c r="W117" s="711"/>
      <c r="X117" s="712"/>
      <c r="Y117" s="712"/>
      <c r="Z117" s="712"/>
      <c r="AA117" s="713"/>
      <c r="AB117" s="710"/>
      <c r="AC117" s="186" t="s">
        <v>68</v>
      </c>
      <c r="AD117" s="290" t="str">
        <f>IF(C116="","",C116/(M116+W117))</f>
        <v/>
      </c>
      <c r="AE117" s="187" t="s">
        <v>69</v>
      </c>
      <c r="AF117" s="156"/>
    </row>
    <row r="118" spans="1:32" ht="15" customHeight="1" thickBot="1">
      <c r="A118" s="156"/>
      <c r="B118" s="185"/>
      <c r="C118" s="717"/>
      <c r="D118" s="718"/>
      <c r="E118" s="718"/>
      <c r="F118" s="718"/>
      <c r="G118" s="718"/>
      <c r="H118" s="719"/>
      <c r="I118" s="704"/>
      <c r="J118" s="704"/>
      <c r="K118" s="704"/>
      <c r="L118" s="704"/>
      <c r="M118" s="717"/>
      <c r="N118" s="718"/>
      <c r="O118" s="718"/>
      <c r="P118" s="718"/>
      <c r="Q118" s="718"/>
      <c r="R118" s="719"/>
      <c r="S118" s="703"/>
      <c r="T118" s="703"/>
      <c r="U118" s="704"/>
      <c r="V118" s="704"/>
      <c r="W118" s="704" t="s">
        <v>70</v>
      </c>
      <c r="X118" s="704"/>
      <c r="Y118" s="704"/>
      <c r="Z118" s="704"/>
      <c r="AA118" s="704"/>
      <c r="AB118" s="710"/>
      <c r="AC118" s="186"/>
      <c r="AD118" s="289" t="s">
        <v>150</v>
      </c>
      <c r="AE118" s="187"/>
      <c r="AF118" s="156"/>
    </row>
    <row r="119" spans="1:32" ht="24" customHeight="1" thickBot="1">
      <c r="A119" s="156"/>
      <c r="B119" s="185"/>
      <c r="C119" s="720"/>
      <c r="D119" s="721"/>
      <c r="E119" s="721"/>
      <c r="F119" s="721"/>
      <c r="G119" s="721"/>
      <c r="H119" s="722"/>
      <c r="I119" s="704"/>
      <c r="J119" s="704"/>
      <c r="K119" s="704"/>
      <c r="L119" s="704"/>
      <c r="M119" s="720"/>
      <c r="N119" s="721"/>
      <c r="O119" s="721"/>
      <c r="P119" s="721"/>
      <c r="Q119" s="721"/>
      <c r="R119" s="722"/>
      <c r="S119" s="703"/>
      <c r="T119" s="703"/>
      <c r="U119" s="704"/>
      <c r="V119" s="704"/>
      <c r="W119" s="711"/>
      <c r="X119" s="712"/>
      <c r="Y119" s="712"/>
      <c r="Z119" s="712"/>
      <c r="AA119" s="713"/>
      <c r="AB119" s="710"/>
      <c r="AC119" s="186" t="s">
        <v>68</v>
      </c>
      <c r="AD119" s="290" t="str">
        <f>IF(C116="","",C116/(M116+W119))</f>
        <v/>
      </c>
      <c r="AE119" s="187" t="s">
        <v>69</v>
      </c>
      <c r="AF119" s="156"/>
    </row>
    <row r="120" spans="1:32" ht="15" customHeight="1" thickBot="1">
      <c r="A120" s="156"/>
      <c r="B120" s="188"/>
      <c r="C120" s="189"/>
      <c r="D120" s="189"/>
      <c r="E120" s="189"/>
      <c r="F120" s="189"/>
      <c r="G120" s="189"/>
      <c r="H120" s="189"/>
      <c r="I120" s="189"/>
      <c r="J120" s="189"/>
      <c r="K120" s="189"/>
      <c r="L120" s="189"/>
      <c r="M120" s="189"/>
      <c r="N120" s="189"/>
      <c r="O120" s="189"/>
      <c r="P120" s="189"/>
      <c r="Q120" s="189"/>
      <c r="R120" s="189"/>
      <c r="S120" s="189"/>
      <c r="T120" s="189"/>
      <c r="U120" s="189"/>
      <c r="V120" s="189"/>
      <c r="W120" s="189"/>
      <c r="X120" s="189"/>
      <c r="Y120" s="189"/>
      <c r="Z120" s="189"/>
      <c r="AA120" s="189"/>
      <c r="AB120" s="189"/>
      <c r="AC120" s="189"/>
      <c r="AD120" s="189"/>
      <c r="AE120" s="190"/>
      <c r="AF120" s="156"/>
    </row>
    <row r="121" spans="1:32" ht="15" customHeight="1">
      <c r="A121" s="156"/>
      <c r="B121" s="156"/>
      <c r="C121" s="156"/>
      <c r="D121" s="156"/>
      <c r="E121" s="156"/>
      <c r="F121" s="156"/>
      <c r="G121" s="156"/>
      <c r="H121" s="156"/>
      <c r="I121" s="156"/>
      <c r="J121" s="156"/>
      <c r="K121" s="156"/>
      <c r="L121" s="156"/>
      <c r="M121" s="156"/>
      <c r="N121" s="156"/>
      <c r="O121" s="156"/>
      <c r="P121" s="156"/>
      <c r="Q121" s="156"/>
      <c r="R121" s="156"/>
      <c r="S121" s="156"/>
      <c r="T121" s="156"/>
      <c r="U121" s="156"/>
      <c r="V121" s="156"/>
      <c r="W121" s="156"/>
      <c r="X121" s="156"/>
      <c r="Y121" s="156"/>
      <c r="Z121" s="156"/>
      <c r="AA121" s="156"/>
      <c r="AB121" s="156"/>
      <c r="AC121" s="156"/>
      <c r="AD121" s="156"/>
      <c r="AE121" s="156"/>
      <c r="AF121" s="156"/>
    </row>
    <row r="122" spans="1:32" ht="24" customHeight="1">
      <c r="A122" s="158"/>
      <c r="B122" s="173" t="s">
        <v>71</v>
      </c>
      <c r="C122" s="173"/>
      <c r="D122" s="173"/>
      <c r="E122" s="173"/>
      <c r="F122" s="173"/>
      <c r="G122" s="173"/>
      <c r="H122" s="173"/>
      <c r="I122" s="173"/>
      <c r="J122" s="173"/>
      <c r="K122" s="173"/>
      <c r="L122" s="173"/>
      <c r="M122" s="173"/>
      <c r="N122" s="173"/>
      <c r="O122" s="173"/>
      <c r="P122" s="173"/>
      <c r="Q122" s="173"/>
      <c r="R122" s="173"/>
      <c r="S122" s="173"/>
      <c r="T122" s="173"/>
      <c r="U122" s="173"/>
      <c r="V122" s="173"/>
      <c r="W122" s="173"/>
      <c r="X122" s="173"/>
      <c r="Y122" s="173"/>
      <c r="Z122" s="173"/>
      <c r="AA122" s="173"/>
      <c r="AB122" s="173"/>
      <c r="AC122" s="173"/>
      <c r="AD122" s="173"/>
      <c r="AE122" s="158"/>
      <c r="AF122" s="158"/>
    </row>
    <row r="123" spans="1:32" ht="42" customHeight="1" thickBot="1">
      <c r="A123" s="156"/>
      <c r="B123" s="156"/>
      <c r="C123" s="605" t="s">
        <v>339</v>
      </c>
      <c r="D123" s="667"/>
      <c r="E123" s="667"/>
      <c r="F123" s="667"/>
      <c r="G123" s="667"/>
      <c r="H123" s="667"/>
      <c r="I123" s="667"/>
      <c r="J123" s="667"/>
      <c r="K123" s="667"/>
      <c r="L123" s="667"/>
      <c r="M123" s="667"/>
      <c r="N123" s="667"/>
      <c r="O123" s="667"/>
      <c r="P123" s="667"/>
      <c r="Q123" s="667"/>
      <c r="R123" s="667"/>
      <c r="S123" s="708"/>
      <c r="T123" s="708"/>
      <c r="U123" s="708"/>
      <c r="V123" s="708"/>
      <c r="W123" s="708"/>
      <c r="X123" s="708"/>
      <c r="Y123" s="708"/>
      <c r="Z123" s="708"/>
      <c r="AA123" s="708"/>
      <c r="AB123" s="708"/>
      <c r="AC123" s="708"/>
      <c r="AD123" s="708"/>
      <c r="AE123" s="156"/>
      <c r="AF123" s="156"/>
    </row>
    <row r="124" spans="1:32" ht="32.450000000000003" customHeight="1">
      <c r="A124" s="156"/>
      <c r="B124" s="156"/>
      <c r="C124" s="674" t="s">
        <v>333</v>
      </c>
      <c r="D124" s="638"/>
      <c r="E124" s="638"/>
      <c r="F124" s="638"/>
      <c r="G124" s="638"/>
      <c r="H124" s="638"/>
      <c r="I124" s="638"/>
      <c r="J124" s="643" t="s">
        <v>53</v>
      </c>
      <c r="K124" s="619"/>
      <c r="L124" s="619"/>
      <c r="M124" s="619"/>
      <c r="N124" s="619"/>
      <c r="O124" s="619"/>
      <c r="P124" s="619"/>
      <c r="Q124" s="619"/>
      <c r="R124" s="620"/>
      <c r="S124" s="637" t="s">
        <v>220</v>
      </c>
      <c r="T124" s="638"/>
      <c r="U124" s="638"/>
      <c r="V124" s="638"/>
      <c r="W124" s="638"/>
      <c r="X124" s="637" t="s">
        <v>314</v>
      </c>
      <c r="Y124" s="638"/>
      <c r="Z124" s="638"/>
      <c r="AA124" s="638"/>
      <c r="AB124" s="637" t="s">
        <v>217</v>
      </c>
      <c r="AC124" s="638"/>
      <c r="AD124" s="638"/>
      <c r="AE124" s="639"/>
      <c r="AF124" s="156"/>
    </row>
    <row r="125" spans="1:32" ht="32.450000000000003" customHeight="1">
      <c r="A125" s="156"/>
      <c r="B125" s="156"/>
      <c r="C125" s="537"/>
      <c r="D125" s="538"/>
      <c r="E125" s="538"/>
      <c r="F125" s="538"/>
      <c r="G125" s="538"/>
      <c r="H125" s="538"/>
      <c r="I125" s="538"/>
      <c r="J125" s="539"/>
      <c r="K125" s="540"/>
      <c r="L125" s="540"/>
      <c r="M125" s="540"/>
      <c r="N125" s="540"/>
      <c r="O125" s="540"/>
      <c r="P125" s="540"/>
      <c r="Q125" s="540"/>
      <c r="R125" s="541"/>
      <c r="S125" s="542"/>
      <c r="T125" s="542"/>
      <c r="U125" s="542"/>
      <c r="V125" s="542"/>
      <c r="W125" s="542"/>
      <c r="X125" s="543"/>
      <c r="Y125" s="543"/>
      <c r="Z125" s="543"/>
      <c r="AA125" s="543"/>
      <c r="AB125" s="544">
        <f>S125*X125</f>
        <v>0</v>
      </c>
      <c r="AC125" s="544"/>
      <c r="AD125" s="544"/>
      <c r="AE125" s="545"/>
      <c r="AF125" s="156"/>
    </row>
    <row r="126" spans="1:32" ht="32.450000000000003" customHeight="1">
      <c r="A126" s="156"/>
      <c r="B126" s="156"/>
      <c r="C126" s="537"/>
      <c r="D126" s="538"/>
      <c r="E126" s="538"/>
      <c r="F126" s="538"/>
      <c r="G126" s="538"/>
      <c r="H126" s="538"/>
      <c r="I126" s="538"/>
      <c r="J126" s="539"/>
      <c r="K126" s="540"/>
      <c r="L126" s="540"/>
      <c r="M126" s="540"/>
      <c r="N126" s="540"/>
      <c r="O126" s="540"/>
      <c r="P126" s="540"/>
      <c r="Q126" s="540"/>
      <c r="R126" s="541"/>
      <c r="S126" s="542"/>
      <c r="T126" s="542"/>
      <c r="U126" s="542"/>
      <c r="V126" s="542"/>
      <c r="W126" s="542"/>
      <c r="X126" s="543"/>
      <c r="Y126" s="543"/>
      <c r="Z126" s="543"/>
      <c r="AA126" s="543"/>
      <c r="AB126" s="544">
        <f>S126*X126</f>
        <v>0</v>
      </c>
      <c r="AC126" s="544"/>
      <c r="AD126" s="544"/>
      <c r="AE126" s="545"/>
      <c r="AF126" s="156"/>
    </row>
    <row r="127" spans="1:32" ht="32.450000000000003" customHeight="1">
      <c r="A127" s="156"/>
      <c r="B127" s="156"/>
      <c r="C127" s="537"/>
      <c r="D127" s="538"/>
      <c r="E127" s="538"/>
      <c r="F127" s="538"/>
      <c r="G127" s="538"/>
      <c r="H127" s="538"/>
      <c r="I127" s="538"/>
      <c r="J127" s="539"/>
      <c r="K127" s="540"/>
      <c r="L127" s="540"/>
      <c r="M127" s="540"/>
      <c r="N127" s="540"/>
      <c r="O127" s="540"/>
      <c r="P127" s="540"/>
      <c r="Q127" s="540"/>
      <c r="R127" s="541"/>
      <c r="S127" s="542"/>
      <c r="T127" s="542"/>
      <c r="U127" s="542"/>
      <c r="V127" s="542"/>
      <c r="W127" s="542"/>
      <c r="X127" s="543"/>
      <c r="Y127" s="543"/>
      <c r="Z127" s="543"/>
      <c r="AA127" s="543"/>
      <c r="AB127" s="544">
        <f>S127*X127</f>
        <v>0</v>
      </c>
      <c r="AC127" s="544"/>
      <c r="AD127" s="544"/>
      <c r="AE127" s="545"/>
      <c r="AF127" s="156"/>
    </row>
    <row r="128" spans="1:32" ht="32.450000000000003" customHeight="1">
      <c r="A128" s="156"/>
      <c r="B128" s="156"/>
      <c r="C128" s="537"/>
      <c r="D128" s="538"/>
      <c r="E128" s="538"/>
      <c r="F128" s="538"/>
      <c r="G128" s="538"/>
      <c r="H128" s="538"/>
      <c r="I128" s="538"/>
      <c r="J128" s="539"/>
      <c r="K128" s="540"/>
      <c r="L128" s="540"/>
      <c r="M128" s="540"/>
      <c r="N128" s="540"/>
      <c r="O128" s="540"/>
      <c r="P128" s="540"/>
      <c r="Q128" s="540"/>
      <c r="R128" s="541"/>
      <c r="S128" s="542"/>
      <c r="T128" s="542"/>
      <c r="U128" s="542"/>
      <c r="V128" s="542"/>
      <c r="W128" s="542"/>
      <c r="X128" s="543"/>
      <c r="Y128" s="543"/>
      <c r="Z128" s="543"/>
      <c r="AA128" s="543"/>
      <c r="AB128" s="544">
        <f t="shared" ref="AB128:AB132" si="1">S128*X128</f>
        <v>0</v>
      </c>
      <c r="AC128" s="544"/>
      <c r="AD128" s="544"/>
      <c r="AE128" s="545"/>
      <c r="AF128" s="156"/>
    </row>
    <row r="129" spans="1:32" ht="32.450000000000003" customHeight="1" thickBot="1">
      <c r="A129" s="156"/>
      <c r="B129" s="156"/>
      <c r="C129" s="546"/>
      <c r="D129" s="547"/>
      <c r="E129" s="547"/>
      <c r="F129" s="547"/>
      <c r="G129" s="547"/>
      <c r="H129" s="547"/>
      <c r="I129" s="547"/>
      <c r="J129" s="548"/>
      <c r="K129" s="549"/>
      <c r="L129" s="549"/>
      <c r="M129" s="549"/>
      <c r="N129" s="549"/>
      <c r="O129" s="549"/>
      <c r="P129" s="549"/>
      <c r="Q129" s="549"/>
      <c r="R129" s="550"/>
      <c r="S129" s="551"/>
      <c r="T129" s="551"/>
      <c r="U129" s="551"/>
      <c r="V129" s="551"/>
      <c r="W129" s="551"/>
      <c r="X129" s="552"/>
      <c r="Y129" s="552"/>
      <c r="Z129" s="552"/>
      <c r="AA129" s="552"/>
      <c r="AB129" s="553">
        <f t="shared" si="1"/>
        <v>0</v>
      </c>
      <c r="AC129" s="553"/>
      <c r="AD129" s="553"/>
      <c r="AE129" s="554"/>
      <c r="AF129" s="156"/>
    </row>
    <row r="130" spans="1:32" ht="32.450000000000003" hidden="1" customHeight="1" outlineLevel="1">
      <c r="A130" s="156"/>
      <c r="B130" s="156"/>
      <c r="C130" s="555"/>
      <c r="D130" s="556"/>
      <c r="E130" s="556"/>
      <c r="F130" s="556"/>
      <c r="G130" s="556"/>
      <c r="H130" s="556"/>
      <c r="I130" s="556"/>
      <c r="J130" s="557"/>
      <c r="K130" s="558"/>
      <c r="L130" s="558"/>
      <c r="M130" s="558"/>
      <c r="N130" s="558"/>
      <c r="O130" s="558"/>
      <c r="P130" s="558"/>
      <c r="Q130" s="558"/>
      <c r="R130" s="559"/>
      <c r="S130" s="560"/>
      <c r="T130" s="560"/>
      <c r="U130" s="560"/>
      <c r="V130" s="560"/>
      <c r="W130" s="560"/>
      <c r="X130" s="561"/>
      <c r="Y130" s="561"/>
      <c r="Z130" s="561"/>
      <c r="AA130" s="561"/>
      <c r="AB130" s="562">
        <f t="shared" si="1"/>
        <v>0</v>
      </c>
      <c r="AC130" s="562"/>
      <c r="AD130" s="562"/>
      <c r="AE130" s="563"/>
      <c r="AF130" s="156"/>
    </row>
    <row r="131" spans="1:32" ht="32.450000000000003" hidden="1" customHeight="1" outlineLevel="1">
      <c r="A131" s="156"/>
      <c r="B131" s="156"/>
      <c r="C131" s="537"/>
      <c r="D131" s="538"/>
      <c r="E131" s="538"/>
      <c r="F131" s="538"/>
      <c r="G131" s="538"/>
      <c r="H131" s="538"/>
      <c r="I131" s="538"/>
      <c r="J131" s="539"/>
      <c r="K131" s="540"/>
      <c r="L131" s="540"/>
      <c r="M131" s="540"/>
      <c r="N131" s="540"/>
      <c r="O131" s="540"/>
      <c r="P131" s="540"/>
      <c r="Q131" s="540"/>
      <c r="R131" s="541"/>
      <c r="S131" s="542"/>
      <c r="T131" s="542"/>
      <c r="U131" s="542"/>
      <c r="V131" s="542"/>
      <c r="W131" s="542"/>
      <c r="X131" s="543"/>
      <c r="Y131" s="543"/>
      <c r="Z131" s="543"/>
      <c r="AA131" s="543"/>
      <c r="AB131" s="544">
        <f t="shared" si="1"/>
        <v>0</v>
      </c>
      <c r="AC131" s="544"/>
      <c r="AD131" s="544"/>
      <c r="AE131" s="545"/>
      <c r="AF131" s="156"/>
    </row>
    <row r="132" spans="1:32" ht="32.450000000000003" hidden="1" customHeight="1" outlineLevel="1">
      <c r="A132" s="156"/>
      <c r="B132" s="156"/>
      <c r="C132" s="537"/>
      <c r="D132" s="538"/>
      <c r="E132" s="538"/>
      <c r="F132" s="538"/>
      <c r="G132" s="538"/>
      <c r="H132" s="538"/>
      <c r="I132" s="538"/>
      <c r="J132" s="539"/>
      <c r="K132" s="540"/>
      <c r="L132" s="540"/>
      <c r="M132" s="540"/>
      <c r="N132" s="540"/>
      <c r="O132" s="540"/>
      <c r="P132" s="540"/>
      <c r="Q132" s="540"/>
      <c r="R132" s="541"/>
      <c r="S132" s="542"/>
      <c r="T132" s="542"/>
      <c r="U132" s="542"/>
      <c r="V132" s="542"/>
      <c r="W132" s="542"/>
      <c r="X132" s="543"/>
      <c r="Y132" s="543"/>
      <c r="Z132" s="543"/>
      <c r="AA132" s="543"/>
      <c r="AB132" s="544">
        <f t="shared" si="1"/>
        <v>0</v>
      </c>
      <c r="AC132" s="544"/>
      <c r="AD132" s="544"/>
      <c r="AE132" s="545"/>
      <c r="AF132" s="156"/>
    </row>
    <row r="133" spans="1:32" ht="32.450000000000003" hidden="1" customHeight="1" outlineLevel="1">
      <c r="A133" s="156"/>
      <c r="B133" s="156"/>
      <c r="C133" s="537"/>
      <c r="D133" s="538"/>
      <c r="E133" s="538"/>
      <c r="F133" s="538"/>
      <c r="G133" s="538"/>
      <c r="H133" s="538"/>
      <c r="I133" s="538"/>
      <c r="J133" s="539"/>
      <c r="K133" s="540"/>
      <c r="L133" s="540"/>
      <c r="M133" s="540"/>
      <c r="N133" s="540"/>
      <c r="O133" s="540"/>
      <c r="P133" s="540"/>
      <c r="Q133" s="540"/>
      <c r="R133" s="541"/>
      <c r="S133" s="542"/>
      <c r="T133" s="542"/>
      <c r="U133" s="542"/>
      <c r="V133" s="542"/>
      <c r="W133" s="542"/>
      <c r="X133" s="543"/>
      <c r="Y133" s="543"/>
      <c r="Z133" s="543"/>
      <c r="AA133" s="543"/>
      <c r="AB133" s="544">
        <f>S133*X133</f>
        <v>0</v>
      </c>
      <c r="AC133" s="544"/>
      <c r="AD133" s="544"/>
      <c r="AE133" s="545"/>
      <c r="AF133" s="156"/>
    </row>
    <row r="134" spans="1:32" ht="32.450000000000003" hidden="1" customHeight="1" outlineLevel="1" thickBot="1">
      <c r="A134" s="156"/>
      <c r="B134" s="156"/>
      <c r="C134" s="546"/>
      <c r="D134" s="547"/>
      <c r="E134" s="547"/>
      <c r="F134" s="547"/>
      <c r="G134" s="547"/>
      <c r="H134" s="547"/>
      <c r="I134" s="547"/>
      <c r="J134" s="548"/>
      <c r="K134" s="549"/>
      <c r="L134" s="549"/>
      <c r="M134" s="549"/>
      <c r="N134" s="549"/>
      <c r="O134" s="549"/>
      <c r="P134" s="549"/>
      <c r="Q134" s="549"/>
      <c r="R134" s="550"/>
      <c r="S134" s="551"/>
      <c r="T134" s="551"/>
      <c r="U134" s="551"/>
      <c r="V134" s="551"/>
      <c r="W134" s="551"/>
      <c r="X134" s="552"/>
      <c r="Y134" s="552"/>
      <c r="Z134" s="552"/>
      <c r="AA134" s="552"/>
      <c r="AB134" s="544">
        <f>S134*X134</f>
        <v>0</v>
      </c>
      <c r="AC134" s="544"/>
      <c r="AD134" s="544"/>
      <c r="AE134" s="545"/>
      <c r="AF134" s="156"/>
    </row>
    <row r="135" spans="1:32" ht="32.450000000000003" customHeight="1" collapsed="1" thickBot="1">
      <c r="A135" s="156"/>
      <c r="B135" s="156"/>
      <c r="C135" s="171"/>
      <c r="D135" s="171"/>
      <c r="E135" s="171"/>
      <c r="F135" s="171"/>
      <c r="G135" s="171"/>
      <c r="H135" s="171"/>
      <c r="I135" s="171"/>
      <c r="J135" s="171"/>
      <c r="K135" s="171"/>
      <c r="L135" s="171"/>
      <c r="M135" s="171"/>
      <c r="N135" s="171"/>
      <c r="O135" s="171"/>
      <c r="P135" s="171"/>
      <c r="Q135" s="171"/>
      <c r="R135" s="171"/>
      <c r="S135" s="171"/>
      <c r="T135" s="171"/>
      <c r="U135" s="171"/>
      <c r="V135" s="171"/>
      <c r="X135" s="171"/>
      <c r="Y135" s="171"/>
      <c r="Z135" s="172"/>
      <c r="AA135" s="191" t="s">
        <v>249</v>
      </c>
      <c r="AB135" s="640">
        <f>SUM(AB125:AE134)</f>
        <v>0</v>
      </c>
      <c r="AC135" s="641"/>
      <c r="AD135" s="641"/>
      <c r="AE135" s="642"/>
      <c r="AF135" s="156"/>
    </row>
    <row r="136" spans="1:32" ht="15" customHeight="1">
      <c r="A136" s="156"/>
      <c r="B136" s="156"/>
      <c r="C136" s="171"/>
      <c r="D136" s="171"/>
      <c r="E136" s="171"/>
      <c r="F136" s="171"/>
      <c r="G136" s="171"/>
      <c r="H136" s="171"/>
      <c r="I136" s="171"/>
      <c r="J136" s="171"/>
      <c r="K136" s="171"/>
      <c r="L136" s="171"/>
      <c r="M136" s="171"/>
      <c r="N136" s="171"/>
      <c r="O136" s="171"/>
      <c r="P136" s="171"/>
      <c r="Q136" s="171"/>
      <c r="R136" s="171"/>
      <c r="S136" s="171"/>
      <c r="T136" s="171"/>
      <c r="U136" s="171"/>
      <c r="V136" s="171"/>
      <c r="X136" s="171"/>
      <c r="Y136" s="171"/>
      <c r="Z136" s="172"/>
      <c r="AB136" s="192"/>
      <c r="AC136" s="192"/>
      <c r="AD136" s="192"/>
      <c r="AE136" s="193"/>
      <c r="AF136" s="156"/>
    </row>
    <row r="137" spans="1:32" ht="36.75" customHeight="1" thickBot="1">
      <c r="A137" s="156"/>
      <c r="B137" s="156"/>
      <c r="C137" s="605" t="s">
        <v>286</v>
      </c>
      <c r="D137" s="605"/>
      <c r="E137" s="605"/>
      <c r="F137" s="605"/>
      <c r="G137" s="605"/>
      <c r="H137" s="605"/>
      <c r="I137" s="605"/>
      <c r="J137" s="605"/>
      <c r="K137" s="605"/>
      <c r="L137" s="605"/>
      <c r="M137" s="605"/>
      <c r="N137" s="605"/>
      <c r="O137" s="605"/>
      <c r="P137" s="605"/>
      <c r="Q137" s="605"/>
      <c r="R137" s="605"/>
      <c r="S137" s="605"/>
      <c r="T137" s="605"/>
      <c r="U137" s="605"/>
      <c r="V137" s="605"/>
      <c r="W137" s="605"/>
      <c r="X137" s="605"/>
      <c r="Y137" s="605"/>
      <c r="Z137" s="605"/>
      <c r="AA137" s="605"/>
      <c r="AB137" s="605"/>
      <c r="AC137" s="605"/>
      <c r="AD137" s="605"/>
      <c r="AE137" s="605"/>
      <c r="AF137" s="156"/>
    </row>
    <row r="138" spans="1:32" ht="120" customHeight="1" thickBot="1">
      <c r="A138" s="156"/>
      <c r="B138" s="156"/>
      <c r="C138" s="634"/>
      <c r="D138" s="635"/>
      <c r="E138" s="635"/>
      <c r="F138" s="635"/>
      <c r="G138" s="635"/>
      <c r="H138" s="635"/>
      <c r="I138" s="635"/>
      <c r="J138" s="635"/>
      <c r="K138" s="635"/>
      <c r="L138" s="635"/>
      <c r="M138" s="635"/>
      <c r="N138" s="635"/>
      <c r="O138" s="635"/>
      <c r="P138" s="635"/>
      <c r="Q138" s="635"/>
      <c r="R138" s="635"/>
      <c r="S138" s="635"/>
      <c r="T138" s="635"/>
      <c r="U138" s="635"/>
      <c r="V138" s="635"/>
      <c r="W138" s="635"/>
      <c r="X138" s="635"/>
      <c r="Y138" s="635"/>
      <c r="Z138" s="635"/>
      <c r="AA138" s="635"/>
      <c r="AB138" s="635"/>
      <c r="AC138" s="635"/>
      <c r="AD138" s="635"/>
      <c r="AE138" s="636"/>
      <c r="AF138" s="156"/>
    </row>
    <row r="139" spans="1:32" ht="15" customHeight="1">
      <c r="A139" s="156"/>
      <c r="B139" s="156"/>
      <c r="C139" s="156"/>
      <c r="D139" s="156"/>
      <c r="E139" s="156"/>
      <c r="F139" s="156"/>
      <c r="G139" s="156"/>
      <c r="H139" s="156"/>
      <c r="I139" s="156"/>
      <c r="J139" s="156"/>
      <c r="K139" s="156"/>
      <c r="L139" s="156"/>
      <c r="M139" s="156"/>
      <c r="N139" s="156"/>
      <c r="O139" s="156"/>
      <c r="P139" s="156"/>
      <c r="Q139" s="156"/>
      <c r="R139" s="156"/>
      <c r="S139" s="156"/>
      <c r="T139" s="156"/>
      <c r="U139" s="156"/>
      <c r="V139" s="156"/>
      <c r="W139" s="156"/>
      <c r="X139" s="156"/>
      <c r="Y139" s="156"/>
      <c r="Z139" s="156"/>
      <c r="AA139" s="156"/>
      <c r="AB139" s="156"/>
      <c r="AC139" s="156"/>
      <c r="AD139" s="156"/>
      <c r="AE139" s="156"/>
      <c r="AF139" s="156"/>
    </row>
  </sheetData>
  <sheetProtection sheet="1" objects="1" scenarios="1"/>
  <customSheetViews>
    <customSheetView guid="{75F8A93C-F5BA-4FE5-85C6-88804E4D71E6}" showPageBreaks="1" fitToPage="1" printArea="1" view="pageBreakPreview" topLeftCell="A40">
      <selection activeCell="C42" sqref="C42:G44"/>
      <rowBreaks count="4" manualBreakCount="4">
        <brk id="28" max="31" man="1"/>
        <brk id="73" max="31" man="1"/>
        <brk id="100" max="31" man="1"/>
        <brk id="114" max="31" man="1"/>
      </rowBreaks>
      <pageMargins left="0.70866141732283472" right="0.70866141732283472" top="0.74803149606299213" bottom="0.74803149606299213" header="0.31496062992125984" footer="0.31496062992125984"/>
      <pageSetup paperSize="9" scale="79" fitToHeight="0" orientation="portrait" r:id="rId1"/>
    </customSheetView>
  </customSheetViews>
  <mergeCells count="263">
    <mergeCell ref="C81:P81"/>
    <mergeCell ref="Q81:X81"/>
    <mergeCell ref="Y81:AD81"/>
    <mergeCell ref="C82:P82"/>
    <mergeCell ref="Q82:X82"/>
    <mergeCell ref="Y82:AD82"/>
    <mergeCell ref="C72:AD72"/>
    <mergeCell ref="C74:F74"/>
    <mergeCell ref="Y80:AD80"/>
    <mergeCell ref="H74:AD74"/>
    <mergeCell ref="C75:F75"/>
    <mergeCell ref="H75:AD75"/>
    <mergeCell ref="C77:AD77"/>
    <mergeCell ref="C79:AD79"/>
    <mergeCell ref="C80:P80"/>
    <mergeCell ref="Q80:X80"/>
    <mergeCell ref="C124:I124"/>
    <mergeCell ref="C123:AD123"/>
    <mergeCell ref="S124:W124"/>
    <mergeCell ref="S125:W125"/>
    <mergeCell ref="S126:W126"/>
    <mergeCell ref="S127:W127"/>
    <mergeCell ref="S133:W133"/>
    <mergeCell ref="C83:P83"/>
    <mergeCell ref="Q83:X83"/>
    <mergeCell ref="Y83:AD83"/>
    <mergeCell ref="C84:P84"/>
    <mergeCell ref="Q84:X84"/>
    <mergeCell ref="Y84:AD84"/>
    <mergeCell ref="M115:R115"/>
    <mergeCell ref="W115:AA115"/>
    <mergeCell ref="W116:AA116"/>
    <mergeCell ref="AB116:AB119"/>
    <mergeCell ref="W117:AA117"/>
    <mergeCell ref="W118:AA118"/>
    <mergeCell ref="W119:AA119"/>
    <mergeCell ref="C116:H119"/>
    <mergeCell ref="I116:J119"/>
    <mergeCell ref="K116:L119"/>
    <mergeCell ref="M116:R119"/>
    <mergeCell ref="S116:T119"/>
    <mergeCell ref="U116:V119"/>
    <mergeCell ref="C90:P90"/>
    <mergeCell ref="Q90:X90"/>
    <mergeCell ref="Y90:AD90"/>
    <mergeCell ref="C104:AD104"/>
    <mergeCell ref="C91:P91"/>
    <mergeCell ref="Q91:X91"/>
    <mergeCell ref="Y91:AD91"/>
    <mergeCell ref="C94:AD94"/>
    <mergeCell ref="C95:AD95"/>
    <mergeCell ref="C96:AD96"/>
    <mergeCell ref="C97:AD97"/>
    <mergeCell ref="C100:AD100"/>
    <mergeCell ref="C101:AD101"/>
    <mergeCell ref="C103:AD103"/>
    <mergeCell ref="I109:O109"/>
    <mergeCell ref="R109:X109"/>
    <mergeCell ref="Y109:AC109"/>
    <mergeCell ref="R108:AC108"/>
    <mergeCell ref="C50:I50"/>
    <mergeCell ref="J50:P50"/>
    <mergeCell ref="Q50:T50"/>
    <mergeCell ref="U50:W50"/>
    <mergeCell ref="X50:AA50"/>
    <mergeCell ref="AB50:AD50"/>
    <mergeCell ref="C51:I51"/>
    <mergeCell ref="J51:P51"/>
    <mergeCell ref="Q51:T51"/>
    <mergeCell ref="U51:W51"/>
    <mergeCell ref="X51:AA51"/>
    <mergeCell ref="AB51:AD51"/>
    <mergeCell ref="B1:AD1"/>
    <mergeCell ref="C8:AD8"/>
    <mergeCell ref="C19:AC19"/>
    <mergeCell ref="C28:G28"/>
    <mergeCell ref="C25:AC25"/>
    <mergeCell ref="C26:G26"/>
    <mergeCell ref="C38:G38"/>
    <mergeCell ref="C11:AC11"/>
    <mergeCell ref="C12:G12"/>
    <mergeCell ref="C13:G13"/>
    <mergeCell ref="C14:G14"/>
    <mergeCell ref="C15:G15"/>
    <mergeCell ref="C20:G20"/>
    <mergeCell ref="C21:G21"/>
    <mergeCell ref="C22:G22"/>
    <mergeCell ref="C16:G16"/>
    <mergeCell ref="V3:AD3"/>
    <mergeCell ref="V4:AD4"/>
    <mergeCell ref="V5:AD5"/>
    <mergeCell ref="V6:AD6"/>
    <mergeCell ref="P3:U3"/>
    <mergeCell ref="P4:U4"/>
    <mergeCell ref="P5:U5"/>
    <mergeCell ref="P6:U6"/>
    <mergeCell ref="C45:AD45"/>
    <mergeCell ref="C27:G27"/>
    <mergeCell ref="C35:G35"/>
    <mergeCell ref="C34:G34"/>
    <mergeCell ref="C46:I46"/>
    <mergeCell ref="AB46:AD46"/>
    <mergeCell ref="J46:P46"/>
    <mergeCell ref="Q46:T46"/>
    <mergeCell ref="U46:W46"/>
    <mergeCell ref="C39:G39"/>
    <mergeCell ref="C127:I127"/>
    <mergeCell ref="C133:I133"/>
    <mergeCell ref="C115:H115"/>
    <mergeCell ref="H12:AD12"/>
    <mergeCell ref="I13:AD13"/>
    <mergeCell ref="I14:AD14"/>
    <mergeCell ref="I15:AD15"/>
    <mergeCell ref="I16:AD16"/>
    <mergeCell ref="C17:AD17"/>
    <mergeCell ref="H20:AD20"/>
    <mergeCell ref="I21:AD21"/>
    <mergeCell ref="I22:AD22"/>
    <mergeCell ref="C23:AD23"/>
    <mergeCell ref="H26:AD26"/>
    <mergeCell ref="I27:AD27"/>
    <mergeCell ref="I28:AD28"/>
    <mergeCell ref="C29:AD29"/>
    <mergeCell ref="C30:AD30"/>
    <mergeCell ref="C41:AD41"/>
    <mergeCell ref="C108:O108"/>
    <mergeCell ref="J48:P48"/>
    <mergeCell ref="J49:P49"/>
    <mergeCell ref="U48:W48"/>
    <mergeCell ref="C43:G43"/>
    <mergeCell ref="J127:R127"/>
    <mergeCell ref="J133:R133"/>
    <mergeCell ref="J134:R134"/>
    <mergeCell ref="S134:W134"/>
    <mergeCell ref="C112:AE112"/>
    <mergeCell ref="C138:AE138"/>
    <mergeCell ref="C137:AE137"/>
    <mergeCell ref="AB124:AE124"/>
    <mergeCell ref="AB125:AE125"/>
    <mergeCell ref="AB126:AE126"/>
    <mergeCell ref="AB127:AE127"/>
    <mergeCell ref="AB133:AE133"/>
    <mergeCell ref="AB134:AE134"/>
    <mergeCell ref="AB135:AE135"/>
    <mergeCell ref="X124:AA124"/>
    <mergeCell ref="X125:AA125"/>
    <mergeCell ref="X126:AA126"/>
    <mergeCell ref="X127:AA127"/>
    <mergeCell ref="X133:AA133"/>
    <mergeCell ref="X134:AA134"/>
    <mergeCell ref="J124:R124"/>
    <mergeCell ref="C125:I125"/>
    <mergeCell ref="C134:I134"/>
    <mergeCell ref="C126:I126"/>
    <mergeCell ref="J47:P47"/>
    <mergeCell ref="C107:AD107"/>
    <mergeCell ref="C109:H109"/>
    <mergeCell ref="C111:AD111"/>
    <mergeCell ref="C66:F66"/>
    <mergeCell ref="H66:AD66"/>
    <mergeCell ref="C60:G60"/>
    <mergeCell ref="C61:G61"/>
    <mergeCell ref="Q48:T48"/>
    <mergeCell ref="Q49:T49"/>
    <mergeCell ref="Q55:T55"/>
    <mergeCell ref="Q56:T56"/>
    <mergeCell ref="AB55:AD55"/>
    <mergeCell ref="C56:I56"/>
    <mergeCell ref="AB56:AD56"/>
    <mergeCell ref="C48:I48"/>
    <mergeCell ref="C49:I49"/>
    <mergeCell ref="C55:I55"/>
    <mergeCell ref="AB48:AD48"/>
    <mergeCell ref="AB49:AD49"/>
    <mergeCell ref="C47:I47"/>
    <mergeCell ref="AB47:AD47"/>
    <mergeCell ref="X56:AA56"/>
    <mergeCell ref="J55:P55"/>
    <mergeCell ref="U49:W49"/>
    <mergeCell ref="U55:W55"/>
    <mergeCell ref="U56:W56"/>
    <mergeCell ref="X46:AA46"/>
    <mergeCell ref="X47:AA47"/>
    <mergeCell ref="X48:AA48"/>
    <mergeCell ref="X49:AA49"/>
    <mergeCell ref="X55:AA55"/>
    <mergeCell ref="Q47:T47"/>
    <mergeCell ref="U47:W47"/>
    <mergeCell ref="C52:I52"/>
    <mergeCell ref="J52:P52"/>
    <mergeCell ref="Q52:T52"/>
    <mergeCell ref="U52:W52"/>
    <mergeCell ref="X52:AA52"/>
    <mergeCell ref="AB52:AD52"/>
    <mergeCell ref="C53:I53"/>
    <mergeCell ref="J53:P53"/>
    <mergeCell ref="Q53:T53"/>
    <mergeCell ref="U53:W53"/>
    <mergeCell ref="X53:AA53"/>
    <mergeCell ref="AB53:AD53"/>
    <mergeCell ref="C54:I54"/>
    <mergeCell ref="J54:P54"/>
    <mergeCell ref="Q54:T54"/>
    <mergeCell ref="U54:W54"/>
    <mergeCell ref="X54:AA54"/>
    <mergeCell ref="AB54:AD54"/>
    <mergeCell ref="H67:Q67"/>
    <mergeCell ref="S67:AC67"/>
    <mergeCell ref="C76:AD76"/>
    <mergeCell ref="J56:P56"/>
    <mergeCell ref="C67:F67"/>
    <mergeCell ref="C68:F68"/>
    <mergeCell ref="H68:AD68"/>
    <mergeCell ref="AB57:AD57"/>
    <mergeCell ref="C63:AD63"/>
    <mergeCell ref="C64:F64"/>
    <mergeCell ref="G64:AD64"/>
    <mergeCell ref="C65:F65"/>
    <mergeCell ref="H65:AD65"/>
    <mergeCell ref="C88:P88"/>
    <mergeCell ref="Q88:X88"/>
    <mergeCell ref="Y88:AD88"/>
    <mergeCell ref="C89:P89"/>
    <mergeCell ref="Q89:X89"/>
    <mergeCell ref="Y89:AD89"/>
    <mergeCell ref="C73:F73"/>
    <mergeCell ref="G73:AD73"/>
    <mergeCell ref="C128:I128"/>
    <mergeCell ref="J128:R128"/>
    <mergeCell ref="S128:W128"/>
    <mergeCell ref="X128:AA128"/>
    <mergeCell ref="AB128:AE128"/>
    <mergeCell ref="C85:P85"/>
    <mergeCell ref="Q85:X85"/>
    <mergeCell ref="Y85:AD85"/>
    <mergeCell ref="C86:P86"/>
    <mergeCell ref="Q86:X86"/>
    <mergeCell ref="Y86:AD86"/>
    <mergeCell ref="C87:P87"/>
    <mergeCell ref="Q87:X87"/>
    <mergeCell ref="Y87:AD87"/>
    <mergeCell ref="J125:R125"/>
    <mergeCell ref="J126:R126"/>
    <mergeCell ref="C129:I129"/>
    <mergeCell ref="J129:R129"/>
    <mergeCell ref="S129:W129"/>
    <mergeCell ref="X129:AA129"/>
    <mergeCell ref="AB129:AE129"/>
    <mergeCell ref="C130:I130"/>
    <mergeCell ref="J130:R130"/>
    <mergeCell ref="S130:W130"/>
    <mergeCell ref="X130:AA130"/>
    <mergeCell ref="AB130:AE130"/>
    <mergeCell ref="C131:I131"/>
    <mergeCell ref="J131:R131"/>
    <mergeCell ref="S131:W131"/>
    <mergeCell ref="X131:AA131"/>
    <mergeCell ref="AB131:AE131"/>
    <mergeCell ref="C132:I132"/>
    <mergeCell ref="J132:R132"/>
    <mergeCell ref="S132:W132"/>
    <mergeCell ref="X132:AA132"/>
    <mergeCell ref="AB132:AE132"/>
  </mergeCells>
  <phoneticPr fontId="2"/>
  <conditionalFormatting sqref="C17:AD17">
    <cfRule type="expression" dxfId="34" priority="9">
      <formula>$C$16="〇"</formula>
    </cfRule>
    <cfRule type="expression" dxfId="33" priority="10">
      <formula>$C$15="〇"</formula>
    </cfRule>
    <cfRule type="expression" dxfId="32" priority="11">
      <formula>$C$14="〇"</formula>
    </cfRule>
  </conditionalFormatting>
  <conditionalFormatting sqref="C23:AD23">
    <cfRule type="expression" dxfId="31" priority="8">
      <formula>$C$22="〇"</formula>
    </cfRule>
  </conditionalFormatting>
  <conditionalFormatting sqref="C29:AD29">
    <cfRule type="expression" dxfId="30" priority="7">
      <formula>$C$28="〇"</formula>
    </cfRule>
  </conditionalFormatting>
  <conditionalFormatting sqref="S67:AC67">
    <cfRule type="expression" dxfId="29" priority="6">
      <formula>$C$67="〇"</formula>
    </cfRule>
  </conditionalFormatting>
  <conditionalFormatting sqref="C69">
    <cfRule type="expression" dxfId="28" priority="5">
      <formula>$C$68="〇"</formula>
    </cfRule>
  </conditionalFormatting>
  <conditionalFormatting sqref="C77:AD77">
    <cfRule type="expression" dxfId="27" priority="4">
      <formula>$C$75="〇"</formula>
    </cfRule>
  </conditionalFormatting>
  <conditionalFormatting sqref="C27:G28 C35:G35 C39:G39 C43:G43 AB57:AD57 C61:G61 C65:AD68 C74:AD75 C81:AD91 C95:AD95 C101:AD101 C104:AD104 C109:H109 R109:X109 C112:AE112 C116:H119 M116:R119 W117:AA117 W119:AA119 AD117 AD119 C125:AE134 AB135:AE135 C138:AE138 C13:G16 C47:AD56">
    <cfRule type="expression" dxfId="26" priority="3">
      <formula>$C$22="〇"</formula>
    </cfRule>
  </conditionalFormatting>
  <conditionalFormatting sqref="C13:G16 C21:G22 C27:G28 C35:G35 C39:G39 C43:G43 AB57:AD57 C61:G61 C74:F75 C81:AD91 C95:AD95 C101:AD101 C104:AD104 C109:H109 R109:X109 C112:AE112 C116:H119 M116:R119 W117:AA117 W119:AA119 AD117 AD119 C125:AE134 AB135:AE135 C138:AE138 C47:AD56">
    <cfRule type="expression" dxfId="25" priority="2">
      <formula>$C$68="〇"</formula>
    </cfRule>
  </conditionalFormatting>
  <conditionalFormatting sqref="C13:G16 C21:G22 C27:G28 C35:G35 C39:G39 C43:G43 AB57:AD57 C61:G61 C65:F68 C81:AD91 C95:AD95 C101:AD101 C104:AD104 C109:H109 R109:X109 C112:AE112 C116:H119 M116:R119 W117:AA117 W119:AA119 AD117 AD119 C125:AE134 AB135:AE135 C138:AE138 C47:AD56">
    <cfRule type="expression" dxfId="24" priority="1">
      <formula>$C$75="〇"</formula>
    </cfRule>
  </conditionalFormatting>
  <dataValidations count="6">
    <dataValidation type="list" allowBlank="1" showInputMessage="1" showErrorMessage="1" sqref="C65:F67 C21:G21 C13:C16 D13:G13 D16:G16 C27:G27 C74:F74">
      <formula1>"〇"</formula1>
    </dataValidation>
    <dataValidation type="list" allowBlank="1" showInputMessage="1" showErrorMessage="1" sqref="C35">
      <formula1>$AG$33:$AG$34</formula1>
    </dataValidation>
    <dataValidation type="list" allowBlank="1" showInputMessage="1" showErrorMessage="1" promptTitle="注意" prompt="申請機器によっては、財産処分制限期間の残存年数に応じた補助額の返還が必要になります。" sqref="C28:G28">
      <formula1>"〇"</formula1>
    </dataValidation>
    <dataValidation type="list" allowBlank="1" showInputMessage="1" showErrorMessage="1" promptTitle="注意" prompt="競争的手続き（相見積りや入札など）を行わない場合、補助対象外となります。" sqref="C22:G22">
      <formula1>"〇"</formula1>
    </dataValidation>
    <dataValidation type="list" allowBlank="1" showInputMessage="1" showErrorMessage="1" promptTitle="注意" prompt="その他検査法を選択した場合は補助対象外となります。" sqref="C68:F68">
      <formula1>"〇"</formula1>
    </dataValidation>
    <dataValidation type="list" allowBlank="1" showInputMessage="1" showErrorMessage="1" promptTitle="注意" prompt="複数の検査キットに対応できない検査装置は、補助対象外となります。" sqref="C75:F75">
      <formula1>"〇"</formula1>
    </dataValidation>
  </dataValidations>
  <printOptions horizontalCentered="1"/>
  <pageMargins left="0.70866141732283472" right="0.70866141732283472" top="0.74803149606299213" bottom="0.74803149606299213" header="0.31496062992125984" footer="0.31496062992125984"/>
  <pageSetup paperSize="9" scale="65" fitToHeight="3" orientation="portrait" r:id="rId2"/>
  <rowBreaks count="3" manualBreakCount="3">
    <brk id="44" max="31" man="1"/>
    <brk id="78" max="31" man="1"/>
    <brk id="105" max="31"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D112"/>
  <sheetViews>
    <sheetView showZeros="0" view="pageBreakPreview" zoomScaleNormal="100" zoomScaleSheetLayoutView="100" workbookViewId="0">
      <selection activeCell="B14" sqref="B14"/>
    </sheetView>
  </sheetViews>
  <sheetFormatPr defaultColWidth="9" defaultRowHeight="14.25" outlineLevelRow="1"/>
  <cols>
    <col min="1" max="1" width="5.75" style="92" customWidth="1"/>
    <col min="2" max="2" width="19.375" style="92" customWidth="1"/>
    <col min="3" max="3" width="7.875" style="92" customWidth="1"/>
    <col min="4" max="4" width="12.125" style="92" customWidth="1"/>
    <col min="5" max="5" width="17.375" style="92" customWidth="1"/>
    <col min="6" max="6" width="17.125" style="92" customWidth="1"/>
    <col min="7" max="7" width="17" style="92" customWidth="1"/>
    <col min="8" max="8" width="5.875" style="92" customWidth="1"/>
    <col min="9" max="9" width="20.75" style="92" customWidth="1"/>
    <col min="10" max="10" width="22.75" style="92" customWidth="1"/>
    <col min="11" max="16384" width="9" style="92"/>
  </cols>
  <sheetData>
    <row r="1" spans="1:30" ht="32.450000000000003" customHeight="1">
      <c r="B1" s="482" t="s">
        <v>251</v>
      </c>
      <c r="C1" s="482"/>
      <c r="D1" s="482"/>
      <c r="E1" s="482"/>
      <c r="F1" s="482"/>
      <c r="G1" s="482"/>
      <c r="H1" s="206"/>
    </row>
    <row r="2" spans="1:30" ht="15" thickBot="1">
      <c r="A2" s="93"/>
      <c r="B2" s="93"/>
      <c r="C2" s="93"/>
      <c r="D2" s="93"/>
      <c r="E2" s="93"/>
      <c r="F2" s="93"/>
      <c r="G2" s="93"/>
      <c r="H2" s="93"/>
    </row>
    <row r="3" spans="1:30" ht="28.15" customHeight="1" thickBot="1">
      <c r="A3" s="93"/>
      <c r="B3" s="93"/>
      <c r="C3" s="93"/>
      <c r="D3" s="93"/>
      <c r="E3" s="224" t="s">
        <v>49</v>
      </c>
      <c r="F3" s="483">
        <f>'基礎情報入力シート（入力）'!$D$9</f>
        <v>0</v>
      </c>
      <c r="G3" s="484"/>
      <c r="H3" s="93"/>
    </row>
    <row r="4" spans="1:30" ht="28.15" customHeight="1" thickBot="1">
      <c r="A4" s="93"/>
      <c r="B4" s="93"/>
      <c r="C4" s="93"/>
      <c r="D4" s="93"/>
      <c r="E4" s="224" t="s">
        <v>203</v>
      </c>
      <c r="F4" s="485">
        <f>'基礎情報入力シート（入力）'!$D$6</f>
        <v>0</v>
      </c>
      <c r="G4" s="485"/>
      <c r="H4" s="93"/>
    </row>
    <row r="5" spans="1:30" ht="28.15" customHeight="1" thickBot="1">
      <c r="A5" s="93"/>
      <c r="B5" s="93"/>
      <c r="C5" s="93"/>
      <c r="D5" s="93"/>
      <c r="E5" s="224" t="s">
        <v>244</v>
      </c>
      <c r="F5" s="485">
        <f>'基礎情報入力シート（入力）'!$D$17</f>
        <v>0</v>
      </c>
      <c r="G5" s="485"/>
      <c r="H5" s="93"/>
    </row>
    <row r="6" spans="1:30" ht="28.15" customHeight="1" thickBot="1">
      <c r="A6" s="93"/>
      <c r="B6" s="93"/>
      <c r="C6" s="93"/>
      <c r="D6" s="93"/>
      <c r="E6" s="225" t="s">
        <v>50</v>
      </c>
      <c r="F6" s="496">
        <f>'基礎情報入力シート（入力）'!$D$18</f>
        <v>0</v>
      </c>
      <c r="G6" s="497"/>
      <c r="H6" s="93"/>
    </row>
    <row r="7" spans="1:30" ht="15" customHeight="1">
      <c r="A7" s="93"/>
      <c r="B7" s="93"/>
      <c r="C7" s="93"/>
      <c r="D7" s="93"/>
      <c r="E7" s="96"/>
      <c r="F7" s="97"/>
      <c r="G7" s="97"/>
      <c r="H7" s="93"/>
    </row>
    <row r="8" spans="1:30" ht="46.5" customHeight="1">
      <c r="A8" s="93"/>
      <c r="B8" s="486" t="s">
        <v>288</v>
      </c>
      <c r="C8" s="486"/>
      <c r="D8" s="735"/>
      <c r="E8" s="735"/>
      <c r="F8" s="735"/>
      <c r="G8" s="735"/>
      <c r="H8" s="93"/>
    </row>
    <row r="9" spans="1:30" ht="15" customHeight="1">
      <c r="A9" s="93"/>
      <c r="B9" s="280"/>
      <c r="C9" s="280"/>
      <c r="D9" s="292"/>
      <c r="E9" s="292"/>
      <c r="F9" s="292"/>
      <c r="G9" s="292"/>
      <c r="H9" s="93"/>
    </row>
    <row r="10" spans="1:30" ht="24" customHeight="1">
      <c r="A10" s="144" t="s">
        <v>115</v>
      </c>
      <c r="B10" s="138"/>
      <c r="C10" s="145"/>
      <c r="D10" s="146"/>
      <c r="E10" s="146"/>
      <c r="F10" s="146"/>
      <c r="G10" s="146"/>
      <c r="H10" s="146"/>
      <c r="I10" s="99"/>
      <c r="J10" s="99"/>
      <c r="K10" s="99"/>
      <c r="L10" s="99"/>
      <c r="M10" s="99"/>
      <c r="N10" s="99"/>
      <c r="O10" s="99"/>
      <c r="P10" s="99"/>
      <c r="Q10" s="99"/>
      <c r="R10" s="99"/>
      <c r="S10" s="99"/>
      <c r="T10" s="99"/>
      <c r="U10" s="99"/>
      <c r="V10" s="99"/>
      <c r="W10" s="99"/>
      <c r="X10" s="99"/>
      <c r="Y10" s="99"/>
      <c r="Z10" s="99"/>
      <c r="AA10" s="99"/>
      <c r="AB10" s="99"/>
      <c r="AC10" s="99"/>
      <c r="AD10" s="99"/>
    </row>
    <row r="11" spans="1:30" s="104" customFormat="1" ht="24" customHeight="1" thickBot="1">
      <c r="A11" s="100"/>
      <c r="B11" s="487" t="s">
        <v>116</v>
      </c>
      <c r="C11" s="487"/>
      <c r="D11" s="487"/>
      <c r="E11" s="487"/>
      <c r="F11" s="487"/>
      <c r="G11" s="487"/>
      <c r="H11" s="101"/>
      <c r="I11" s="103"/>
      <c r="J11" s="103"/>
      <c r="K11" s="103"/>
      <c r="L11" s="103"/>
      <c r="M11" s="103"/>
      <c r="N11" s="103"/>
      <c r="O11" s="103"/>
      <c r="P11" s="103"/>
      <c r="Q11" s="103"/>
      <c r="R11" s="103"/>
      <c r="S11" s="103"/>
      <c r="T11" s="103"/>
      <c r="U11" s="103"/>
      <c r="V11" s="103"/>
      <c r="W11" s="103"/>
      <c r="X11" s="103"/>
      <c r="Y11" s="103"/>
      <c r="Z11" s="103"/>
      <c r="AA11" s="103"/>
      <c r="AB11" s="103"/>
      <c r="AC11" s="103"/>
    </row>
    <row r="12" spans="1:30" s="104" customFormat="1" ht="32.450000000000003" customHeight="1">
      <c r="A12" s="100"/>
      <c r="B12" s="294" t="s">
        <v>21</v>
      </c>
      <c r="C12" s="494" t="s">
        <v>336</v>
      </c>
      <c r="D12" s="494"/>
      <c r="E12" s="494"/>
      <c r="F12" s="494"/>
      <c r="G12" s="495"/>
      <c r="H12" s="105"/>
      <c r="I12" s="107"/>
      <c r="J12" s="107"/>
      <c r="K12" s="107"/>
      <c r="L12" s="107"/>
      <c r="M12" s="107"/>
      <c r="N12" s="107"/>
      <c r="O12" s="107"/>
      <c r="P12" s="107"/>
      <c r="Q12" s="107"/>
      <c r="R12" s="107"/>
      <c r="S12" s="107"/>
      <c r="T12" s="107"/>
      <c r="U12" s="107"/>
      <c r="V12" s="107"/>
      <c r="W12" s="107"/>
      <c r="X12" s="107"/>
      <c r="Y12" s="107"/>
      <c r="Z12" s="107"/>
      <c r="AA12" s="107"/>
      <c r="AB12" s="107"/>
      <c r="AC12" s="107"/>
    </row>
    <row r="13" spans="1:30" s="104" customFormat="1" ht="32.450000000000003" customHeight="1">
      <c r="A13" s="100"/>
      <c r="B13" s="336"/>
      <c r="C13" s="108">
        <v>1</v>
      </c>
      <c r="D13" s="488" t="s">
        <v>124</v>
      </c>
      <c r="E13" s="489"/>
      <c r="F13" s="489"/>
      <c r="G13" s="490"/>
      <c r="H13" s="109"/>
      <c r="I13" s="107"/>
      <c r="J13" s="107"/>
      <c r="K13" s="107"/>
      <c r="L13" s="107"/>
      <c r="M13" s="107"/>
      <c r="N13" s="107"/>
      <c r="O13" s="107"/>
      <c r="P13" s="107"/>
      <c r="Q13" s="107"/>
      <c r="R13" s="107"/>
      <c r="S13" s="107"/>
      <c r="T13" s="107"/>
      <c r="U13" s="107"/>
      <c r="V13" s="107"/>
      <c r="W13" s="107"/>
      <c r="X13" s="107"/>
      <c r="Y13" s="107"/>
      <c r="Z13" s="107"/>
      <c r="AA13" s="107"/>
      <c r="AB13" s="107"/>
      <c r="AC13" s="107"/>
    </row>
    <row r="14" spans="1:30" s="104" customFormat="1" ht="32.450000000000003" customHeight="1">
      <c r="A14" s="100"/>
      <c r="B14" s="337"/>
      <c r="C14" s="110">
        <v>2</v>
      </c>
      <c r="D14" s="488" t="s">
        <v>117</v>
      </c>
      <c r="E14" s="489"/>
      <c r="F14" s="489"/>
      <c r="G14" s="490"/>
      <c r="H14" s="109"/>
      <c r="I14" s="107"/>
      <c r="J14" s="107"/>
      <c r="K14" s="107"/>
      <c r="L14" s="107"/>
      <c r="M14" s="107"/>
      <c r="N14" s="107"/>
      <c r="O14" s="107"/>
      <c r="P14" s="107"/>
      <c r="Q14" s="107"/>
      <c r="R14" s="107"/>
      <c r="S14" s="107"/>
      <c r="T14" s="107"/>
      <c r="U14" s="107"/>
      <c r="V14" s="107"/>
      <c r="W14" s="107"/>
      <c r="X14" s="107"/>
      <c r="Y14" s="107"/>
      <c r="Z14" s="107"/>
      <c r="AA14" s="107"/>
      <c r="AB14" s="107"/>
      <c r="AC14" s="107"/>
    </row>
    <row r="15" spans="1:30" s="104" customFormat="1" ht="32.450000000000003" customHeight="1">
      <c r="A15" s="100"/>
      <c r="B15" s="337"/>
      <c r="C15" s="110">
        <v>3</v>
      </c>
      <c r="D15" s="488" t="s">
        <v>210</v>
      </c>
      <c r="E15" s="489"/>
      <c r="F15" s="489"/>
      <c r="G15" s="490"/>
      <c r="H15" s="109"/>
      <c r="I15" s="107"/>
      <c r="J15" s="107"/>
      <c r="K15" s="107"/>
      <c r="L15" s="107"/>
      <c r="M15" s="107"/>
      <c r="N15" s="107"/>
      <c r="O15" s="107"/>
      <c r="P15" s="107"/>
      <c r="Q15" s="107"/>
      <c r="R15" s="107"/>
      <c r="S15" s="107"/>
      <c r="T15" s="107"/>
      <c r="U15" s="107"/>
      <c r="V15" s="107"/>
      <c r="W15" s="107"/>
      <c r="X15" s="107"/>
      <c r="Y15" s="107"/>
      <c r="Z15" s="107"/>
      <c r="AA15" s="107"/>
      <c r="AB15" s="107"/>
      <c r="AC15" s="107"/>
    </row>
    <row r="16" spans="1:30" s="104" customFormat="1" ht="32.450000000000003" customHeight="1" thickBot="1">
      <c r="A16" s="100"/>
      <c r="B16" s="338"/>
      <c r="C16" s="111">
        <v>4</v>
      </c>
      <c r="D16" s="491" t="s">
        <v>340</v>
      </c>
      <c r="E16" s="492"/>
      <c r="F16" s="492"/>
      <c r="G16" s="493"/>
      <c r="H16" s="109"/>
      <c r="I16" s="107"/>
      <c r="J16" s="107"/>
      <c r="K16" s="107"/>
      <c r="L16" s="107"/>
      <c r="M16" s="107"/>
      <c r="N16" s="107"/>
      <c r="O16" s="107"/>
      <c r="P16" s="107"/>
      <c r="Q16" s="107"/>
      <c r="R16" s="107"/>
      <c r="S16" s="107"/>
      <c r="T16" s="107"/>
      <c r="U16" s="107"/>
      <c r="V16" s="107"/>
      <c r="W16" s="107"/>
      <c r="X16" s="107"/>
      <c r="Y16" s="107"/>
      <c r="Z16" s="107"/>
      <c r="AA16" s="107"/>
      <c r="AB16" s="107"/>
      <c r="AC16" s="107"/>
    </row>
    <row r="17" spans="1:29" s="104" customFormat="1" ht="32.450000000000003" customHeight="1">
      <c r="A17" s="100"/>
      <c r="B17" s="518" t="s">
        <v>272</v>
      </c>
      <c r="C17" s="518"/>
      <c r="D17" s="518"/>
      <c r="E17" s="518"/>
      <c r="F17" s="518"/>
      <c r="G17" s="518"/>
      <c r="H17" s="101"/>
      <c r="I17" s="103"/>
      <c r="J17" s="103"/>
      <c r="K17" s="103"/>
      <c r="L17" s="103"/>
      <c r="M17" s="103"/>
      <c r="N17" s="103"/>
      <c r="O17" s="103"/>
      <c r="P17" s="103"/>
      <c r="Q17" s="103"/>
      <c r="R17" s="103"/>
      <c r="S17" s="103"/>
      <c r="T17" s="103"/>
      <c r="U17" s="103"/>
      <c r="V17" s="103"/>
      <c r="W17" s="103"/>
      <c r="X17" s="103"/>
      <c r="Y17" s="103"/>
      <c r="Z17" s="103"/>
      <c r="AA17" s="103"/>
      <c r="AB17" s="103"/>
      <c r="AC17" s="103"/>
    </row>
    <row r="18" spans="1:29" s="104" customFormat="1" ht="15" customHeight="1">
      <c r="A18" s="100"/>
      <c r="B18" s="283"/>
      <c r="C18" s="283"/>
      <c r="D18" s="283"/>
      <c r="E18" s="283"/>
      <c r="F18" s="283"/>
      <c r="G18" s="283"/>
      <c r="H18" s="101"/>
      <c r="I18" s="103"/>
      <c r="J18" s="103"/>
      <c r="K18" s="103"/>
      <c r="L18" s="103"/>
      <c r="M18" s="103"/>
      <c r="N18" s="103"/>
      <c r="O18" s="103"/>
      <c r="P18" s="103"/>
      <c r="Q18" s="103"/>
      <c r="R18" s="103"/>
      <c r="S18" s="103"/>
      <c r="T18" s="103"/>
      <c r="U18" s="103"/>
      <c r="V18" s="103"/>
      <c r="W18" s="103"/>
      <c r="X18" s="103"/>
      <c r="Y18" s="103"/>
      <c r="Z18" s="103"/>
      <c r="AA18" s="103"/>
      <c r="AB18" s="103"/>
      <c r="AC18" s="103"/>
    </row>
    <row r="19" spans="1:29" s="104" customFormat="1" ht="24" customHeight="1" thickBot="1">
      <c r="A19" s="100"/>
      <c r="B19" s="519" t="s">
        <v>118</v>
      </c>
      <c r="C19" s="519"/>
      <c r="D19" s="519"/>
      <c r="E19" s="519"/>
      <c r="F19" s="519"/>
      <c r="G19" s="519"/>
      <c r="H19" s="101"/>
      <c r="I19" s="103"/>
      <c r="J19" s="103"/>
      <c r="K19" s="103"/>
      <c r="L19" s="103"/>
      <c r="M19" s="103"/>
      <c r="N19" s="103"/>
      <c r="O19" s="103"/>
      <c r="P19" s="103"/>
      <c r="Q19" s="103"/>
      <c r="R19" s="103"/>
      <c r="S19" s="103"/>
      <c r="T19" s="103"/>
      <c r="U19" s="103"/>
      <c r="V19" s="103"/>
      <c r="W19" s="103"/>
      <c r="X19" s="103"/>
      <c r="Y19" s="103"/>
      <c r="Z19" s="103"/>
      <c r="AA19" s="103"/>
      <c r="AB19" s="103"/>
      <c r="AC19" s="103"/>
    </row>
    <row r="20" spans="1:29" s="104" customFormat="1" ht="32.450000000000003" customHeight="1">
      <c r="A20" s="100"/>
      <c r="B20" s="294" t="s">
        <v>21</v>
      </c>
      <c r="C20" s="525" t="s">
        <v>119</v>
      </c>
      <c r="D20" s="526"/>
      <c r="E20" s="526"/>
      <c r="F20" s="526"/>
      <c r="G20" s="527"/>
      <c r="H20" s="105"/>
      <c r="I20" s="107"/>
      <c r="J20" s="107"/>
      <c r="K20" s="107"/>
      <c r="L20" s="107"/>
      <c r="M20" s="107"/>
      <c r="N20" s="107"/>
      <c r="O20" s="107"/>
      <c r="P20" s="107"/>
      <c r="Q20" s="107"/>
      <c r="R20" s="107"/>
      <c r="S20" s="107"/>
      <c r="T20" s="107"/>
      <c r="U20" s="107"/>
      <c r="V20" s="107"/>
      <c r="W20" s="107"/>
      <c r="X20" s="107"/>
      <c r="Y20" s="107"/>
      <c r="Z20" s="107"/>
      <c r="AA20" s="107"/>
      <c r="AB20" s="107"/>
      <c r="AC20" s="107"/>
    </row>
    <row r="21" spans="1:29" s="104" customFormat="1" ht="32.450000000000003" customHeight="1">
      <c r="A21" s="100"/>
      <c r="B21" s="336"/>
      <c r="C21" s="108">
        <v>1</v>
      </c>
      <c r="D21" s="520" t="s">
        <v>356</v>
      </c>
      <c r="E21" s="520"/>
      <c r="F21" s="520"/>
      <c r="G21" s="521"/>
      <c r="H21" s="109"/>
      <c r="I21" s="107"/>
      <c r="J21" s="107"/>
      <c r="K21" s="107"/>
      <c r="L21" s="107"/>
      <c r="M21" s="107"/>
      <c r="N21" s="107"/>
      <c r="O21" s="107"/>
      <c r="P21" s="107"/>
      <c r="Q21" s="107"/>
      <c r="R21" s="107"/>
      <c r="S21" s="107"/>
      <c r="T21" s="107"/>
      <c r="U21" s="107"/>
      <c r="V21" s="107"/>
      <c r="W21" s="107"/>
      <c r="X21" s="107"/>
      <c r="Y21" s="107"/>
      <c r="Z21" s="107"/>
      <c r="AA21" s="107"/>
      <c r="AB21" s="107"/>
      <c r="AC21" s="107"/>
    </row>
    <row r="22" spans="1:29" s="104" customFormat="1" ht="32.450000000000003" customHeight="1" thickBot="1">
      <c r="A22" s="100"/>
      <c r="B22" s="338"/>
      <c r="C22" s="111">
        <v>2</v>
      </c>
      <c r="D22" s="522" t="s">
        <v>357</v>
      </c>
      <c r="E22" s="522"/>
      <c r="F22" s="522"/>
      <c r="G22" s="523"/>
      <c r="H22" s="109"/>
      <c r="I22" s="107"/>
      <c r="J22" s="107"/>
      <c r="K22" s="107"/>
      <c r="L22" s="107"/>
      <c r="M22" s="107"/>
      <c r="N22" s="107"/>
      <c r="O22" s="107"/>
      <c r="P22" s="107"/>
      <c r="Q22" s="107"/>
      <c r="R22" s="107"/>
      <c r="S22" s="107"/>
      <c r="T22" s="107"/>
      <c r="U22" s="107"/>
      <c r="V22" s="107"/>
      <c r="W22" s="107"/>
      <c r="X22" s="107"/>
      <c r="Y22" s="107"/>
      <c r="Z22" s="107"/>
      <c r="AA22" s="107"/>
      <c r="AB22" s="107"/>
      <c r="AC22" s="107"/>
    </row>
    <row r="23" spans="1:29" s="104" customFormat="1" ht="22.5" customHeight="1">
      <c r="A23" s="100"/>
      <c r="B23" s="524" t="s">
        <v>211</v>
      </c>
      <c r="C23" s="524"/>
      <c r="D23" s="524"/>
      <c r="E23" s="524"/>
      <c r="F23" s="524"/>
      <c r="G23" s="524"/>
      <c r="H23" s="105"/>
      <c r="I23" s="107"/>
      <c r="J23" s="107"/>
      <c r="K23" s="107"/>
      <c r="L23" s="107"/>
      <c r="M23" s="107"/>
      <c r="N23" s="107"/>
      <c r="O23" s="107"/>
      <c r="P23" s="107"/>
      <c r="Q23" s="107"/>
      <c r="R23" s="107"/>
      <c r="S23" s="107"/>
      <c r="T23" s="107"/>
      <c r="U23" s="107"/>
      <c r="V23" s="107"/>
      <c r="W23" s="107"/>
      <c r="X23" s="107"/>
      <c r="Y23" s="107"/>
      <c r="Z23" s="107"/>
      <c r="AA23" s="107"/>
      <c r="AB23" s="107"/>
      <c r="AC23" s="107"/>
    </row>
    <row r="24" spans="1:29" s="104" customFormat="1" ht="15" customHeight="1">
      <c r="A24" s="100"/>
      <c r="B24" s="281"/>
      <c r="C24" s="281"/>
      <c r="D24" s="281"/>
      <c r="E24" s="281"/>
      <c r="F24" s="281"/>
      <c r="G24" s="281"/>
      <c r="H24" s="105"/>
      <c r="I24" s="107"/>
      <c r="J24" s="107"/>
      <c r="K24" s="107"/>
      <c r="L24" s="107"/>
      <c r="M24" s="107"/>
      <c r="N24" s="107"/>
      <c r="O24" s="107"/>
      <c r="P24" s="107"/>
      <c r="Q24" s="107"/>
      <c r="R24" s="107"/>
      <c r="S24" s="107"/>
      <c r="T24" s="107"/>
      <c r="U24" s="107"/>
      <c r="V24" s="107"/>
      <c r="W24" s="107"/>
      <c r="X24" s="107"/>
      <c r="Y24" s="107"/>
      <c r="Z24" s="107"/>
      <c r="AA24" s="107"/>
      <c r="AB24" s="107"/>
      <c r="AC24" s="107"/>
    </row>
    <row r="25" spans="1:29" s="104" customFormat="1" ht="24" customHeight="1" thickBot="1">
      <c r="A25" s="100"/>
      <c r="B25" s="487" t="s">
        <v>135</v>
      </c>
      <c r="C25" s="487"/>
      <c r="D25" s="487"/>
      <c r="E25" s="487"/>
      <c r="F25" s="487"/>
      <c r="G25" s="487"/>
      <c r="H25" s="101"/>
      <c r="I25" s="103"/>
      <c r="J25" s="103"/>
      <c r="K25" s="103"/>
      <c r="L25" s="103"/>
      <c r="M25" s="103"/>
      <c r="N25" s="103"/>
      <c r="O25" s="103"/>
      <c r="P25" s="103"/>
      <c r="Q25" s="103"/>
      <c r="R25" s="103"/>
      <c r="S25" s="103"/>
      <c r="T25" s="103"/>
      <c r="U25" s="103"/>
      <c r="V25" s="103"/>
      <c r="W25" s="103"/>
      <c r="X25" s="103"/>
      <c r="Y25" s="103"/>
      <c r="Z25" s="103"/>
      <c r="AA25" s="103"/>
      <c r="AB25" s="103"/>
      <c r="AC25" s="103"/>
    </row>
    <row r="26" spans="1:29" s="104" customFormat="1" ht="32.450000000000003" customHeight="1">
      <c r="A26" s="100"/>
      <c r="B26" s="294" t="s">
        <v>21</v>
      </c>
      <c r="C26" s="525" t="s">
        <v>121</v>
      </c>
      <c r="D26" s="526"/>
      <c r="E26" s="526"/>
      <c r="F26" s="526"/>
      <c r="G26" s="527"/>
      <c r="H26" s="105"/>
      <c r="I26" s="107"/>
      <c r="J26" s="107"/>
      <c r="K26" s="107"/>
      <c r="L26" s="107"/>
      <c r="M26" s="107"/>
      <c r="N26" s="107"/>
      <c r="O26" s="107"/>
      <c r="P26" s="107"/>
      <c r="Q26" s="107"/>
      <c r="R26" s="107"/>
      <c r="S26" s="107"/>
      <c r="T26" s="107"/>
      <c r="U26" s="107"/>
      <c r="V26" s="107"/>
      <c r="W26" s="107"/>
      <c r="X26" s="107"/>
      <c r="Y26" s="107"/>
      <c r="Z26" s="107"/>
      <c r="AA26" s="107"/>
      <c r="AB26" s="107"/>
      <c r="AC26" s="107"/>
    </row>
    <row r="27" spans="1:29" s="104" customFormat="1" ht="32.450000000000003" customHeight="1">
      <c r="A27" s="100"/>
      <c r="B27" s="336"/>
      <c r="C27" s="108">
        <v>1</v>
      </c>
      <c r="D27" s="488" t="s">
        <v>122</v>
      </c>
      <c r="E27" s="489"/>
      <c r="F27" s="489"/>
      <c r="G27" s="490"/>
      <c r="H27" s="109"/>
      <c r="I27" s="107"/>
      <c r="J27" s="107"/>
      <c r="K27" s="107"/>
      <c r="L27" s="107"/>
      <c r="M27" s="107"/>
      <c r="N27" s="107"/>
      <c r="O27" s="107"/>
      <c r="P27" s="107"/>
      <c r="Q27" s="107"/>
      <c r="R27" s="107"/>
      <c r="S27" s="107"/>
      <c r="T27" s="107"/>
      <c r="U27" s="107"/>
      <c r="V27" s="107"/>
      <c r="W27" s="107"/>
      <c r="X27" s="107"/>
      <c r="Y27" s="107"/>
      <c r="Z27" s="107"/>
      <c r="AA27" s="107"/>
      <c r="AB27" s="107"/>
      <c r="AC27" s="107"/>
    </row>
    <row r="28" spans="1:29" s="104" customFormat="1" ht="32.450000000000003" customHeight="1" thickBot="1">
      <c r="A28" s="100"/>
      <c r="B28" s="339"/>
      <c r="C28" s="111">
        <v>2</v>
      </c>
      <c r="D28" s="491" t="s">
        <v>123</v>
      </c>
      <c r="E28" s="492"/>
      <c r="F28" s="492"/>
      <c r="G28" s="493"/>
      <c r="H28" s="109"/>
      <c r="I28" s="107"/>
      <c r="J28" s="107"/>
      <c r="K28" s="107"/>
      <c r="L28" s="107"/>
      <c r="M28" s="107"/>
      <c r="N28" s="107"/>
      <c r="O28" s="107"/>
      <c r="P28" s="107"/>
      <c r="Q28" s="107"/>
      <c r="R28" s="107"/>
      <c r="S28" s="107"/>
      <c r="T28" s="107"/>
      <c r="U28" s="107"/>
      <c r="V28" s="107"/>
      <c r="W28" s="107"/>
      <c r="X28" s="107"/>
      <c r="Y28" s="107"/>
      <c r="Z28" s="107"/>
      <c r="AA28" s="107"/>
      <c r="AB28" s="107"/>
      <c r="AC28" s="107"/>
    </row>
    <row r="29" spans="1:29" s="104" customFormat="1" ht="32.450000000000003" customHeight="1">
      <c r="A29" s="100"/>
      <c r="B29" s="524" t="s">
        <v>212</v>
      </c>
      <c r="C29" s="524"/>
      <c r="D29" s="524"/>
      <c r="E29" s="524"/>
      <c r="F29" s="524"/>
      <c r="G29" s="524"/>
      <c r="H29" s="105"/>
      <c r="I29" s="107"/>
      <c r="J29" s="107"/>
      <c r="K29" s="107"/>
      <c r="L29" s="107"/>
      <c r="M29" s="107"/>
      <c r="N29" s="107"/>
      <c r="O29" s="107"/>
      <c r="P29" s="107"/>
      <c r="Q29" s="107"/>
      <c r="R29" s="107"/>
      <c r="S29" s="107"/>
      <c r="T29" s="107"/>
      <c r="U29" s="107"/>
      <c r="V29" s="107"/>
      <c r="W29" s="107"/>
      <c r="X29" s="107"/>
      <c r="Y29" s="107"/>
      <c r="Z29" s="107"/>
      <c r="AA29" s="107"/>
      <c r="AB29" s="107"/>
      <c r="AC29" s="107"/>
    </row>
    <row r="30" spans="1:29" ht="63" customHeight="1">
      <c r="A30" s="93"/>
      <c r="B30" s="481" t="s">
        <v>341</v>
      </c>
      <c r="C30" s="481"/>
      <c r="D30" s="481"/>
      <c r="E30" s="481"/>
      <c r="F30" s="481"/>
      <c r="G30" s="481"/>
      <c r="H30" s="112"/>
      <c r="I30" s="114"/>
      <c r="J30" s="114"/>
      <c r="K30" s="114"/>
      <c r="L30" s="114"/>
      <c r="M30" s="114"/>
      <c r="N30" s="114"/>
      <c r="O30" s="114"/>
      <c r="P30" s="114"/>
      <c r="Q30" s="114"/>
      <c r="R30" s="114"/>
      <c r="S30" s="114"/>
      <c r="T30" s="114"/>
      <c r="U30" s="114"/>
      <c r="V30" s="114"/>
      <c r="W30" s="114"/>
      <c r="X30" s="114"/>
      <c r="Y30" s="114"/>
      <c r="Z30" s="114"/>
      <c r="AA30" s="114"/>
      <c r="AB30" s="114"/>
      <c r="AC30" s="114"/>
    </row>
    <row r="31" spans="1:29" ht="15" customHeight="1">
      <c r="A31" s="93"/>
      <c r="B31" s="283"/>
      <c r="C31" s="283"/>
      <c r="D31" s="283"/>
      <c r="E31" s="283"/>
      <c r="F31" s="283"/>
      <c r="G31" s="283"/>
      <c r="H31" s="112"/>
      <c r="I31" s="114"/>
      <c r="J31" s="114"/>
      <c r="K31" s="114"/>
      <c r="L31" s="114"/>
      <c r="M31" s="114"/>
      <c r="N31" s="114"/>
      <c r="O31" s="114"/>
      <c r="P31" s="114"/>
      <c r="Q31" s="114"/>
      <c r="R31" s="114"/>
      <c r="S31" s="114"/>
      <c r="T31" s="114"/>
      <c r="U31" s="114"/>
      <c r="V31" s="114"/>
      <c r="W31" s="114"/>
      <c r="X31" s="114"/>
      <c r="Y31" s="114"/>
      <c r="Z31" s="114"/>
      <c r="AA31" s="114"/>
      <c r="AB31" s="114"/>
      <c r="AC31" s="114"/>
    </row>
    <row r="32" spans="1:29" ht="24" customHeight="1">
      <c r="A32" s="152" t="s">
        <v>52</v>
      </c>
      <c r="B32" s="152"/>
      <c r="C32" s="152"/>
      <c r="D32" s="152"/>
      <c r="E32" s="152"/>
      <c r="F32" s="152"/>
      <c r="G32" s="138"/>
      <c r="H32" s="150"/>
    </row>
    <row r="33" spans="1:29" ht="24.75" customHeight="1">
      <c r="A33" s="93"/>
      <c r="B33" s="115" t="s">
        <v>213</v>
      </c>
      <c r="C33" s="116"/>
      <c r="D33" s="280"/>
      <c r="E33" s="280"/>
      <c r="F33" s="280"/>
      <c r="G33" s="280"/>
      <c r="H33" s="93"/>
      <c r="I33" s="92" t="s">
        <v>152</v>
      </c>
    </row>
    <row r="34" spans="1:29" ht="26.25" customHeight="1" thickBot="1">
      <c r="A34" s="93"/>
      <c r="B34" s="751" t="s">
        <v>154</v>
      </c>
      <c r="C34" s="751"/>
      <c r="D34" s="280"/>
      <c r="E34" s="280"/>
      <c r="F34" s="280"/>
      <c r="G34" s="280"/>
      <c r="H34" s="93"/>
      <c r="I34" s="92" t="s">
        <v>153</v>
      </c>
    </row>
    <row r="35" spans="1:29" ht="32.450000000000003" customHeight="1" thickBot="1">
      <c r="A35" s="93"/>
      <c r="B35" s="752"/>
      <c r="C35" s="753"/>
      <c r="D35" s="280"/>
      <c r="E35" s="280"/>
      <c r="F35" s="280"/>
      <c r="G35" s="280"/>
      <c r="H35" s="93"/>
    </row>
    <row r="36" spans="1:29" ht="15" customHeight="1">
      <c r="A36" s="93"/>
      <c r="B36" s="118"/>
      <c r="C36" s="116"/>
      <c r="D36" s="280"/>
      <c r="E36" s="280"/>
      <c r="F36" s="280"/>
      <c r="G36" s="280"/>
      <c r="H36" s="93"/>
    </row>
    <row r="37" spans="1:29" ht="23.25" customHeight="1">
      <c r="A37" s="93"/>
      <c r="B37" s="115" t="s">
        <v>214</v>
      </c>
      <c r="C37" s="116"/>
      <c r="D37" s="280"/>
      <c r="E37" s="280"/>
      <c r="F37" s="280"/>
      <c r="G37" s="280"/>
      <c r="H37" s="93"/>
      <c r="I37" s="207"/>
      <c r="J37" s="207"/>
      <c r="K37" s="207"/>
      <c r="L37" s="207"/>
      <c r="M37" s="207"/>
      <c r="N37" s="207"/>
      <c r="O37" s="207"/>
      <c r="P37" s="207"/>
      <c r="Q37" s="207"/>
      <c r="R37" s="207"/>
      <c r="S37" s="207"/>
      <c r="T37" s="207"/>
      <c r="U37" s="207"/>
      <c r="V37" s="207"/>
      <c r="W37" s="207"/>
      <c r="X37" s="207"/>
      <c r="Y37" s="207"/>
      <c r="Z37" s="207"/>
      <c r="AA37" s="207"/>
      <c r="AB37" s="207"/>
      <c r="AC37" s="207"/>
    </row>
    <row r="38" spans="1:29" ht="24" customHeight="1" thickBot="1">
      <c r="A38" s="93"/>
      <c r="B38" s="754" t="s">
        <v>112</v>
      </c>
      <c r="C38" s="754"/>
      <c r="D38" s="219"/>
      <c r="E38" s="280"/>
      <c r="F38" s="280"/>
      <c r="G38" s="280"/>
      <c r="H38" s="93"/>
      <c r="I38" s="92" t="s">
        <v>143</v>
      </c>
      <c r="J38" s="92">
        <f>SUM(E47:E56)</f>
        <v>0</v>
      </c>
    </row>
    <row r="39" spans="1:29" ht="32.450000000000003" customHeight="1" thickBot="1">
      <c r="A39" s="93"/>
      <c r="B39" s="682"/>
      <c r="C39" s="684"/>
      <c r="D39" s="143" t="s">
        <v>1</v>
      </c>
      <c r="E39" s="280"/>
      <c r="F39" s="280"/>
      <c r="G39" s="280"/>
      <c r="H39" s="93"/>
      <c r="I39" s="92" t="s">
        <v>142</v>
      </c>
      <c r="J39" s="119">
        <v>51400</v>
      </c>
    </row>
    <row r="40" spans="1:29" ht="15" customHeight="1">
      <c r="A40" s="93"/>
      <c r="B40" s="116"/>
      <c r="C40" s="116"/>
      <c r="D40" s="280"/>
      <c r="E40" s="280"/>
      <c r="F40" s="280"/>
      <c r="G40" s="280"/>
      <c r="H40" s="93"/>
      <c r="I40" s="92" t="s">
        <v>141</v>
      </c>
      <c r="J40" s="92">
        <f>J38*J39</f>
        <v>0</v>
      </c>
    </row>
    <row r="41" spans="1:29" ht="32.450000000000003" customHeight="1">
      <c r="A41" s="93"/>
      <c r="B41" s="535" t="s">
        <v>289</v>
      </c>
      <c r="C41" s="535"/>
      <c r="D41" s="535"/>
      <c r="E41" s="535"/>
      <c r="F41" s="535"/>
      <c r="G41" s="535"/>
      <c r="H41" s="93"/>
      <c r="I41" s="92" t="s">
        <v>151</v>
      </c>
      <c r="J41" s="93">
        <f>G57+G108-B62</f>
        <v>0</v>
      </c>
    </row>
    <row r="42" spans="1:29" ht="27" customHeight="1" thickBot="1">
      <c r="A42" s="93"/>
      <c r="B42" s="757" t="s">
        <v>287</v>
      </c>
      <c r="C42" s="757"/>
      <c r="D42" s="280"/>
      <c r="E42" s="280"/>
      <c r="F42" s="280"/>
      <c r="G42" s="280"/>
      <c r="H42" s="93"/>
    </row>
    <row r="43" spans="1:29" ht="32.450000000000003" customHeight="1" thickBot="1">
      <c r="A43" s="93"/>
      <c r="B43" s="755"/>
      <c r="C43" s="756"/>
      <c r="D43" s="280" t="s">
        <v>1</v>
      </c>
      <c r="E43" s="280"/>
      <c r="F43" s="280"/>
      <c r="G43" s="280"/>
      <c r="H43" s="93"/>
    </row>
    <row r="44" spans="1:29" ht="15" customHeight="1">
      <c r="A44" s="93"/>
      <c r="B44" s="116"/>
      <c r="C44" s="116"/>
      <c r="D44" s="280"/>
      <c r="E44" s="280"/>
      <c r="F44" s="280"/>
      <c r="G44" s="280"/>
      <c r="H44" s="93"/>
    </row>
    <row r="45" spans="1:29" ht="32.25" customHeight="1" thickBot="1">
      <c r="A45" s="93"/>
      <c r="B45" s="487" t="s">
        <v>342</v>
      </c>
      <c r="C45" s="487"/>
      <c r="D45" s="487"/>
      <c r="E45" s="487"/>
      <c r="F45" s="487"/>
      <c r="G45" s="487"/>
      <c r="H45" s="127"/>
      <c r="I45" s="208"/>
      <c r="J45" s="209"/>
      <c r="K45" s="209"/>
      <c r="L45" s="209"/>
      <c r="M45" s="209"/>
      <c r="N45" s="209"/>
      <c r="O45" s="209"/>
      <c r="P45" s="209"/>
      <c r="Q45" s="209"/>
      <c r="R45" s="209"/>
      <c r="S45" s="209"/>
      <c r="T45" s="209"/>
      <c r="U45" s="209"/>
      <c r="V45" s="209"/>
      <c r="W45" s="209"/>
      <c r="X45" s="209"/>
      <c r="Y45" s="209"/>
      <c r="Z45" s="209"/>
      <c r="AA45" s="209"/>
      <c r="AB45" s="209"/>
      <c r="AC45" s="209"/>
    </row>
    <row r="46" spans="1:29" ht="32.450000000000003" customHeight="1">
      <c r="A46" s="93"/>
      <c r="B46" s="220" t="s">
        <v>330</v>
      </c>
      <c r="C46" s="533" t="s">
        <v>53</v>
      </c>
      <c r="D46" s="534"/>
      <c r="E46" s="221" t="s">
        <v>220</v>
      </c>
      <c r="F46" s="221" t="s">
        <v>309</v>
      </c>
      <c r="G46" s="222" t="s">
        <v>217</v>
      </c>
      <c r="H46" s="93"/>
      <c r="I46" s="208"/>
      <c r="J46" s="209"/>
      <c r="K46" s="209"/>
      <c r="L46" s="209"/>
      <c r="M46" s="209"/>
      <c r="N46" s="209"/>
      <c r="O46" s="209"/>
      <c r="P46" s="209"/>
      <c r="Q46" s="209"/>
      <c r="R46" s="209"/>
      <c r="S46" s="209"/>
      <c r="T46" s="209"/>
      <c r="U46" s="209"/>
      <c r="V46" s="209"/>
      <c r="W46" s="209"/>
      <c r="X46" s="209"/>
      <c r="Y46" s="209"/>
      <c r="Z46" s="209"/>
      <c r="AA46" s="209"/>
      <c r="AB46" s="209"/>
      <c r="AC46" s="209"/>
    </row>
    <row r="47" spans="1:29" ht="32.450000000000003" customHeight="1">
      <c r="A47" s="93"/>
      <c r="B47" s="369"/>
      <c r="C47" s="475"/>
      <c r="D47" s="476"/>
      <c r="E47" s="370"/>
      <c r="F47" s="371"/>
      <c r="G47" s="121">
        <f xml:space="preserve"> E47*F47</f>
        <v>0</v>
      </c>
      <c r="H47" s="93"/>
    </row>
    <row r="48" spans="1:29" ht="32.450000000000003" customHeight="1">
      <c r="A48" s="93"/>
      <c r="B48" s="372"/>
      <c r="C48" s="475"/>
      <c r="D48" s="476"/>
      <c r="E48" s="373"/>
      <c r="F48" s="374"/>
      <c r="G48" s="121">
        <f xml:space="preserve"> E48*F48</f>
        <v>0</v>
      </c>
      <c r="H48" s="93"/>
    </row>
    <row r="49" spans="1:8" ht="32.450000000000003" customHeight="1">
      <c r="A49" s="93"/>
      <c r="B49" s="372"/>
      <c r="C49" s="475"/>
      <c r="D49" s="476"/>
      <c r="E49" s="373"/>
      <c r="F49" s="374"/>
      <c r="G49" s="121">
        <f t="shared" ref="G49:G56" si="0" xml:space="preserve"> E49*F49</f>
        <v>0</v>
      </c>
      <c r="H49" s="93"/>
    </row>
    <row r="50" spans="1:8" ht="32.450000000000003" customHeight="1">
      <c r="A50" s="93"/>
      <c r="B50" s="372"/>
      <c r="C50" s="475"/>
      <c r="D50" s="476"/>
      <c r="E50" s="373"/>
      <c r="F50" s="374"/>
      <c r="G50" s="121">
        <f t="shared" ref="G50:G54" si="1" xml:space="preserve"> E50*F50</f>
        <v>0</v>
      </c>
      <c r="H50" s="93"/>
    </row>
    <row r="51" spans="1:8" ht="32.450000000000003" customHeight="1" thickBot="1">
      <c r="A51" s="93"/>
      <c r="B51" s="375"/>
      <c r="C51" s="477"/>
      <c r="D51" s="478"/>
      <c r="E51" s="376"/>
      <c r="F51" s="377"/>
      <c r="G51" s="140">
        <f t="shared" si="1"/>
        <v>0</v>
      </c>
      <c r="H51" s="93"/>
    </row>
    <row r="52" spans="1:8" ht="32.450000000000003" hidden="1" customHeight="1" outlineLevel="1">
      <c r="A52" s="93"/>
      <c r="B52" s="378"/>
      <c r="C52" s="479"/>
      <c r="D52" s="480"/>
      <c r="E52" s="379"/>
      <c r="F52" s="380"/>
      <c r="G52" s="139">
        <f t="shared" si="1"/>
        <v>0</v>
      </c>
      <c r="H52" s="93"/>
    </row>
    <row r="53" spans="1:8" ht="32.450000000000003" hidden="1" customHeight="1" outlineLevel="1">
      <c r="A53" s="93"/>
      <c r="B53" s="372"/>
      <c r="C53" s="475"/>
      <c r="D53" s="476"/>
      <c r="E53" s="373"/>
      <c r="F53" s="374"/>
      <c r="G53" s="121">
        <f t="shared" si="1"/>
        <v>0</v>
      </c>
      <c r="H53" s="93"/>
    </row>
    <row r="54" spans="1:8" ht="32.450000000000003" hidden="1" customHeight="1" outlineLevel="1">
      <c r="A54" s="93"/>
      <c r="B54" s="372"/>
      <c r="C54" s="475"/>
      <c r="D54" s="476"/>
      <c r="E54" s="373"/>
      <c r="F54" s="374"/>
      <c r="G54" s="121">
        <f t="shared" si="1"/>
        <v>0</v>
      </c>
      <c r="H54" s="93"/>
    </row>
    <row r="55" spans="1:8" ht="32.450000000000003" hidden="1" customHeight="1" outlineLevel="1">
      <c r="A55" s="93"/>
      <c r="B55" s="372"/>
      <c r="C55" s="475"/>
      <c r="D55" s="476"/>
      <c r="E55" s="373"/>
      <c r="F55" s="374"/>
      <c r="G55" s="121">
        <f t="shared" si="0"/>
        <v>0</v>
      </c>
      <c r="H55" s="93"/>
    </row>
    <row r="56" spans="1:8" ht="32.450000000000003" hidden="1" customHeight="1" outlineLevel="1" thickBot="1">
      <c r="A56" s="93"/>
      <c r="B56" s="375"/>
      <c r="C56" s="477"/>
      <c r="D56" s="478"/>
      <c r="E56" s="376"/>
      <c r="F56" s="377"/>
      <c r="G56" s="121">
        <f t="shared" si="0"/>
        <v>0</v>
      </c>
      <c r="H56" s="93"/>
    </row>
    <row r="57" spans="1:8" ht="32.450000000000003" customHeight="1" collapsed="1" thickBot="1">
      <c r="A57" s="93"/>
      <c r="B57" s="116"/>
      <c r="C57" s="116"/>
      <c r="D57" s="116"/>
      <c r="E57" s="116"/>
      <c r="F57" s="122" t="s">
        <v>55</v>
      </c>
      <c r="G57" s="210">
        <f>SUM(G47:G56)</f>
        <v>0</v>
      </c>
      <c r="H57" s="93"/>
    </row>
    <row r="58" spans="1:8" ht="21.75" customHeight="1">
      <c r="A58" s="93"/>
      <c r="B58" s="116" t="s">
        <v>350</v>
      </c>
      <c r="C58" s="116"/>
      <c r="D58" s="116"/>
      <c r="E58" s="116"/>
      <c r="F58" s="122"/>
      <c r="G58" s="279"/>
      <c r="H58" s="93"/>
    </row>
    <row r="59" spans="1:8" ht="15" customHeight="1">
      <c r="A59" s="211"/>
      <c r="B59" s="118"/>
      <c r="C59" s="118"/>
      <c r="D59" s="128"/>
      <c r="E59" s="212"/>
      <c r="F59" s="212"/>
      <c r="G59" s="213"/>
      <c r="H59" s="214"/>
    </row>
    <row r="60" spans="1:8" ht="18" customHeight="1" thickBot="1">
      <c r="A60" s="93"/>
      <c r="B60" s="115" t="s">
        <v>218</v>
      </c>
      <c r="C60" s="116"/>
      <c r="D60" s="93"/>
      <c r="E60" s="116"/>
      <c r="F60" s="122"/>
      <c r="G60" s="124"/>
      <c r="H60" s="93"/>
    </row>
    <row r="61" spans="1:8" ht="32.450000000000003" customHeight="1">
      <c r="A61" s="93"/>
      <c r="B61" s="758" t="s">
        <v>200</v>
      </c>
      <c r="C61" s="759"/>
      <c r="D61" s="93"/>
      <c r="E61" s="116"/>
      <c r="F61" s="122"/>
      <c r="G61" s="124"/>
      <c r="H61" s="93"/>
    </row>
    <row r="62" spans="1:8" ht="32.450000000000003" customHeight="1" thickBot="1">
      <c r="A62" s="93"/>
      <c r="B62" s="743"/>
      <c r="C62" s="744"/>
      <c r="D62" s="116" t="s">
        <v>201</v>
      </c>
      <c r="E62" s="116"/>
      <c r="F62" s="122"/>
      <c r="G62" s="124"/>
      <c r="H62" s="93"/>
    </row>
    <row r="63" spans="1:8" ht="15" customHeight="1">
      <c r="A63" s="211"/>
      <c r="B63" s="118"/>
      <c r="C63" s="118"/>
      <c r="D63" s="128"/>
      <c r="E63" s="212"/>
      <c r="F63" s="212"/>
      <c r="G63" s="213"/>
      <c r="H63" s="214"/>
    </row>
    <row r="64" spans="1:8" ht="18" customHeight="1" thickBot="1">
      <c r="A64" s="93"/>
      <c r="B64" s="519" t="s">
        <v>235</v>
      </c>
      <c r="C64" s="519"/>
      <c r="D64" s="519"/>
      <c r="E64" s="519"/>
      <c r="F64" s="519"/>
      <c r="G64" s="519"/>
      <c r="H64" s="125"/>
    </row>
    <row r="65" spans="1:8" ht="32.450000000000003" customHeight="1">
      <c r="A65" s="93"/>
      <c r="B65" s="528" t="s">
        <v>21</v>
      </c>
      <c r="C65" s="530"/>
      <c r="D65" s="733" t="s">
        <v>72</v>
      </c>
      <c r="E65" s="733"/>
      <c r="F65" s="733"/>
      <c r="G65" s="734"/>
      <c r="H65" s="126"/>
    </row>
    <row r="66" spans="1:8" ht="32.450000000000003" customHeight="1">
      <c r="A66" s="93"/>
      <c r="B66" s="739"/>
      <c r="C66" s="740"/>
      <c r="D66" s="215">
        <v>1</v>
      </c>
      <c r="E66" s="729" t="s">
        <v>73</v>
      </c>
      <c r="F66" s="729"/>
      <c r="G66" s="730"/>
      <c r="H66" s="127"/>
    </row>
    <row r="67" spans="1:8" ht="32.450000000000003" customHeight="1">
      <c r="A67" s="93"/>
      <c r="B67" s="739"/>
      <c r="C67" s="740"/>
      <c r="D67" s="216">
        <v>2</v>
      </c>
      <c r="E67" s="729" t="s">
        <v>74</v>
      </c>
      <c r="F67" s="729"/>
      <c r="G67" s="730"/>
      <c r="H67" s="127"/>
    </row>
    <row r="68" spans="1:8" ht="32.450000000000003" customHeight="1" thickBot="1">
      <c r="A68" s="93"/>
      <c r="B68" s="741"/>
      <c r="C68" s="742"/>
      <c r="D68" s="217">
        <v>3</v>
      </c>
      <c r="E68" s="731" t="s">
        <v>75</v>
      </c>
      <c r="F68" s="731"/>
      <c r="G68" s="732"/>
      <c r="H68" s="127"/>
    </row>
    <row r="69" spans="1:8" ht="15" customHeight="1">
      <c r="A69" s="93"/>
      <c r="B69" s="93" t="s">
        <v>76</v>
      </c>
      <c r="C69" s="93"/>
      <c r="D69" s="93"/>
      <c r="E69" s="93"/>
      <c r="F69" s="93"/>
      <c r="G69" s="93"/>
      <c r="H69" s="127"/>
    </row>
    <row r="70" spans="1:8" ht="15" customHeight="1">
      <c r="A70" s="93"/>
      <c r="B70" s="93"/>
      <c r="C70" s="93"/>
      <c r="D70" s="93"/>
      <c r="E70" s="93"/>
      <c r="F70" s="93"/>
      <c r="G70" s="93"/>
      <c r="H70" s="127"/>
    </row>
    <row r="71" spans="1:8" ht="15.75" customHeight="1">
      <c r="A71" s="93"/>
      <c r="B71" s="514" t="s">
        <v>236</v>
      </c>
      <c r="C71" s="514"/>
      <c r="D71" s="514"/>
      <c r="E71" s="514"/>
      <c r="F71" s="514"/>
      <c r="G71" s="514"/>
      <c r="H71" s="125"/>
    </row>
    <row r="72" spans="1:8" ht="32.450000000000003" customHeight="1" thickBot="1">
      <c r="A72" s="93"/>
      <c r="B72" s="536" t="s">
        <v>246</v>
      </c>
      <c r="C72" s="536"/>
      <c r="D72" s="536"/>
      <c r="E72" s="536"/>
      <c r="F72" s="536"/>
      <c r="G72" s="536"/>
      <c r="H72" s="126"/>
    </row>
    <row r="73" spans="1:8" ht="32.450000000000003" customHeight="1">
      <c r="A73" s="93"/>
      <c r="B73" s="528" t="s">
        <v>332</v>
      </c>
      <c r="C73" s="529"/>
      <c r="D73" s="529"/>
      <c r="E73" s="530"/>
      <c r="F73" s="296" t="s">
        <v>220</v>
      </c>
      <c r="G73" s="295" t="s">
        <v>221</v>
      </c>
      <c r="H73" s="127"/>
    </row>
    <row r="74" spans="1:8" ht="32.450000000000003" customHeight="1">
      <c r="A74" s="93"/>
      <c r="B74" s="736"/>
      <c r="C74" s="737"/>
      <c r="D74" s="737"/>
      <c r="E74" s="738"/>
      <c r="F74" s="360"/>
      <c r="G74" s="361"/>
      <c r="H74" s="127"/>
    </row>
    <row r="75" spans="1:8" ht="32.450000000000003" customHeight="1">
      <c r="A75" s="93"/>
      <c r="B75" s="736"/>
      <c r="C75" s="737"/>
      <c r="D75" s="737"/>
      <c r="E75" s="738"/>
      <c r="F75" s="360"/>
      <c r="G75" s="361"/>
      <c r="H75" s="127"/>
    </row>
    <row r="76" spans="1:8" ht="32.450000000000003" customHeight="1">
      <c r="A76" s="93"/>
      <c r="B76" s="736"/>
      <c r="C76" s="737"/>
      <c r="D76" s="737"/>
      <c r="E76" s="738"/>
      <c r="F76" s="360"/>
      <c r="G76" s="361"/>
      <c r="H76" s="127"/>
    </row>
    <row r="77" spans="1:8" ht="32.450000000000003" customHeight="1">
      <c r="A77" s="93"/>
      <c r="B77" s="736"/>
      <c r="C77" s="737"/>
      <c r="D77" s="737"/>
      <c r="E77" s="738"/>
      <c r="F77" s="360"/>
      <c r="G77" s="361"/>
      <c r="H77" s="127"/>
    </row>
    <row r="78" spans="1:8" ht="32.450000000000003" customHeight="1" thickBot="1">
      <c r="A78" s="93"/>
      <c r="B78" s="745"/>
      <c r="C78" s="746"/>
      <c r="D78" s="746"/>
      <c r="E78" s="747"/>
      <c r="F78" s="364"/>
      <c r="G78" s="365"/>
      <c r="H78" s="127"/>
    </row>
    <row r="79" spans="1:8" ht="32.450000000000003" hidden="1" customHeight="1" outlineLevel="1">
      <c r="A79" s="93"/>
      <c r="B79" s="748"/>
      <c r="C79" s="749"/>
      <c r="D79" s="749"/>
      <c r="E79" s="750"/>
      <c r="F79" s="362"/>
      <c r="G79" s="363"/>
      <c r="H79" s="127"/>
    </row>
    <row r="80" spans="1:8" ht="32.450000000000003" hidden="1" customHeight="1" outlineLevel="1">
      <c r="A80" s="93"/>
      <c r="B80" s="736"/>
      <c r="C80" s="737"/>
      <c r="D80" s="737"/>
      <c r="E80" s="738"/>
      <c r="F80" s="360"/>
      <c r="G80" s="361"/>
      <c r="H80" s="127"/>
    </row>
    <row r="81" spans="1:8" ht="32.450000000000003" hidden="1" customHeight="1" outlineLevel="1">
      <c r="A81" s="93"/>
      <c r="B81" s="736"/>
      <c r="C81" s="737"/>
      <c r="D81" s="737"/>
      <c r="E81" s="738"/>
      <c r="F81" s="360"/>
      <c r="G81" s="361"/>
      <c r="H81" s="127"/>
    </row>
    <row r="82" spans="1:8" ht="32.450000000000003" hidden="1" customHeight="1" outlineLevel="1">
      <c r="A82" s="93"/>
      <c r="B82" s="736"/>
      <c r="C82" s="737"/>
      <c r="D82" s="737"/>
      <c r="E82" s="738"/>
      <c r="F82" s="360"/>
      <c r="G82" s="361"/>
      <c r="H82" s="127"/>
    </row>
    <row r="83" spans="1:8" ht="32.450000000000003" hidden="1" customHeight="1" outlineLevel="1" thickBot="1">
      <c r="A83" s="93"/>
      <c r="B83" s="745"/>
      <c r="C83" s="746"/>
      <c r="D83" s="746"/>
      <c r="E83" s="747"/>
      <c r="F83" s="364"/>
      <c r="G83" s="365"/>
      <c r="H83" s="127"/>
    </row>
    <row r="84" spans="1:8" ht="15" customHeight="1" collapsed="1">
      <c r="A84" s="93"/>
      <c r="B84" s="128"/>
      <c r="C84" s="128"/>
      <c r="D84" s="128"/>
      <c r="E84" s="128"/>
      <c r="F84" s="129"/>
      <c r="G84" s="129"/>
      <c r="H84" s="127"/>
    </row>
    <row r="85" spans="1:8" ht="24" customHeight="1">
      <c r="A85" s="151" t="s">
        <v>77</v>
      </c>
      <c r="B85" s="138"/>
      <c r="C85" s="150"/>
      <c r="D85" s="150"/>
      <c r="E85" s="150"/>
      <c r="F85" s="150"/>
      <c r="G85" s="150"/>
      <c r="H85" s="150"/>
    </row>
    <row r="86" spans="1:8" ht="45" customHeight="1" thickBot="1">
      <c r="A86" s="93"/>
      <c r="B86" s="536" t="s">
        <v>320</v>
      </c>
      <c r="C86" s="536"/>
      <c r="D86" s="536"/>
      <c r="E86" s="536"/>
      <c r="F86" s="536"/>
      <c r="G86" s="536"/>
      <c r="H86" s="93"/>
    </row>
    <row r="87" spans="1:8" ht="90" customHeight="1" thickBot="1">
      <c r="A87" s="93"/>
      <c r="B87" s="502"/>
      <c r="C87" s="503"/>
      <c r="D87" s="503"/>
      <c r="E87" s="503"/>
      <c r="F87" s="503"/>
      <c r="G87" s="504"/>
      <c r="H87" s="93"/>
    </row>
    <row r="88" spans="1:8" ht="32.450000000000003" customHeight="1">
      <c r="A88" s="93"/>
      <c r="B88" s="481" t="s">
        <v>290</v>
      </c>
      <c r="C88" s="481"/>
      <c r="D88" s="481"/>
      <c r="E88" s="481"/>
      <c r="F88" s="481"/>
      <c r="G88" s="481"/>
      <c r="H88" s="93"/>
    </row>
    <row r="89" spans="1:8" ht="24" customHeight="1">
      <c r="A89" s="93"/>
      <c r="B89" s="518" t="s">
        <v>237</v>
      </c>
      <c r="C89" s="518"/>
      <c r="D89" s="518"/>
      <c r="E89" s="518"/>
      <c r="F89" s="518"/>
      <c r="G89" s="518"/>
      <c r="H89" s="93"/>
    </row>
    <row r="90" spans="1:8" ht="15" customHeight="1">
      <c r="A90" s="93"/>
      <c r="B90" s="93"/>
      <c r="C90" s="93"/>
      <c r="D90" s="93"/>
      <c r="E90" s="93"/>
      <c r="F90" s="93"/>
      <c r="G90" s="93"/>
      <c r="H90" s="93"/>
    </row>
    <row r="91" spans="1:8" ht="24" customHeight="1">
      <c r="A91" s="151" t="s">
        <v>86</v>
      </c>
      <c r="B91" s="138"/>
      <c r="C91" s="150"/>
      <c r="D91" s="150"/>
      <c r="E91" s="150"/>
      <c r="F91" s="150"/>
      <c r="G91" s="150"/>
      <c r="H91" s="150"/>
    </row>
    <row r="92" spans="1:8" ht="32.450000000000003" customHeight="1" thickBot="1">
      <c r="A92" s="93"/>
      <c r="B92" s="536" t="s">
        <v>78</v>
      </c>
      <c r="C92" s="536"/>
      <c r="D92" s="536"/>
      <c r="E92" s="536"/>
      <c r="F92" s="536"/>
      <c r="G92" s="536"/>
      <c r="H92" s="93"/>
    </row>
    <row r="93" spans="1:8" ht="90" customHeight="1" thickBot="1">
      <c r="A93" s="93"/>
      <c r="B93" s="502"/>
      <c r="C93" s="503"/>
      <c r="D93" s="503"/>
      <c r="E93" s="503"/>
      <c r="F93" s="503"/>
      <c r="G93" s="504"/>
      <c r="H93" s="93"/>
    </row>
    <row r="94" spans="1:8" ht="15" customHeight="1">
      <c r="A94" s="93"/>
      <c r="B94" s="128"/>
      <c r="C94" s="128"/>
      <c r="D94" s="128"/>
      <c r="E94" s="128"/>
      <c r="F94" s="128"/>
      <c r="G94" s="128"/>
      <c r="H94" s="93"/>
    </row>
    <row r="95" spans="1:8" ht="24" customHeight="1">
      <c r="A95" s="151" t="s">
        <v>134</v>
      </c>
      <c r="B95" s="138"/>
      <c r="C95" s="150"/>
      <c r="D95" s="150"/>
      <c r="E95" s="150"/>
      <c r="F95" s="150"/>
      <c r="G95" s="150"/>
      <c r="H95" s="150"/>
    </row>
    <row r="96" spans="1:8" ht="51" customHeight="1" thickBot="1">
      <c r="A96" s="93"/>
      <c r="B96" s="511" t="s">
        <v>343</v>
      </c>
      <c r="C96" s="511"/>
      <c r="D96" s="511"/>
      <c r="E96" s="511"/>
      <c r="F96" s="511"/>
      <c r="G96" s="511"/>
      <c r="H96" s="93"/>
    </row>
    <row r="97" spans="1:8" ht="32.450000000000003" customHeight="1">
      <c r="A97" s="93"/>
      <c r="B97" s="220" t="s">
        <v>333</v>
      </c>
      <c r="C97" s="533" t="s">
        <v>53</v>
      </c>
      <c r="D97" s="534"/>
      <c r="E97" s="221" t="s">
        <v>220</v>
      </c>
      <c r="F97" s="221" t="s">
        <v>313</v>
      </c>
      <c r="G97" s="222" t="s">
        <v>217</v>
      </c>
      <c r="H97" s="93"/>
    </row>
    <row r="98" spans="1:8" ht="32.450000000000003" customHeight="1">
      <c r="A98" s="93"/>
      <c r="B98" s="343"/>
      <c r="C98" s="475"/>
      <c r="D98" s="476"/>
      <c r="E98" s="370"/>
      <c r="F98" s="371"/>
      <c r="G98" s="121">
        <f xml:space="preserve"> E98*F98</f>
        <v>0</v>
      </c>
      <c r="H98" s="93"/>
    </row>
    <row r="99" spans="1:8" ht="32.450000000000003" customHeight="1">
      <c r="A99" s="93"/>
      <c r="B99" s="346"/>
      <c r="C99" s="475"/>
      <c r="D99" s="476"/>
      <c r="E99" s="373"/>
      <c r="F99" s="374"/>
      <c r="G99" s="121">
        <f t="shared" ref="G99:G107" si="2" xml:space="preserve"> E99*F99</f>
        <v>0</v>
      </c>
      <c r="H99" s="93"/>
    </row>
    <row r="100" spans="1:8" ht="32.450000000000003" customHeight="1">
      <c r="A100" s="93"/>
      <c r="B100" s="346"/>
      <c r="C100" s="475"/>
      <c r="D100" s="476"/>
      <c r="E100" s="373"/>
      <c r="F100" s="374"/>
      <c r="G100" s="121">
        <f t="shared" si="2"/>
        <v>0</v>
      </c>
      <c r="H100" s="93"/>
    </row>
    <row r="101" spans="1:8" ht="32.450000000000003" customHeight="1">
      <c r="A101" s="93"/>
      <c r="B101" s="346"/>
      <c r="C101" s="475"/>
      <c r="D101" s="476"/>
      <c r="E101" s="373"/>
      <c r="F101" s="374"/>
      <c r="G101" s="121">
        <f t="shared" ref="G101:G105" si="3" xml:space="preserve"> E101*F101</f>
        <v>0</v>
      </c>
      <c r="H101" s="93"/>
    </row>
    <row r="102" spans="1:8" ht="32.450000000000003" customHeight="1" thickBot="1">
      <c r="A102" s="93"/>
      <c r="B102" s="349"/>
      <c r="C102" s="477"/>
      <c r="D102" s="478"/>
      <c r="E102" s="376"/>
      <c r="F102" s="377"/>
      <c r="G102" s="140">
        <f t="shared" si="3"/>
        <v>0</v>
      </c>
      <c r="H102" s="93"/>
    </row>
    <row r="103" spans="1:8" ht="32.450000000000003" hidden="1" customHeight="1" outlineLevel="1">
      <c r="A103" s="93"/>
      <c r="B103" s="352"/>
      <c r="C103" s="479"/>
      <c r="D103" s="480"/>
      <c r="E103" s="379"/>
      <c r="F103" s="380"/>
      <c r="G103" s="139">
        <f t="shared" si="3"/>
        <v>0</v>
      </c>
      <c r="H103" s="93"/>
    </row>
    <row r="104" spans="1:8" ht="32.450000000000003" hidden="1" customHeight="1" outlineLevel="1">
      <c r="A104" s="93"/>
      <c r="B104" s="346"/>
      <c r="C104" s="475"/>
      <c r="D104" s="476"/>
      <c r="E104" s="373"/>
      <c r="F104" s="374"/>
      <c r="G104" s="121">
        <f t="shared" si="3"/>
        <v>0</v>
      </c>
      <c r="H104" s="93"/>
    </row>
    <row r="105" spans="1:8" ht="32.450000000000003" hidden="1" customHeight="1" outlineLevel="1">
      <c r="A105" s="93"/>
      <c r="B105" s="346"/>
      <c r="C105" s="475"/>
      <c r="D105" s="476"/>
      <c r="E105" s="373"/>
      <c r="F105" s="374"/>
      <c r="G105" s="121">
        <f t="shared" si="3"/>
        <v>0</v>
      </c>
      <c r="H105" s="93"/>
    </row>
    <row r="106" spans="1:8" ht="32.450000000000003" hidden="1" customHeight="1" outlineLevel="1">
      <c r="A106" s="93"/>
      <c r="B106" s="346"/>
      <c r="C106" s="475"/>
      <c r="D106" s="476"/>
      <c r="E106" s="373"/>
      <c r="F106" s="374"/>
      <c r="G106" s="121">
        <f t="shared" si="2"/>
        <v>0</v>
      </c>
      <c r="H106" s="93"/>
    </row>
    <row r="107" spans="1:8" ht="32.450000000000003" hidden="1" customHeight="1" outlineLevel="1" thickBot="1">
      <c r="A107" s="93"/>
      <c r="B107" s="349"/>
      <c r="C107" s="477"/>
      <c r="D107" s="478"/>
      <c r="E107" s="376"/>
      <c r="F107" s="377"/>
      <c r="G107" s="121">
        <f t="shared" si="2"/>
        <v>0</v>
      </c>
      <c r="H107" s="93"/>
    </row>
    <row r="108" spans="1:8" ht="32.450000000000003" customHeight="1" collapsed="1" thickBot="1">
      <c r="A108" s="93"/>
      <c r="B108" s="116"/>
      <c r="C108" s="116"/>
      <c r="D108" s="116"/>
      <c r="E108" s="116"/>
      <c r="F108" s="122" t="s">
        <v>55</v>
      </c>
      <c r="G108" s="210">
        <f>SUM(G98:G107)</f>
        <v>0</v>
      </c>
      <c r="H108" s="93"/>
    </row>
    <row r="109" spans="1:8" ht="15" customHeight="1">
      <c r="A109" s="93"/>
      <c r="B109" s="116"/>
      <c r="C109" s="116"/>
      <c r="D109" s="116"/>
      <c r="E109" s="116"/>
      <c r="F109" s="122"/>
      <c r="G109" s="218"/>
      <c r="H109" s="93"/>
    </row>
    <row r="110" spans="1:8" ht="37.5" customHeight="1" thickBot="1">
      <c r="A110" s="93"/>
      <c r="B110" s="487" t="s">
        <v>125</v>
      </c>
      <c r="C110" s="487"/>
      <c r="D110" s="487"/>
      <c r="E110" s="487"/>
      <c r="F110" s="487"/>
      <c r="G110" s="487"/>
      <c r="H110" s="93"/>
    </row>
    <row r="111" spans="1:8" ht="90" customHeight="1" thickBot="1">
      <c r="A111" s="93"/>
      <c r="B111" s="502"/>
      <c r="C111" s="503"/>
      <c r="D111" s="503"/>
      <c r="E111" s="503"/>
      <c r="F111" s="503"/>
      <c r="G111" s="504"/>
      <c r="H111" s="93"/>
    </row>
    <row r="112" spans="1:8">
      <c r="A112" s="93"/>
      <c r="B112" s="93"/>
      <c r="C112" s="93"/>
      <c r="D112" s="93"/>
      <c r="E112" s="93"/>
      <c r="F112" s="93"/>
      <c r="G112" s="93"/>
      <c r="H112" s="93"/>
    </row>
  </sheetData>
  <sheetProtection sheet="1" objects="1" scenarios="1"/>
  <customSheetViews>
    <customSheetView guid="{75F8A93C-F5BA-4FE5-85C6-88804E4D71E6}" showPageBreaks="1" fitToPage="1" printArea="1" hiddenRows="1" view="pageBreakPreview" topLeftCell="A29">
      <selection activeCell="B40" sqref="B40"/>
      <rowBreaks count="1" manualBreakCount="1">
        <brk id="68" max="6" man="1"/>
      </rowBreaks>
      <pageMargins left="0.7" right="0.7" top="0.75" bottom="0.75" header="0.3" footer="0.3"/>
      <pageSetup paperSize="9" scale="82" fitToHeight="0" orientation="portrait" r:id="rId1"/>
    </customSheetView>
  </customSheetViews>
  <mergeCells count="87">
    <mergeCell ref="B43:C43"/>
    <mergeCell ref="B42:C42"/>
    <mergeCell ref="B61:C61"/>
    <mergeCell ref="C48:D48"/>
    <mergeCell ref="C49:D49"/>
    <mergeCell ref="B45:G45"/>
    <mergeCell ref="B41:G41"/>
    <mergeCell ref="B34:C34"/>
    <mergeCell ref="B35:C35"/>
    <mergeCell ref="B39:C39"/>
    <mergeCell ref="B38:C38"/>
    <mergeCell ref="B83:E83"/>
    <mergeCell ref="B76:E76"/>
    <mergeCell ref="B82:E82"/>
    <mergeCell ref="B74:E74"/>
    <mergeCell ref="B75:E75"/>
    <mergeCell ref="B78:E78"/>
    <mergeCell ref="B79:E79"/>
    <mergeCell ref="B80:E80"/>
    <mergeCell ref="B81:E81"/>
    <mergeCell ref="B111:G111"/>
    <mergeCell ref="B88:G88"/>
    <mergeCell ref="B89:G89"/>
    <mergeCell ref="B92:G92"/>
    <mergeCell ref="B93:G93"/>
    <mergeCell ref="B96:G96"/>
    <mergeCell ref="C97:D97"/>
    <mergeCell ref="C99:D99"/>
    <mergeCell ref="C100:D100"/>
    <mergeCell ref="C106:D106"/>
    <mergeCell ref="C101:D101"/>
    <mergeCell ref="C102:D102"/>
    <mergeCell ref="C103:D103"/>
    <mergeCell ref="C104:D104"/>
    <mergeCell ref="C105:D105"/>
    <mergeCell ref="C98:D98"/>
    <mergeCell ref="D14:G14"/>
    <mergeCell ref="C107:D107"/>
    <mergeCell ref="B110:G110"/>
    <mergeCell ref="C51:D51"/>
    <mergeCell ref="C52:D52"/>
    <mergeCell ref="C53:D53"/>
    <mergeCell ref="C54:D54"/>
    <mergeCell ref="B77:E77"/>
    <mergeCell ref="B86:G86"/>
    <mergeCell ref="B87:G87"/>
    <mergeCell ref="B66:C66"/>
    <mergeCell ref="B67:C67"/>
    <mergeCell ref="B68:C68"/>
    <mergeCell ref="E66:G66"/>
    <mergeCell ref="B62:C62"/>
    <mergeCell ref="C50:D50"/>
    <mergeCell ref="D15:G15"/>
    <mergeCell ref="D16:G16"/>
    <mergeCell ref="B17:G17"/>
    <mergeCell ref="B19:G19"/>
    <mergeCell ref="C20:G20"/>
    <mergeCell ref="B1:G1"/>
    <mergeCell ref="F6:G6"/>
    <mergeCell ref="B11:G11"/>
    <mergeCell ref="C12:G12"/>
    <mergeCell ref="D13:G13"/>
    <mergeCell ref="F3:G3"/>
    <mergeCell ref="F4:G4"/>
    <mergeCell ref="F5:G5"/>
    <mergeCell ref="B8:G8"/>
    <mergeCell ref="D21:G21"/>
    <mergeCell ref="C46:D46"/>
    <mergeCell ref="C47:D47"/>
    <mergeCell ref="C56:D56"/>
    <mergeCell ref="B71:G71"/>
    <mergeCell ref="D22:G22"/>
    <mergeCell ref="B23:G23"/>
    <mergeCell ref="B25:G25"/>
    <mergeCell ref="C26:G26"/>
    <mergeCell ref="D27:G27"/>
    <mergeCell ref="D28:G28"/>
    <mergeCell ref="B29:G29"/>
    <mergeCell ref="B30:G30"/>
    <mergeCell ref="B65:C65"/>
    <mergeCell ref="B64:G64"/>
    <mergeCell ref="D65:G65"/>
    <mergeCell ref="B72:G72"/>
    <mergeCell ref="B73:E73"/>
    <mergeCell ref="C55:D55"/>
    <mergeCell ref="E67:G67"/>
    <mergeCell ref="E68:G68"/>
  </mergeCells>
  <phoneticPr fontId="2"/>
  <conditionalFormatting sqref="B17:G17">
    <cfRule type="expression" dxfId="23" priority="6">
      <formula>$B$16="〇"</formula>
    </cfRule>
    <cfRule type="expression" dxfId="22" priority="7">
      <formula>$B$15="〇"</formula>
    </cfRule>
    <cfRule type="expression" dxfId="21" priority="8">
      <formula>$B$14="〇"</formula>
    </cfRule>
  </conditionalFormatting>
  <conditionalFormatting sqref="B23:G23">
    <cfRule type="expression" dxfId="20" priority="5">
      <formula>$B$22="〇"</formula>
    </cfRule>
  </conditionalFormatting>
  <conditionalFormatting sqref="B29:G29">
    <cfRule type="expression" dxfId="19" priority="4">
      <formula>$B$28="〇"</formula>
    </cfRule>
  </conditionalFormatting>
  <conditionalFormatting sqref="B69">
    <cfRule type="expression" dxfId="18" priority="3">
      <formula>$B$68="〇"</formula>
    </cfRule>
  </conditionalFormatting>
  <conditionalFormatting sqref="B13:B16 B27:B28 B35:C35 B39:C39 B43:C43 B47:G56 G57:G58 B62:C62 B66:C68 B74:G83 B87:G87 B93:G93 B98:G107 G108 B111:G111">
    <cfRule type="expression" dxfId="17" priority="2">
      <formula>$B$22="〇"</formula>
    </cfRule>
  </conditionalFormatting>
  <conditionalFormatting sqref="B13:B16 B21:B22 B27:B28 B35:C35 B39:C39 B43:C43 B47:G56 G57:G58 B62:C62 B74:G83 B87:G87 B93:G93 B98:G107 G108 B111:G111">
    <cfRule type="expression" dxfId="16" priority="1">
      <formula>$B$68="〇"</formula>
    </cfRule>
  </conditionalFormatting>
  <dataValidations xWindow="165" yWindow="912" count="5">
    <dataValidation type="list" allowBlank="1" showInputMessage="1" showErrorMessage="1" sqref="B27 B13:B16 B21 B66:B67">
      <formula1>"〇"</formula1>
    </dataValidation>
    <dataValidation type="list" allowBlank="1" showInputMessage="1" showErrorMessage="1" sqref="B35:B36">
      <formula1>$I$33:$I$34</formula1>
    </dataValidation>
    <dataValidation type="list" allowBlank="1" showInputMessage="1" showErrorMessage="1" promptTitle="注意" prompt="競争的手続き（相見積りや入札など）を行わない場合、補助対象外となります。" sqref="B22">
      <formula1>"〇"</formula1>
    </dataValidation>
    <dataValidation type="list" allowBlank="1" showInputMessage="1" showErrorMessage="1" promptTitle="注意" prompt="申請機器によっては、財産処分制限期間の残年数に応じた補助額の返還が必要となります。" sqref="B28">
      <formula1>"〇"</formula1>
    </dataValidation>
    <dataValidation type="list" allowBlank="1" showInputMessage="1" showErrorMessage="1" promptTitle="注意" prompt="感染症患者搬送用、発熱外来での患者診察用以外に使用する場合は補助対象外となります。" sqref="B68:C68">
      <formula1>"〇"</formula1>
    </dataValidation>
  </dataValidations>
  <printOptions horizontalCentered="1"/>
  <pageMargins left="0.70866141732283472" right="0.70866141732283472" top="0.74803149606299213" bottom="0.74803149606299213" header="0.31496062992125984" footer="0.31496062992125984"/>
  <pageSetup paperSize="9" scale="74" fitToHeight="3" orientation="portrait" r:id="rId2"/>
  <rowBreaks count="3" manualBreakCount="3">
    <brk id="31" max="7" man="1"/>
    <brk id="69" max="7" man="1"/>
    <brk id="94"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I142"/>
  <sheetViews>
    <sheetView showZeros="0" view="pageBreakPreview" zoomScaleNormal="100" zoomScaleSheetLayoutView="100" workbookViewId="0">
      <selection activeCell="C111" sqref="C111:AD111"/>
    </sheetView>
  </sheetViews>
  <sheetFormatPr defaultColWidth="2.75" defaultRowHeight="14.25" outlineLevelRow="1"/>
  <cols>
    <col min="1" max="5" width="2.75" style="92"/>
    <col min="6" max="6" width="4.375" style="92" customWidth="1"/>
    <col min="7" max="8" width="3.875" style="92" bestFit="1" customWidth="1"/>
    <col min="9" max="26" width="2.75" style="92"/>
    <col min="27" max="27" width="3.75" style="92" customWidth="1"/>
    <col min="28" max="29" width="4" style="92" customWidth="1"/>
    <col min="30" max="30" width="3.875" style="92" customWidth="1"/>
    <col min="31" max="32" width="2.75" style="92"/>
    <col min="33" max="33" width="21.125" style="92" customWidth="1"/>
    <col min="34" max="34" width="13.25" style="92" customWidth="1"/>
    <col min="35" max="16384" width="2.75" style="92"/>
  </cols>
  <sheetData>
    <row r="1" spans="1:35" ht="42" customHeight="1">
      <c r="A1" s="93"/>
      <c r="B1" s="813" t="s">
        <v>238</v>
      </c>
      <c r="C1" s="482"/>
      <c r="D1" s="482"/>
      <c r="E1" s="482"/>
      <c r="F1" s="482"/>
      <c r="G1" s="482"/>
      <c r="H1" s="482"/>
      <c r="I1" s="482"/>
      <c r="J1" s="482"/>
      <c r="K1" s="482"/>
      <c r="L1" s="482"/>
      <c r="M1" s="482"/>
      <c r="N1" s="482"/>
      <c r="O1" s="482"/>
      <c r="P1" s="482"/>
      <c r="Q1" s="482"/>
      <c r="R1" s="482"/>
      <c r="S1" s="482"/>
      <c r="T1" s="482"/>
      <c r="U1" s="482"/>
      <c r="V1" s="482"/>
      <c r="W1" s="482"/>
      <c r="X1" s="482"/>
      <c r="Y1" s="482"/>
      <c r="Z1" s="482"/>
      <c r="AA1" s="482"/>
      <c r="AB1" s="482"/>
      <c r="AC1" s="482"/>
      <c r="AD1" s="482"/>
      <c r="AE1" s="93"/>
      <c r="AF1" s="93"/>
    </row>
    <row r="2" spans="1:35" ht="17.45" customHeight="1" thickBot="1">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row>
    <row r="3" spans="1:35" ht="28.15" customHeight="1" thickBot="1">
      <c r="A3" s="156"/>
      <c r="B3" s="156"/>
      <c r="C3" s="156"/>
      <c r="D3" s="156"/>
      <c r="E3" s="156"/>
      <c r="F3" s="156"/>
      <c r="G3" s="156"/>
      <c r="H3" s="156"/>
      <c r="I3" s="156"/>
      <c r="J3" s="156"/>
      <c r="K3" s="156"/>
      <c r="L3" s="156"/>
      <c r="M3" s="156"/>
      <c r="N3" s="156"/>
      <c r="P3" s="817" t="s">
        <v>49</v>
      </c>
      <c r="Q3" s="818"/>
      <c r="R3" s="818"/>
      <c r="S3" s="819"/>
      <c r="T3" s="814">
        <f>'基礎情報入力シート（入力）'!$D$9</f>
        <v>0</v>
      </c>
      <c r="U3" s="815"/>
      <c r="V3" s="815"/>
      <c r="W3" s="815"/>
      <c r="X3" s="815"/>
      <c r="Y3" s="815"/>
      <c r="Z3" s="815"/>
      <c r="AA3" s="815"/>
      <c r="AB3" s="815"/>
      <c r="AC3" s="815"/>
      <c r="AD3" s="816"/>
      <c r="AE3" s="156"/>
      <c r="AF3" s="156"/>
    </row>
    <row r="4" spans="1:35" ht="28.15" customHeight="1" thickBot="1">
      <c r="A4" s="156"/>
      <c r="B4" s="156"/>
      <c r="C4" s="156"/>
      <c r="D4" s="156"/>
      <c r="E4" s="156"/>
      <c r="F4" s="156"/>
      <c r="G4" s="156"/>
      <c r="H4" s="156"/>
      <c r="I4" s="156"/>
      <c r="J4" s="156"/>
      <c r="K4" s="156"/>
      <c r="L4" s="156"/>
      <c r="M4" s="156"/>
      <c r="N4" s="156"/>
      <c r="P4" s="817" t="s">
        <v>243</v>
      </c>
      <c r="Q4" s="818"/>
      <c r="R4" s="818"/>
      <c r="S4" s="819"/>
      <c r="T4" s="814">
        <f>'基礎情報入力シート（入力）'!$D$6</f>
        <v>0</v>
      </c>
      <c r="U4" s="815"/>
      <c r="V4" s="815"/>
      <c r="W4" s="815"/>
      <c r="X4" s="815"/>
      <c r="Y4" s="815"/>
      <c r="Z4" s="815"/>
      <c r="AA4" s="815"/>
      <c r="AB4" s="815"/>
      <c r="AC4" s="815"/>
      <c r="AD4" s="816"/>
      <c r="AE4" s="156"/>
      <c r="AF4" s="156"/>
    </row>
    <row r="5" spans="1:35" ht="28.15" customHeight="1" thickBot="1">
      <c r="A5" s="156"/>
      <c r="B5" s="156"/>
      <c r="C5" s="156"/>
      <c r="D5" s="156"/>
      <c r="E5" s="156"/>
      <c r="F5" s="156"/>
      <c r="G5" s="156"/>
      <c r="H5" s="156"/>
      <c r="I5" s="156"/>
      <c r="J5" s="156"/>
      <c r="K5" s="156"/>
      <c r="L5" s="156"/>
      <c r="M5" s="156"/>
      <c r="N5" s="156"/>
      <c r="P5" s="817" t="s">
        <v>245</v>
      </c>
      <c r="Q5" s="818"/>
      <c r="R5" s="818"/>
      <c r="S5" s="819"/>
      <c r="T5" s="814">
        <f>'基礎情報入力シート（入力）'!$D$17</f>
        <v>0</v>
      </c>
      <c r="U5" s="815"/>
      <c r="V5" s="815"/>
      <c r="W5" s="815"/>
      <c r="X5" s="815"/>
      <c r="Y5" s="815"/>
      <c r="Z5" s="815"/>
      <c r="AA5" s="815"/>
      <c r="AB5" s="815"/>
      <c r="AC5" s="815"/>
      <c r="AD5" s="816"/>
      <c r="AE5" s="156"/>
      <c r="AF5" s="156"/>
    </row>
    <row r="6" spans="1:35" ht="28.15" customHeight="1" thickBot="1">
      <c r="A6" s="156"/>
      <c r="B6" s="156"/>
      <c r="C6" s="156"/>
      <c r="D6" s="156"/>
      <c r="E6" s="156"/>
      <c r="F6" s="156"/>
      <c r="G6" s="156"/>
      <c r="H6" s="156"/>
      <c r="I6" s="156"/>
      <c r="J6" s="156"/>
      <c r="K6" s="156"/>
      <c r="L6" s="156"/>
      <c r="M6" s="156"/>
      <c r="N6" s="156"/>
      <c r="O6" s="156"/>
      <c r="P6" s="820" t="s">
        <v>50</v>
      </c>
      <c r="Q6" s="821"/>
      <c r="R6" s="821"/>
      <c r="S6" s="822"/>
      <c r="T6" s="864">
        <f>'基礎情報入力シート（入力）'!$D$18</f>
        <v>0</v>
      </c>
      <c r="U6" s="864"/>
      <c r="V6" s="864"/>
      <c r="W6" s="864"/>
      <c r="X6" s="864"/>
      <c r="Y6" s="864"/>
      <c r="Z6" s="864"/>
      <c r="AA6" s="864"/>
      <c r="AB6" s="864"/>
      <c r="AC6" s="864"/>
      <c r="AD6" s="497"/>
      <c r="AE6" s="156"/>
      <c r="AF6" s="156"/>
      <c r="AI6" s="92" t="s">
        <v>51</v>
      </c>
    </row>
    <row r="7" spans="1:35" ht="15" customHeight="1">
      <c r="A7" s="156"/>
      <c r="B7" s="156"/>
      <c r="C7" s="156"/>
      <c r="D7" s="156"/>
      <c r="E7" s="156"/>
      <c r="F7" s="156"/>
      <c r="G7" s="156"/>
      <c r="H7" s="156"/>
      <c r="I7" s="156"/>
      <c r="J7" s="156"/>
      <c r="K7" s="156"/>
      <c r="L7" s="156"/>
      <c r="M7" s="156"/>
      <c r="N7" s="156"/>
      <c r="O7" s="156"/>
      <c r="P7" s="157"/>
      <c r="Q7" s="157"/>
      <c r="R7" s="157"/>
      <c r="S7" s="157"/>
      <c r="T7" s="289"/>
      <c r="U7" s="289"/>
      <c r="V7" s="289"/>
      <c r="W7" s="289"/>
      <c r="X7" s="289"/>
      <c r="Y7" s="289"/>
      <c r="Z7" s="289"/>
      <c r="AA7" s="289"/>
      <c r="AB7" s="289"/>
      <c r="AC7" s="289"/>
      <c r="AD7" s="289"/>
      <c r="AE7" s="156"/>
      <c r="AF7" s="156"/>
    </row>
    <row r="8" spans="1:35" ht="46.9" customHeight="1">
      <c r="A8" s="93"/>
      <c r="B8" s="93"/>
      <c r="C8" s="518" t="s">
        <v>291</v>
      </c>
      <c r="D8" s="518"/>
      <c r="E8" s="518"/>
      <c r="F8" s="518"/>
      <c r="G8" s="518"/>
      <c r="H8" s="518"/>
      <c r="I8" s="518"/>
      <c r="J8" s="518"/>
      <c r="K8" s="518"/>
      <c r="L8" s="518"/>
      <c r="M8" s="518"/>
      <c r="N8" s="518"/>
      <c r="O8" s="518"/>
      <c r="P8" s="518"/>
      <c r="Q8" s="518"/>
      <c r="R8" s="518"/>
      <c r="S8" s="518"/>
      <c r="T8" s="518"/>
      <c r="U8" s="518"/>
      <c r="V8" s="518"/>
      <c r="W8" s="518"/>
      <c r="X8" s="518"/>
      <c r="Y8" s="518"/>
      <c r="Z8" s="518"/>
      <c r="AA8" s="518"/>
      <c r="AB8" s="518"/>
      <c r="AC8" s="518"/>
      <c r="AD8" s="518"/>
      <c r="AE8" s="93"/>
      <c r="AF8" s="93"/>
    </row>
    <row r="9" spans="1:35" ht="15" customHeight="1">
      <c r="A9" s="93"/>
      <c r="B9" s="93"/>
      <c r="C9" s="283"/>
      <c r="D9" s="283"/>
      <c r="E9" s="283"/>
      <c r="F9" s="283"/>
      <c r="G9" s="283"/>
      <c r="H9" s="283"/>
      <c r="I9" s="283"/>
      <c r="J9" s="283"/>
      <c r="K9" s="283"/>
      <c r="L9" s="283"/>
      <c r="M9" s="283"/>
      <c r="N9" s="283"/>
      <c r="O9" s="283"/>
      <c r="P9" s="283"/>
      <c r="Q9" s="283"/>
      <c r="R9" s="283"/>
      <c r="S9" s="283"/>
      <c r="T9" s="283"/>
      <c r="U9" s="283"/>
      <c r="V9" s="283"/>
      <c r="W9" s="283"/>
      <c r="X9" s="283"/>
      <c r="Y9" s="283"/>
      <c r="Z9" s="283"/>
      <c r="AA9" s="283"/>
      <c r="AB9" s="283"/>
      <c r="AC9" s="283"/>
      <c r="AD9" s="283"/>
      <c r="AE9" s="93"/>
      <c r="AF9" s="93"/>
    </row>
    <row r="10" spans="1:35" ht="24" customHeight="1">
      <c r="A10" s="146"/>
      <c r="B10" s="144" t="s">
        <v>115</v>
      </c>
      <c r="C10" s="138"/>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50"/>
      <c r="AF10" s="93"/>
    </row>
    <row r="11" spans="1:35" ht="24" customHeight="1" thickBot="1">
      <c r="A11" s="93"/>
      <c r="B11" s="93"/>
      <c r="C11" s="514" t="s">
        <v>116</v>
      </c>
      <c r="D11" s="514"/>
      <c r="E11" s="514"/>
      <c r="F11" s="514"/>
      <c r="G11" s="514"/>
      <c r="H11" s="514"/>
      <c r="I11" s="514"/>
      <c r="J11" s="514"/>
      <c r="K11" s="514"/>
      <c r="L11" s="514"/>
      <c r="M11" s="514"/>
      <c r="N11" s="514"/>
      <c r="O11" s="514"/>
      <c r="P11" s="514"/>
      <c r="Q11" s="514"/>
      <c r="R11" s="514"/>
      <c r="S11" s="514"/>
      <c r="T11" s="514"/>
      <c r="U11" s="514"/>
      <c r="V11" s="514"/>
      <c r="W11" s="514"/>
      <c r="X11" s="514"/>
      <c r="Y11" s="514"/>
      <c r="Z11" s="514"/>
      <c r="AA11" s="514"/>
      <c r="AB11" s="514"/>
      <c r="AC11" s="514"/>
      <c r="AD11" s="93"/>
      <c r="AE11" s="93"/>
      <c r="AF11" s="93"/>
    </row>
    <row r="12" spans="1:35" ht="32.450000000000003" customHeight="1">
      <c r="A12" s="93"/>
      <c r="B12" s="93"/>
      <c r="C12" s="767" t="s">
        <v>21</v>
      </c>
      <c r="D12" s="768"/>
      <c r="E12" s="768"/>
      <c r="F12" s="768"/>
      <c r="G12" s="768"/>
      <c r="H12" s="764" t="s">
        <v>336</v>
      </c>
      <c r="I12" s="764"/>
      <c r="J12" s="764"/>
      <c r="K12" s="764"/>
      <c r="L12" s="764"/>
      <c r="M12" s="764"/>
      <c r="N12" s="764"/>
      <c r="O12" s="764"/>
      <c r="P12" s="764"/>
      <c r="Q12" s="764"/>
      <c r="R12" s="764"/>
      <c r="S12" s="764"/>
      <c r="T12" s="764"/>
      <c r="U12" s="764"/>
      <c r="V12" s="764"/>
      <c r="W12" s="764"/>
      <c r="X12" s="764"/>
      <c r="Y12" s="764"/>
      <c r="Z12" s="764"/>
      <c r="AA12" s="764"/>
      <c r="AB12" s="764"/>
      <c r="AC12" s="764"/>
      <c r="AD12" s="765"/>
      <c r="AE12" s="93"/>
      <c r="AF12" s="93"/>
    </row>
    <row r="13" spans="1:35" ht="32.450000000000003" customHeight="1">
      <c r="A13" s="93"/>
      <c r="B13" s="93"/>
      <c r="C13" s="760"/>
      <c r="D13" s="761"/>
      <c r="E13" s="761"/>
      <c r="F13" s="761"/>
      <c r="G13" s="761"/>
      <c r="H13" s="108">
        <v>1</v>
      </c>
      <c r="I13" s="520" t="s">
        <v>124</v>
      </c>
      <c r="J13" s="520"/>
      <c r="K13" s="520"/>
      <c r="L13" s="520"/>
      <c r="M13" s="520"/>
      <c r="N13" s="520"/>
      <c r="O13" s="520"/>
      <c r="P13" s="520"/>
      <c r="Q13" s="520"/>
      <c r="R13" s="520"/>
      <c r="S13" s="520"/>
      <c r="T13" s="520"/>
      <c r="U13" s="520"/>
      <c r="V13" s="520"/>
      <c r="W13" s="520"/>
      <c r="X13" s="520"/>
      <c r="Y13" s="520"/>
      <c r="Z13" s="520"/>
      <c r="AA13" s="520"/>
      <c r="AB13" s="520"/>
      <c r="AC13" s="520"/>
      <c r="AD13" s="521"/>
      <c r="AE13" s="93"/>
      <c r="AF13" s="93"/>
    </row>
    <row r="14" spans="1:35" ht="32.450000000000003" customHeight="1">
      <c r="A14" s="93"/>
      <c r="B14" s="93"/>
      <c r="C14" s="739"/>
      <c r="D14" s="766"/>
      <c r="E14" s="766"/>
      <c r="F14" s="766"/>
      <c r="G14" s="740"/>
      <c r="H14" s="108">
        <v>2</v>
      </c>
      <c r="I14" s="520" t="s">
        <v>117</v>
      </c>
      <c r="J14" s="520"/>
      <c r="K14" s="520"/>
      <c r="L14" s="520"/>
      <c r="M14" s="520"/>
      <c r="N14" s="520"/>
      <c r="O14" s="520"/>
      <c r="P14" s="520"/>
      <c r="Q14" s="520"/>
      <c r="R14" s="520"/>
      <c r="S14" s="520"/>
      <c r="T14" s="520"/>
      <c r="U14" s="520"/>
      <c r="V14" s="520"/>
      <c r="W14" s="520"/>
      <c r="X14" s="520"/>
      <c r="Y14" s="520"/>
      <c r="Z14" s="520"/>
      <c r="AA14" s="520"/>
      <c r="AB14" s="520"/>
      <c r="AC14" s="520"/>
      <c r="AD14" s="521"/>
      <c r="AE14" s="93"/>
      <c r="AF14" s="93"/>
    </row>
    <row r="15" spans="1:35" ht="32.450000000000003" customHeight="1">
      <c r="A15" s="93"/>
      <c r="B15" s="93"/>
      <c r="C15" s="739"/>
      <c r="D15" s="766"/>
      <c r="E15" s="766"/>
      <c r="F15" s="766"/>
      <c r="G15" s="740"/>
      <c r="H15" s="108">
        <v>3</v>
      </c>
      <c r="I15" s="520" t="s">
        <v>210</v>
      </c>
      <c r="J15" s="520"/>
      <c r="K15" s="520"/>
      <c r="L15" s="520"/>
      <c r="M15" s="520"/>
      <c r="N15" s="520"/>
      <c r="O15" s="520"/>
      <c r="P15" s="520"/>
      <c r="Q15" s="520"/>
      <c r="R15" s="520"/>
      <c r="S15" s="520"/>
      <c r="T15" s="520"/>
      <c r="U15" s="520"/>
      <c r="V15" s="520"/>
      <c r="W15" s="520"/>
      <c r="X15" s="520"/>
      <c r="Y15" s="520"/>
      <c r="Z15" s="520"/>
      <c r="AA15" s="520"/>
      <c r="AB15" s="520"/>
      <c r="AC15" s="520"/>
      <c r="AD15" s="521"/>
      <c r="AE15" s="93"/>
      <c r="AF15" s="93"/>
    </row>
    <row r="16" spans="1:35" ht="32.450000000000003" customHeight="1" thickBot="1">
      <c r="A16" s="93"/>
      <c r="B16" s="93"/>
      <c r="C16" s="762"/>
      <c r="D16" s="763"/>
      <c r="E16" s="763"/>
      <c r="F16" s="763"/>
      <c r="G16" s="763"/>
      <c r="H16" s="111">
        <v>4</v>
      </c>
      <c r="I16" s="522" t="s">
        <v>340</v>
      </c>
      <c r="J16" s="522"/>
      <c r="K16" s="522"/>
      <c r="L16" s="522"/>
      <c r="M16" s="522"/>
      <c r="N16" s="522"/>
      <c r="O16" s="522"/>
      <c r="P16" s="522"/>
      <c r="Q16" s="522"/>
      <c r="R16" s="522"/>
      <c r="S16" s="522"/>
      <c r="T16" s="522"/>
      <c r="U16" s="522"/>
      <c r="V16" s="522"/>
      <c r="W16" s="522"/>
      <c r="X16" s="522"/>
      <c r="Y16" s="522"/>
      <c r="Z16" s="522"/>
      <c r="AA16" s="522"/>
      <c r="AB16" s="522"/>
      <c r="AC16" s="522"/>
      <c r="AD16" s="523"/>
      <c r="AE16" s="93"/>
      <c r="AF16" s="93"/>
    </row>
    <row r="17" spans="1:32" ht="33.6" customHeight="1">
      <c r="A17" s="93"/>
      <c r="B17" s="93"/>
      <c r="C17" s="524" t="s">
        <v>272</v>
      </c>
      <c r="D17" s="524"/>
      <c r="E17" s="524"/>
      <c r="F17" s="524"/>
      <c r="G17" s="524"/>
      <c r="H17" s="524"/>
      <c r="I17" s="524"/>
      <c r="J17" s="524"/>
      <c r="K17" s="524"/>
      <c r="L17" s="524"/>
      <c r="M17" s="524"/>
      <c r="N17" s="524"/>
      <c r="O17" s="524"/>
      <c r="P17" s="524"/>
      <c r="Q17" s="524"/>
      <c r="R17" s="524"/>
      <c r="S17" s="524"/>
      <c r="T17" s="524"/>
      <c r="U17" s="524"/>
      <c r="V17" s="524"/>
      <c r="W17" s="524"/>
      <c r="X17" s="524"/>
      <c r="Y17" s="524"/>
      <c r="Z17" s="524"/>
      <c r="AA17" s="524"/>
      <c r="AB17" s="524"/>
      <c r="AC17" s="524"/>
      <c r="AD17" s="524"/>
      <c r="AE17" s="93"/>
      <c r="AF17" s="93"/>
    </row>
    <row r="18" spans="1:32" ht="15" customHeight="1">
      <c r="A18" s="93"/>
      <c r="B18" s="93"/>
      <c r="C18" s="283"/>
      <c r="D18" s="283"/>
      <c r="E18" s="283"/>
      <c r="F18" s="283"/>
      <c r="G18" s="283"/>
      <c r="H18" s="283"/>
      <c r="I18" s="283"/>
      <c r="J18" s="283"/>
      <c r="K18" s="283"/>
      <c r="L18" s="283"/>
      <c r="M18" s="283"/>
      <c r="N18" s="283"/>
      <c r="O18" s="283"/>
      <c r="P18" s="283"/>
      <c r="Q18" s="283"/>
      <c r="R18" s="283"/>
      <c r="S18" s="283"/>
      <c r="T18" s="283"/>
      <c r="U18" s="283"/>
      <c r="V18" s="283"/>
      <c r="W18" s="283"/>
      <c r="X18" s="283"/>
      <c r="Y18" s="283"/>
      <c r="Z18" s="283"/>
      <c r="AA18" s="283"/>
      <c r="AB18" s="283"/>
      <c r="AC18" s="283"/>
      <c r="AD18" s="93"/>
      <c r="AE18" s="93"/>
      <c r="AF18" s="93"/>
    </row>
    <row r="19" spans="1:32" ht="24" customHeight="1" thickBot="1">
      <c r="A19" s="93"/>
      <c r="B19" s="93"/>
      <c r="C19" s="514" t="s">
        <v>118</v>
      </c>
      <c r="D19" s="514"/>
      <c r="E19" s="514"/>
      <c r="F19" s="514"/>
      <c r="G19" s="514"/>
      <c r="H19" s="514"/>
      <c r="I19" s="514"/>
      <c r="J19" s="514"/>
      <c r="K19" s="514"/>
      <c r="L19" s="514"/>
      <c r="M19" s="514"/>
      <c r="N19" s="514"/>
      <c r="O19" s="514"/>
      <c r="P19" s="514"/>
      <c r="Q19" s="514"/>
      <c r="R19" s="514"/>
      <c r="S19" s="514"/>
      <c r="T19" s="514"/>
      <c r="U19" s="514"/>
      <c r="V19" s="514"/>
      <c r="W19" s="514"/>
      <c r="X19" s="514"/>
      <c r="Y19" s="514"/>
      <c r="Z19" s="514"/>
      <c r="AA19" s="514"/>
      <c r="AB19" s="514"/>
      <c r="AC19" s="514"/>
      <c r="AD19" s="93"/>
      <c r="AE19" s="93"/>
      <c r="AF19" s="93"/>
    </row>
    <row r="20" spans="1:32" ht="32.450000000000003" customHeight="1">
      <c r="A20" s="93"/>
      <c r="B20" s="93"/>
      <c r="C20" s="767" t="s">
        <v>21</v>
      </c>
      <c r="D20" s="768"/>
      <c r="E20" s="768"/>
      <c r="F20" s="768"/>
      <c r="G20" s="768"/>
      <c r="H20" s="764" t="s">
        <v>119</v>
      </c>
      <c r="I20" s="764"/>
      <c r="J20" s="764"/>
      <c r="K20" s="764"/>
      <c r="L20" s="764"/>
      <c r="M20" s="764"/>
      <c r="N20" s="764"/>
      <c r="O20" s="764"/>
      <c r="P20" s="764"/>
      <c r="Q20" s="764"/>
      <c r="R20" s="764"/>
      <c r="S20" s="764"/>
      <c r="T20" s="764"/>
      <c r="U20" s="764"/>
      <c r="V20" s="764"/>
      <c r="W20" s="764"/>
      <c r="X20" s="764"/>
      <c r="Y20" s="764"/>
      <c r="Z20" s="764"/>
      <c r="AA20" s="764"/>
      <c r="AB20" s="764"/>
      <c r="AC20" s="764"/>
      <c r="AD20" s="765"/>
      <c r="AE20" s="93"/>
      <c r="AF20" s="93"/>
    </row>
    <row r="21" spans="1:32" ht="32.450000000000003" customHeight="1">
      <c r="A21" s="93"/>
      <c r="B21" s="93"/>
      <c r="C21" s="760"/>
      <c r="D21" s="761"/>
      <c r="E21" s="761"/>
      <c r="F21" s="761"/>
      <c r="G21" s="761"/>
      <c r="H21" s="108">
        <v>1</v>
      </c>
      <c r="I21" s="520" t="s">
        <v>356</v>
      </c>
      <c r="J21" s="520"/>
      <c r="K21" s="520"/>
      <c r="L21" s="520"/>
      <c r="M21" s="520"/>
      <c r="N21" s="520"/>
      <c r="O21" s="520"/>
      <c r="P21" s="520"/>
      <c r="Q21" s="520"/>
      <c r="R21" s="520"/>
      <c r="S21" s="520"/>
      <c r="T21" s="520"/>
      <c r="U21" s="520"/>
      <c r="V21" s="520"/>
      <c r="W21" s="520"/>
      <c r="X21" s="520"/>
      <c r="Y21" s="520"/>
      <c r="Z21" s="520"/>
      <c r="AA21" s="520"/>
      <c r="AB21" s="520"/>
      <c r="AC21" s="520"/>
      <c r="AD21" s="521"/>
      <c r="AE21" s="93"/>
      <c r="AF21" s="93"/>
    </row>
    <row r="22" spans="1:32" ht="32.450000000000003" customHeight="1" thickBot="1">
      <c r="A22" s="93"/>
      <c r="B22" s="93"/>
      <c r="C22" s="741"/>
      <c r="D22" s="769"/>
      <c r="E22" s="769"/>
      <c r="F22" s="769"/>
      <c r="G22" s="742"/>
      <c r="H22" s="111">
        <v>2</v>
      </c>
      <c r="I22" s="522" t="s">
        <v>357</v>
      </c>
      <c r="J22" s="522"/>
      <c r="K22" s="522"/>
      <c r="L22" s="522"/>
      <c r="M22" s="522"/>
      <c r="N22" s="522"/>
      <c r="O22" s="522"/>
      <c r="P22" s="522"/>
      <c r="Q22" s="522"/>
      <c r="R22" s="522"/>
      <c r="S22" s="522"/>
      <c r="T22" s="522"/>
      <c r="U22" s="522"/>
      <c r="V22" s="522"/>
      <c r="W22" s="522"/>
      <c r="X22" s="522"/>
      <c r="Y22" s="522"/>
      <c r="Z22" s="522"/>
      <c r="AA22" s="522"/>
      <c r="AB22" s="522"/>
      <c r="AC22" s="522"/>
      <c r="AD22" s="523"/>
      <c r="AE22" s="93"/>
      <c r="AF22" s="93"/>
    </row>
    <row r="23" spans="1:32" ht="18" customHeight="1">
      <c r="A23" s="93"/>
      <c r="B23" s="93"/>
      <c r="C23" s="524" t="s">
        <v>120</v>
      </c>
      <c r="D23" s="524"/>
      <c r="E23" s="524"/>
      <c r="F23" s="524"/>
      <c r="G23" s="524"/>
      <c r="H23" s="524"/>
      <c r="I23" s="524"/>
      <c r="J23" s="524"/>
      <c r="K23" s="524"/>
      <c r="L23" s="524"/>
      <c r="M23" s="524"/>
      <c r="N23" s="524"/>
      <c r="O23" s="524"/>
      <c r="P23" s="524"/>
      <c r="Q23" s="524"/>
      <c r="R23" s="524"/>
      <c r="S23" s="524"/>
      <c r="T23" s="524"/>
      <c r="U23" s="524"/>
      <c r="V23" s="524"/>
      <c r="W23" s="524"/>
      <c r="X23" s="524"/>
      <c r="Y23" s="524"/>
      <c r="Z23" s="524"/>
      <c r="AA23" s="524"/>
      <c r="AB23" s="524"/>
      <c r="AC23" s="524"/>
      <c r="AD23" s="93"/>
      <c r="AE23" s="93"/>
      <c r="AF23" s="93"/>
    </row>
    <row r="24" spans="1:32" ht="15" customHeight="1">
      <c r="A24" s="93"/>
      <c r="B24" s="93"/>
      <c r="C24" s="281"/>
      <c r="D24" s="281"/>
      <c r="E24" s="281"/>
      <c r="F24" s="281"/>
      <c r="G24" s="281"/>
      <c r="H24" s="281"/>
      <c r="I24" s="281"/>
      <c r="J24" s="281"/>
      <c r="K24" s="281"/>
      <c r="L24" s="281"/>
      <c r="M24" s="281"/>
      <c r="N24" s="281"/>
      <c r="O24" s="281"/>
      <c r="P24" s="281"/>
      <c r="Q24" s="281"/>
      <c r="R24" s="281"/>
      <c r="S24" s="281"/>
      <c r="T24" s="281"/>
      <c r="U24" s="281"/>
      <c r="V24" s="281"/>
      <c r="W24" s="281"/>
      <c r="X24" s="281"/>
      <c r="Y24" s="281"/>
      <c r="Z24" s="281"/>
      <c r="AA24" s="281"/>
      <c r="AB24" s="281"/>
      <c r="AC24" s="281"/>
      <c r="AD24" s="93"/>
      <c r="AE24" s="93"/>
      <c r="AF24" s="93"/>
    </row>
    <row r="25" spans="1:32" ht="24" customHeight="1" thickBot="1">
      <c r="A25" s="93"/>
      <c r="B25" s="93"/>
      <c r="C25" s="514" t="s">
        <v>135</v>
      </c>
      <c r="D25" s="514"/>
      <c r="E25" s="514"/>
      <c r="F25" s="514"/>
      <c r="G25" s="514"/>
      <c r="H25" s="514"/>
      <c r="I25" s="514"/>
      <c r="J25" s="514"/>
      <c r="K25" s="514"/>
      <c r="L25" s="514"/>
      <c r="M25" s="514"/>
      <c r="N25" s="514"/>
      <c r="O25" s="514"/>
      <c r="P25" s="514"/>
      <c r="Q25" s="514"/>
      <c r="R25" s="514"/>
      <c r="S25" s="514"/>
      <c r="T25" s="514"/>
      <c r="U25" s="514"/>
      <c r="V25" s="514"/>
      <c r="W25" s="514"/>
      <c r="X25" s="514"/>
      <c r="Y25" s="514"/>
      <c r="Z25" s="514"/>
      <c r="AA25" s="514"/>
      <c r="AB25" s="514"/>
      <c r="AC25" s="514"/>
      <c r="AD25" s="93"/>
      <c r="AE25" s="93"/>
      <c r="AF25" s="93"/>
    </row>
    <row r="26" spans="1:32" ht="32.450000000000003" customHeight="1">
      <c r="A26" s="93"/>
      <c r="B26" s="93"/>
      <c r="C26" s="767" t="s">
        <v>21</v>
      </c>
      <c r="D26" s="768"/>
      <c r="E26" s="768"/>
      <c r="F26" s="768"/>
      <c r="G26" s="768"/>
      <c r="H26" s="764" t="s">
        <v>121</v>
      </c>
      <c r="I26" s="764"/>
      <c r="J26" s="764"/>
      <c r="K26" s="764"/>
      <c r="L26" s="764"/>
      <c r="M26" s="764"/>
      <c r="N26" s="764"/>
      <c r="O26" s="764"/>
      <c r="P26" s="764"/>
      <c r="Q26" s="764"/>
      <c r="R26" s="764"/>
      <c r="S26" s="764"/>
      <c r="T26" s="764"/>
      <c r="U26" s="764"/>
      <c r="V26" s="764"/>
      <c r="W26" s="764"/>
      <c r="X26" s="764"/>
      <c r="Y26" s="764"/>
      <c r="Z26" s="764"/>
      <c r="AA26" s="764"/>
      <c r="AB26" s="764"/>
      <c r="AC26" s="764"/>
      <c r="AD26" s="765"/>
      <c r="AE26" s="93"/>
      <c r="AF26" s="93"/>
    </row>
    <row r="27" spans="1:32" ht="32.450000000000003" customHeight="1">
      <c r="A27" s="93"/>
      <c r="B27" s="93"/>
      <c r="C27" s="760"/>
      <c r="D27" s="761"/>
      <c r="E27" s="761"/>
      <c r="F27" s="761"/>
      <c r="G27" s="761"/>
      <c r="H27" s="108">
        <v>1</v>
      </c>
      <c r="I27" s="520" t="s">
        <v>122</v>
      </c>
      <c r="J27" s="520"/>
      <c r="K27" s="520"/>
      <c r="L27" s="520"/>
      <c r="M27" s="520"/>
      <c r="N27" s="520"/>
      <c r="O27" s="520"/>
      <c r="P27" s="520"/>
      <c r="Q27" s="520"/>
      <c r="R27" s="520"/>
      <c r="S27" s="520"/>
      <c r="T27" s="520"/>
      <c r="U27" s="520"/>
      <c r="V27" s="520"/>
      <c r="W27" s="520"/>
      <c r="X27" s="520"/>
      <c r="Y27" s="520"/>
      <c r="Z27" s="520"/>
      <c r="AA27" s="520"/>
      <c r="AB27" s="520"/>
      <c r="AC27" s="520"/>
      <c r="AD27" s="521"/>
      <c r="AE27" s="93"/>
      <c r="AF27" s="93"/>
    </row>
    <row r="28" spans="1:32" ht="32.450000000000003" customHeight="1" thickBot="1">
      <c r="A28" s="93"/>
      <c r="B28" s="93"/>
      <c r="C28" s="741"/>
      <c r="D28" s="769"/>
      <c r="E28" s="769"/>
      <c r="F28" s="769"/>
      <c r="G28" s="742"/>
      <c r="H28" s="111">
        <v>2</v>
      </c>
      <c r="I28" s="522" t="s">
        <v>123</v>
      </c>
      <c r="J28" s="522"/>
      <c r="K28" s="522"/>
      <c r="L28" s="522"/>
      <c r="M28" s="522"/>
      <c r="N28" s="522"/>
      <c r="O28" s="522"/>
      <c r="P28" s="522"/>
      <c r="Q28" s="522"/>
      <c r="R28" s="522"/>
      <c r="S28" s="522"/>
      <c r="T28" s="522"/>
      <c r="U28" s="522"/>
      <c r="V28" s="522"/>
      <c r="W28" s="522"/>
      <c r="X28" s="522"/>
      <c r="Y28" s="522"/>
      <c r="Z28" s="522"/>
      <c r="AA28" s="522"/>
      <c r="AB28" s="522"/>
      <c r="AC28" s="522"/>
      <c r="AD28" s="523"/>
      <c r="AE28" s="93"/>
      <c r="AF28" s="93"/>
    </row>
    <row r="29" spans="1:32" ht="32.450000000000003" customHeight="1">
      <c r="A29" s="93"/>
      <c r="B29" s="93"/>
      <c r="C29" s="524" t="s">
        <v>212</v>
      </c>
      <c r="D29" s="524"/>
      <c r="E29" s="524"/>
      <c r="F29" s="524"/>
      <c r="G29" s="524"/>
      <c r="H29" s="524"/>
      <c r="I29" s="524"/>
      <c r="J29" s="524"/>
      <c r="K29" s="524"/>
      <c r="L29" s="524"/>
      <c r="M29" s="524"/>
      <c r="N29" s="524"/>
      <c r="O29" s="524"/>
      <c r="P29" s="524"/>
      <c r="Q29" s="524"/>
      <c r="R29" s="524"/>
      <c r="S29" s="524"/>
      <c r="T29" s="524"/>
      <c r="U29" s="524"/>
      <c r="V29" s="524"/>
      <c r="W29" s="524"/>
      <c r="X29" s="524"/>
      <c r="Y29" s="524"/>
      <c r="Z29" s="524"/>
      <c r="AA29" s="524"/>
      <c r="AB29" s="524"/>
      <c r="AC29" s="524"/>
      <c r="AD29" s="524"/>
      <c r="AE29" s="93"/>
      <c r="AF29" s="93"/>
    </row>
    <row r="30" spans="1:32" ht="75" customHeight="1">
      <c r="A30" s="93"/>
      <c r="B30" s="93"/>
      <c r="C30" s="518" t="s">
        <v>344</v>
      </c>
      <c r="D30" s="518"/>
      <c r="E30" s="518"/>
      <c r="F30" s="518"/>
      <c r="G30" s="518"/>
      <c r="H30" s="518"/>
      <c r="I30" s="518"/>
      <c r="J30" s="518"/>
      <c r="K30" s="518"/>
      <c r="L30" s="518"/>
      <c r="M30" s="518"/>
      <c r="N30" s="518"/>
      <c r="O30" s="518"/>
      <c r="P30" s="518"/>
      <c r="Q30" s="518"/>
      <c r="R30" s="518"/>
      <c r="S30" s="518"/>
      <c r="T30" s="518"/>
      <c r="U30" s="518"/>
      <c r="V30" s="518"/>
      <c r="W30" s="518"/>
      <c r="X30" s="518"/>
      <c r="Y30" s="518"/>
      <c r="Z30" s="518"/>
      <c r="AA30" s="518"/>
      <c r="AB30" s="518"/>
      <c r="AC30" s="518"/>
      <c r="AD30" s="518"/>
      <c r="AE30" s="93"/>
      <c r="AF30" s="93"/>
    </row>
    <row r="31" spans="1:32" ht="15" customHeight="1">
      <c r="A31" s="93"/>
      <c r="B31" s="93"/>
      <c r="C31" s="226"/>
      <c r="D31" s="93"/>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row>
    <row r="32" spans="1:32" ht="24" customHeight="1">
      <c r="A32" s="150"/>
      <c r="B32" s="237" t="s">
        <v>52</v>
      </c>
      <c r="C32" s="138"/>
      <c r="D32" s="150"/>
      <c r="E32" s="150"/>
      <c r="F32" s="150"/>
      <c r="G32" s="150"/>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c r="AF32" s="93"/>
    </row>
    <row r="33" spans="1:33" ht="19.5" customHeight="1">
      <c r="A33" s="93"/>
      <c r="B33" s="93"/>
      <c r="C33" s="115" t="s">
        <v>213</v>
      </c>
      <c r="D33" s="116"/>
      <c r="E33" s="280"/>
      <c r="F33" s="280"/>
      <c r="G33" s="280"/>
      <c r="H33" s="280"/>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2" t="s">
        <v>152</v>
      </c>
    </row>
    <row r="34" spans="1:33" ht="25.5" customHeight="1" thickBot="1">
      <c r="A34" s="93"/>
      <c r="B34" s="93"/>
      <c r="C34" s="841" t="s">
        <v>154</v>
      </c>
      <c r="D34" s="841"/>
      <c r="E34" s="841"/>
      <c r="F34" s="841"/>
      <c r="G34" s="841"/>
      <c r="H34" s="280"/>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2" t="s">
        <v>153</v>
      </c>
    </row>
    <row r="35" spans="1:33" ht="32.450000000000003" customHeight="1" thickBot="1">
      <c r="A35" s="93"/>
      <c r="B35" s="93"/>
      <c r="C35" s="875"/>
      <c r="D35" s="876"/>
      <c r="E35" s="876"/>
      <c r="F35" s="876"/>
      <c r="G35" s="877"/>
      <c r="H35" s="280"/>
      <c r="I35" s="93"/>
      <c r="J35" s="93"/>
      <c r="K35" s="93"/>
      <c r="L35" s="93"/>
      <c r="M35" s="93"/>
      <c r="N35" s="93"/>
      <c r="O35" s="93"/>
      <c r="P35" s="93"/>
      <c r="Q35" s="93"/>
      <c r="R35" s="93"/>
      <c r="S35" s="93"/>
      <c r="T35" s="93"/>
      <c r="U35" s="93"/>
      <c r="V35" s="93"/>
      <c r="W35" s="93"/>
      <c r="X35" s="93"/>
      <c r="Y35" s="93"/>
      <c r="Z35" s="93"/>
      <c r="AA35" s="93"/>
      <c r="AB35" s="93"/>
      <c r="AC35" s="93"/>
      <c r="AD35" s="93"/>
      <c r="AE35" s="93"/>
      <c r="AF35" s="93"/>
    </row>
    <row r="36" spans="1:33" ht="15" customHeight="1">
      <c r="A36" s="93"/>
      <c r="B36" s="93"/>
      <c r="C36" s="128"/>
      <c r="D36" s="128"/>
      <c r="E36" s="128"/>
      <c r="F36" s="128"/>
      <c r="G36" s="128"/>
      <c r="H36" s="280"/>
      <c r="I36" s="93"/>
      <c r="J36" s="93"/>
      <c r="K36" s="93"/>
      <c r="L36" s="93"/>
      <c r="M36" s="93"/>
      <c r="N36" s="93"/>
      <c r="O36" s="93"/>
      <c r="P36" s="93"/>
      <c r="Q36" s="93"/>
      <c r="R36" s="93"/>
      <c r="S36" s="93"/>
      <c r="T36" s="93"/>
      <c r="U36" s="93"/>
      <c r="V36" s="93"/>
      <c r="W36" s="93"/>
      <c r="X36" s="93"/>
      <c r="Y36" s="93"/>
      <c r="Z36" s="93"/>
      <c r="AA36" s="93"/>
      <c r="AB36" s="93"/>
      <c r="AC36" s="93"/>
      <c r="AD36" s="93"/>
      <c r="AE36" s="93"/>
      <c r="AF36" s="93"/>
    </row>
    <row r="37" spans="1:33" ht="14.45" customHeight="1">
      <c r="A37" s="93"/>
      <c r="B37" s="93"/>
      <c r="C37" s="227" t="s">
        <v>222</v>
      </c>
      <c r="D37" s="93"/>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row>
    <row r="38" spans="1:33" ht="24" customHeight="1" thickBot="1">
      <c r="A38" s="93"/>
      <c r="B38" s="93"/>
      <c r="C38" s="830" t="s">
        <v>112</v>
      </c>
      <c r="D38" s="830"/>
      <c r="E38" s="830"/>
      <c r="F38" s="830"/>
      <c r="G38" s="830"/>
      <c r="H38" s="238"/>
      <c r="I38" s="93"/>
      <c r="J38" s="93"/>
      <c r="K38" s="93"/>
      <c r="L38" s="93"/>
      <c r="M38" s="93"/>
      <c r="N38" s="93"/>
      <c r="O38" s="93"/>
      <c r="P38" s="93"/>
      <c r="Q38" s="93"/>
      <c r="R38" s="93"/>
      <c r="S38" s="93"/>
      <c r="T38" s="93"/>
      <c r="U38" s="93"/>
      <c r="V38" s="93"/>
      <c r="W38" s="93"/>
      <c r="X38" s="93"/>
      <c r="Y38" s="93"/>
      <c r="Z38" s="93"/>
      <c r="AA38" s="93"/>
      <c r="AB38" s="93"/>
      <c r="AC38" s="93"/>
      <c r="AD38" s="93"/>
      <c r="AE38" s="93"/>
      <c r="AF38" s="93"/>
    </row>
    <row r="39" spans="1:33" ht="10.9" customHeight="1">
      <c r="A39" s="93"/>
      <c r="B39" s="93"/>
      <c r="C39" s="831"/>
      <c r="D39" s="832"/>
      <c r="E39" s="832"/>
      <c r="F39" s="832"/>
      <c r="G39" s="833"/>
      <c r="H39" s="840" t="s">
        <v>148</v>
      </c>
      <c r="I39" s="93"/>
      <c r="J39" s="93"/>
      <c r="K39" s="93"/>
      <c r="L39" s="93"/>
      <c r="M39" s="93"/>
      <c r="N39" s="93"/>
      <c r="O39" s="93"/>
      <c r="P39" s="93"/>
      <c r="Q39" s="93"/>
      <c r="R39" s="93"/>
      <c r="S39" s="93"/>
      <c r="T39" s="93"/>
      <c r="U39" s="93"/>
      <c r="V39" s="93"/>
      <c r="W39" s="93"/>
      <c r="X39" s="93"/>
      <c r="Y39" s="93"/>
      <c r="Z39" s="93"/>
      <c r="AA39" s="93"/>
      <c r="AB39" s="93"/>
      <c r="AC39" s="93"/>
      <c r="AD39" s="93"/>
      <c r="AE39" s="93"/>
      <c r="AF39" s="93"/>
    </row>
    <row r="40" spans="1:33" ht="10.9" customHeight="1">
      <c r="A40" s="93"/>
      <c r="B40" s="93"/>
      <c r="C40" s="834"/>
      <c r="D40" s="835"/>
      <c r="E40" s="835"/>
      <c r="F40" s="835"/>
      <c r="G40" s="836"/>
      <c r="H40" s="840"/>
      <c r="I40" s="93"/>
      <c r="J40" s="93"/>
      <c r="K40" s="93"/>
      <c r="L40" s="93"/>
      <c r="M40" s="93"/>
      <c r="N40" s="93"/>
      <c r="O40" s="93"/>
      <c r="P40" s="93"/>
      <c r="Q40" s="93"/>
      <c r="R40" s="93"/>
      <c r="S40" s="93"/>
      <c r="T40" s="93"/>
      <c r="U40" s="93"/>
      <c r="V40" s="93"/>
      <c r="W40" s="93"/>
      <c r="X40" s="93"/>
      <c r="Y40" s="93"/>
      <c r="Z40" s="93"/>
      <c r="AA40" s="93"/>
      <c r="AB40" s="93"/>
      <c r="AC40" s="93"/>
      <c r="AD40" s="93"/>
      <c r="AE40" s="93"/>
      <c r="AF40" s="93"/>
    </row>
    <row r="41" spans="1:33" ht="10.9" customHeight="1" thickBot="1">
      <c r="A41" s="93"/>
      <c r="B41" s="93"/>
      <c r="C41" s="837"/>
      <c r="D41" s="838"/>
      <c r="E41" s="838"/>
      <c r="F41" s="838"/>
      <c r="G41" s="839"/>
      <c r="H41" s="840"/>
      <c r="I41" s="93"/>
      <c r="J41" s="93"/>
      <c r="K41" s="93"/>
      <c r="L41" s="93"/>
      <c r="M41" s="93"/>
      <c r="N41" s="93"/>
      <c r="O41" s="93"/>
      <c r="P41" s="93"/>
      <c r="Q41" s="93"/>
      <c r="R41" s="93"/>
      <c r="S41" s="93"/>
      <c r="T41" s="93"/>
      <c r="U41" s="93"/>
      <c r="V41" s="93"/>
      <c r="W41" s="93"/>
      <c r="X41" s="93"/>
      <c r="Y41" s="93"/>
      <c r="Z41" s="93"/>
      <c r="AA41" s="93"/>
      <c r="AB41" s="93"/>
      <c r="AC41" s="93"/>
      <c r="AD41" s="93"/>
      <c r="AE41" s="93"/>
      <c r="AF41" s="93"/>
    </row>
    <row r="42" spans="1:33" ht="15" customHeight="1">
      <c r="A42" s="93"/>
      <c r="B42" s="93"/>
      <c r="C42" s="282"/>
      <c r="D42" s="93"/>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row>
    <row r="43" spans="1:33" ht="32.450000000000003" customHeight="1">
      <c r="A43" s="93"/>
      <c r="B43" s="93"/>
      <c r="C43" s="514" t="s">
        <v>223</v>
      </c>
      <c r="D43" s="514"/>
      <c r="E43" s="514"/>
      <c r="F43" s="514"/>
      <c r="G43" s="514"/>
      <c r="H43" s="514"/>
      <c r="I43" s="514"/>
      <c r="J43" s="514"/>
      <c r="K43" s="514"/>
      <c r="L43" s="514"/>
      <c r="M43" s="514"/>
      <c r="N43" s="514"/>
      <c r="O43" s="514"/>
      <c r="P43" s="514"/>
      <c r="Q43" s="514"/>
      <c r="R43" s="514"/>
      <c r="S43" s="514"/>
      <c r="T43" s="514"/>
      <c r="U43" s="514"/>
      <c r="V43" s="514"/>
      <c r="W43" s="514"/>
      <c r="X43" s="514"/>
      <c r="Y43" s="514"/>
      <c r="Z43" s="514"/>
      <c r="AA43" s="514"/>
      <c r="AB43" s="514"/>
      <c r="AC43" s="514"/>
      <c r="AD43" s="93"/>
      <c r="AE43" s="93"/>
      <c r="AF43" s="93"/>
    </row>
    <row r="44" spans="1:33" ht="21.75" customHeight="1" thickBot="1">
      <c r="A44" s="93"/>
      <c r="B44" s="93"/>
      <c r="C44" s="239" t="s">
        <v>276</v>
      </c>
      <c r="D44" s="239"/>
      <c r="E44" s="239"/>
      <c r="F44" s="239"/>
      <c r="G44" s="239"/>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row>
    <row r="45" spans="1:33" ht="10.9" customHeight="1">
      <c r="A45" s="93"/>
      <c r="B45" s="93"/>
      <c r="C45" s="664"/>
      <c r="D45" s="665"/>
      <c r="E45" s="665"/>
      <c r="F45" s="665"/>
      <c r="G45" s="666"/>
      <c r="H45" s="848" t="s">
        <v>148</v>
      </c>
      <c r="I45" s="93"/>
      <c r="J45" s="93"/>
      <c r="K45" s="93"/>
      <c r="L45" s="93"/>
      <c r="M45" s="93"/>
      <c r="N45" s="93"/>
      <c r="O45" s="93"/>
      <c r="P45" s="93"/>
      <c r="Q45" s="93"/>
      <c r="R45" s="93"/>
      <c r="S45" s="93"/>
      <c r="T45" s="93"/>
      <c r="U45" s="93"/>
      <c r="V45" s="93"/>
      <c r="W45" s="93"/>
      <c r="X45" s="93"/>
      <c r="Y45" s="93"/>
      <c r="Z45" s="93"/>
      <c r="AA45" s="93"/>
      <c r="AB45" s="93"/>
      <c r="AC45" s="93"/>
      <c r="AD45" s="93"/>
      <c r="AE45" s="93"/>
      <c r="AF45" s="93"/>
    </row>
    <row r="46" spans="1:33" ht="10.9" customHeight="1">
      <c r="A46" s="93"/>
      <c r="B46" s="93"/>
      <c r="C46" s="842"/>
      <c r="D46" s="843"/>
      <c r="E46" s="843"/>
      <c r="F46" s="843"/>
      <c r="G46" s="844"/>
      <c r="H46" s="848"/>
      <c r="I46" s="93"/>
      <c r="J46" s="93"/>
      <c r="K46" s="93"/>
      <c r="L46" s="93"/>
      <c r="M46" s="93"/>
      <c r="N46" s="93"/>
      <c r="O46" s="93"/>
      <c r="P46" s="93"/>
      <c r="Q46" s="93"/>
      <c r="R46" s="93"/>
      <c r="S46" s="93"/>
      <c r="T46" s="93"/>
      <c r="U46" s="93"/>
      <c r="V46" s="93"/>
      <c r="W46" s="93"/>
      <c r="X46" s="93"/>
      <c r="Y46" s="93"/>
      <c r="Z46" s="93"/>
      <c r="AA46" s="93"/>
      <c r="AB46" s="93"/>
      <c r="AC46" s="93"/>
      <c r="AD46" s="93"/>
      <c r="AE46" s="93"/>
      <c r="AF46" s="93"/>
    </row>
    <row r="47" spans="1:33" ht="10.9" customHeight="1" thickBot="1">
      <c r="A47" s="93"/>
      <c r="B47" s="93"/>
      <c r="C47" s="845"/>
      <c r="D47" s="846"/>
      <c r="E47" s="846"/>
      <c r="F47" s="846"/>
      <c r="G47" s="847"/>
      <c r="H47" s="848"/>
      <c r="I47" s="93"/>
      <c r="J47" s="93"/>
      <c r="K47" s="93"/>
      <c r="L47" s="93"/>
      <c r="M47" s="93"/>
      <c r="N47" s="93"/>
      <c r="O47" s="93"/>
      <c r="P47" s="93"/>
      <c r="Q47" s="93"/>
      <c r="R47" s="93"/>
      <c r="S47" s="93"/>
      <c r="T47" s="93"/>
      <c r="U47" s="93"/>
      <c r="V47" s="93"/>
      <c r="W47" s="93"/>
      <c r="X47" s="93"/>
      <c r="Y47" s="93"/>
      <c r="Z47" s="93"/>
      <c r="AA47" s="93"/>
      <c r="AB47" s="93"/>
      <c r="AC47" s="93"/>
      <c r="AD47" s="93"/>
      <c r="AE47" s="93"/>
      <c r="AF47" s="93"/>
    </row>
    <row r="48" spans="1:33" ht="15" customHeight="1">
      <c r="A48" s="93"/>
      <c r="B48" s="93"/>
      <c r="C48" s="228"/>
      <c r="D48" s="228"/>
      <c r="E48" s="228"/>
      <c r="F48" s="228"/>
      <c r="G48" s="228"/>
      <c r="H48" s="97"/>
      <c r="I48" s="93"/>
      <c r="J48" s="93"/>
      <c r="K48" s="93"/>
      <c r="L48" s="93"/>
      <c r="M48" s="93"/>
      <c r="N48" s="93"/>
      <c r="O48" s="93"/>
      <c r="P48" s="93"/>
      <c r="Q48" s="93"/>
      <c r="R48" s="93"/>
      <c r="S48" s="93"/>
      <c r="T48" s="93"/>
      <c r="U48" s="93"/>
      <c r="V48" s="93"/>
      <c r="W48" s="93"/>
      <c r="X48" s="93"/>
      <c r="Y48" s="93"/>
      <c r="Z48" s="93"/>
      <c r="AA48" s="93"/>
      <c r="AB48" s="93"/>
      <c r="AC48" s="93"/>
      <c r="AD48" s="93"/>
      <c r="AE48" s="93"/>
      <c r="AF48" s="93"/>
    </row>
    <row r="49" spans="1:34" ht="41.25" customHeight="1" thickBot="1">
      <c r="A49" s="93"/>
      <c r="B49" s="93"/>
      <c r="C49" s="487" t="s">
        <v>345</v>
      </c>
      <c r="D49" s="829"/>
      <c r="E49" s="829"/>
      <c r="F49" s="829"/>
      <c r="G49" s="829"/>
      <c r="H49" s="829"/>
      <c r="I49" s="829"/>
      <c r="J49" s="829"/>
      <c r="K49" s="829"/>
      <c r="L49" s="829"/>
      <c r="M49" s="829"/>
      <c r="N49" s="829"/>
      <c r="O49" s="829"/>
      <c r="P49" s="829"/>
      <c r="Q49" s="829"/>
      <c r="R49" s="829"/>
      <c r="S49" s="829"/>
      <c r="T49" s="829"/>
      <c r="U49" s="829"/>
      <c r="V49" s="829"/>
      <c r="W49" s="829"/>
      <c r="X49" s="829"/>
      <c r="Y49" s="829"/>
      <c r="Z49" s="829"/>
      <c r="AA49" s="829"/>
      <c r="AB49" s="829"/>
      <c r="AC49" s="829"/>
      <c r="AD49" s="829"/>
      <c r="AE49" s="93"/>
      <c r="AF49" s="93"/>
    </row>
    <row r="50" spans="1:34" ht="32.450000000000003" customHeight="1">
      <c r="A50" s="93"/>
      <c r="B50" s="93"/>
      <c r="C50" s="782" t="s">
        <v>330</v>
      </c>
      <c r="D50" s="733"/>
      <c r="E50" s="733"/>
      <c r="F50" s="733"/>
      <c r="G50" s="733"/>
      <c r="H50" s="733"/>
      <c r="I50" s="733"/>
      <c r="J50" s="863" t="s">
        <v>53</v>
      </c>
      <c r="K50" s="529"/>
      <c r="L50" s="529"/>
      <c r="M50" s="529"/>
      <c r="N50" s="529"/>
      <c r="O50" s="529"/>
      <c r="P50" s="529"/>
      <c r="Q50" s="530"/>
      <c r="R50" s="872" t="s">
        <v>220</v>
      </c>
      <c r="S50" s="873"/>
      <c r="T50" s="873"/>
      <c r="U50" s="874"/>
      <c r="V50" s="872" t="s">
        <v>312</v>
      </c>
      <c r="W50" s="873"/>
      <c r="X50" s="873"/>
      <c r="Y50" s="873"/>
      <c r="Z50" s="874"/>
      <c r="AA50" s="867" t="s">
        <v>217</v>
      </c>
      <c r="AB50" s="529"/>
      <c r="AC50" s="529"/>
      <c r="AD50" s="868"/>
      <c r="AE50" s="93"/>
      <c r="AF50" s="93"/>
      <c r="AG50" s="92" t="s">
        <v>143</v>
      </c>
      <c r="AH50" s="92">
        <f>SUM(AC68:AC72)</f>
        <v>0</v>
      </c>
    </row>
    <row r="51" spans="1:34" ht="32.450000000000003" customHeight="1">
      <c r="A51" s="93"/>
      <c r="B51" s="93"/>
      <c r="C51" s="774"/>
      <c r="D51" s="775"/>
      <c r="E51" s="775"/>
      <c r="F51" s="775"/>
      <c r="G51" s="775"/>
      <c r="H51" s="775"/>
      <c r="I51" s="775"/>
      <c r="J51" s="796"/>
      <c r="K51" s="797"/>
      <c r="L51" s="797"/>
      <c r="M51" s="797"/>
      <c r="N51" s="797"/>
      <c r="O51" s="797"/>
      <c r="P51" s="797"/>
      <c r="Q51" s="798"/>
      <c r="R51" s="790"/>
      <c r="S51" s="791"/>
      <c r="T51" s="791"/>
      <c r="U51" s="865"/>
      <c r="V51" s="807"/>
      <c r="W51" s="808"/>
      <c r="X51" s="808"/>
      <c r="Y51" s="808"/>
      <c r="Z51" s="809"/>
      <c r="AA51" s="810">
        <f>R51*V51</f>
        <v>0</v>
      </c>
      <c r="AB51" s="811"/>
      <c r="AC51" s="811"/>
      <c r="AD51" s="812"/>
      <c r="AE51" s="93"/>
      <c r="AF51" s="93"/>
      <c r="AG51" s="92" t="s">
        <v>141</v>
      </c>
      <c r="AH51" s="92">
        <v>905000</v>
      </c>
    </row>
    <row r="52" spans="1:34" ht="32.450000000000003" customHeight="1">
      <c r="A52" s="93"/>
      <c r="B52" s="93"/>
      <c r="C52" s="774"/>
      <c r="D52" s="775"/>
      <c r="E52" s="775"/>
      <c r="F52" s="775"/>
      <c r="G52" s="775"/>
      <c r="H52" s="775"/>
      <c r="I52" s="775"/>
      <c r="J52" s="796"/>
      <c r="K52" s="797"/>
      <c r="L52" s="797"/>
      <c r="M52" s="797"/>
      <c r="N52" s="797"/>
      <c r="O52" s="797"/>
      <c r="P52" s="797"/>
      <c r="Q52" s="798"/>
      <c r="R52" s="790"/>
      <c r="S52" s="791"/>
      <c r="T52" s="791"/>
      <c r="U52" s="865"/>
      <c r="V52" s="807"/>
      <c r="W52" s="808"/>
      <c r="X52" s="808"/>
      <c r="Y52" s="808"/>
      <c r="Z52" s="809"/>
      <c r="AA52" s="810">
        <f>R52*V52</f>
        <v>0</v>
      </c>
      <c r="AB52" s="811"/>
      <c r="AC52" s="811"/>
      <c r="AD52" s="812"/>
      <c r="AE52" s="93"/>
      <c r="AF52" s="93"/>
      <c r="AG52" s="92" t="s">
        <v>151</v>
      </c>
      <c r="AH52" s="257">
        <f>AA61+AA138-C65</f>
        <v>0</v>
      </c>
    </row>
    <row r="53" spans="1:34" ht="32.450000000000003" customHeight="1">
      <c r="A53" s="93"/>
      <c r="B53" s="93"/>
      <c r="C53" s="774"/>
      <c r="D53" s="775"/>
      <c r="E53" s="775"/>
      <c r="F53" s="775"/>
      <c r="G53" s="775"/>
      <c r="H53" s="775"/>
      <c r="I53" s="775"/>
      <c r="J53" s="796"/>
      <c r="K53" s="797"/>
      <c r="L53" s="797"/>
      <c r="M53" s="797"/>
      <c r="N53" s="797"/>
      <c r="O53" s="797"/>
      <c r="P53" s="797"/>
      <c r="Q53" s="798"/>
      <c r="R53" s="790"/>
      <c r="S53" s="791"/>
      <c r="T53" s="791"/>
      <c r="U53" s="865"/>
      <c r="V53" s="807"/>
      <c r="W53" s="808"/>
      <c r="X53" s="808"/>
      <c r="Y53" s="808"/>
      <c r="Z53" s="809"/>
      <c r="AA53" s="810">
        <f>R53*V53</f>
        <v>0</v>
      </c>
      <c r="AB53" s="811"/>
      <c r="AC53" s="811"/>
      <c r="AD53" s="812"/>
      <c r="AE53" s="93"/>
      <c r="AF53" s="93"/>
      <c r="AH53" s="93"/>
    </row>
    <row r="54" spans="1:34" ht="32.450000000000003" customHeight="1">
      <c r="A54" s="93"/>
      <c r="B54" s="93"/>
      <c r="C54" s="774"/>
      <c r="D54" s="775"/>
      <c r="E54" s="775"/>
      <c r="F54" s="775"/>
      <c r="G54" s="775"/>
      <c r="H54" s="775"/>
      <c r="I54" s="775"/>
      <c r="J54" s="796"/>
      <c r="K54" s="797"/>
      <c r="L54" s="797"/>
      <c r="M54" s="797"/>
      <c r="N54" s="797"/>
      <c r="O54" s="797"/>
      <c r="P54" s="797"/>
      <c r="Q54" s="798"/>
      <c r="R54" s="790"/>
      <c r="S54" s="791"/>
      <c r="T54" s="791"/>
      <c r="U54" s="865"/>
      <c r="V54" s="807"/>
      <c r="W54" s="808"/>
      <c r="X54" s="808"/>
      <c r="Y54" s="808"/>
      <c r="Z54" s="809"/>
      <c r="AA54" s="810">
        <f>R54*V54</f>
        <v>0</v>
      </c>
      <c r="AB54" s="811"/>
      <c r="AC54" s="811"/>
      <c r="AD54" s="812"/>
      <c r="AE54" s="93"/>
      <c r="AF54" s="93"/>
      <c r="AH54" s="93"/>
    </row>
    <row r="55" spans="1:34" ht="32.450000000000003" customHeight="1" thickBot="1">
      <c r="A55" s="93"/>
      <c r="B55" s="93"/>
      <c r="C55" s="858"/>
      <c r="D55" s="859"/>
      <c r="E55" s="859"/>
      <c r="F55" s="859"/>
      <c r="G55" s="859"/>
      <c r="H55" s="859"/>
      <c r="I55" s="859"/>
      <c r="J55" s="823"/>
      <c r="K55" s="824"/>
      <c r="L55" s="824"/>
      <c r="M55" s="824"/>
      <c r="N55" s="824"/>
      <c r="O55" s="824"/>
      <c r="P55" s="824"/>
      <c r="Q55" s="825"/>
      <c r="R55" s="849"/>
      <c r="S55" s="850"/>
      <c r="T55" s="850"/>
      <c r="U55" s="866"/>
      <c r="V55" s="869"/>
      <c r="W55" s="870"/>
      <c r="X55" s="870"/>
      <c r="Y55" s="870"/>
      <c r="Z55" s="871"/>
      <c r="AA55" s="896">
        <f>R55*V55</f>
        <v>0</v>
      </c>
      <c r="AB55" s="879"/>
      <c r="AC55" s="879"/>
      <c r="AD55" s="880"/>
      <c r="AE55" s="93"/>
      <c r="AF55" s="93"/>
      <c r="AH55" s="93"/>
    </row>
    <row r="56" spans="1:34" ht="32.450000000000003" hidden="1" customHeight="1" outlineLevel="1">
      <c r="A56" s="93"/>
      <c r="B56" s="93"/>
      <c r="C56" s="881"/>
      <c r="D56" s="882"/>
      <c r="E56" s="882"/>
      <c r="F56" s="882"/>
      <c r="G56" s="882"/>
      <c r="H56" s="882"/>
      <c r="I56" s="882"/>
      <c r="J56" s="883"/>
      <c r="K56" s="884"/>
      <c r="L56" s="884"/>
      <c r="M56" s="884"/>
      <c r="N56" s="884"/>
      <c r="O56" s="884"/>
      <c r="P56" s="884"/>
      <c r="Q56" s="885"/>
      <c r="R56" s="886"/>
      <c r="S56" s="887"/>
      <c r="T56" s="887"/>
      <c r="U56" s="888"/>
      <c r="V56" s="889"/>
      <c r="W56" s="890"/>
      <c r="X56" s="890"/>
      <c r="Y56" s="890"/>
      <c r="Z56" s="891"/>
      <c r="AA56" s="892">
        <f t="shared" ref="AA56:AA58" si="0">R56*V56</f>
        <v>0</v>
      </c>
      <c r="AB56" s="893"/>
      <c r="AC56" s="893"/>
      <c r="AD56" s="894"/>
      <c r="AE56" s="93"/>
      <c r="AF56" s="93"/>
      <c r="AH56" s="93"/>
    </row>
    <row r="57" spans="1:34" ht="32.450000000000003" hidden="1" customHeight="1" outlineLevel="1">
      <c r="A57" s="93"/>
      <c r="B57" s="93"/>
      <c r="C57" s="774"/>
      <c r="D57" s="775"/>
      <c r="E57" s="775"/>
      <c r="F57" s="775"/>
      <c r="G57" s="775"/>
      <c r="H57" s="775"/>
      <c r="I57" s="775"/>
      <c r="J57" s="796"/>
      <c r="K57" s="797"/>
      <c r="L57" s="797"/>
      <c r="M57" s="797"/>
      <c r="N57" s="797"/>
      <c r="O57" s="797"/>
      <c r="P57" s="797"/>
      <c r="Q57" s="798"/>
      <c r="R57" s="790"/>
      <c r="S57" s="791"/>
      <c r="T57" s="791"/>
      <c r="U57" s="865"/>
      <c r="V57" s="807"/>
      <c r="W57" s="808"/>
      <c r="X57" s="808"/>
      <c r="Y57" s="808"/>
      <c r="Z57" s="809"/>
      <c r="AA57" s="810">
        <f t="shared" si="0"/>
        <v>0</v>
      </c>
      <c r="AB57" s="811"/>
      <c r="AC57" s="811"/>
      <c r="AD57" s="812"/>
      <c r="AE57" s="93"/>
      <c r="AF57" s="93"/>
      <c r="AH57" s="93"/>
    </row>
    <row r="58" spans="1:34" ht="32.450000000000003" hidden="1" customHeight="1" outlineLevel="1">
      <c r="A58" s="93"/>
      <c r="B58" s="93"/>
      <c r="C58" s="774"/>
      <c r="D58" s="775"/>
      <c r="E58" s="775"/>
      <c r="F58" s="775"/>
      <c r="G58" s="775"/>
      <c r="H58" s="775"/>
      <c r="I58" s="775"/>
      <c r="J58" s="796"/>
      <c r="K58" s="797"/>
      <c r="L58" s="797"/>
      <c r="M58" s="797"/>
      <c r="N58" s="797"/>
      <c r="O58" s="797"/>
      <c r="P58" s="797"/>
      <c r="Q58" s="798"/>
      <c r="R58" s="790"/>
      <c r="S58" s="791"/>
      <c r="T58" s="791"/>
      <c r="U58" s="865"/>
      <c r="V58" s="807"/>
      <c r="W58" s="808"/>
      <c r="X58" s="808"/>
      <c r="Y58" s="808"/>
      <c r="Z58" s="809"/>
      <c r="AA58" s="810">
        <f t="shared" si="0"/>
        <v>0</v>
      </c>
      <c r="AB58" s="811"/>
      <c r="AC58" s="811"/>
      <c r="AD58" s="812"/>
      <c r="AE58" s="93"/>
      <c r="AF58" s="93"/>
      <c r="AH58" s="93"/>
    </row>
    <row r="59" spans="1:34" ht="32.450000000000003" hidden="1" customHeight="1" outlineLevel="1">
      <c r="A59" s="93"/>
      <c r="B59" s="93"/>
      <c r="C59" s="774"/>
      <c r="D59" s="775"/>
      <c r="E59" s="775"/>
      <c r="F59" s="775"/>
      <c r="G59" s="775"/>
      <c r="H59" s="775"/>
      <c r="I59" s="775"/>
      <c r="J59" s="796"/>
      <c r="K59" s="797"/>
      <c r="L59" s="797"/>
      <c r="M59" s="797"/>
      <c r="N59" s="797"/>
      <c r="O59" s="797"/>
      <c r="P59" s="797"/>
      <c r="Q59" s="798"/>
      <c r="R59" s="790"/>
      <c r="S59" s="791"/>
      <c r="T59" s="791"/>
      <c r="U59" s="865"/>
      <c r="V59" s="807"/>
      <c r="W59" s="808"/>
      <c r="X59" s="808"/>
      <c r="Y59" s="808"/>
      <c r="Z59" s="809"/>
      <c r="AA59" s="810">
        <f>R59*V59</f>
        <v>0</v>
      </c>
      <c r="AB59" s="811"/>
      <c r="AC59" s="811"/>
      <c r="AD59" s="812"/>
      <c r="AE59" s="93"/>
      <c r="AF59" s="93"/>
    </row>
    <row r="60" spans="1:34" ht="32.450000000000003" hidden="1" customHeight="1" outlineLevel="1" thickBot="1">
      <c r="A60" s="93"/>
      <c r="B60" s="93"/>
      <c r="C60" s="858"/>
      <c r="D60" s="859"/>
      <c r="E60" s="859"/>
      <c r="F60" s="859"/>
      <c r="G60" s="859"/>
      <c r="H60" s="859"/>
      <c r="I60" s="859"/>
      <c r="J60" s="823"/>
      <c r="K60" s="824"/>
      <c r="L60" s="824"/>
      <c r="M60" s="824"/>
      <c r="N60" s="824"/>
      <c r="O60" s="824"/>
      <c r="P60" s="824"/>
      <c r="Q60" s="825"/>
      <c r="R60" s="849"/>
      <c r="S60" s="850"/>
      <c r="T60" s="850"/>
      <c r="U60" s="866"/>
      <c r="V60" s="869"/>
      <c r="W60" s="870"/>
      <c r="X60" s="870"/>
      <c r="Y60" s="870"/>
      <c r="Z60" s="871"/>
      <c r="AA60" s="810">
        <f>R60*V60</f>
        <v>0</v>
      </c>
      <c r="AB60" s="811"/>
      <c r="AC60" s="811"/>
      <c r="AD60" s="812"/>
      <c r="AE60" s="93"/>
      <c r="AF60" s="93"/>
    </row>
    <row r="61" spans="1:34" ht="32.450000000000003" customHeight="1" collapsed="1" thickBot="1">
      <c r="A61" s="93"/>
      <c r="B61" s="93"/>
      <c r="C61" s="95"/>
      <c r="D61" s="95"/>
      <c r="E61" s="95"/>
      <c r="F61" s="95"/>
      <c r="G61" s="95"/>
      <c r="H61" s="95"/>
      <c r="I61" s="95"/>
      <c r="J61" s="95"/>
      <c r="K61" s="95"/>
      <c r="L61" s="95"/>
      <c r="M61" s="95"/>
      <c r="N61" s="95"/>
      <c r="O61" s="95"/>
      <c r="P61" s="95"/>
      <c r="Q61" s="95"/>
      <c r="R61" s="95"/>
      <c r="S61" s="95"/>
      <c r="T61" s="95"/>
      <c r="U61" s="95"/>
      <c r="V61" s="95"/>
      <c r="W61" s="95"/>
      <c r="X61" s="95"/>
      <c r="Y61" s="95"/>
      <c r="Z61" s="229" t="s">
        <v>55</v>
      </c>
      <c r="AA61" s="878">
        <f>SUM(AA51:AD60)</f>
        <v>0</v>
      </c>
      <c r="AB61" s="879"/>
      <c r="AC61" s="879"/>
      <c r="AD61" s="880"/>
      <c r="AE61" s="93"/>
      <c r="AF61" s="93"/>
    </row>
    <row r="62" spans="1:34" ht="15" customHeight="1">
      <c r="A62" s="93"/>
      <c r="B62" s="93"/>
      <c r="C62" s="95"/>
      <c r="D62" s="95"/>
      <c r="E62" s="95"/>
      <c r="F62" s="95"/>
      <c r="G62" s="95"/>
      <c r="H62" s="95"/>
      <c r="I62" s="95"/>
      <c r="J62" s="95"/>
      <c r="K62" s="95"/>
      <c r="L62" s="95"/>
      <c r="M62" s="95"/>
      <c r="N62" s="95"/>
      <c r="O62" s="95"/>
      <c r="P62" s="95"/>
      <c r="Q62" s="95"/>
      <c r="R62" s="95"/>
      <c r="S62" s="95"/>
      <c r="T62" s="95"/>
      <c r="U62" s="95"/>
      <c r="V62" s="95"/>
      <c r="W62" s="95"/>
      <c r="X62" s="95"/>
      <c r="Y62" s="95"/>
      <c r="Z62" s="95"/>
      <c r="AA62" s="229"/>
      <c r="AB62" s="128"/>
      <c r="AC62" s="128"/>
      <c r="AD62" s="128"/>
      <c r="AE62" s="93"/>
      <c r="AF62" s="93"/>
    </row>
    <row r="63" spans="1:34" ht="15" customHeight="1">
      <c r="A63" s="156"/>
      <c r="B63" s="156"/>
      <c r="C63" s="167" t="s">
        <v>229</v>
      </c>
      <c r="D63" s="155"/>
      <c r="E63" s="155"/>
      <c r="F63" s="155"/>
      <c r="G63" s="155"/>
      <c r="H63" s="155"/>
      <c r="I63" s="155"/>
      <c r="J63" s="155"/>
      <c r="K63" s="171"/>
      <c r="L63" s="171"/>
      <c r="M63" s="171"/>
      <c r="N63" s="171"/>
      <c r="O63" s="171"/>
      <c r="P63" s="171"/>
      <c r="Q63" s="171"/>
      <c r="R63" s="171"/>
      <c r="S63" s="171"/>
      <c r="T63" s="171"/>
      <c r="U63" s="171"/>
      <c r="V63" s="171"/>
      <c r="W63" s="171"/>
      <c r="X63" s="171"/>
      <c r="Y63" s="171"/>
      <c r="Z63" s="171"/>
      <c r="AA63" s="172"/>
      <c r="AB63" s="289"/>
      <c r="AC63" s="289"/>
      <c r="AD63" s="289"/>
      <c r="AE63" s="156"/>
      <c r="AF63" s="156"/>
    </row>
    <row r="64" spans="1:34" ht="21" customHeight="1" thickBot="1">
      <c r="A64" s="156"/>
      <c r="B64" s="156"/>
      <c r="C64" s="624" t="s">
        <v>200</v>
      </c>
      <c r="D64" s="624"/>
      <c r="E64" s="624"/>
      <c r="F64" s="624"/>
      <c r="G64" s="624"/>
      <c r="H64" s="155"/>
      <c r="I64" s="155"/>
      <c r="J64" s="155"/>
      <c r="K64" s="171"/>
      <c r="L64" s="171"/>
      <c r="M64" s="171"/>
      <c r="N64" s="171"/>
      <c r="O64" s="171"/>
      <c r="P64" s="171"/>
      <c r="Q64" s="171"/>
      <c r="R64" s="171"/>
      <c r="S64" s="171"/>
      <c r="T64" s="171"/>
      <c r="U64" s="171"/>
      <c r="V64" s="171"/>
      <c r="W64" s="171"/>
      <c r="X64" s="171"/>
      <c r="Y64" s="171"/>
      <c r="Z64" s="171"/>
      <c r="AA64" s="172"/>
      <c r="AB64" s="289"/>
      <c r="AC64" s="289"/>
      <c r="AD64" s="289"/>
      <c r="AE64" s="156"/>
      <c r="AF64" s="156"/>
    </row>
    <row r="65" spans="1:32" ht="32.450000000000003" customHeight="1" thickBot="1">
      <c r="A65" s="156"/>
      <c r="B65" s="156"/>
      <c r="C65" s="625"/>
      <c r="D65" s="626"/>
      <c r="E65" s="626"/>
      <c r="F65" s="626"/>
      <c r="G65" s="627"/>
      <c r="H65" s="287" t="s">
        <v>201</v>
      </c>
      <c r="I65" s="171"/>
      <c r="J65" s="171"/>
      <c r="K65" s="171"/>
      <c r="L65" s="171"/>
      <c r="M65" s="171"/>
      <c r="N65" s="171"/>
      <c r="O65" s="171"/>
      <c r="P65" s="171"/>
      <c r="Q65" s="171"/>
      <c r="R65" s="171"/>
      <c r="S65" s="171"/>
      <c r="T65" s="171"/>
      <c r="U65" s="171"/>
      <c r="V65" s="171"/>
      <c r="W65" s="171"/>
      <c r="X65" s="171"/>
      <c r="Y65" s="171"/>
      <c r="Z65" s="171"/>
      <c r="AA65" s="172"/>
      <c r="AB65" s="289"/>
      <c r="AC65" s="289"/>
      <c r="AD65" s="289"/>
      <c r="AE65" s="156"/>
      <c r="AF65" s="156"/>
    </row>
    <row r="66" spans="1:32" ht="15" customHeight="1">
      <c r="A66" s="93"/>
      <c r="B66" s="93"/>
      <c r="C66" s="95"/>
      <c r="D66" s="95"/>
      <c r="E66" s="95"/>
      <c r="F66" s="95"/>
      <c r="G66" s="95"/>
      <c r="H66" s="95"/>
      <c r="I66" s="95"/>
      <c r="J66" s="95"/>
      <c r="K66" s="95"/>
      <c r="L66" s="95"/>
      <c r="M66" s="95"/>
      <c r="N66" s="95"/>
      <c r="O66" s="95"/>
      <c r="P66" s="95"/>
      <c r="Q66" s="95"/>
      <c r="R66" s="95"/>
      <c r="S66" s="95"/>
      <c r="T66" s="95"/>
      <c r="U66" s="95"/>
      <c r="V66" s="95"/>
      <c r="W66" s="95"/>
      <c r="X66" s="95"/>
      <c r="Y66" s="95"/>
      <c r="Z66" s="95"/>
      <c r="AA66" s="229"/>
      <c r="AB66" s="97"/>
      <c r="AC66" s="97"/>
      <c r="AD66" s="97"/>
      <c r="AE66" s="93"/>
      <c r="AF66" s="93"/>
    </row>
    <row r="67" spans="1:32" ht="15" thickBot="1">
      <c r="A67" s="93"/>
      <c r="B67" s="93"/>
      <c r="C67" s="514" t="s">
        <v>247</v>
      </c>
      <c r="D67" s="514"/>
      <c r="E67" s="514"/>
      <c r="F67" s="514"/>
      <c r="G67" s="514"/>
      <c r="H67" s="514"/>
      <c r="I67" s="514"/>
      <c r="J67" s="514"/>
      <c r="K67" s="514"/>
      <c r="L67" s="514"/>
      <c r="M67" s="514"/>
      <c r="N67" s="514"/>
      <c r="O67" s="514"/>
      <c r="P67" s="514"/>
      <c r="Q67" s="514"/>
      <c r="R67" s="514"/>
      <c r="S67" s="514"/>
      <c r="T67" s="514"/>
      <c r="U67" s="514"/>
      <c r="V67" s="514"/>
      <c r="W67" s="514"/>
      <c r="X67" s="514"/>
      <c r="Y67" s="514"/>
      <c r="Z67" s="514"/>
      <c r="AA67" s="514"/>
      <c r="AB67" s="514"/>
      <c r="AC67" s="514"/>
      <c r="AD67" s="514"/>
      <c r="AE67" s="93"/>
      <c r="AF67" s="93"/>
    </row>
    <row r="68" spans="1:32" ht="32.450000000000003" customHeight="1">
      <c r="A68" s="93"/>
      <c r="B68" s="93"/>
      <c r="C68" s="895" t="s">
        <v>21</v>
      </c>
      <c r="D68" s="773"/>
      <c r="E68" s="773"/>
      <c r="F68" s="773"/>
      <c r="G68" s="773" t="s">
        <v>79</v>
      </c>
      <c r="H68" s="773"/>
      <c r="I68" s="773"/>
      <c r="J68" s="773"/>
      <c r="K68" s="773"/>
      <c r="L68" s="773"/>
      <c r="M68" s="773"/>
      <c r="N68" s="773"/>
      <c r="O68" s="773"/>
      <c r="P68" s="773"/>
      <c r="Q68" s="773"/>
      <c r="R68" s="773"/>
      <c r="S68" s="773"/>
      <c r="T68" s="773"/>
      <c r="U68" s="773"/>
      <c r="V68" s="773"/>
      <c r="W68" s="773"/>
      <c r="X68" s="773"/>
      <c r="Y68" s="773"/>
      <c r="Z68" s="773"/>
      <c r="AA68" s="773"/>
      <c r="AB68" s="773"/>
      <c r="AC68" s="773"/>
      <c r="AD68" s="772"/>
      <c r="AE68" s="93"/>
      <c r="AF68" s="93"/>
    </row>
    <row r="69" spans="1:32" ht="32.450000000000003" customHeight="1">
      <c r="A69" s="93"/>
      <c r="B69" s="93"/>
      <c r="C69" s="799"/>
      <c r="D69" s="800"/>
      <c r="E69" s="800"/>
      <c r="F69" s="800"/>
      <c r="G69" s="297">
        <v>1</v>
      </c>
      <c r="H69" s="801" t="s">
        <v>80</v>
      </c>
      <c r="I69" s="801"/>
      <c r="J69" s="801"/>
      <c r="K69" s="801"/>
      <c r="L69" s="801"/>
      <c r="M69" s="801"/>
      <c r="N69" s="801"/>
      <c r="O69" s="801"/>
      <c r="P69" s="801"/>
      <c r="Q69" s="801"/>
      <c r="R69" s="801"/>
      <c r="S69" s="801"/>
      <c r="T69" s="801"/>
      <c r="U69" s="801"/>
      <c r="V69" s="801"/>
      <c r="W69" s="801"/>
      <c r="X69" s="801"/>
      <c r="Y69" s="801"/>
      <c r="Z69" s="801"/>
      <c r="AA69" s="801"/>
      <c r="AB69" s="801"/>
      <c r="AC69" s="801"/>
      <c r="AD69" s="802"/>
      <c r="AE69" s="93"/>
      <c r="AF69" s="93"/>
    </row>
    <row r="70" spans="1:32" ht="32.450000000000003" customHeight="1" thickBot="1">
      <c r="A70" s="93"/>
      <c r="B70" s="93"/>
      <c r="C70" s="803"/>
      <c r="D70" s="804"/>
      <c r="E70" s="804"/>
      <c r="F70" s="804"/>
      <c r="G70" s="298">
        <v>2</v>
      </c>
      <c r="H70" s="805" t="s">
        <v>81</v>
      </c>
      <c r="I70" s="805"/>
      <c r="J70" s="805"/>
      <c r="K70" s="805"/>
      <c r="L70" s="805"/>
      <c r="M70" s="805"/>
      <c r="N70" s="805"/>
      <c r="O70" s="805"/>
      <c r="P70" s="805"/>
      <c r="Q70" s="805"/>
      <c r="R70" s="805"/>
      <c r="S70" s="805"/>
      <c r="T70" s="805"/>
      <c r="U70" s="805"/>
      <c r="V70" s="805"/>
      <c r="W70" s="805"/>
      <c r="X70" s="805"/>
      <c r="Y70" s="805"/>
      <c r="Z70" s="805"/>
      <c r="AA70" s="805"/>
      <c r="AB70" s="805"/>
      <c r="AC70" s="805"/>
      <c r="AD70" s="806"/>
      <c r="AE70" s="93"/>
      <c r="AF70" s="93"/>
    </row>
    <row r="71" spans="1:32" ht="18" customHeight="1">
      <c r="A71" s="93"/>
      <c r="B71" s="93"/>
      <c r="C71" s="282" t="s">
        <v>82</v>
      </c>
      <c r="D71" s="93"/>
      <c r="E71" s="93"/>
      <c r="F71" s="93"/>
      <c r="G71" s="93"/>
      <c r="H71" s="93"/>
      <c r="I71" s="93"/>
      <c r="J71" s="93"/>
      <c r="K71" s="93"/>
      <c r="L71" s="93"/>
      <c r="M71" s="93"/>
      <c r="N71" s="93"/>
      <c r="O71" s="93"/>
      <c r="P71" s="93"/>
      <c r="Q71" s="93"/>
      <c r="R71" s="93"/>
      <c r="S71" s="93"/>
      <c r="T71" s="93"/>
      <c r="U71" s="93"/>
      <c r="V71" s="93"/>
      <c r="W71" s="93"/>
      <c r="X71" s="93"/>
      <c r="Y71" s="93"/>
      <c r="Z71" s="93"/>
      <c r="AA71" s="93"/>
      <c r="AB71" s="93"/>
      <c r="AC71" s="93"/>
      <c r="AD71" s="93"/>
      <c r="AE71" s="93"/>
      <c r="AF71" s="93"/>
    </row>
    <row r="72" spans="1:32">
      <c r="A72" s="93"/>
      <c r="B72" s="93"/>
      <c r="C72" s="226"/>
      <c r="D72" s="93"/>
      <c r="E72" s="93"/>
      <c r="F72" s="93"/>
      <c r="G72" s="93"/>
      <c r="H72" s="93"/>
      <c r="I72" s="93"/>
      <c r="J72" s="93"/>
      <c r="K72" s="93"/>
      <c r="L72" s="93"/>
      <c r="M72" s="93"/>
      <c r="N72" s="93"/>
      <c r="O72" s="93"/>
      <c r="P72" s="93"/>
      <c r="Q72" s="93"/>
      <c r="R72" s="93"/>
      <c r="S72" s="93"/>
      <c r="T72" s="93"/>
      <c r="U72" s="93"/>
      <c r="V72" s="93"/>
      <c r="W72" s="93"/>
      <c r="X72" s="93"/>
      <c r="Y72" s="93"/>
      <c r="Z72" s="93"/>
      <c r="AA72" s="93"/>
      <c r="AB72" s="93"/>
      <c r="AC72" s="93"/>
      <c r="AD72" s="93"/>
      <c r="AE72" s="93"/>
      <c r="AF72" s="93"/>
    </row>
    <row r="73" spans="1:32" ht="15" thickBot="1">
      <c r="A73" s="93"/>
      <c r="B73" s="93"/>
      <c r="C73" s="514" t="s">
        <v>248</v>
      </c>
      <c r="D73" s="514"/>
      <c r="E73" s="514"/>
      <c r="F73" s="514"/>
      <c r="G73" s="514"/>
      <c r="H73" s="514"/>
      <c r="I73" s="514"/>
      <c r="J73" s="514"/>
      <c r="K73" s="514"/>
      <c r="L73" s="514"/>
      <c r="M73" s="514"/>
      <c r="N73" s="514"/>
      <c r="O73" s="514"/>
      <c r="P73" s="514"/>
      <c r="Q73" s="514"/>
      <c r="R73" s="514"/>
      <c r="S73" s="514"/>
      <c r="T73" s="514"/>
      <c r="U73" s="514"/>
      <c r="V73" s="514"/>
      <c r="W73" s="514"/>
      <c r="X73" s="514"/>
      <c r="Y73" s="514"/>
      <c r="Z73" s="514"/>
      <c r="AA73" s="514"/>
      <c r="AB73" s="514"/>
      <c r="AC73" s="514"/>
      <c r="AD73" s="514"/>
      <c r="AE73" s="93"/>
      <c r="AF73" s="93"/>
    </row>
    <row r="74" spans="1:32" ht="32.450000000000003" customHeight="1">
      <c r="A74" s="93"/>
      <c r="B74" s="93"/>
      <c r="C74" s="770" t="s">
        <v>21</v>
      </c>
      <c r="D74" s="770"/>
      <c r="E74" s="770"/>
      <c r="F74" s="771"/>
      <c r="G74" s="772" t="s">
        <v>83</v>
      </c>
      <c r="H74" s="770"/>
      <c r="I74" s="770"/>
      <c r="J74" s="770"/>
      <c r="K74" s="770"/>
      <c r="L74" s="770"/>
      <c r="M74" s="770"/>
      <c r="N74" s="770"/>
      <c r="O74" s="770"/>
      <c r="P74" s="770"/>
      <c r="Q74" s="770"/>
      <c r="R74" s="770"/>
      <c r="S74" s="770"/>
      <c r="T74" s="770"/>
      <c r="U74" s="770"/>
      <c r="V74" s="770"/>
      <c r="W74" s="770"/>
      <c r="X74" s="770"/>
      <c r="Y74" s="770"/>
      <c r="Z74" s="770"/>
      <c r="AA74" s="770"/>
      <c r="AB74" s="770"/>
      <c r="AC74" s="770"/>
      <c r="AD74" s="770"/>
      <c r="AE74" s="93"/>
      <c r="AF74" s="93"/>
    </row>
    <row r="75" spans="1:32" ht="32.450000000000003" customHeight="1">
      <c r="A75" s="93"/>
      <c r="B75" s="93"/>
      <c r="C75" s="799"/>
      <c r="D75" s="800"/>
      <c r="E75" s="800"/>
      <c r="F75" s="800"/>
      <c r="G75" s="297">
        <v>1</v>
      </c>
      <c r="H75" s="801" t="s">
        <v>80</v>
      </c>
      <c r="I75" s="801"/>
      <c r="J75" s="801"/>
      <c r="K75" s="801"/>
      <c r="L75" s="801"/>
      <c r="M75" s="801"/>
      <c r="N75" s="801"/>
      <c r="O75" s="801"/>
      <c r="P75" s="801"/>
      <c r="Q75" s="801"/>
      <c r="R75" s="801"/>
      <c r="S75" s="801"/>
      <c r="T75" s="801"/>
      <c r="U75" s="801"/>
      <c r="V75" s="801"/>
      <c r="W75" s="801"/>
      <c r="X75" s="801"/>
      <c r="Y75" s="801"/>
      <c r="Z75" s="801"/>
      <c r="AA75" s="801"/>
      <c r="AB75" s="801"/>
      <c r="AC75" s="801"/>
      <c r="AD75" s="802"/>
      <c r="AE75" s="93"/>
      <c r="AF75" s="93"/>
    </row>
    <row r="76" spans="1:32" ht="32.450000000000003" customHeight="1" thickBot="1">
      <c r="A76" s="93"/>
      <c r="B76" s="93"/>
      <c r="C76" s="799"/>
      <c r="D76" s="800"/>
      <c r="E76" s="800"/>
      <c r="F76" s="800"/>
      <c r="G76" s="298">
        <v>2</v>
      </c>
      <c r="H76" s="805" t="s">
        <v>81</v>
      </c>
      <c r="I76" s="805"/>
      <c r="J76" s="805"/>
      <c r="K76" s="805"/>
      <c r="L76" s="805"/>
      <c r="M76" s="805"/>
      <c r="N76" s="805"/>
      <c r="O76" s="805"/>
      <c r="P76" s="805"/>
      <c r="Q76" s="805"/>
      <c r="R76" s="805"/>
      <c r="S76" s="805"/>
      <c r="T76" s="805"/>
      <c r="U76" s="805"/>
      <c r="V76" s="805"/>
      <c r="W76" s="805"/>
      <c r="X76" s="805"/>
      <c r="Y76" s="805"/>
      <c r="Z76" s="805"/>
      <c r="AA76" s="805"/>
      <c r="AB76" s="805"/>
      <c r="AC76" s="805"/>
      <c r="AD76" s="806"/>
      <c r="AE76" s="93"/>
      <c r="AF76" s="93"/>
    </row>
    <row r="77" spans="1:32" ht="21" customHeight="1">
      <c r="A77" s="93"/>
      <c r="B77" s="93"/>
      <c r="C77" s="240" t="s">
        <v>239</v>
      </c>
      <c r="D77" s="240"/>
      <c r="E77" s="240"/>
      <c r="F77" s="240"/>
      <c r="G77" s="240"/>
      <c r="H77" s="240"/>
      <c r="I77" s="240"/>
      <c r="J77" s="240"/>
      <c r="K77" s="240"/>
      <c r="L77" s="240"/>
      <c r="M77" s="240"/>
      <c r="N77" s="240"/>
      <c r="O77" s="240"/>
      <c r="P77" s="240"/>
      <c r="Q77" s="240"/>
      <c r="R77" s="240"/>
      <c r="S77" s="240"/>
      <c r="T77" s="240"/>
      <c r="U77" s="240"/>
      <c r="V77" s="240"/>
      <c r="W77" s="240"/>
      <c r="X77" s="240"/>
      <c r="Y77" s="240"/>
      <c r="Z77" s="240"/>
      <c r="AA77" s="240"/>
      <c r="AB77" s="240"/>
      <c r="AC77" s="240"/>
      <c r="AD77" s="240"/>
      <c r="AE77" s="93"/>
      <c r="AF77" s="93"/>
    </row>
    <row r="78" spans="1:32" ht="15" customHeight="1">
      <c r="A78" s="93"/>
      <c r="B78" s="93"/>
      <c r="C78" s="281"/>
      <c r="D78" s="281"/>
      <c r="E78" s="281"/>
      <c r="F78" s="281"/>
      <c r="G78" s="281"/>
      <c r="H78" s="281"/>
      <c r="I78" s="281"/>
      <c r="J78" s="281"/>
      <c r="K78" s="281"/>
      <c r="L78" s="281"/>
      <c r="M78" s="281"/>
      <c r="N78" s="281"/>
      <c r="O78" s="281"/>
      <c r="P78" s="281"/>
      <c r="Q78" s="281"/>
      <c r="R78" s="281"/>
      <c r="S78" s="281"/>
      <c r="T78" s="281"/>
      <c r="U78" s="281"/>
      <c r="V78" s="281"/>
      <c r="W78" s="281"/>
      <c r="X78" s="281"/>
      <c r="Y78" s="281"/>
      <c r="Z78" s="281"/>
      <c r="AA78" s="281"/>
      <c r="AB78" s="281"/>
      <c r="AC78" s="281"/>
      <c r="AD78" s="281"/>
      <c r="AE78" s="93"/>
      <c r="AF78" s="93"/>
    </row>
    <row r="79" spans="1:32" ht="15" thickBot="1">
      <c r="A79" s="93"/>
      <c r="B79" s="93"/>
      <c r="C79" s="514" t="s">
        <v>323</v>
      </c>
      <c r="D79" s="514"/>
      <c r="E79" s="514"/>
      <c r="F79" s="514"/>
      <c r="G79" s="514"/>
      <c r="H79" s="514"/>
      <c r="I79" s="514"/>
      <c r="J79" s="514"/>
      <c r="K79" s="514"/>
      <c r="L79" s="514"/>
      <c r="M79" s="514"/>
      <c r="N79" s="514"/>
      <c r="O79" s="514"/>
      <c r="P79" s="514"/>
      <c r="Q79" s="514"/>
      <c r="R79" s="514"/>
      <c r="S79" s="514"/>
      <c r="T79" s="514"/>
      <c r="U79" s="514"/>
      <c r="V79" s="514"/>
      <c r="W79" s="514"/>
      <c r="X79" s="514"/>
      <c r="Y79" s="514"/>
      <c r="Z79" s="514"/>
      <c r="AA79" s="514"/>
      <c r="AB79" s="514"/>
      <c r="AC79" s="514"/>
      <c r="AD79" s="514"/>
      <c r="AE79" s="93"/>
      <c r="AF79" s="93"/>
    </row>
    <row r="80" spans="1:32" ht="32.450000000000003" customHeight="1">
      <c r="A80" s="93"/>
      <c r="B80" s="93"/>
      <c r="C80" s="770" t="s">
        <v>21</v>
      </c>
      <c r="D80" s="770"/>
      <c r="E80" s="770"/>
      <c r="F80" s="771"/>
      <c r="G80" s="772" t="s">
        <v>83</v>
      </c>
      <c r="H80" s="770"/>
      <c r="I80" s="770"/>
      <c r="J80" s="770"/>
      <c r="K80" s="770"/>
      <c r="L80" s="770"/>
      <c r="M80" s="770"/>
      <c r="N80" s="770"/>
      <c r="O80" s="770"/>
      <c r="P80" s="770"/>
      <c r="Q80" s="770"/>
      <c r="R80" s="770"/>
      <c r="S80" s="770"/>
      <c r="T80" s="770"/>
      <c r="U80" s="770"/>
      <c r="V80" s="770"/>
      <c r="W80" s="770"/>
      <c r="X80" s="770"/>
      <c r="Y80" s="770"/>
      <c r="Z80" s="770"/>
      <c r="AA80" s="770"/>
      <c r="AB80" s="770"/>
      <c r="AC80" s="770"/>
      <c r="AD80" s="770"/>
      <c r="AE80" s="93"/>
      <c r="AF80" s="93"/>
    </row>
    <row r="81" spans="1:34" ht="32.450000000000003" customHeight="1">
      <c r="A81" s="93"/>
      <c r="B81" s="93"/>
      <c r="C81" s="799"/>
      <c r="D81" s="800"/>
      <c r="E81" s="800"/>
      <c r="F81" s="800"/>
      <c r="G81" s="297">
        <v>1</v>
      </c>
      <c r="H81" s="801" t="s">
        <v>80</v>
      </c>
      <c r="I81" s="801"/>
      <c r="J81" s="801"/>
      <c r="K81" s="801"/>
      <c r="L81" s="801"/>
      <c r="M81" s="801"/>
      <c r="N81" s="801"/>
      <c r="O81" s="801"/>
      <c r="P81" s="801"/>
      <c r="Q81" s="801"/>
      <c r="R81" s="801"/>
      <c r="S81" s="801"/>
      <c r="T81" s="801"/>
      <c r="U81" s="801"/>
      <c r="V81" s="801"/>
      <c r="W81" s="801"/>
      <c r="X81" s="801"/>
      <c r="Y81" s="801"/>
      <c r="Z81" s="801"/>
      <c r="AA81" s="801"/>
      <c r="AB81" s="801"/>
      <c r="AC81" s="801"/>
      <c r="AD81" s="802"/>
      <c r="AE81" s="93"/>
      <c r="AF81" s="93"/>
    </row>
    <row r="82" spans="1:34" ht="32.450000000000003" customHeight="1" thickBot="1">
      <c r="A82" s="93"/>
      <c r="B82" s="93"/>
      <c r="C82" s="803"/>
      <c r="D82" s="804"/>
      <c r="E82" s="804"/>
      <c r="F82" s="804"/>
      <c r="G82" s="298">
        <v>2</v>
      </c>
      <c r="H82" s="805" t="s">
        <v>81</v>
      </c>
      <c r="I82" s="805"/>
      <c r="J82" s="805"/>
      <c r="K82" s="805"/>
      <c r="L82" s="805"/>
      <c r="M82" s="805"/>
      <c r="N82" s="805"/>
      <c r="O82" s="805"/>
      <c r="P82" s="805"/>
      <c r="Q82" s="805"/>
      <c r="R82" s="805"/>
      <c r="S82" s="805"/>
      <c r="T82" s="805"/>
      <c r="U82" s="805"/>
      <c r="V82" s="805"/>
      <c r="W82" s="805"/>
      <c r="X82" s="805"/>
      <c r="Y82" s="805"/>
      <c r="Z82" s="805"/>
      <c r="AA82" s="805"/>
      <c r="AB82" s="805"/>
      <c r="AC82" s="805"/>
      <c r="AD82" s="806"/>
      <c r="AE82" s="93"/>
      <c r="AF82" s="93"/>
    </row>
    <row r="83" spans="1:34" ht="15" customHeight="1">
      <c r="A83" s="93"/>
      <c r="B83" s="93"/>
      <c r="C83" s="93" t="s">
        <v>239</v>
      </c>
      <c r="D83" s="93"/>
      <c r="E83" s="93"/>
      <c r="F83" s="93"/>
      <c r="G83" s="93"/>
      <c r="H83" s="93"/>
      <c r="I83" s="93"/>
      <c r="J83" s="93"/>
      <c r="K83" s="93"/>
      <c r="L83" s="93"/>
      <c r="M83" s="93"/>
      <c r="N83" s="93"/>
      <c r="O83" s="93"/>
      <c r="P83" s="93"/>
      <c r="Q83" s="93"/>
      <c r="R83" s="93"/>
      <c r="S83" s="93"/>
      <c r="T83" s="93"/>
      <c r="U83" s="93"/>
      <c r="V83" s="93"/>
      <c r="W83" s="93"/>
      <c r="X83" s="93"/>
      <c r="Y83" s="93"/>
      <c r="Z83" s="93"/>
      <c r="AA83" s="93"/>
      <c r="AB83" s="93"/>
      <c r="AC83" s="93"/>
      <c r="AD83" s="93"/>
      <c r="AE83" s="93"/>
      <c r="AF83" s="93"/>
    </row>
    <row r="84" spans="1:34" ht="15" customHeight="1">
      <c r="A84" s="93"/>
      <c r="B84" s="93"/>
      <c r="C84" s="93"/>
      <c r="D84" s="93"/>
      <c r="E84" s="93"/>
      <c r="F84" s="93"/>
      <c r="G84" s="93"/>
      <c r="H84" s="93"/>
      <c r="I84" s="93"/>
      <c r="J84" s="93"/>
      <c r="K84" s="93"/>
      <c r="L84" s="93"/>
      <c r="M84" s="93"/>
      <c r="N84" s="93"/>
      <c r="O84" s="93"/>
      <c r="P84" s="93"/>
      <c r="Q84" s="93"/>
      <c r="R84" s="93"/>
      <c r="S84" s="93"/>
      <c r="T84" s="93"/>
      <c r="U84" s="93"/>
      <c r="V84" s="93"/>
      <c r="W84" s="93"/>
      <c r="X84" s="93"/>
      <c r="Y84" s="93"/>
      <c r="Z84" s="93"/>
      <c r="AA84" s="93"/>
      <c r="AB84" s="93"/>
      <c r="AC84" s="93"/>
      <c r="AD84" s="93"/>
      <c r="AE84" s="93"/>
      <c r="AF84" s="93"/>
    </row>
    <row r="85" spans="1:34" ht="18.600000000000001" customHeight="1" thickBot="1">
      <c r="A85" s="93"/>
      <c r="B85" s="93"/>
      <c r="C85" s="514" t="s">
        <v>256</v>
      </c>
      <c r="D85" s="514"/>
      <c r="E85" s="514"/>
      <c r="F85" s="514"/>
      <c r="G85" s="514"/>
      <c r="H85" s="514"/>
      <c r="I85" s="514"/>
      <c r="J85" s="514"/>
      <c r="K85" s="514"/>
      <c r="L85" s="514"/>
      <c r="M85" s="514"/>
      <c r="N85" s="514"/>
      <c r="O85" s="514"/>
      <c r="P85" s="514"/>
      <c r="Q85" s="514"/>
      <c r="R85" s="514"/>
      <c r="S85" s="514"/>
      <c r="T85" s="514"/>
      <c r="U85" s="514"/>
      <c r="V85" s="514"/>
      <c r="W85" s="514"/>
      <c r="X85" s="514"/>
      <c r="Y85" s="514"/>
      <c r="Z85" s="514"/>
      <c r="AA85" s="514"/>
      <c r="AB85" s="514"/>
      <c r="AC85" s="514"/>
      <c r="AD85" s="514"/>
      <c r="AE85" s="93"/>
      <c r="AF85" s="93"/>
    </row>
    <row r="86" spans="1:34" ht="32.25" customHeight="1">
      <c r="A86" s="93"/>
      <c r="B86" s="93"/>
      <c r="C86" s="767" t="s">
        <v>21</v>
      </c>
      <c r="D86" s="768"/>
      <c r="E86" s="768"/>
      <c r="F86" s="768"/>
      <c r="G86" s="768"/>
      <c r="H86" s="733" t="s">
        <v>84</v>
      </c>
      <c r="I86" s="733"/>
      <c r="J86" s="733"/>
      <c r="K86" s="733"/>
      <c r="L86" s="733"/>
      <c r="M86" s="733"/>
      <c r="N86" s="733"/>
      <c r="O86" s="733"/>
      <c r="P86" s="733"/>
      <c r="Q86" s="733"/>
      <c r="R86" s="733"/>
      <c r="S86" s="733"/>
      <c r="T86" s="733"/>
      <c r="U86" s="733"/>
      <c r="V86" s="733"/>
      <c r="W86" s="733"/>
      <c r="X86" s="733"/>
      <c r="Y86" s="733"/>
      <c r="Z86" s="733"/>
      <c r="AA86" s="733"/>
      <c r="AB86" s="733"/>
      <c r="AC86" s="733"/>
      <c r="AD86" s="734"/>
      <c r="AE86" s="93"/>
      <c r="AF86" s="93"/>
      <c r="AH86" s="258"/>
    </row>
    <row r="87" spans="1:34" ht="46.9" customHeight="1">
      <c r="A87" s="93"/>
      <c r="B87" s="93"/>
      <c r="C87" s="760"/>
      <c r="D87" s="761"/>
      <c r="E87" s="761"/>
      <c r="F87" s="761"/>
      <c r="G87" s="761"/>
      <c r="H87" s="230">
        <v>1</v>
      </c>
      <c r="I87" s="520" t="s">
        <v>85</v>
      </c>
      <c r="J87" s="520"/>
      <c r="K87" s="520"/>
      <c r="L87" s="520"/>
      <c r="M87" s="520"/>
      <c r="N87" s="520"/>
      <c r="O87" s="520"/>
      <c r="P87" s="520"/>
      <c r="Q87" s="520"/>
      <c r="R87" s="520"/>
      <c r="S87" s="520"/>
      <c r="T87" s="520"/>
      <c r="U87" s="520"/>
      <c r="V87" s="520"/>
      <c r="W87" s="520"/>
      <c r="X87" s="520"/>
      <c r="Y87" s="520"/>
      <c r="Z87" s="520"/>
      <c r="AA87" s="520"/>
      <c r="AB87" s="520"/>
      <c r="AC87" s="520"/>
      <c r="AD87" s="521"/>
      <c r="AE87" s="93"/>
      <c r="AF87" s="93"/>
    </row>
    <row r="88" spans="1:34" ht="46.9" customHeight="1">
      <c r="A88" s="93"/>
      <c r="B88" s="93"/>
      <c r="C88" s="760"/>
      <c r="D88" s="761"/>
      <c r="E88" s="761"/>
      <c r="F88" s="761"/>
      <c r="G88" s="761"/>
      <c r="H88" s="230">
        <v>2</v>
      </c>
      <c r="I88" s="520" t="s">
        <v>292</v>
      </c>
      <c r="J88" s="520"/>
      <c r="K88" s="520"/>
      <c r="L88" s="520"/>
      <c r="M88" s="520"/>
      <c r="N88" s="520"/>
      <c r="O88" s="520"/>
      <c r="P88" s="520"/>
      <c r="Q88" s="520"/>
      <c r="R88" s="520"/>
      <c r="S88" s="520"/>
      <c r="T88" s="520"/>
      <c r="U88" s="520"/>
      <c r="V88" s="520"/>
      <c r="W88" s="520"/>
      <c r="X88" s="520"/>
      <c r="Y88" s="520"/>
      <c r="Z88" s="520"/>
      <c r="AA88" s="520"/>
      <c r="AB88" s="520"/>
      <c r="AC88" s="520"/>
      <c r="AD88" s="521"/>
      <c r="AE88" s="93"/>
      <c r="AF88" s="93"/>
    </row>
    <row r="89" spans="1:34" ht="46.9" customHeight="1" thickBot="1">
      <c r="A89" s="93"/>
      <c r="B89" s="93"/>
      <c r="C89" s="762"/>
      <c r="D89" s="763"/>
      <c r="E89" s="763"/>
      <c r="F89" s="763"/>
      <c r="G89" s="763"/>
      <c r="H89" s="231">
        <v>3</v>
      </c>
      <c r="I89" s="522" t="s">
        <v>293</v>
      </c>
      <c r="J89" s="522"/>
      <c r="K89" s="522"/>
      <c r="L89" s="522"/>
      <c r="M89" s="522"/>
      <c r="N89" s="522"/>
      <c r="O89" s="522"/>
      <c r="P89" s="522"/>
      <c r="Q89" s="522"/>
      <c r="R89" s="522"/>
      <c r="S89" s="522"/>
      <c r="T89" s="522"/>
      <c r="U89" s="522"/>
      <c r="V89" s="522"/>
      <c r="W89" s="522"/>
      <c r="X89" s="522"/>
      <c r="Y89" s="522"/>
      <c r="Z89" s="522"/>
      <c r="AA89" s="522"/>
      <c r="AB89" s="522"/>
      <c r="AC89" s="522"/>
      <c r="AD89" s="523"/>
      <c r="AE89" s="93"/>
      <c r="AF89" s="93"/>
    </row>
    <row r="90" spans="1:34" ht="32.450000000000003" customHeight="1" thickBot="1">
      <c r="A90" s="93"/>
      <c r="B90" s="93"/>
      <c r="C90" s="232"/>
      <c r="D90" s="127" t="s">
        <v>294</v>
      </c>
      <c r="E90" s="233"/>
      <c r="F90" s="233"/>
      <c r="G90" s="233"/>
      <c r="H90" s="93"/>
      <c r="I90" s="93"/>
      <c r="J90" s="93"/>
      <c r="K90" s="93"/>
      <c r="L90" s="93"/>
      <c r="M90" s="93"/>
      <c r="N90" s="93"/>
      <c r="O90" s="93"/>
      <c r="P90" s="93"/>
      <c r="Q90" s="93"/>
      <c r="R90" s="93"/>
      <c r="S90" s="93"/>
      <c r="T90" s="93"/>
      <c r="U90" s="93"/>
      <c r="V90" s="93"/>
      <c r="W90" s="93"/>
      <c r="X90" s="93"/>
      <c r="Y90" s="93"/>
      <c r="Z90" s="93"/>
      <c r="AA90" s="93"/>
      <c r="AB90" s="93"/>
      <c r="AC90" s="93"/>
      <c r="AD90" s="93"/>
      <c r="AE90" s="93"/>
      <c r="AF90" s="93"/>
    </row>
    <row r="91" spans="1:34" ht="15" customHeight="1">
      <c r="A91" s="93"/>
      <c r="B91" s="93"/>
      <c r="C91" s="232"/>
      <c r="D91" s="234"/>
      <c r="E91" s="234"/>
      <c r="F91" s="234"/>
      <c r="G91" s="235"/>
      <c r="H91" s="776"/>
      <c r="I91" s="777"/>
      <c r="J91" s="777"/>
      <c r="K91" s="777"/>
      <c r="L91" s="777"/>
      <c r="M91" s="777"/>
      <c r="N91" s="777"/>
      <c r="O91" s="777"/>
      <c r="P91" s="777"/>
      <c r="Q91" s="777"/>
      <c r="R91" s="777"/>
      <c r="S91" s="777"/>
      <c r="T91" s="777"/>
      <c r="U91" s="777"/>
      <c r="V91" s="777"/>
      <c r="W91" s="777"/>
      <c r="X91" s="777"/>
      <c r="Y91" s="777"/>
      <c r="Z91" s="777"/>
      <c r="AA91" s="777"/>
      <c r="AB91" s="777"/>
      <c r="AC91" s="777"/>
      <c r="AD91" s="778"/>
      <c r="AE91" s="93"/>
      <c r="AF91" s="93"/>
    </row>
    <row r="92" spans="1:34" ht="46.9" customHeight="1" thickBot="1">
      <c r="A92" s="93"/>
      <c r="B92" s="93"/>
      <c r="C92" s="232"/>
      <c r="D92" s="93"/>
      <c r="E92" s="93"/>
      <c r="F92" s="93"/>
      <c r="G92" s="93"/>
      <c r="H92" s="779"/>
      <c r="I92" s="780"/>
      <c r="J92" s="780"/>
      <c r="K92" s="780"/>
      <c r="L92" s="780"/>
      <c r="M92" s="780"/>
      <c r="N92" s="780"/>
      <c r="O92" s="780"/>
      <c r="P92" s="780"/>
      <c r="Q92" s="780"/>
      <c r="R92" s="780"/>
      <c r="S92" s="780"/>
      <c r="T92" s="780"/>
      <c r="U92" s="780"/>
      <c r="V92" s="780"/>
      <c r="W92" s="780"/>
      <c r="X92" s="780"/>
      <c r="Y92" s="780"/>
      <c r="Z92" s="780"/>
      <c r="AA92" s="780"/>
      <c r="AB92" s="780"/>
      <c r="AC92" s="780"/>
      <c r="AD92" s="781"/>
      <c r="AE92" s="93"/>
      <c r="AF92" s="93"/>
    </row>
    <row r="93" spans="1:34" ht="24" customHeight="1">
      <c r="A93" s="93"/>
      <c r="B93" s="93"/>
      <c r="C93" s="168" t="s">
        <v>346</v>
      </c>
      <c r="D93" s="93"/>
      <c r="E93" s="93"/>
      <c r="F93" s="93"/>
      <c r="G93" s="93"/>
      <c r="H93" s="128"/>
      <c r="I93" s="128"/>
      <c r="J93" s="128"/>
      <c r="K93" s="128"/>
      <c r="L93" s="128"/>
      <c r="M93" s="128"/>
      <c r="N93" s="128"/>
      <c r="O93" s="128"/>
      <c r="P93" s="128"/>
      <c r="Q93" s="128"/>
      <c r="R93" s="128"/>
      <c r="S93" s="128"/>
      <c r="T93" s="128"/>
      <c r="U93" s="128"/>
      <c r="V93" s="128"/>
      <c r="W93" s="128"/>
      <c r="X93" s="128"/>
      <c r="Y93" s="128"/>
      <c r="Z93" s="128"/>
      <c r="AA93" s="128"/>
      <c r="AB93" s="128"/>
      <c r="AC93" s="128"/>
      <c r="AD93" s="128"/>
      <c r="AE93" s="93"/>
      <c r="AF93" s="93"/>
    </row>
    <row r="94" spans="1:34" ht="15" customHeight="1">
      <c r="A94" s="93"/>
      <c r="B94" s="93"/>
      <c r="C94" s="232"/>
      <c r="D94" s="93"/>
      <c r="E94" s="93"/>
      <c r="F94" s="93"/>
      <c r="G94" s="93"/>
      <c r="H94" s="128"/>
      <c r="I94" s="128"/>
      <c r="J94" s="128"/>
      <c r="K94" s="128"/>
      <c r="L94" s="128"/>
      <c r="M94" s="128"/>
      <c r="N94" s="128"/>
      <c r="O94" s="128"/>
      <c r="P94" s="128"/>
      <c r="Q94" s="128"/>
      <c r="R94" s="128"/>
      <c r="S94" s="128"/>
      <c r="T94" s="128"/>
      <c r="U94" s="128"/>
      <c r="V94" s="128"/>
      <c r="W94" s="128"/>
      <c r="X94" s="128"/>
      <c r="Y94" s="128"/>
      <c r="Z94" s="128"/>
      <c r="AA94" s="128"/>
      <c r="AB94" s="128"/>
      <c r="AC94" s="128"/>
      <c r="AD94" s="128"/>
      <c r="AE94" s="93"/>
      <c r="AF94" s="93"/>
    </row>
    <row r="95" spans="1:34" ht="46.9" customHeight="1" thickBot="1">
      <c r="A95" s="93"/>
      <c r="B95" s="93"/>
      <c r="C95" s="514" t="s">
        <v>295</v>
      </c>
      <c r="D95" s="514"/>
      <c r="E95" s="514"/>
      <c r="F95" s="514"/>
      <c r="G95" s="514"/>
      <c r="H95" s="514"/>
      <c r="I95" s="514"/>
      <c r="J95" s="514"/>
      <c r="K95" s="514"/>
      <c r="L95" s="514"/>
      <c r="M95" s="514"/>
      <c r="N95" s="514"/>
      <c r="O95" s="514"/>
      <c r="P95" s="514"/>
      <c r="Q95" s="514"/>
      <c r="R95" s="514"/>
      <c r="S95" s="514"/>
      <c r="T95" s="514"/>
      <c r="U95" s="514"/>
      <c r="V95" s="514"/>
      <c r="W95" s="514"/>
      <c r="X95" s="514"/>
      <c r="Y95" s="514"/>
      <c r="Z95" s="514"/>
      <c r="AA95" s="514"/>
      <c r="AB95" s="514"/>
      <c r="AC95" s="514"/>
      <c r="AD95" s="514"/>
      <c r="AE95" s="93"/>
      <c r="AF95" s="93"/>
    </row>
    <row r="96" spans="1:34" ht="32.450000000000003" customHeight="1">
      <c r="A96" s="93"/>
      <c r="B96" s="93"/>
      <c r="C96" s="782" t="s">
        <v>332</v>
      </c>
      <c r="D96" s="733"/>
      <c r="E96" s="733"/>
      <c r="F96" s="733"/>
      <c r="G96" s="733"/>
      <c r="H96" s="733"/>
      <c r="I96" s="733"/>
      <c r="J96" s="733"/>
      <c r="K96" s="733"/>
      <c r="L96" s="733"/>
      <c r="M96" s="733"/>
      <c r="N96" s="733"/>
      <c r="O96" s="733"/>
      <c r="P96" s="733"/>
      <c r="Q96" s="773" t="s">
        <v>220</v>
      </c>
      <c r="R96" s="733"/>
      <c r="S96" s="733"/>
      <c r="T96" s="733"/>
      <c r="U96" s="733"/>
      <c r="V96" s="733"/>
      <c r="W96" s="733"/>
      <c r="X96" s="733"/>
      <c r="Y96" s="773" t="s">
        <v>303</v>
      </c>
      <c r="Z96" s="733"/>
      <c r="AA96" s="733"/>
      <c r="AB96" s="733"/>
      <c r="AC96" s="733"/>
      <c r="AD96" s="734"/>
      <c r="AE96" s="93"/>
      <c r="AF96" s="93"/>
    </row>
    <row r="97" spans="1:32" ht="32.450000000000003" customHeight="1">
      <c r="A97" s="93"/>
      <c r="B97" s="93"/>
      <c r="C97" s="783"/>
      <c r="D97" s="784"/>
      <c r="E97" s="784"/>
      <c r="F97" s="784"/>
      <c r="G97" s="784"/>
      <c r="H97" s="784"/>
      <c r="I97" s="784"/>
      <c r="J97" s="784"/>
      <c r="K97" s="784"/>
      <c r="L97" s="784"/>
      <c r="M97" s="784"/>
      <c r="N97" s="784"/>
      <c r="O97" s="784"/>
      <c r="P97" s="784"/>
      <c r="Q97" s="566"/>
      <c r="R97" s="566"/>
      <c r="S97" s="566"/>
      <c r="T97" s="566"/>
      <c r="U97" s="566"/>
      <c r="V97" s="566"/>
      <c r="W97" s="566"/>
      <c r="X97" s="566"/>
      <c r="Y97" s="785"/>
      <c r="Z97" s="785"/>
      <c r="AA97" s="785"/>
      <c r="AB97" s="785"/>
      <c r="AC97" s="785"/>
      <c r="AD97" s="786"/>
      <c r="AE97" s="93"/>
      <c r="AF97" s="93"/>
    </row>
    <row r="98" spans="1:32" ht="32.450000000000003" customHeight="1">
      <c r="A98" s="93"/>
      <c r="B98" s="93"/>
      <c r="C98" s="783"/>
      <c r="D98" s="784"/>
      <c r="E98" s="784"/>
      <c r="F98" s="784"/>
      <c r="G98" s="784"/>
      <c r="H98" s="784"/>
      <c r="I98" s="784"/>
      <c r="J98" s="784"/>
      <c r="K98" s="784"/>
      <c r="L98" s="784"/>
      <c r="M98" s="784"/>
      <c r="N98" s="784"/>
      <c r="O98" s="784"/>
      <c r="P98" s="784"/>
      <c r="Q98" s="566"/>
      <c r="R98" s="566"/>
      <c r="S98" s="566"/>
      <c r="T98" s="566"/>
      <c r="U98" s="566"/>
      <c r="V98" s="566"/>
      <c r="W98" s="566"/>
      <c r="X98" s="566"/>
      <c r="Y98" s="785"/>
      <c r="Z98" s="785"/>
      <c r="AA98" s="785"/>
      <c r="AB98" s="785"/>
      <c r="AC98" s="785"/>
      <c r="AD98" s="786"/>
      <c r="AE98" s="93"/>
      <c r="AF98" s="93"/>
    </row>
    <row r="99" spans="1:32" ht="32.450000000000003" customHeight="1">
      <c r="A99" s="93"/>
      <c r="B99" s="93"/>
      <c r="C99" s="783"/>
      <c r="D99" s="784"/>
      <c r="E99" s="784"/>
      <c r="F99" s="784"/>
      <c r="G99" s="784"/>
      <c r="H99" s="784"/>
      <c r="I99" s="784"/>
      <c r="J99" s="784"/>
      <c r="K99" s="784"/>
      <c r="L99" s="784"/>
      <c r="M99" s="784"/>
      <c r="N99" s="784"/>
      <c r="O99" s="784"/>
      <c r="P99" s="784"/>
      <c r="Q99" s="566"/>
      <c r="R99" s="566"/>
      <c r="S99" s="566"/>
      <c r="T99" s="566"/>
      <c r="U99" s="566"/>
      <c r="V99" s="566"/>
      <c r="W99" s="566"/>
      <c r="X99" s="566"/>
      <c r="Y99" s="785"/>
      <c r="Z99" s="785"/>
      <c r="AA99" s="785"/>
      <c r="AB99" s="785"/>
      <c r="AC99" s="785"/>
      <c r="AD99" s="786"/>
      <c r="AE99" s="93"/>
      <c r="AF99" s="93"/>
    </row>
    <row r="100" spans="1:32" ht="32.450000000000003" customHeight="1">
      <c r="A100" s="93"/>
      <c r="B100" s="93"/>
      <c r="C100" s="783"/>
      <c r="D100" s="784"/>
      <c r="E100" s="784"/>
      <c r="F100" s="784"/>
      <c r="G100" s="784"/>
      <c r="H100" s="784"/>
      <c r="I100" s="784"/>
      <c r="J100" s="784"/>
      <c r="K100" s="784"/>
      <c r="L100" s="784"/>
      <c r="M100" s="784"/>
      <c r="N100" s="784"/>
      <c r="O100" s="784"/>
      <c r="P100" s="784"/>
      <c r="Q100" s="566"/>
      <c r="R100" s="566"/>
      <c r="S100" s="566"/>
      <c r="T100" s="566"/>
      <c r="U100" s="566"/>
      <c r="V100" s="566"/>
      <c r="W100" s="566"/>
      <c r="X100" s="566"/>
      <c r="Y100" s="785"/>
      <c r="Z100" s="785"/>
      <c r="AA100" s="785"/>
      <c r="AB100" s="785"/>
      <c r="AC100" s="785"/>
      <c r="AD100" s="786"/>
      <c r="AE100" s="93"/>
      <c r="AF100" s="93"/>
    </row>
    <row r="101" spans="1:32" ht="32.450000000000003" customHeight="1" thickBot="1">
      <c r="A101" s="93"/>
      <c r="B101" s="93"/>
      <c r="C101" s="792"/>
      <c r="D101" s="793"/>
      <c r="E101" s="793"/>
      <c r="F101" s="793"/>
      <c r="G101" s="793"/>
      <c r="H101" s="793"/>
      <c r="I101" s="793"/>
      <c r="J101" s="793"/>
      <c r="K101" s="793"/>
      <c r="L101" s="793"/>
      <c r="M101" s="793"/>
      <c r="N101" s="793"/>
      <c r="O101" s="793"/>
      <c r="P101" s="793"/>
      <c r="Q101" s="576"/>
      <c r="R101" s="576"/>
      <c r="S101" s="576"/>
      <c r="T101" s="576"/>
      <c r="U101" s="576"/>
      <c r="V101" s="576"/>
      <c r="W101" s="576"/>
      <c r="X101" s="576"/>
      <c r="Y101" s="794"/>
      <c r="Z101" s="794"/>
      <c r="AA101" s="794"/>
      <c r="AB101" s="794"/>
      <c r="AC101" s="794"/>
      <c r="AD101" s="795"/>
      <c r="AE101" s="93"/>
      <c r="AF101" s="93"/>
    </row>
    <row r="102" spans="1:32" ht="32.450000000000003" hidden="1" customHeight="1" outlineLevel="1">
      <c r="A102" s="93"/>
      <c r="B102" s="93"/>
      <c r="C102" s="897"/>
      <c r="D102" s="898"/>
      <c r="E102" s="898"/>
      <c r="F102" s="898"/>
      <c r="G102" s="898"/>
      <c r="H102" s="898"/>
      <c r="I102" s="898"/>
      <c r="J102" s="898"/>
      <c r="K102" s="898"/>
      <c r="L102" s="898"/>
      <c r="M102" s="898"/>
      <c r="N102" s="898"/>
      <c r="O102" s="898"/>
      <c r="P102" s="898"/>
      <c r="Q102" s="581"/>
      <c r="R102" s="581"/>
      <c r="S102" s="581"/>
      <c r="T102" s="581"/>
      <c r="U102" s="581"/>
      <c r="V102" s="581"/>
      <c r="W102" s="581"/>
      <c r="X102" s="581"/>
      <c r="Y102" s="899"/>
      <c r="Z102" s="899"/>
      <c r="AA102" s="899"/>
      <c r="AB102" s="899"/>
      <c r="AC102" s="899"/>
      <c r="AD102" s="900"/>
      <c r="AE102" s="93"/>
      <c r="AF102" s="93"/>
    </row>
    <row r="103" spans="1:32" ht="32.450000000000003" hidden="1" customHeight="1" outlineLevel="1">
      <c r="A103" s="93"/>
      <c r="B103" s="93"/>
      <c r="C103" s="783"/>
      <c r="D103" s="784"/>
      <c r="E103" s="784"/>
      <c r="F103" s="784"/>
      <c r="G103" s="784"/>
      <c r="H103" s="784"/>
      <c r="I103" s="784"/>
      <c r="J103" s="784"/>
      <c r="K103" s="784"/>
      <c r="L103" s="784"/>
      <c r="M103" s="784"/>
      <c r="N103" s="784"/>
      <c r="O103" s="784"/>
      <c r="P103" s="784"/>
      <c r="Q103" s="566"/>
      <c r="R103" s="566"/>
      <c r="S103" s="566"/>
      <c r="T103" s="566"/>
      <c r="U103" s="566"/>
      <c r="V103" s="566"/>
      <c r="W103" s="566"/>
      <c r="X103" s="566"/>
      <c r="Y103" s="785"/>
      <c r="Z103" s="785"/>
      <c r="AA103" s="785"/>
      <c r="AB103" s="785"/>
      <c r="AC103" s="785"/>
      <c r="AD103" s="786"/>
      <c r="AE103" s="93"/>
      <c r="AF103" s="93"/>
    </row>
    <row r="104" spans="1:32" ht="32.450000000000003" hidden="1" customHeight="1" outlineLevel="1">
      <c r="A104" s="93"/>
      <c r="B104" s="93"/>
      <c r="C104" s="783"/>
      <c r="D104" s="784"/>
      <c r="E104" s="784"/>
      <c r="F104" s="784"/>
      <c r="G104" s="784"/>
      <c r="H104" s="784"/>
      <c r="I104" s="784"/>
      <c r="J104" s="784"/>
      <c r="K104" s="784"/>
      <c r="L104" s="784"/>
      <c r="M104" s="784"/>
      <c r="N104" s="784"/>
      <c r="O104" s="784"/>
      <c r="P104" s="784"/>
      <c r="Q104" s="566"/>
      <c r="R104" s="566"/>
      <c r="S104" s="566"/>
      <c r="T104" s="566"/>
      <c r="U104" s="566"/>
      <c r="V104" s="566"/>
      <c r="W104" s="566"/>
      <c r="X104" s="566"/>
      <c r="Y104" s="785"/>
      <c r="Z104" s="785"/>
      <c r="AA104" s="785"/>
      <c r="AB104" s="785"/>
      <c r="AC104" s="785"/>
      <c r="AD104" s="786"/>
      <c r="AE104" s="93"/>
      <c r="AF104" s="93"/>
    </row>
    <row r="105" spans="1:32" ht="32.450000000000003" hidden="1" customHeight="1" outlineLevel="1">
      <c r="A105" s="93"/>
      <c r="B105" s="93"/>
      <c r="C105" s="783"/>
      <c r="D105" s="784"/>
      <c r="E105" s="784"/>
      <c r="F105" s="784"/>
      <c r="G105" s="784"/>
      <c r="H105" s="784"/>
      <c r="I105" s="784"/>
      <c r="J105" s="784"/>
      <c r="K105" s="784"/>
      <c r="L105" s="784"/>
      <c r="M105" s="784"/>
      <c r="N105" s="784"/>
      <c r="O105" s="784"/>
      <c r="P105" s="784"/>
      <c r="Q105" s="566"/>
      <c r="R105" s="566"/>
      <c r="S105" s="566"/>
      <c r="T105" s="566"/>
      <c r="U105" s="566"/>
      <c r="V105" s="566"/>
      <c r="W105" s="566"/>
      <c r="X105" s="566"/>
      <c r="Y105" s="785"/>
      <c r="Z105" s="785"/>
      <c r="AA105" s="785"/>
      <c r="AB105" s="785"/>
      <c r="AC105" s="785"/>
      <c r="AD105" s="786"/>
      <c r="AE105" s="93"/>
      <c r="AF105" s="93"/>
    </row>
    <row r="106" spans="1:32" ht="32.450000000000003" hidden="1" customHeight="1" outlineLevel="1" thickBot="1">
      <c r="A106" s="93"/>
      <c r="B106" s="93"/>
      <c r="C106" s="792"/>
      <c r="D106" s="793"/>
      <c r="E106" s="793"/>
      <c r="F106" s="793"/>
      <c r="G106" s="793"/>
      <c r="H106" s="793"/>
      <c r="I106" s="793"/>
      <c r="J106" s="793"/>
      <c r="K106" s="793"/>
      <c r="L106" s="793"/>
      <c r="M106" s="793"/>
      <c r="N106" s="793"/>
      <c r="O106" s="793"/>
      <c r="P106" s="793"/>
      <c r="Q106" s="576"/>
      <c r="R106" s="576"/>
      <c r="S106" s="576"/>
      <c r="T106" s="576"/>
      <c r="U106" s="576"/>
      <c r="V106" s="576"/>
      <c r="W106" s="576"/>
      <c r="X106" s="576"/>
      <c r="Y106" s="794"/>
      <c r="Z106" s="794"/>
      <c r="AA106" s="794"/>
      <c r="AB106" s="794"/>
      <c r="AC106" s="794"/>
      <c r="AD106" s="795"/>
      <c r="AE106" s="93"/>
      <c r="AF106" s="93"/>
    </row>
    <row r="107" spans="1:32" ht="15" customHeight="1" collapsed="1">
      <c r="A107" s="93"/>
      <c r="B107" s="93"/>
      <c r="C107" s="283"/>
      <c r="D107" s="283"/>
      <c r="E107" s="283"/>
      <c r="F107" s="283"/>
      <c r="G107" s="283"/>
      <c r="H107" s="283"/>
      <c r="I107" s="283"/>
      <c r="J107" s="283"/>
      <c r="K107" s="283"/>
      <c r="L107" s="283"/>
      <c r="M107" s="283"/>
      <c r="N107" s="283"/>
      <c r="O107" s="283"/>
      <c r="P107" s="283"/>
      <c r="Q107" s="283"/>
      <c r="R107" s="283"/>
      <c r="S107" s="283"/>
      <c r="T107" s="283"/>
      <c r="U107" s="283"/>
      <c r="V107" s="283"/>
      <c r="W107" s="283"/>
      <c r="X107" s="283"/>
      <c r="Y107" s="283"/>
      <c r="Z107" s="283"/>
      <c r="AA107" s="283"/>
      <c r="AB107" s="283"/>
      <c r="AC107" s="283"/>
      <c r="AD107" s="283"/>
      <c r="AE107" s="93"/>
      <c r="AF107" s="93"/>
    </row>
    <row r="108" spans="1:32" ht="24" customHeight="1">
      <c r="A108" s="150"/>
      <c r="B108" s="151" t="s">
        <v>77</v>
      </c>
      <c r="C108" s="138"/>
      <c r="D108" s="150"/>
      <c r="E108" s="150"/>
      <c r="F108" s="150"/>
      <c r="G108" s="150"/>
      <c r="H108" s="150"/>
      <c r="I108" s="150"/>
      <c r="J108" s="150"/>
      <c r="K108" s="150"/>
      <c r="L108" s="150"/>
      <c r="M108" s="150"/>
      <c r="N108" s="150"/>
      <c r="O108" s="150"/>
      <c r="P108" s="150"/>
      <c r="Q108" s="150"/>
      <c r="R108" s="150"/>
      <c r="S108" s="150"/>
      <c r="T108" s="150"/>
      <c r="U108" s="150"/>
      <c r="V108" s="150"/>
      <c r="W108" s="150"/>
      <c r="X108" s="150"/>
      <c r="Y108" s="150"/>
      <c r="Z108" s="150"/>
      <c r="AA108" s="150"/>
      <c r="AB108" s="150"/>
      <c r="AC108" s="150"/>
      <c r="AD108" s="150"/>
      <c r="AE108" s="150"/>
      <c r="AF108" s="93"/>
    </row>
    <row r="109" spans="1:32" ht="42.75" customHeight="1" thickBot="1">
      <c r="A109" s="93"/>
      <c r="B109" s="93"/>
      <c r="C109" s="518" t="s">
        <v>296</v>
      </c>
      <c r="D109" s="518"/>
      <c r="E109" s="518"/>
      <c r="F109" s="518"/>
      <c r="G109" s="518"/>
      <c r="H109" s="518"/>
      <c r="I109" s="518"/>
      <c r="J109" s="518"/>
      <c r="K109" s="518"/>
      <c r="L109" s="518"/>
      <c r="M109" s="518"/>
      <c r="N109" s="518"/>
      <c r="O109" s="518"/>
      <c r="P109" s="518"/>
      <c r="Q109" s="518"/>
      <c r="R109" s="518"/>
      <c r="S109" s="518"/>
      <c r="T109" s="518"/>
      <c r="U109" s="518"/>
      <c r="V109" s="518"/>
      <c r="W109" s="518"/>
      <c r="X109" s="518"/>
      <c r="Y109" s="518"/>
      <c r="Z109" s="518"/>
      <c r="AA109" s="518"/>
      <c r="AB109" s="518"/>
      <c r="AC109" s="518"/>
      <c r="AD109" s="518"/>
      <c r="AE109" s="93"/>
      <c r="AF109" s="93"/>
    </row>
    <row r="110" spans="1:32" ht="90" customHeight="1" thickBot="1">
      <c r="A110" s="93"/>
      <c r="B110" s="93"/>
      <c r="C110" s="502"/>
      <c r="D110" s="503"/>
      <c r="E110" s="503"/>
      <c r="F110" s="503"/>
      <c r="G110" s="503"/>
      <c r="H110" s="503"/>
      <c r="I110" s="503"/>
      <c r="J110" s="503"/>
      <c r="K110" s="503"/>
      <c r="L110" s="503"/>
      <c r="M110" s="503"/>
      <c r="N110" s="503"/>
      <c r="O110" s="503"/>
      <c r="P110" s="503"/>
      <c r="Q110" s="503"/>
      <c r="R110" s="503"/>
      <c r="S110" s="503"/>
      <c r="T110" s="503"/>
      <c r="U110" s="503"/>
      <c r="V110" s="503"/>
      <c r="W110" s="503"/>
      <c r="X110" s="503"/>
      <c r="Y110" s="503"/>
      <c r="Z110" s="503"/>
      <c r="AA110" s="503"/>
      <c r="AB110" s="503"/>
      <c r="AC110" s="503"/>
      <c r="AD110" s="504"/>
      <c r="AE110" s="93"/>
      <c r="AF110" s="93"/>
    </row>
    <row r="111" spans="1:32" ht="46.9" customHeight="1">
      <c r="A111" s="93"/>
      <c r="B111" s="93"/>
      <c r="C111" s="787" t="s">
        <v>297</v>
      </c>
      <c r="D111" s="787"/>
      <c r="E111" s="787"/>
      <c r="F111" s="787"/>
      <c r="G111" s="787"/>
      <c r="H111" s="787"/>
      <c r="I111" s="787"/>
      <c r="J111" s="787"/>
      <c r="K111" s="787"/>
      <c r="L111" s="787"/>
      <c r="M111" s="787"/>
      <c r="N111" s="787"/>
      <c r="O111" s="787"/>
      <c r="P111" s="787"/>
      <c r="Q111" s="787"/>
      <c r="R111" s="787"/>
      <c r="S111" s="787"/>
      <c r="T111" s="787"/>
      <c r="U111" s="787"/>
      <c r="V111" s="787"/>
      <c r="W111" s="787"/>
      <c r="X111" s="787"/>
      <c r="Y111" s="787"/>
      <c r="Z111" s="787"/>
      <c r="AA111" s="787"/>
      <c r="AB111" s="787"/>
      <c r="AC111" s="787"/>
      <c r="AD111" s="787"/>
      <c r="AE111" s="93"/>
      <c r="AF111" s="93"/>
    </row>
    <row r="112" spans="1:32" ht="24" customHeight="1">
      <c r="A112" s="93"/>
      <c r="B112" s="93"/>
      <c r="C112" s="481" t="s">
        <v>240</v>
      </c>
      <c r="D112" s="481"/>
      <c r="E112" s="481"/>
      <c r="F112" s="481"/>
      <c r="G112" s="481"/>
      <c r="H112" s="481"/>
      <c r="I112" s="481"/>
      <c r="J112" s="481"/>
      <c r="K112" s="481"/>
      <c r="L112" s="481"/>
      <c r="M112" s="481"/>
      <c r="N112" s="481"/>
      <c r="O112" s="481"/>
      <c r="P112" s="481"/>
      <c r="Q112" s="481"/>
      <c r="R112" s="481"/>
      <c r="S112" s="481"/>
      <c r="T112" s="481"/>
      <c r="U112" s="481"/>
      <c r="V112" s="481"/>
      <c r="W112" s="481"/>
      <c r="X112" s="481"/>
      <c r="Y112" s="481"/>
      <c r="Z112" s="481"/>
      <c r="AA112" s="481"/>
      <c r="AB112" s="481"/>
      <c r="AC112" s="481"/>
      <c r="AD112" s="481"/>
      <c r="AE112" s="93"/>
      <c r="AF112" s="93"/>
    </row>
    <row r="113" spans="1:32" ht="15" customHeight="1">
      <c r="A113" s="93"/>
      <c r="B113" s="93"/>
      <c r="C113" s="283"/>
      <c r="D113" s="283"/>
      <c r="E113" s="283"/>
      <c r="F113" s="283"/>
      <c r="G113" s="283"/>
      <c r="H113" s="283"/>
      <c r="I113" s="283"/>
      <c r="J113" s="283"/>
      <c r="K113" s="283"/>
      <c r="L113" s="283"/>
      <c r="M113" s="283"/>
      <c r="N113" s="283"/>
      <c r="O113" s="283"/>
      <c r="P113" s="283"/>
      <c r="Q113" s="283"/>
      <c r="R113" s="283"/>
      <c r="S113" s="283"/>
      <c r="T113" s="283"/>
      <c r="U113" s="283"/>
      <c r="V113" s="283"/>
      <c r="W113" s="283"/>
      <c r="X113" s="283"/>
      <c r="Y113" s="283"/>
      <c r="Z113" s="283"/>
      <c r="AA113" s="283"/>
      <c r="AB113" s="283"/>
      <c r="AC113" s="283"/>
      <c r="AD113" s="283"/>
      <c r="AE113" s="93"/>
      <c r="AF113" s="93"/>
    </row>
    <row r="114" spans="1:32" ht="24" customHeight="1">
      <c r="A114" s="150"/>
      <c r="B114" s="152" t="s">
        <v>86</v>
      </c>
      <c r="C114" s="152"/>
      <c r="D114" s="152"/>
      <c r="E114" s="152"/>
      <c r="F114" s="152"/>
      <c r="G114" s="152"/>
      <c r="H114" s="152"/>
      <c r="I114" s="152"/>
      <c r="J114" s="152"/>
      <c r="K114" s="152"/>
      <c r="L114" s="152"/>
      <c r="M114" s="152"/>
      <c r="N114" s="152"/>
      <c r="O114" s="152"/>
      <c r="P114" s="152"/>
      <c r="Q114" s="152"/>
      <c r="R114" s="152"/>
      <c r="S114" s="152"/>
      <c r="T114" s="152"/>
      <c r="U114" s="152"/>
      <c r="V114" s="152"/>
      <c r="W114" s="152"/>
      <c r="X114" s="152"/>
      <c r="Y114" s="152"/>
      <c r="Z114" s="152"/>
      <c r="AA114" s="152"/>
      <c r="AB114" s="152"/>
      <c r="AC114" s="152"/>
      <c r="AD114" s="138"/>
      <c r="AE114" s="150"/>
      <c r="AF114" s="93"/>
    </row>
    <row r="115" spans="1:32" ht="39" customHeight="1" thickBot="1">
      <c r="A115" s="93"/>
      <c r="B115" s="93"/>
      <c r="C115" s="536" t="s">
        <v>78</v>
      </c>
      <c r="D115" s="536"/>
      <c r="E115" s="536"/>
      <c r="F115" s="536"/>
      <c r="G115" s="536"/>
      <c r="H115" s="536"/>
      <c r="I115" s="536"/>
      <c r="J115" s="536"/>
      <c r="K115" s="536"/>
      <c r="L115" s="536"/>
      <c r="M115" s="536"/>
      <c r="N115" s="536"/>
      <c r="O115" s="536"/>
      <c r="P115" s="536"/>
      <c r="Q115" s="536"/>
      <c r="R115" s="536"/>
      <c r="S115" s="536"/>
      <c r="T115" s="536"/>
      <c r="U115" s="536"/>
      <c r="V115" s="536"/>
      <c r="W115" s="536"/>
      <c r="X115" s="536"/>
      <c r="Y115" s="536"/>
      <c r="Z115" s="536"/>
      <c r="AA115" s="536"/>
      <c r="AB115" s="536"/>
      <c r="AC115" s="536"/>
      <c r="AD115" s="536"/>
      <c r="AE115" s="93"/>
      <c r="AF115" s="93"/>
    </row>
    <row r="116" spans="1:32" ht="90" customHeight="1" thickBot="1">
      <c r="A116" s="93"/>
      <c r="B116" s="93"/>
      <c r="C116" s="502"/>
      <c r="D116" s="503"/>
      <c r="E116" s="503"/>
      <c r="F116" s="503"/>
      <c r="G116" s="503"/>
      <c r="H116" s="503"/>
      <c r="I116" s="503"/>
      <c r="J116" s="503"/>
      <c r="K116" s="503"/>
      <c r="L116" s="503"/>
      <c r="M116" s="503"/>
      <c r="N116" s="503"/>
      <c r="O116" s="503"/>
      <c r="P116" s="503"/>
      <c r="Q116" s="503"/>
      <c r="R116" s="503"/>
      <c r="S116" s="503"/>
      <c r="T116" s="503"/>
      <c r="U116" s="503"/>
      <c r="V116" s="503"/>
      <c r="W116" s="503"/>
      <c r="X116" s="503"/>
      <c r="Y116" s="503"/>
      <c r="Z116" s="503"/>
      <c r="AA116" s="503"/>
      <c r="AB116" s="503"/>
      <c r="AC116" s="503"/>
      <c r="AD116" s="504"/>
      <c r="AE116" s="93"/>
      <c r="AF116" s="93"/>
    </row>
    <row r="117" spans="1:32" ht="15" customHeight="1">
      <c r="A117" s="93"/>
      <c r="B117" s="93"/>
      <c r="C117" s="524" t="s">
        <v>241</v>
      </c>
      <c r="D117" s="524"/>
      <c r="E117" s="524"/>
      <c r="F117" s="524"/>
      <c r="G117" s="524"/>
      <c r="H117" s="524"/>
      <c r="I117" s="524"/>
      <c r="J117" s="524"/>
      <c r="K117" s="524"/>
      <c r="L117" s="524"/>
      <c r="M117" s="524"/>
      <c r="N117" s="524"/>
      <c r="O117" s="524"/>
      <c r="P117" s="524"/>
      <c r="Q117" s="524"/>
      <c r="R117" s="524"/>
      <c r="S117" s="524"/>
      <c r="T117" s="524"/>
      <c r="U117" s="524"/>
      <c r="V117" s="524"/>
      <c r="W117" s="524"/>
      <c r="X117" s="524"/>
      <c r="Y117" s="524"/>
      <c r="Z117" s="524"/>
      <c r="AA117" s="524"/>
      <c r="AB117" s="524"/>
      <c r="AC117" s="524"/>
      <c r="AD117" s="524"/>
      <c r="AE117" s="93"/>
      <c r="AF117" s="93"/>
    </row>
    <row r="118" spans="1:32" ht="15" customHeight="1">
      <c r="A118" s="93"/>
      <c r="B118" s="93"/>
      <c r="C118" s="281"/>
      <c r="D118" s="281"/>
      <c r="E118" s="281"/>
      <c r="F118" s="281"/>
      <c r="G118" s="281"/>
      <c r="H118" s="281"/>
      <c r="I118" s="281"/>
      <c r="J118" s="281"/>
      <c r="K118" s="281"/>
      <c r="L118" s="281"/>
      <c r="M118" s="281"/>
      <c r="N118" s="281"/>
      <c r="O118" s="281"/>
      <c r="P118" s="281"/>
      <c r="Q118" s="281"/>
      <c r="R118" s="281"/>
      <c r="S118" s="281"/>
      <c r="T118" s="281"/>
      <c r="U118" s="281"/>
      <c r="V118" s="281"/>
      <c r="W118" s="281"/>
      <c r="X118" s="281"/>
      <c r="Y118" s="281"/>
      <c r="Z118" s="281"/>
      <c r="AA118" s="281"/>
      <c r="AB118" s="281"/>
      <c r="AC118" s="281"/>
      <c r="AD118" s="281"/>
      <c r="AE118" s="93"/>
      <c r="AF118" s="93"/>
    </row>
    <row r="119" spans="1:32" ht="24" customHeight="1">
      <c r="A119" s="150"/>
      <c r="B119" s="151" t="s">
        <v>242</v>
      </c>
      <c r="C119" s="138"/>
      <c r="D119" s="150"/>
      <c r="E119" s="150"/>
      <c r="F119" s="150"/>
      <c r="G119" s="150"/>
      <c r="H119" s="150"/>
      <c r="I119" s="150"/>
      <c r="J119" s="150"/>
      <c r="K119" s="150"/>
      <c r="L119" s="150"/>
      <c r="M119" s="150"/>
      <c r="N119" s="150"/>
      <c r="O119" s="150"/>
      <c r="P119" s="150"/>
      <c r="Q119" s="150"/>
      <c r="R119" s="150"/>
      <c r="S119" s="150"/>
      <c r="T119" s="150"/>
      <c r="U119" s="150"/>
      <c r="V119" s="150"/>
      <c r="W119" s="150"/>
      <c r="X119" s="150"/>
      <c r="Y119" s="150"/>
      <c r="Z119" s="150"/>
      <c r="AA119" s="150"/>
      <c r="AB119" s="150"/>
      <c r="AC119" s="150"/>
      <c r="AD119" s="150"/>
      <c r="AE119" s="150"/>
      <c r="AF119" s="93"/>
    </row>
    <row r="120" spans="1:32" ht="35.450000000000003" customHeight="1">
      <c r="A120" s="93"/>
      <c r="B120" s="93"/>
      <c r="C120" s="518" t="s">
        <v>87</v>
      </c>
      <c r="D120" s="518"/>
      <c r="E120" s="518"/>
      <c r="F120" s="518"/>
      <c r="G120" s="518"/>
      <c r="H120" s="518"/>
      <c r="I120" s="518"/>
      <c r="J120" s="518"/>
      <c r="K120" s="518"/>
      <c r="L120" s="518"/>
      <c r="M120" s="518"/>
      <c r="N120" s="518"/>
      <c r="O120" s="518"/>
      <c r="P120" s="518"/>
      <c r="Q120" s="518"/>
      <c r="R120" s="518"/>
      <c r="S120" s="518"/>
      <c r="T120" s="518"/>
      <c r="U120" s="518"/>
      <c r="V120" s="518"/>
      <c r="W120" s="518"/>
      <c r="X120" s="518"/>
      <c r="Y120" s="518"/>
      <c r="Z120" s="518"/>
      <c r="AA120" s="518"/>
      <c r="AB120" s="518"/>
      <c r="AC120" s="518"/>
      <c r="AD120" s="518"/>
      <c r="AE120" s="93"/>
      <c r="AF120" s="93"/>
    </row>
    <row r="121" spans="1:32" ht="15" thickBot="1">
      <c r="A121" s="93"/>
      <c r="B121" s="93"/>
      <c r="C121" s="93"/>
      <c r="D121" s="93"/>
      <c r="E121" s="93"/>
      <c r="F121" s="93"/>
      <c r="G121" s="93"/>
      <c r="H121" s="93"/>
      <c r="I121" s="93"/>
      <c r="J121" s="93"/>
      <c r="K121" s="93"/>
      <c r="L121" s="93"/>
      <c r="M121" s="93"/>
      <c r="N121" s="93"/>
      <c r="O121" s="93"/>
      <c r="P121" s="93"/>
      <c r="Q121" s="93"/>
      <c r="R121" s="93"/>
      <c r="S121" s="93"/>
      <c r="T121" s="93"/>
      <c r="U121" s="93"/>
      <c r="V121" s="93"/>
      <c r="W121" s="93"/>
      <c r="X121" s="93"/>
      <c r="Y121" s="93"/>
      <c r="Z121" s="93"/>
      <c r="AA121" s="93"/>
      <c r="AB121" s="93"/>
      <c r="AC121" s="93"/>
      <c r="AD121" s="93"/>
      <c r="AE121" s="93"/>
      <c r="AF121" s="93"/>
    </row>
    <row r="122" spans="1:32" ht="32.450000000000003" customHeight="1" thickBot="1">
      <c r="A122" s="93"/>
      <c r="B122" s="93"/>
      <c r="C122" s="854" t="s">
        <v>88</v>
      </c>
      <c r="D122" s="854"/>
      <c r="E122" s="854"/>
      <c r="F122" s="854"/>
      <c r="G122" s="854"/>
      <c r="H122" s="854"/>
      <c r="I122" s="854"/>
      <c r="J122" s="854"/>
      <c r="K122" s="854"/>
      <c r="L122" s="854"/>
      <c r="M122" s="854"/>
      <c r="N122" s="854"/>
      <c r="O122" s="93"/>
      <c r="P122" s="93"/>
      <c r="Q122" s="854" t="s">
        <v>89</v>
      </c>
      <c r="R122" s="854"/>
      <c r="S122" s="854"/>
      <c r="T122" s="854"/>
      <c r="U122" s="854"/>
      <c r="V122" s="854"/>
      <c r="W122" s="854"/>
      <c r="X122" s="854"/>
      <c r="Y122" s="854"/>
      <c r="Z122" s="854"/>
      <c r="AA122" s="854"/>
      <c r="AB122" s="854"/>
      <c r="AC122" s="93"/>
      <c r="AD122" s="93"/>
      <c r="AE122" s="93"/>
      <c r="AF122" s="93"/>
    </row>
    <row r="123" spans="1:32" ht="32.450000000000003" customHeight="1" thickBot="1">
      <c r="A123" s="93"/>
      <c r="B123" s="93"/>
      <c r="C123" s="855"/>
      <c r="D123" s="855"/>
      <c r="E123" s="855"/>
      <c r="F123" s="855"/>
      <c r="G123" s="855"/>
      <c r="H123" s="855"/>
      <c r="I123" s="856" t="s">
        <v>62</v>
      </c>
      <c r="J123" s="856"/>
      <c r="K123" s="856"/>
      <c r="L123" s="856"/>
      <c r="M123" s="856"/>
      <c r="N123" s="856"/>
      <c r="O123" s="93"/>
      <c r="P123" s="93"/>
      <c r="Q123" s="855"/>
      <c r="R123" s="855"/>
      <c r="S123" s="855"/>
      <c r="T123" s="855"/>
      <c r="U123" s="855"/>
      <c r="V123" s="855"/>
      <c r="W123" s="855"/>
      <c r="X123" s="856" t="s">
        <v>62</v>
      </c>
      <c r="Y123" s="856"/>
      <c r="Z123" s="856"/>
      <c r="AA123" s="856"/>
      <c r="AB123" s="856"/>
      <c r="AC123" s="93"/>
      <c r="AD123" s="93"/>
      <c r="AE123" s="93"/>
      <c r="AF123" s="93"/>
    </row>
    <row r="124" spans="1:32" ht="15" customHeight="1">
      <c r="A124" s="93"/>
      <c r="B124" s="93"/>
      <c r="C124" s="93"/>
      <c r="D124" s="93"/>
      <c r="E124" s="93"/>
      <c r="F124" s="93"/>
      <c r="G124" s="93"/>
      <c r="H124" s="93"/>
      <c r="I124" s="93"/>
      <c r="J124" s="93"/>
      <c r="K124" s="93"/>
      <c r="L124" s="93"/>
      <c r="M124" s="93"/>
      <c r="N124" s="93"/>
      <c r="O124" s="93"/>
      <c r="P124" s="93"/>
      <c r="Q124" s="93"/>
      <c r="R124" s="93"/>
      <c r="S124" s="93"/>
      <c r="T124" s="93"/>
      <c r="U124" s="93"/>
      <c r="V124" s="93"/>
      <c r="W124" s="93"/>
      <c r="X124" s="93"/>
      <c r="Y124" s="93"/>
      <c r="Z124" s="93"/>
      <c r="AA124" s="93"/>
      <c r="AB124" s="93"/>
      <c r="AC124" s="93"/>
      <c r="AD124" s="93"/>
      <c r="AE124" s="93"/>
      <c r="AF124" s="93"/>
    </row>
    <row r="125" spans="1:32" ht="24" customHeight="1">
      <c r="A125" s="150"/>
      <c r="B125" s="152" t="s">
        <v>90</v>
      </c>
      <c r="C125" s="138"/>
      <c r="D125" s="154"/>
      <c r="E125" s="154"/>
      <c r="F125" s="154"/>
      <c r="G125" s="154"/>
      <c r="H125" s="154"/>
      <c r="I125" s="154"/>
      <c r="J125" s="154"/>
      <c r="K125" s="154"/>
      <c r="L125" s="154"/>
      <c r="M125" s="154"/>
      <c r="N125" s="154"/>
      <c r="O125" s="154"/>
      <c r="P125" s="154"/>
      <c r="Q125" s="154"/>
      <c r="R125" s="154"/>
      <c r="S125" s="154"/>
      <c r="T125" s="154"/>
      <c r="U125" s="154"/>
      <c r="V125" s="154"/>
      <c r="W125" s="154"/>
      <c r="X125" s="154"/>
      <c r="Y125" s="154"/>
      <c r="Z125" s="154"/>
      <c r="AA125" s="154"/>
      <c r="AB125" s="154"/>
      <c r="AC125" s="154"/>
      <c r="AD125" s="154"/>
      <c r="AE125" s="150"/>
      <c r="AF125" s="93"/>
    </row>
    <row r="126" spans="1:32" ht="50.25" customHeight="1" thickBot="1">
      <c r="A126" s="93"/>
      <c r="B126" s="93"/>
      <c r="C126" s="487" t="s">
        <v>339</v>
      </c>
      <c r="D126" s="829"/>
      <c r="E126" s="829"/>
      <c r="F126" s="829"/>
      <c r="G126" s="829"/>
      <c r="H126" s="829"/>
      <c r="I126" s="829"/>
      <c r="J126" s="829"/>
      <c r="K126" s="829"/>
      <c r="L126" s="829"/>
      <c r="M126" s="829"/>
      <c r="N126" s="829"/>
      <c r="O126" s="829"/>
      <c r="P126" s="829"/>
      <c r="Q126" s="829"/>
      <c r="R126" s="829"/>
      <c r="S126" s="829"/>
      <c r="T126" s="829"/>
      <c r="U126" s="829"/>
      <c r="V126" s="829"/>
      <c r="W126" s="829"/>
      <c r="X126" s="829"/>
      <c r="Y126" s="829"/>
      <c r="Z126" s="829"/>
      <c r="AA126" s="829"/>
      <c r="AB126" s="829"/>
      <c r="AC126" s="829"/>
      <c r="AD126" s="829"/>
      <c r="AE126" s="93"/>
      <c r="AF126" s="93"/>
    </row>
    <row r="127" spans="1:32" ht="32.450000000000003" customHeight="1">
      <c r="A127" s="93"/>
      <c r="B127" s="93"/>
      <c r="C127" s="782" t="s">
        <v>333</v>
      </c>
      <c r="D127" s="733"/>
      <c r="E127" s="733"/>
      <c r="F127" s="733"/>
      <c r="G127" s="733"/>
      <c r="H127" s="733"/>
      <c r="I127" s="733"/>
      <c r="J127" s="863" t="s">
        <v>53</v>
      </c>
      <c r="K127" s="529"/>
      <c r="L127" s="529"/>
      <c r="M127" s="529"/>
      <c r="N127" s="529"/>
      <c r="O127" s="529"/>
      <c r="P127" s="529"/>
      <c r="Q127" s="529"/>
      <c r="R127" s="530"/>
      <c r="S127" s="867" t="s">
        <v>220</v>
      </c>
      <c r="T127" s="529"/>
      <c r="U127" s="529"/>
      <c r="V127" s="529"/>
      <c r="W127" s="867" t="s">
        <v>315</v>
      </c>
      <c r="X127" s="529"/>
      <c r="Y127" s="529"/>
      <c r="Z127" s="530"/>
      <c r="AA127" s="901" t="s">
        <v>217</v>
      </c>
      <c r="AB127" s="529"/>
      <c r="AC127" s="529"/>
      <c r="AD127" s="868"/>
      <c r="AE127" s="93"/>
      <c r="AF127" s="93"/>
    </row>
    <row r="128" spans="1:32" ht="32.450000000000003" customHeight="1">
      <c r="A128" s="93"/>
      <c r="B128" s="93"/>
      <c r="C128" s="774"/>
      <c r="D128" s="775"/>
      <c r="E128" s="775"/>
      <c r="F128" s="775"/>
      <c r="G128" s="775"/>
      <c r="H128" s="775"/>
      <c r="I128" s="775"/>
      <c r="J128" s="796"/>
      <c r="K128" s="797"/>
      <c r="L128" s="797"/>
      <c r="M128" s="797"/>
      <c r="N128" s="797"/>
      <c r="O128" s="797"/>
      <c r="P128" s="797"/>
      <c r="Q128" s="797"/>
      <c r="R128" s="798"/>
      <c r="S128" s="790"/>
      <c r="T128" s="791"/>
      <c r="U128" s="791"/>
      <c r="V128" s="791"/>
      <c r="W128" s="826"/>
      <c r="X128" s="827"/>
      <c r="Y128" s="827"/>
      <c r="Z128" s="828"/>
      <c r="AA128" s="788">
        <f>S128*W128</f>
        <v>0</v>
      </c>
      <c r="AB128" s="788"/>
      <c r="AC128" s="788"/>
      <c r="AD128" s="789"/>
      <c r="AE128" s="93"/>
      <c r="AF128" s="93"/>
    </row>
    <row r="129" spans="1:32" ht="32.450000000000003" customHeight="1">
      <c r="A129" s="93"/>
      <c r="B129" s="93"/>
      <c r="C129" s="774"/>
      <c r="D129" s="775"/>
      <c r="E129" s="775"/>
      <c r="F129" s="775"/>
      <c r="G129" s="775"/>
      <c r="H129" s="775"/>
      <c r="I129" s="775"/>
      <c r="J129" s="796"/>
      <c r="K129" s="797"/>
      <c r="L129" s="797"/>
      <c r="M129" s="797"/>
      <c r="N129" s="797"/>
      <c r="O129" s="797"/>
      <c r="P129" s="797"/>
      <c r="Q129" s="797"/>
      <c r="R129" s="798"/>
      <c r="S129" s="790"/>
      <c r="T129" s="791"/>
      <c r="U129" s="791"/>
      <c r="V129" s="791"/>
      <c r="W129" s="826"/>
      <c r="X129" s="827"/>
      <c r="Y129" s="827"/>
      <c r="Z129" s="828"/>
      <c r="AA129" s="788">
        <f>S129*W129</f>
        <v>0</v>
      </c>
      <c r="AB129" s="788"/>
      <c r="AC129" s="788"/>
      <c r="AD129" s="789"/>
      <c r="AE129" s="93"/>
      <c r="AF129" s="93"/>
    </row>
    <row r="130" spans="1:32" ht="32.450000000000003" customHeight="1">
      <c r="A130" s="93"/>
      <c r="B130" s="93"/>
      <c r="C130" s="774"/>
      <c r="D130" s="775"/>
      <c r="E130" s="775"/>
      <c r="F130" s="775"/>
      <c r="G130" s="775"/>
      <c r="H130" s="775"/>
      <c r="I130" s="775"/>
      <c r="J130" s="796"/>
      <c r="K130" s="797"/>
      <c r="L130" s="797"/>
      <c r="M130" s="797"/>
      <c r="N130" s="797"/>
      <c r="O130" s="797"/>
      <c r="P130" s="797"/>
      <c r="Q130" s="797"/>
      <c r="R130" s="798"/>
      <c r="S130" s="790"/>
      <c r="T130" s="791"/>
      <c r="U130" s="791"/>
      <c r="V130" s="791"/>
      <c r="W130" s="826"/>
      <c r="X130" s="827"/>
      <c r="Y130" s="827"/>
      <c r="Z130" s="828"/>
      <c r="AA130" s="788">
        <f>S130*W130</f>
        <v>0</v>
      </c>
      <c r="AB130" s="788"/>
      <c r="AC130" s="788"/>
      <c r="AD130" s="789"/>
      <c r="AE130" s="93"/>
      <c r="AF130" s="93"/>
    </row>
    <row r="131" spans="1:32" ht="32.450000000000003" customHeight="1">
      <c r="A131" s="93"/>
      <c r="B131" s="93"/>
      <c r="C131" s="774"/>
      <c r="D131" s="775"/>
      <c r="E131" s="775"/>
      <c r="F131" s="775"/>
      <c r="G131" s="775"/>
      <c r="H131" s="775"/>
      <c r="I131" s="775"/>
      <c r="J131" s="796"/>
      <c r="K131" s="797"/>
      <c r="L131" s="797"/>
      <c r="M131" s="797"/>
      <c r="N131" s="797"/>
      <c r="O131" s="797"/>
      <c r="P131" s="797"/>
      <c r="Q131" s="797"/>
      <c r="R131" s="798"/>
      <c r="S131" s="790"/>
      <c r="T131" s="791"/>
      <c r="U131" s="791"/>
      <c r="V131" s="791"/>
      <c r="W131" s="826"/>
      <c r="X131" s="827"/>
      <c r="Y131" s="827"/>
      <c r="Z131" s="828"/>
      <c r="AA131" s="788">
        <f t="shared" ref="AA131:AA135" si="1">S131*W131</f>
        <v>0</v>
      </c>
      <c r="AB131" s="788"/>
      <c r="AC131" s="788"/>
      <c r="AD131" s="789"/>
      <c r="AE131" s="93"/>
      <c r="AF131" s="93"/>
    </row>
    <row r="132" spans="1:32" ht="32.450000000000003" customHeight="1" thickBot="1">
      <c r="A132" s="93"/>
      <c r="B132" s="93"/>
      <c r="C132" s="858"/>
      <c r="D132" s="859"/>
      <c r="E132" s="859"/>
      <c r="F132" s="859"/>
      <c r="G132" s="859"/>
      <c r="H132" s="859"/>
      <c r="I132" s="859"/>
      <c r="J132" s="823"/>
      <c r="K132" s="824"/>
      <c r="L132" s="824"/>
      <c r="M132" s="824"/>
      <c r="N132" s="824"/>
      <c r="O132" s="824"/>
      <c r="P132" s="824"/>
      <c r="Q132" s="824"/>
      <c r="R132" s="825"/>
      <c r="S132" s="849"/>
      <c r="T132" s="850"/>
      <c r="U132" s="850"/>
      <c r="V132" s="850"/>
      <c r="W132" s="851"/>
      <c r="X132" s="852"/>
      <c r="Y132" s="852"/>
      <c r="Z132" s="853"/>
      <c r="AA132" s="902">
        <f t="shared" si="1"/>
        <v>0</v>
      </c>
      <c r="AB132" s="902"/>
      <c r="AC132" s="902"/>
      <c r="AD132" s="903"/>
      <c r="AE132" s="93"/>
      <c r="AF132" s="93"/>
    </row>
    <row r="133" spans="1:32" ht="32.450000000000003" hidden="1" customHeight="1" outlineLevel="1">
      <c r="A133" s="93"/>
      <c r="B133" s="93"/>
      <c r="C133" s="881"/>
      <c r="D133" s="882"/>
      <c r="E133" s="882"/>
      <c r="F133" s="882"/>
      <c r="G133" s="882"/>
      <c r="H133" s="882"/>
      <c r="I133" s="882"/>
      <c r="J133" s="883"/>
      <c r="K133" s="884"/>
      <c r="L133" s="884"/>
      <c r="M133" s="884"/>
      <c r="N133" s="884"/>
      <c r="O133" s="884"/>
      <c r="P133" s="884"/>
      <c r="Q133" s="884"/>
      <c r="R133" s="885"/>
      <c r="S133" s="886"/>
      <c r="T133" s="887"/>
      <c r="U133" s="887"/>
      <c r="V133" s="887"/>
      <c r="W133" s="904"/>
      <c r="X133" s="905"/>
      <c r="Y133" s="905"/>
      <c r="Z133" s="906"/>
      <c r="AA133" s="907">
        <f t="shared" si="1"/>
        <v>0</v>
      </c>
      <c r="AB133" s="907"/>
      <c r="AC133" s="907"/>
      <c r="AD133" s="908"/>
      <c r="AE133" s="93"/>
      <c r="AF133" s="93"/>
    </row>
    <row r="134" spans="1:32" ht="32.450000000000003" hidden="1" customHeight="1" outlineLevel="1">
      <c r="A134" s="93"/>
      <c r="B134" s="93"/>
      <c r="C134" s="774"/>
      <c r="D134" s="775"/>
      <c r="E134" s="775"/>
      <c r="F134" s="775"/>
      <c r="G134" s="775"/>
      <c r="H134" s="775"/>
      <c r="I134" s="775"/>
      <c r="J134" s="796"/>
      <c r="K134" s="797"/>
      <c r="L134" s="797"/>
      <c r="M134" s="797"/>
      <c r="N134" s="797"/>
      <c r="O134" s="797"/>
      <c r="P134" s="797"/>
      <c r="Q134" s="797"/>
      <c r="R134" s="798"/>
      <c r="S134" s="790"/>
      <c r="T134" s="791"/>
      <c r="U134" s="791"/>
      <c r="V134" s="791"/>
      <c r="W134" s="826"/>
      <c r="X134" s="827"/>
      <c r="Y134" s="827"/>
      <c r="Z134" s="828"/>
      <c r="AA134" s="788">
        <f t="shared" si="1"/>
        <v>0</v>
      </c>
      <c r="AB134" s="788"/>
      <c r="AC134" s="788"/>
      <c r="AD134" s="789"/>
      <c r="AE134" s="93"/>
      <c r="AF134" s="93"/>
    </row>
    <row r="135" spans="1:32" ht="32.450000000000003" hidden="1" customHeight="1" outlineLevel="1">
      <c r="A135" s="93"/>
      <c r="B135" s="93"/>
      <c r="C135" s="774"/>
      <c r="D135" s="775"/>
      <c r="E135" s="775"/>
      <c r="F135" s="775"/>
      <c r="G135" s="775"/>
      <c r="H135" s="775"/>
      <c r="I135" s="775"/>
      <c r="J135" s="796"/>
      <c r="K135" s="797"/>
      <c r="L135" s="797"/>
      <c r="M135" s="797"/>
      <c r="N135" s="797"/>
      <c r="O135" s="797"/>
      <c r="P135" s="797"/>
      <c r="Q135" s="797"/>
      <c r="R135" s="798"/>
      <c r="S135" s="790"/>
      <c r="T135" s="791"/>
      <c r="U135" s="791"/>
      <c r="V135" s="791"/>
      <c r="W135" s="826"/>
      <c r="X135" s="827"/>
      <c r="Y135" s="827"/>
      <c r="Z135" s="828"/>
      <c r="AA135" s="788">
        <f t="shared" si="1"/>
        <v>0</v>
      </c>
      <c r="AB135" s="788"/>
      <c r="AC135" s="788"/>
      <c r="AD135" s="789"/>
      <c r="AE135" s="93"/>
      <c r="AF135" s="93"/>
    </row>
    <row r="136" spans="1:32" ht="32.450000000000003" hidden="1" customHeight="1" outlineLevel="1">
      <c r="A136" s="93"/>
      <c r="B136" s="93"/>
      <c r="C136" s="774"/>
      <c r="D136" s="775"/>
      <c r="E136" s="775"/>
      <c r="F136" s="775"/>
      <c r="G136" s="775"/>
      <c r="H136" s="775"/>
      <c r="I136" s="775"/>
      <c r="J136" s="796"/>
      <c r="K136" s="797"/>
      <c r="L136" s="797"/>
      <c r="M136" s="797"/>
      <c r="N136" s="797"/>
      <c r="O136" s="797"/>
      <c r="P136" s="797"/>
      <c r="Q136" s="797"/>
      <c r="R136" s="798"/>
      <c r="S136" s="790"/>
      <c r="T136" s="791"/>
      <c r="U136" s="791"/>
      <c r="V136" s="791"/>
      <c r="W136" s="826"/>
      <c r="X136" s="827"/>
      <c r="Y136" s="827"/>
      <c r="Z136" s="828"/>
      <c r="AA136" s="788">
        <f>S136*W136</f>
        <v>0</v>
      </c>
      <c r="AB136" s="788"/>
      <c r="AC136" s="788"/>
      <c r="AD136" s="789"/>
      <c r="AE136" s="93"/>
      <c r="AF136" s="93"/>
    </row>
    <row r="137" spans="1:32" ht="32.450000000000003" hidden="1" customHeight="1" outlineLevel="1" thickBot="1">
      <c r="A137" s="93"/>
      <c r="B137" s="93"/>
      <c r="C137" s="858"/>
      <c r="D137" s="859"/>
      <c r="E137" s="859"/>
      <c r="F137" s="859"/>
      <c r="G137" s="859"/>
      <c r="H137" s="859"/>
      <c r="I137" s="859"/>
      <c r="J137" s="823"/>
      <c r="K137" s="824"/>
      <c r="L137" s="824"/>
      <c r="M137" s="824"/>
      <c r="N137" s="824"/>
      <c r="O137" s="824"/>
      <c r="P137" s="824"/>
      <c r="Q137" s="824"/>
      <c r="R137" s="825"/>
      <c r="S137" s="849"/>
      <c r="T137" s="850"/>
      <c r="U137" s="850"/>
      <c r="V137" s="850"/>
      <c r="W137" s="851"/>
      <c r="X137" s="852"/>
      <c r="Y137" s="852"/>
      <c r="Z137" s="853"/>
      <c r="AA137" s="788">
        <f>S137*W137</f>
        <v>0</v>
      </c>
      <c r="AB137" s="788"/>
      <c r="AC137" s="788"/>
      <c r="AD137" s="789"/>
      <c r="AE137" s="93"/>
      <c r="AF137" s="93"/>
    </row>
    <row r="138" spans="1:32" ht="32.450000000000003" customHeight="1" collapsed="1" thickBot="1">
      <c r="A138" s="93"/>
      <c r="B138" s="93"/>
      <c r="C138" s="95"/>
      <c r="D138" s="95"/>
      <c r="E138" s="95"/>
      <c r="F138" s="95"/>
      <c r="G138" s="95"/>
      <c r="H138" s="95"/>
      <c r="I138" s="95"/>
      <c r="J138" s="95"/>
      <c r="K138" s="95"/>
      <c r="L138" s="95"/>
      <c r="M138" s="95"/>
      <c r="N138" s="95"/>
      <c r="O138" s="95"/>
      <c r="P138" s="95"/>
      <c r="Q138" s="95"/>
      <c r="R138" s="95"/>
      <c r="S138" s="95"/>
      <c r="T138" s="95"/>
      <c r="U138" s="95"/>
      <c r="V138" s="95"/>
      <c r="W138" s="95"/>
      <c r="X138" s="95"/>
      <c r="Y138" s="95"/>
      <c r="Z138" s="229" t="s">
        <v>55</v>
      </c>
      <c r="AA138" s="860">
        <f>SUM(AA128:AD137)</f>
        <v>0</v>
      </c>
      <c r="AB138" s="861"/>
      <c r="AC138" s="861"/>
      <c r="AD138" s="862"/>
      <c r="AE138" s="93"/>
      <c r="AF138" s="93"/>
    </row>
    <row r="139" spans="1:32" ht="15" customHeight="1">
      <c r="A139" s="93"/>
      <c r="B139" s="93"/>
      <c r="C139" s="95"/>
      <c r="D139" s="95"/>
      <c r="E139" s="95"/>
      <c r="F139" s="95"/>
      <c r="G139" s="95"/>
      <c r="H139" s="95"/>
      <c r="I139" s="95"/>
      <c r="J139" s="95"/>
      <c r="K139" s="95"/>
      <c r="L139" s="95"/>
      <c r="M139" s="95"/>
      <c r="N139" s="95"/>
      <c r="O139" s="95"/>
      <c r="P139" s="95"/>
      <c r="Q139" s="95"/>
      <c r="R139" s="95"/>
      <c r="S139" s="95"/>
      <c r="T139" s="95"/>
      <c r="U139" s="95"/>
      <c r="V139" s="95"/>
      <c r="W139" s="95"/>
      <c r="X139" s="95"/>
      <c r="Y139" s="95"/>
      <c r="Z139" s="95"/>
      <c r="AA139" s="229"/>
      <c r="AB139" s="236"/>
      <c r="AC139" s="236"/>
      <c r="AD139" s="236"/>
      <c r="AE139" s="93"/>
      <c r="AF139" s="93"/>
    </row>
    <row r="140" spans="1:32" ht="46.9" customHeight="1" thickBot="1">
      <c r="A140" s="93"/>
      <c r="B140" s="93"/>
      <c r="C140" s="857" t="s">
        <v>299</v>
      </c>
      <c r="D140" s="857"/>
      <c r="E140" s="857"/>
      <c r="F140" s="857"/>
      <c r="G140" s="857"/>
      <c r="H140" s="857"/>
      <c r="I140" s="857"/>
      <c r="J140" s="857"/>
      <c r="K140" s="857"/>
      <c r="L140" s="857"/>
      <c r="M140" s="857"/>
      <c r="N140" s="857"/>
      <c r="O140" s="857"/>
      <c r="P140" s="857"/>
      <c r="Q140" s="857"/>
      <c r="R140" s="857"/>
      <c r="S140" s="857"/>
      <c r="T140" s="857"/>
      <c r="U140" s="857"/>
      <c r="V140" s="857"/>
      <c r="W140" s="857"/>
      <c r="X140" s="857"/>
      <c r="Y140" s="857"/>
      <c r="Z140" s="857"/>
      <c r="AA140" s="857"/>
      <c r="AB140" s="857"/>
      <c r="AC140" s="857"/>
      <c r="AD140" s="857"/>
      <c r="AE140" s="93"/>
      <c r="AF140" s="93"/>
    </row>
    <row r="141" spans="1:32" ht="90" customHeight="1" thickBot="1">
      <c r="A141" s="93"/>
      <c r="B141" s="93"/>
      <c r="C141" s="502"/>
      <c r="D141" s="503"/>
      <c r="E141" s="503"/>
      <c r="F141" s="503"/>
      <c r="G141" s="503"/>
      <c r="H141" s="503"/>
      <c r="I141" s="503"/>
      <c r="J141" s="503"/>
      <c r="K141" s="503"/>
      <c r="L141" s="503"/>
      <c r="M141" s="503"/>
      <c r="N141" s="503"/>
      <c r="O141" s="503"/>
      <c r="P141" s="503"/>
      <c r="Q141" s="503"/>
      <c r="R141" s="503"/>
      <c r="S141" s="503"/>
      <c r="T141" s="503"/>
      <c r="U141" s="503"/>
      <c r="V141" s="503"/>
      <c r="W141" s="503"/>
      <c r="X141" s="503"/>
      <c r="Y141" s="503"/>
      <c r="Z141" s="503"/>
      <c r="AA141" s="503"/>
      <c r="AB141" s="503"/>
      <c r="AC141" s="503"/>
      <c r="AD141" s="504"/>
      <c r="AE141" s="93"/>
      <c r="AF141" s="93"/>
    </row>
    <row r="142" spans="1:32">
      <c r="A142" s="93"/>
      <c r="B142" s="93"/>
      <c r="C142" s="93"/>
      <c r="D142" s="93"/>
      <c r="E142" s="93"/>
      <c r="F142" s="93"/>
      <c r="G142" s="93"/>
      <c r="H142" s="93"/>
      <c r="I142" s="93"/>
      <c r="J142" s="93"/>
      <c r="K142" s="93"/>
      <c r="L142" s="93"/>
      <c r="M142" s="93"/>
      <c r="N142" s="93"/>
      <c r="O142" s="93"/>
      <c r="P142" s="93"/>
      <c r="Q142" s="93"/>
      <c r="R142" s="93"/>
      <c r="S142" s="93"/>
      <c r="T142" s="93"/>
      <c r="U142" s="93"/>
      <c r="V142" s="93"/>
      <c r="W142" s="93"/>
      <c r="X142" s="93"/>
      <c r="Y142" s="93"/>
      <c r="Z142" s="93"/>
      <c r="AA142" s="93"/>
      <c r="AB142" s="93"/>
      <c r="AC142" s="93"/>
      <c r="AD142" s="93"/>
      <c r="AE142" s="93"/>
      <c r="AF142" s="93"/>
    </row>
  </sheetData>
  <sheetProtection sheet="1" objects="1" scenarios="1"/>
  <customSheetViews>
    <customSheetView guid="{75F8A93C-F5BA-4FE5-85C6-88804E4D71E6}" showPageBreaks="1" printArea="1" view="pageBreakPreview" topLeftCell="A61">
      <selection activeCell="S72" sqref="H70:AD72"/>
      <rowBreaks count="1" manualBreakCount="1">
        <brk id="81" max="31" man="1"/>
      </rowBreaks>
      <pageMargins left="0.7" right="0.7" top="0.75" bottom="0.75" header="0.3" footer="0.3"/>
      <pageSetup paperSize="9" scale="79" orientation="portrait" r:id="rId1"/>
    </customSheetView>
  </customSheetViews>
  <mergeCells count="244">
    <mergeCell ref="C135:I135"/>
    <mergeCell ref="J135:R135"/>
    <mergeCell ref="S135:V135"/>
    <mergeCell ref="W135:Z135"/>
    <mergeCell ref="AA135:AD135"/>
    <mergeCell ref="AA132:AD132"/>
    <mergeCell ref="C133:I133"/>
    <mergeCell ref="J133:R133"/>
    <mergeCell ref="S133:V133"/>
    <mergeCell ref="W133:Z133"/>
    <mergeCell ref="AA133:AD133"/>
    <mergeCell ref="C132:I132"/>
    <mergeCell ref="C134:I134"/>
    <mergeCell ref="J134:R134"/>
    <mergeCell ref="S134:V134"/>
    <mergeCell ref="W134:Z134"/>
    <mergeCell ref="AA134:AD134"/>
    <mergeCell ref="C103:P103"/>
    <mergeCell ref="Q103:X103"/>
    <mergeCell ref="Y103:AD103"/>
    <mergeCell ref="C104:P104"/>
    <mergeCell ref="Q104:X104"/>
    <mergeCell ref="Y104:AD104"/>
    <mergeCell ref="C131:I131"/>
    <mergeCell ref="J131:R131"/>
    <mergeCell ref="S131:V131"/>
    <mergeCell ref="W131:Z131"/>
    <mergeCell ref="AA131:AD131"/>
    <mergeCell ref="Q122:AB122"/>
    <mergeCell ref="X123:AB123"/>
    <mergeCell ref="W127:Z127"/>
    <mergeCell ref="AA127:AD127"/>
    <mergeCell ref="S127:V127"/>
    <mergeCell ref="S128:V128"/>
    <mergeCell ref="W128:Z128"/>
    <mergeCell ref="AA129:AD129"/>
    <mergeCell ref="S130:V130"/>
    <mergeCell ref="W130:Z130"/>
    <mergeCell ref="AA130:AD130"/>
    <mergeCell ref="J128:R128"/>
    <mergeCell ref="J129:R129"/>
    <mergeCell ref="C102:P102"/>
    <mergeCell ref="Q102:X102"/>
    <mergeCell ref="Y102:AD102"/>
    <mergeCell ref="I89:AD89"/>
    <mergeCell ref="C100:P100"/>
    <mergeCell ref="Q100:X100"/>
    <mergeCell ref="Y100:AD100"/>
    <mergeCell ref="C98:P98"/>
    <mergeCell ref="Q98:X98"/>
    <mergeCell ref="Y98:AD98"/>
    <mergeCell ref="C99:P99"/>
    <mergeCell ref="Q99:X99"/>
    <mergeCell ref="Y99:AD99"/>
    <mergeCell ref="C97:P97"/>
    <mergeCell ref="Q97:X97"/>
    <mergeCell ref="Y97:AD97"/>
    <mergeCell ref="V50:Z50"/>
    <mergeCell ref="C54:I54"/>
    <mergeCell ref="J54:Q54"/>
    <mergeCell ref="R54:U54"/>
    <mergeCell ref="V54:Z54"/>
    <mergeCell ref="AA54:AD54"/>
    <mergeCell ref="C55:I55"/>
    <mergeCell ref="J55:Q55"/>
    <mergeCell ref="R55:U55"/>
    <mergeCell ref="V55:Z55"/>
    <mergeCell ref="AA55:AD55"/>
    <mergeCell ref="AA52:AD52"/>
    <mergeCell ref="AA53:AD53"/>
    <mergeCell ref="J53:Q53"/>
    <mergeCell ref="C52:I52"/>
    <mergeCell ref="C53:I53"/>
    <mergeCell ref="C50:I50"/>
    <mergeCell ref="C51:I51"/>
    <mergeCell ref="C81:F81"/>
    <mergeCell ref="H81:AD81"/>
    <mergeCell ref="AA61:AD61"/>
    <mergeCell ref="C56:I56"/>
    <mergeCell ref="J56:Q56"/>
    <mergeCell ref="R56:U56"/>
    <mergeCell ref="V56:Z56"/>
    <mergeCell ref="AA56:AD56"/>
    <mergeCell ref="C57:I57"/>
    <mergeCell ref="J57:Q57"/>
    <mergeCell ref="R57:U57"/>
    <mergeCell ref="V57:Z57"/>
    <mergeCell ref="AA57:AD57"/>
    <mergeCell ref="C58:I58"/>
    <mergeCell ref="J58:Q58"/>
    <mergeCell ref="R58:U58"/>
    <mergeCell ref="V58:Z58"/>
    <mergeCell ref="J59:Q59"/>
    <mergeCell ref="J60:Q60"/>
    <mergeCell ref="C74:F74"/>
    <mergeCell ref="G74:AD74"/>
    <mergeCell ref="C60:I60"/>
    <mergeCell ref="C67:AD67"/>
    <mergeCell ref="C68:F68"/>
    <mergeCell ref="C86:G86"/>
    <mergeCell ref="H86:AD86"/>
    <mergeCell ref="C76:F76"/>
    <mergeCell ref="H76:AD76"/>
    <mergeCell ref="AA58:AD58"/>
    <mergeCell ref="C82:F82"/>
    <mergeCell ref="C64:G64"/>
    <mergeCell ref="C65:G65"/>
    <mergeCell ref="T6:AD6"/>
    <mergeCell ref="R53:U53"/>
    <mergeCell ref="R59:U59"/>
    <mergeCell ref="R60:U60"/>
    <mergeCell ref="AA50:AD50"/>
    <mergeCell ref="AA51:AD51"/>
    <mergeCell ref="V59:Z59"/>
    <mergeCell ref="V60:Z60"/>
    <mergeCell ref="R50:U50"/>
    <mergeCell ref="R51:U51"/>
    <mergeCell ref="R52:U52"/>
    <mergeCell ref="J50:Q50"/>
    <mergeCell ref="J51:Q51"/>
    <mergeCell ref="J52:Q52"/>
    <mergeCell ref="C35:G35"/>
    <mergeCell ref="C19:AC19"/>
    <mergeCell ref="S137:V137"/>
    <mergeCell ref="W137:Z137"/>
    <mergeCell ref="AA137:AD137"/>
    <mergeCell ref="C141:AD141"/>
    <mergeCell ref="C112:AD112"/>
    <mergeCell ref="C115:AD115"/>
    <mergeCell ref="C116:AD116"/>
    <mergeCell ref="C120:AD120"/>
    <mergeCell ref="C122:N122"/>
    <mergeCell ref="C123:H123"/>
    <mergeCell ref="I123:N123"/>
    <mergeCell ref="Q123:W123"/>
    <mergeCell ref="C140:AD140"/>
    <mergeCell ref="C126:AD126"/>
    <mergeCell ref="C127:I127"/>
    <mergeCell ref="C129:I129"/>
    <mergeCell ref="C117:AD117"/>
    <mergeCell ref="C137:I137"/>
    <mergeCell ref="C130:I130"/>
    <mergeCell ref="AA138:AD138"/>
    <mergeCell ref="J127:R127"/>
    <mergeCell ref="J132:R132"/>
    <mergeCell ref="S132:V132"/>
    <mergeCell ref="W132:Z132"/>
    <mergeCell ref="J137:R137"/>
    <mergeCell ref="W129:Z129"/>
    <mergeCell ref="C49:AD49"/>
    <mergeCell ref="C23:AC23"/>
    <mergeCell ref="C25:AC25"/>
    <mergeCell ref="C26:G26"/>
    <mergeCell ref="C27:G27"/>
    <mergeCell ref="C28:G28"/>
    <mergeCell ref="C38:G38"/>
    <mergeCell ref="C39:G41"/>
    <mergeCell ref="H39:H41"/>
    <mergeCell ref="C43:AC43"/>
    <mergeCell ref="C34:G34"/>
    <mergeCell ref="H26:AD26"/>
    <mergeCell ref="I27:AD27"/>
    <mergeCell ref="I28:AD28"/>
    <mergeCell ref="C29:AD29"/>
    <mergeCell ref="C30:AD30"/>
    <mergeCell ref="C45:G47"/>
    <mergeCell ref="H45:H47"/>
    <mergeCell ref="H82:AD82"/>
    <mergeCell ref="C59:I59"/>
    <mergeCell ref="S136:V136"/>
    <mergeCell ref="W136:Z136"/>
    <mergeCell ref="B1:AD1"/>
    <mergeCell ref="C8:AD8"/>
    <mergeCell ref="C11:AC11"/>
    <mergeCell ref="C12:G12"/>
    <mergeCell ref="C13:G13"/>
    <mergeCell ref="C14:G14"/>
    <mergeCell ref="T3:AD3"/>
    <mergeCell ref="T4:AD4"/>
    <mergeCell ref="T5:AD5"/>
    <mergeCell ref="P3:S3"/>
    <mergeCell ref="P4:S4"/>
    <mergeCell ref="P5:S5"/>
    <mergeCell ref="P6:S6"/>
    <mergeCell ref="C69:F69"/>
    <mergeCell ref="H69:AD69"/>
    <mergeCell ref="C70:F70"/>
    <mergeCell ref="H70:AD70"/>
    <mergeCell ref="C73:AD73"/>
    <mergeCell ref="C75:F75"/>
    <mergeCell ref="H75:AD75"/>
    <mergeCell ref="V51:Z51"/>
    <mergeCell ref="V52:Z52"/>
    <mergeCell ref="V53:Z53"/>
    <mergeCell ref="AA59:AD59"/>
    <mergeCell ref="AA60:AD60"/>
    <mergeCell ref="C136:I136"/>
    <mergeCell ref="H91:AD92"/>
    <mergeCell ref="C95:AD95"/>
    <mergeCell ref="C96:P96"/>
    <mergeCell ref="Q96:X96"/>
    <mergeCell ref="Y96:AD96"/>
    <mergeCell ref="C105:P105"/>
    <mergeCell ref="Q105:X105"/>
    <mergeCell ref="Y105:AD105"/>
    <mergeCell ref="C109:AD109"/>
    <mergeCell ref="C128:I128"/>
    <mergeCell ref="C111:AD111"/>
    <mergeCell ref="AA128:AD128"/>
    <mergeCell ref="S129:V129"/>
    <mergeCell ref="C110:AD110"/>
    <mergeCell ref="C106:P106"/>
    <mergeCell ref="Q106:X106"/>
    <mergeCell ref="Y106:AD106"/>
    <mergeCell ref="J130:R130"/>
    <mergeCell ref="J136:R136"/>
    <mergeCell ref="AA136:AD136"/>
    <mergeCell ref="C101:P101"/>
    <mergeCell ref="Q101:X101"/>
    <mergeCell ref="Y101:AD101"/>
    <mergeCell ref="C88:G88"/>
    <mergeCell ref="I88:AD88"/>
    <mergeCell ref="C89:G89"/>
    <mergeCell ref="H12:AD12"/>
    <mergeCell ref="I13:AD13"/>
    <mergeCell ref="I14:AD14"/>
    <mergeCell ref="I15:AD15"/>
    <mergeCell ref="I16:AD16"/>
    <mergeCell ref="C17:AD17"/>
    <mergeCell ref="H20:AD20"/>
    <mergeCell ref="I21:AD21"/>
    <mergeCell ref="I22:AD22"/>
    <mergeCell ref="C15:G15"/>
    <mergeCell ref="C16:G16"/>
    <mergeCell ref="C20:G20"/>
    <mergeCell ref="C21:G21"/>
    <mergeCell ref="C22:G22"/>
    <mergeCell ref="C79:AD79"/>
    <mergeCell ref="C80:F80"/>
    <mergeCell ref="G80:AD80"/>
    <mergeCell ref="C85:AD85"/>
    <mergeCell ref="C87:G87"/>
    <mergeCell ref="I87:AD87"/>
    <mergeCell ref="G68:AD68"/>
  </mergeCells>
  <phoneticPr fontId="2"/>
  <conditionalFormatting sqref="C17:AD17">
    <cfRule type="expression" dxfId="15" priority="14">
      <formula>$C$16="〇"</formula>
    </cfRule>
    <cfRule type="expression" dxfId="14" priority="16">
      <formula>$C$15="〇"</formula>
    </cfRule>
    <cfRule type="expression" dxfId="13" priority="17">
      <formula>$C$14="〇"</formula>
    </cfRule>
  </conditionalFormatting>
  <conditionalFormatting sqref="C23:AC23">
    <cfRule type="expression" dxfId="12" priority="13">
      <formula>$C$22="〇"</formula>
    </cfRule>
  </conditionalFormatting>
  <conditionalFormatting sqref="C29:AD29">
    <cfRule type="expression" dxfId="11" priority="12">
      <formula>$C$28="〇"</formula>
    </cfRule>
  </conditionalFormatting>
  <conditionalFormatting sqref="C71">
    <cfRule type="expression" dxfId="10" priority="11">
      <formula>$C$70="〇"</formula>
    </cfRule>
  </conditionalFormatting>
  <conditionalFormatting sqref="C77">
    <cfRule type="expression" dxfId="9" priority="10">
      <formula>$C$76="〇"</formula>
    </cfRule>
  </conditionalFormatting>
  <conditionalFormatting sqref="C83">
    <cfRule type="expression" dxfId="8" priority="9">
      <formula>$C$82="〇"</formula>
    </cfRule>
  </conditionalFormatting>
  <conditionalFormatting sqref="H91:AD92">
    <cfRule type="expression" dxfId="7" priority="6">
      <formula>$C$89="〇"</formula>
    </cfRule>
    <cfRule type="expression" dxfId="6" priority="7">
      <formula>$C$88="〇"</formula>
    </cfRule>
    <cfRule type="expression" dxfId="5" priority="8">
      <formula>$C$87="〇"</formula>
    </cfRule>
  </conditionalFormatting>
  <conditionalFormatting sqref="D90">
    <cfRule type="expression" dxfId="4" priority="5">
      <formula>$C$89="〇"</formula>
    </cfRule>
  </conditionalFormatting>
  <conditionalFormatting sqref="C13:G16 C27:G28 C35:G35 C39:G41 C45:G47 C51:AD60 AA61:AD61 C65:G65 C69:F70 C75:F76 C81:F82 C87:G89 H91:AD92 C97:AD106 C110:AD110 C116:AD116 C123:H123 Q123:W123 C128:AD137 AA138:AD138 C141:AD141">
    <cfRule type="expression" dxfId="3" priority="4">
      <formula>$C$22="〇"</formula>
    </cfRule>
  </conditionalFormatting>
  <conditionalFormatting sqref="C13:G16 C21:G22 C27:G28 C35:G35 C39:G41 C45:G47 C51:AD60 AA61:AD61 C65:G65 C75:F76 C81:F82 C87:G89 H91:AD92 C97:AD106 C110:AD110 C116:AD116 C123:H123 Q123:W123 C128:AD137 AA138:AD138 C141:AD141">
    <cfRule type="expression" dxfId="2" priority="3">
      <formula>$C$70="〇"</formula>
    </cfRule>
  </conditionalFormatting>
  <conditionalFormatting sqref="C13:G16 C21:G22 C27:G28 C35:G35 C39:G41 C45:G47 C51:AD60 AA61:AD61 C65:G65 C69:F70 C81:F82 C87:G89 H91:AD92 C97:AD106 C110:AD110 C116:AD116 C123:H123 Q123:W123 C128:AD137 AA138:AD138 C141:AD141">
    <cfRule type="expression" dxfId="1" priority="2">
      <formula>$C$76="〇"</formula>
    </cfRule>
  </conditionalFormatting>
  <conditionalFormatting sqref="C13:G16 C21:G22 C27:G28 C35:G35 C39:G41 C45:G47 C51:AD60 AA61:AD61 C65:G65 C69:F70 C75:F76 C87:G89 H91:AD92 C97:AD106 C110:AD110 C116:AD116 C123:H123 Q123:W123 C128:AD137 AA138:AD138 C141:AD141">
    <cfRule type="expression" dxfId="0" priority="1">
      <formula>$C$82="〇"</formula>
    </cfRule>
  </conditionalFormatting>
  <dataValidations count="7">
    <dataValidation type="list" allowBlank="1" showInputMessage="1" showErrorMessage="1" sqref="C27:G27 C69:F69 C87:G89 C13:C16 D13:G13 D16:G16 C75:F75 C21:G21 C81:F81">
      <formula1>"〇"</formula1>
    </dataValidation>
    <dataValidation type="list" allowBlank="1" showInputMessage="1" showErrorMessage="1" sqref="C35">
      <formula1>$AG$33:$AG$34</formula1>
    </dataValidation>
    <dataValidation type="list" allowBlank="1" showInputMessage="1" showErrorMessage="1" promptTitle="注意" prompt="競争的手続き（相見積りや入札など）を行わない場合、補助対象外となります。" sqref="C22:G22">
      <formula1>"〇"</formula1>
    </dataValidation>
    <dataValidation type="list" allowBlank="1" showInputMessage="1" showErrorMessage="1" promptTitle="注意" prompt="申請機器によっては、財産処分制限期間の残年数に応じた補助額の返還が必要となります。" sqref="C28:G28">
      <formula1>"〇"</formula1>
    </dataValidation>
    <dataValidation type="list" allowBlank="1" showInputMessage="1" showErrorMessage="1" promptTitle="注意" prompt="HEPAフィルター付き空気清浄機でない場合は、補助対象外となります。" sqref="C70:F70">
      <formula1>"〇"</formula1>
    </dataValidation>
    <dataValidation type="list" allowBlank="1" showInputMessage="1" showErrorMessage="1" promptTitle="注意" prompt="陰圧対応できない機器は、補助対象外となります。" sqref="C76:F76">
      <formula1>"〇"</formula1>
    </dataValidation>
    <dataValidation type="list" allowBlank="1" showInputMessage="1" showErrorMessage="1" promptTitle="注意" prompt="新興感染症発生・まん延時に陰圧対応しない場合、補助対象外となります。" sqref="C82:F82">
      <formula1>"〇"</formula1>
    </dataValidation>
  </dataValidations>
  <printOptions horizontalCentered="1"/>
  <pageMargins left="0.70866141732283472" right="0.70866141732283472" top="0.74803149606299213" bottom="0.74803149606299213" header="0.31496062992125984" footer="0.31496062992125984"/>
  <pageSetup paperSize="9" scale="63" fitToHeight="4" orientation="portrait" r:id="rId2"/>
  <rowBreaks count="3" manualBreakCount="3">
    <brk id="31" max="30" man="1"/>
    <brk id="83" max="30" man="1"/>
    <brk id="118" max="30"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I76"/>
  <sheetViews>
    <sheetView showZeros="0" view="pageBreakPreview" zoomScale="75" zoomScaleNormal="100" zoomScaleSheetLayoutView="75" workbookViewId="0">
      <selection activeCell="F39" sqref="F39"/>
    </sheetView>
  </sheetViews>
  <sheetFormatPr defaultColWidth="8.125" defaultRowHeight="20.100000000000001" customHeight="1" outlineLevelRow="1"/>
  <cols>
    <col min="1" max="1" width="0.75" style="35" customWidth="1"/>
    <col min="2" max="2" width="23.875" style="35" customWidth="1"/>
    <col min="3" max="3" width="14.625" style="35" customWidth="1"/>
    <col min="4" max="4" width="11.375" style="35" customWidth="1"/>
    <col min="5" max="7" width="11.75" style="35" customWidth="1"/>
    <col min="8" max="8" width="11.375" style="35" customWidth="1"/>
    <col min="9" max="9" width="11.75" style="35" customWidth="1"/>
    <col min="10" max="10" width="1.25" style="35" customWidth="1"/>
    <col min="11" max="16384" width="8.125" style="35"/>
  </cols>
  <sheetData>
    <row r="1" spans="2:9" ht="13.5">
      <c r="B1" s="35" t="s">
        <v>362</v>
      </c>
    </row>
    <row r="2" spans="2:9" ht="13.5"/>
    <row r="3" spans="2:9" ht="13.5">
      <c r="C3" s="925" t="s">
        <v>29</v>
      </c>
      <c r="D3" s="925"/>
      <c r="E3" s="925"/>
      <c r="F3" s="925"/>
      <c r="G3" s="925"/>
    </row>
    <row r="4" spans="2:9" ht="13.5"/>
    <row r="5" spans="2:9" ht="17.25" customHeight="1">
      <c r="B5" s="36" t="s">
        <v>30</v>
      </c>
      <c r="C5" s="926">
        <f>'基礎情報入力シート（入力）'!$D$9</f>
        <v>0</v>
      </c>
      <c r="D5" s="926"/>
      <c r="E5" s="926"/>
      <c r="F5" s="926"/>
      <c r="G5" s="926"/>
      <c r="H5" s="926"/>
      <c r="I5" s="926"/>
    </row>
    <row r="6" spans="2:9" ht="17.25" customHeight="1">
      <c r="B6" s="36" t="s">
        <v>31</v>
      </c>
      <c r="C6" s="926">
        <f>'基礎情報入力シート（入力）'!$D$5</f>
        <v>0</v>
      </c>
      <c r="D6" s="926"/>
      <c r="E6" s="926"/>
      <c r="F6" s="926"/>
      <c r="G6" s="926"/>
      <c r="H6" s="926"/>
      <c r="I6" s="926"/>
    </row>
    <row r="7" spans="2:9" ht="19.149999999999999" customHeight="1">
      <c r="B7" s="36" t="s">
        <v>137</v>
      </c>
      <c r="C7" s="36"/>
      <c r="D7" s="36"/>
      <c r="E7" s="929" t="s">
        <v>155</v>
      </c>
      <c r="F7" s="930"/>
      <c r="G7" s="930"/>
      <c r="H7" s="930"/>
      <c r="I7" s="930"/>
    </row>
    <row r="8" spans="2:9" ht="17.25" customHeight="1">
      <c r="B8" s="37" t="s">
        <v>32</v>
      </c>
      <c r="C8" s="37"/>
      <c r="D8" s="37"/>
      <c r="E8" s="37"/>
      <c r="F8" s="37"/>
      <c r="G8" s="37"/>
      <c r="H8" s="37"/>
      <c r="I8" s="37"/>
    </row>
    <row r="9" spans="2:9" ht="7.5" customHeight="1" thickBot="1"/>
    <row r="10" spans="2:9" ht="13.5">
      <c r="B10" s="38" t="s">
        <v>33</v>
      </c>
      <c r="C10" s="39" t="s">
        <v>34</v>
      </c>
      <c r="D10" s="39" t="s">
        <v>35</v>
      </c>
      <c r="E10" s="39" t="s">
        <v>36</v>
      </c>
      <c r="F10" s="40" t="s">
        <v>37</v>
      </c>
      <c r="G10" s="40" t="s">
        <v>38</v>
      </c>
      <c r="H10" s="39" t="s">
        <v>39</v>
      </c>
      <c r="I10" s="41" t="s">
        <v>40</v>
      </c>
    </row>
    <row r="11" spans="2:9" ht="13.5">
      <c r="B11" s="42" t="s">
        <v>41</v>
      </c>
      <c r="C11" s="43"/>
      <c r="D11" s="43"/>
      <c r="E11" s="43"/>
      <c r="F11" s="44" t="s">
        <v>42</v>
      </c>
      <c r="G11" s="45" t="s">
        <v>42</v>
      </c>
      <c r="H11" s="43"/>
      <c r="I11" s="46"/>
    </row>
    <row r="12" spans="2:9" ht="24.6" customHeight="1">
      <c r="B12" s="47" t="s">
        <v>145</v>
      </c>
      <c r="C12" s="259">
        <f>'（確認書）簡易陰圧装置確認書'!B47</f>
        <v>0</v>
      </c>
      <c r="D12" s="259">
        <f>'（確認書）簡易陰圧装置確認書'!C47</f>
        <v>0</v>
      </c>
      <c r="E12" s="56">
        <f>'（確認書）簡易陰圧装置確認書'!E47</f>
        <v>0</v>
      </c>
      <c r="F12" s="56">
        <f>'（確認書）簡易陰圧装置確認書'!F47</f>
        <v>0</v>
      </c>
      <c r="G12" s="49">
        <f>E12*F12</f>
        <v>0</v>
      </c>
      <c r="H12" s="381"/>
      <c r="I12" s="50"/>
    </row>
    <row r="13" spans="2:9" ht="24.6" customHeight="1">
      <c r="B13" s="47"/>
      <c r="C13" s="260">
        <f>'（確認書）簡易陰圧装置確認書'!B48</f>
        <v>0</v>
      </c>
      <c r="D13" s="260">
        <f>'（確認書）簡易陰圧装置確認書'!C48</f>
        <v>0</v>
      </c>
      <c r="E13" s="57">
        <f>'（確認書）簡易陰圧装置確認書'!E48</f>
        <v>0</v>
      </c>
      <c r="F13" s="57">
        <f>'（確認書）簡易陰圧装置確認書'!F48</f>
        <v>0</v>
      </c>
      <c r="G13" s="49">
        <f t="shared" ref="G13:G22" si="0">E13*F13</f>
        <v>0</v>
      </c>
      <c r="H13" s="382"/>
      <c r="I13" s="50"/>
    </row>
    <row r="14" spans="2:9" ht="24.6" customHeight="1">
      <c r="B14" s="47"/>
      <c r="C14" s="260">
        <f>'（確認書）簡易陰圧装置確認書'!B49</f>
        <v>0</v>
      </c>
      <c r="D14" s="260">
        <f>'（確認書）簡易陰圧装置確認書'!C49</f>
        <v>0</v>
      </c>
      <c r="E14" s="57">
        <f>'（確認書）簡易陰圧装置確認書'!E49</f>
        <v>0</v>
      </c>
      <c r="F14" s="57">
        <f>'（確認書）簡易陰圧装置確認書'!F49</f>
        <v>0</v>
      </c>
      <c r="G14" s="49">
        <f t="shared" ref="G14:G21" si="1">E14*F14</f>
        <v>0</v>
      </c>
      <c r="H14" s="382"/>
      <c r="I14" s="50"/>
    </row>
    <row r="15" spans="2:9" ht="24.6" customHeight="1">
      <c r="B15" s="47"/>
      <c r="C15" s="260">
        <f>'（確認書）簡易陰圧装置確認書'!B50</f>
        <v>0</v>
      </c>
      <c r="D15" s="260">
        <f>'（確認書）簡易陰圧装置確認書'!C50</f>
        <v>0</v>
      </c>
      <c r="E15" s="57">
        <f>'（確認書）簡易陰圧装置確認書'!E50</f>
        <v>0</v>
      </c>
      <c r="F15" s="57">
        <f>'（確認書）簡易陰圧装置確認書'!F50</f>
        <v>0</v>
      </c>
      <c r="G15" s="49">
        <f t="shared" si="1"/>
        <v>0</v>
      </c>
      <c r="H15" s="382"/>
      <c r="I15" s="50"/>
    </row>
    <row r="16" spans="2:9" ht="24.6" customHeight="1">
      <c r="B16" s="47"/>
      <c r="C16" s="260">
        <f>'（確認書）簡易陰圧装置確認書'!B51</f>
        <v>0</v>
      </c>
      <c r="D16" s="260">
        <f>'（確認書）簡易陰圧装置確認書'!C51</f>
        <v>0</v>
      </c>
      <c r="E16" s="57">
        <f>'（確認書）簡易陰圧装置確認書'!E51</f>
        <v>0</v>
      </c>
      <c r="F16" s="57">
        <f>'（確認書）簡易陰圧装置確認書'!F51</f>
        <v>0</v>
      </c>
      <c r="G16" s="49">
        <f t="shared" si="1"/>
        <v>0</v>
      </c>
      <c r="H16" s="382"/>
      <c r="I16" s="50"/>
    </row>
    <row r="17" spans="2:9" ht="24.6" hidden="1" customHeight="1" outlineLevel="1">
      <c r="B17" s="47"/>
      <c r="C17" s="260">
        <f>'（確認書）簡易陰圧装置確認書'!B52</f>
        <v>0</v>
      </c>
      <c r="D17" s="260">
        <f>'（確認書）簡易陰圧装置確認書'!C52</f>
        <v>0</v>
      </c>
      <c r="E17" s="57">
        <f>'（確認書）簡易陰圧装置確認書'!E52</f>
        <v>0</v>
      </c>
      <c r="F17" s="57">
        <f>'（確認書）簡易陰圧装置確認書'!F52</f>
        <v>0</v>
      </c>
      <c r="G17" s="49">
        <f t="shared" si="1"/>
        <v>0</v>
      </c>
      <c r="H17" s="382"/>
      <c r="I17" s="50"/>
    </row>
    <row r="18" spans="2:9" ht="24.6" hidden="1" customHeight="1" outlineLevel="1">
      <c r="B18" s="47"/>
      <c r="C18" s="260">
        <f>'（確認書）簡易陰圧装置確認書'!B53</f>
        <v>0</v>
      </c>
      <c r="D18" s="260">
        <f>'（確認書）簡易陰圧装置確認書'!C53</f>
        <v>0</v>
      </c>
      <c r="E18" s="57">
        <f>'（確認書）簡易陰圧装置確認書'!E53</f>
        <v>0</v>
      </c>
      <c r="F18" s="57">
        <f>'（確認書）簡易陰圧装置確認書'!F53</f>
        <v>0</v>
      </c>
      <c r="G18" s="49">
        <f t="shared" si="1"/>
        <v>0</v>
      </c>
      <c r="H18" s="382"/>
      <c r="I18" s="50"/>
    </row>
    <row r="19" spans="2:9" ht="24.6" hidden="1" customHeight="1" outlineLevel="1">
      <c r="B19" s="47"/>
      <c r="C19" s="260">
        <f>'（確認書）簡易陰圧装置確認書'!B54</f>
        <v>0</v>
      </c>
      <c r="D19" s="260">
        <f>'（確認書）簡易陰圧装置確認書'!C54</f>
        <v>0</v>
      </c>
      <c r="E19" s="57">
        <f>'（確認書）簡易陰圧装置確認書'!E54</f>
        <v>0</v>
      </c>
      <c r="F19" s="57">
        <f>'（確認書）簡易陰圧装置確認書'!F54</f>
        <v>0</v>
      </c>
      <c r="G19" s="49">
        <f t="shared" si="1"/>
        <v>0</v>
      </c>
      <c r="H19" s="382"/>
      <c r="I19" s="50"/>
    </row>
    <row r="20" spans="2:9" ht="24.6" hidden="1" customHeight="1" outlineLevel="1">
      <c r="B20" s="47"/>
      <c r="C20" s="260">
        <f>'（確認書）簡易陰圧装置確認書'!B55</f>
        <v>0</v>
      </c>
      <c r="D20" s="260">
        <f>'（確認書）簡易陰圧装置確認書'!C55</f>
        <v>0</v>
      </c>
      <c r="E20" s="57">
        <f>'（確認書）簡易陰圧装置確認書'!E55</f>
        <v>0</v>
      </c>
      <c r="F20" s="57">
        <f>'（確認書）簡易陰圧装置確認書'!F55</f>
        <v>0</v>
      </c>
      <c r="G20" s="49">
        <f t="shared" si="1"/>
        <v>0</v>
      </c>
      <c r="H20" s="382"/>
      <c r="I20" s="50"/>
    </row>
    <row r="21" spans="2:9" ht="24.6" hidden="1" customHeight="1" outlineLevel="1">
      <c r="B21" s="47"/>
      <c r="C21" s="260">
        <f>'（確認書）簡易陰圧装置確認書'!B56</f>
        <v>0</v>
      </c>
      <c r="D21" s="260">
        <f>'（確認書）簡易陰圧装置確認書'!C56</f>
        <v>0</v>
      </c>
      <c r="E21" s="57">
        <f>'（確認書）簡易陰圧装置確認書'!E56</f>
        <v>0</v>
      </c>
      <c r="F21" s="57">
        <f>'（確認書）簡易陰圧装置確認書'!F56</f>
        <v>0</v>
      </c>
      <c r="G21" s="49">
        <f t="shared" si="1"/>
        <v>0</v>
      </c>
      <c r="H21" s="382"/>
      <c r="I21" s="50"/>
    </row>
    <row r="22" spans="2:9" ht="24.6" customHeight="1" collapsed="1">
      <c r="B22" s="47"/>
      <c r="C22" s="260">
        <f>'（確認書）簡易陰圧装置確認書'!B101</f>
        <v>0</v>
      </c>
      <c r="D22" s="260">
        <f>'（確認書）簡易陰圧装置確認書'!C101</f>
        <v>0</v>
      </c>
      <c r="E22" s="57">
        <f>'（確認書）簡易陰圧装置確認書'!E101</f>
        <v>0</v>
      </c>
      <c r="F22" s="57">
        <f>'（確認書）簡易陰圧装置確認書'!F101</f>
        <v>0</v>
      </c>
      <c r="G22" s="49">
        <f t="shared" si="0"/>
        <v>0</v>
      </c>
      <c r="H22" s="382"/>
      <c r="I22" s="50"/>
    </row>
    <row r="23" spans="2:9" ht="24.6" customHeight="1">
      <c r="B23" s="47"/>
      <c r="C23" s="260">
        <f>'（確認書）簡易陰圧装置確認書'!B102</f>
        <v>0</v>
      </c>
      <c r="D23" s="260">
        <f>'（確認書）簡易陰圧装置確認書'!C102</f>
        <v>0</v>
      </c>
      <c r="E23" s="57">
        <f>'（確認書）簡易陰圧装置確認書'!E102</f>
        <v>0</v>
      </c>
      <c r="F23" s="57">
        <f>'（確認書）簡易陰圧装置確認書'!F102</f>
        <v>0</v>
      </c>
      <c r="G23" s="49">
        <f t="shared" ref="G23:G31" si="2">E23*F23</f>
        <v>0</v>
      </c>
      <c r="H23" s="382"/>
      <c r="I23" s="50"/>
    </row>
    <row r="24" spans="2:9" ht="24.6" customHeight="1">
      <c r="B24" s="47"/>
      <c r="C24" s="260">
        <f>'（確認書）簡易陰圧装置確認書'!B103</f>
        <v>0</v>
      </c>
      <c r="D24" s="260">
        <f>'（確認書）簡易陰圧装置確認書'!C103</f>
        <v>0</v>
      </c>
      <c r="E24" s="57">
        <f>'（確認書）簡易陰圧装置確認書'!E103</f>
        <v>0</v>
      </c>
      <c r="F24" s="57">
        <f>'（確認書）簡易陰圧装置確認書'!F103</f>
        <v>0</v>
      </c>
      <c r="G24" s="49">
        <f t="shared" si="2"/>
        <v>0</v>
      </c>
      <c r="H24" s="382"/>
      <c r="I24" s="50"/>
    </row>
    <row r="25" spans="2:9" ht="24.6" customHeight="1">
      <c r="B25" s="47"/>
      <c r="C25" s="260">
        <f>'（確認書）簡易陰圧装置確認書'!B104</f>
        <v>0</v>
      </c>
      <c r="D25" s="260">
        <f>'（確認書）簡易陰圧装置確認書'!C104</f>
        <v>0</v>
      </c>
      <c r="E25" s="57">
        <f>'（確認書）簡易陰圧装置確認書'!E104</f>
        <v>0</v>
      </c>
      <c r="F25" s="57">
        <f>'（確認書）簡易陰圧装置確認書'!F104</f>
        <v>0</v>
      </c>
      <c r="G25" s="49">
        <f t="shared" si="2"/>
        <v>0</v>
      </c>
      <c r="H25" s="382"/>
      <c r="I25" s="50"/>
    </row>
    <row r="26" spans="2:9" ht="24.6" customHeight="1">
      <c r="B26" s="47"/>
      <c r="C26" s="260">
        <f>'（確認書）簡易陰圧装置確認書'!B105</f>
        <v>0</v>
      </c>
      <c r="D26" s="260">
        <f>'（確認書）簡易陰圧装置確認書'!C105</f>
        <v>0</v>
      </c>
      <c r="E26" s="57">
        <f>'（確認書）簡易陰圧装置確認書'!E105</f>
        <v>0</v>
      </c>
      <c r="F26" s="57">
        <f>'（確認書）簡易陰圧装置確認書'!F105</f>
        <v>0</v>
      </c>
      <c r="G26" s="49">
        <f t="shared" si="2"/>
        <v>0</v>
      </c>
      <c r="H26" s="382"/>
      <c r="I26" s="50"/>
    </row>
    <row r="27" spans="2:9" ht="24.6" hidden="1" customHeight="1" outlineLevel="1">
      <c r="B27" s="47"/>
      <c r="C27" s="60">
        <f>'（確認書）簡易陰圧装置確認書'!B106</f>
        <v>0</v>
      </c>
      <c r="D27" s="60">
        <f>'（確認書）簡易陰圧装置確認書'!C106</f>
        <v>0</v>
      </c>
      <c r="E27" s="57">
        <f>'（確認書）簡易陰圧装置確認書'!E106</f>
        <v>0</v>
      </c>
      <c r="F27" s="57">
        <f>'（確認書）簡易陰圧装置確認書'!F106</f>
        <v>0</v>
      </c>
      <c r="G27" s="49">
        <f t="shared" si="2"/>
        <v>0</v>
      </c>
      <c r="H27" s="382"/>
      <c r="I27" s="50"/>
    </row>
    <row r="28" spans="2:9" ht="24.6" hidden="1" customHeight="1" outlineLevel="1">
      <c r="B28" s="47"/>
      <c r="C28" s="60">
        <f>'（確認書）簡易陰圧装置確認書'!B107</f>
        <v>0</v>
      </c>
      <c r="D28" s="60">
        <f>'（確認書）簡易陰圧装置確認書'!C107</f>
        <v>0</v>
      </c>
      <c r="E28" s="57">
        <f>'（確認書）簡易陰圧装置確認書'!E107</f>
        <v>0</v>
      </c>
      <c r="F28" s="57">
        <f>'（確認書）簡易陰圧装置確認書'!F107</f>
        <v>0</v>
      </c>
      <c r="G28" s="49">
        <f t="shared" si="2"/>
        <v>0</v>
      </c>
      <c r="H28" s="382"/>
      <c r="I28" s="50"/>
    </row>
    <row r="29" spans="2:9" ht="24.6" hidden="1" customHeight="1" outlineLevel="1">
      <c r="B29" s="47"/>
      <c r="C29" s="60">
        <f>'（確認書）簡易陰圧装置確認書'!B108</f>
        <v>0</v>
      </c>
      <c r="D29" s="60">
        <f>'（確認書）簡易陰圧装置確認書'!C108</f>
        <v>0</v>
      </c>
      <c r="E29" s="57">
        <f>'（確認書）簡易陰圧装置確認書'!E108</f>
        <v>0</v>
      </c>
      <c r="F29" s="57">
        <f>'（確認書）簡易陰圧装置確認書'!F108</f>
        <v>0</v>
      </c>
      <c r="G29" s="49">
        <f t="shared" si="2"/>
        <v>0</v>
      </c>
      <c r="H29" s="382"/>
      <c r="I29" s="50"/>
    </row>
    <row r="30" spans="2:9" ht="24.6" hidden="1" customHeight="1" outlineLevel="1">
      <c r="B30" s="47"/>
      <c r="C30" s="60">
        <f>'（確認書）簡易陰圧装置確認書'!B109</f>
        <v>0</v>
      </c>
      <c r="D30" s="60">
        <f>'（確認書）簡易陰圧装置確認書'!C109</f>
        <v>0</v>
      </c>
      <c r="E30" s="57">
        <f>'（確認書）簡易陰圧装置確認書'!E109</f>
        <v>0</v>
      </c>
      <c r="F30" s="57">
        <f>'（確認書）簡易陰圧装置確認書'!F109</f>
        <v>0</v>
      </c>
      <c r="G30" s="49">
        <f t="shared" si="2"/>
        <v>0</v>
      </c>
      <c r="H30" s="382"/>
      <c r="I30" s="50"/>
    </row>
    <row r="31" spans="2:9" ht="24.6" hidden="1" customHeight="1" outlineLevel="1">
      <c r="B31" s="47"/>
      <c r="C31" s="60">
        <f>'（確認書）簡易陰圧装置確認書'!B110</f>
        <v>0</v>
      </c>
      <c r="D31" s="60">
        <f>'（確認書）簡易陰圧装置確認書'!C110</f>
        <v>0</v>
      </c>
      <c r="E31" s="57">
        <f>'（確認書）簡易陰圧装置確認書'!E110</f>
        <v>0</v>
      </c>
      <c r="F31" s="57">
        <f>'（確認書）簡易陰圧装置確認書'!F110</f>
        <v>0</v>
      </c>
      <c r="G31" s="49">
        <f t="shared" si="2"/>
        <v>0</v>
      </c>
      <c r="H31" s="382"/>
      <c r="I31" s="50"/>
    </row>
    <row r="32" spans="2:9" ht="13.5" collapsed="1">
      <c r="B32" s="922" t="s">
        <v>43</v>
      </c>
      <c r="C32" s="911" t="s">
        <v>44</v>
      </c>
      <c r="D32" s="911" t="s">
        <v>44</v>
      </c>
      <c r="E32" s="911" t="s">
        <v>44</v>
      </c>
      <c r="F32" s="913" t="s">
        <v>44</v>
      </c>
      <c r="G32" s="927">
        <f>SUM(G12:G31)</f>
        <v>0</v>
      </c>
      <c r="H32" s="911" t="s">
        <v>44</v>
      </c>
      <c r="I32" s="918" t="s">
        <v>44</v>
      </c>
    </row>
    <row r="33" spans="1:9" ht="13.5">
      <c r="B33" s="923"/>
      <c r="C33" s="917"/>
      <c r="D33" s="917"/>
      <c r="E33" s="917"/>
      <c r="F33" s="924"/>
      <c r="G33" s="928"/>
      <c r="H33" s="917"/>
      <c r="I33" s="919"/>
    </row>
    <row r="34" spans="1:9" ht="13.5">
      <c r="B34" s="42" t="s">
        <v>45</v>
      </c>
      <c r="C34" s="43"/>
      <c r="D34" s="43"/>
      <c r="E34" s="43"/>
      <c r="F34" s="51" t="s">
        <v>42</v>
      </c>
      <c r="G34" s="52" t="s">
        <v>11</v>
      </c>
      <c r="H34" s="43"/>
      <c r="I34" s="46"/>
    </row>
    <row r="35" spans="1:9" ht="27.6" customHeight="1">
      <c r="B35" s="47" t="s">
        <v>145</v>
      </c>
      <c r="C35" s="383"/>
      <c r="D35" s="381"/>
      <c r="E35" s="384"/>
      <c r="F35" s="384"/>
      <c r="G35" s="49">
        <f>F35*E35</f>
        <v>0</v>
      </c>
      <c r="H35" s="48"/>
      <c r="I35" s="50"/>
    </row>
    <row r="36" spans="1:9" ht="27.6" customHeight="1">
      <c r="B36" s="47"/>
      <c r="C36" s="385"/>
      <c r="D36" s="382"/>
      <c r="E36" s="386"/>
      <c r="F36" s="386"/>
      <c r="G36" s="49">
        <f>F36*E36</f>
        <v>0</v>
      </c>
      <c r="H36" s="48"/>
      <c r="I36" s="50"/>
    </row>
    <row r="37" spans="1:9" ht="27.6" customHeight="1">
      <c r="B37" s="47"/>
      <c r="C37" s="385"/>
      <c r="D37" s="382"/>
      <c r="E37" s="386"/>
      <c r="F37" s="386"/>
      <c r="G37" s="49">
        <f t="shared" ref="G37:G39" si="3">F37*E37</f>
        <v>0</v>
      </c>
      <c r="H37" s="48"/>
      <c r="I37" s="50"/>
    </row>
    <row r="38" spans="1:9" ht="27.6" customHeight="1">
      <c r="B38" s="47"/>
      <c r="C38" s="385"/>
      <c r="D38" s="382"/>
      <c r="E38" s="386"/>
      <c r="F38" s="386"/>
      <c r="G38" s="49">
        <f t="shared" si="3"/>
        <v>0</v>
      </c>
      <c r="H38" s="48"/>
      <c r="I38" s="50"/>
    </row>
    <row r="39" spans="1:9" ht="27.6" customHeight="1">
      <c r="B39" s="47"/>
      <c r="C39" s="385"/>
      <c r="D39" s="382"/>
      <c r="E39" s="386"/>
      <c r="F39" s="386"/>
      <c r="G39" s="49">
        <f t="shared" si="3"/>
        <v>0</v>
      </c>
      <c r="H39" s="48"/>
      <c r="I39" s="50"/>
    </row>
    <row r="40" spans="1:9" ht="27.6" hidden="1" customHeight="1" outlineLevel="1">
      <c r="B40" s="47"/>
      <c r="C40" s="385"/>
      <c r="D40" s="382"/>
      <c r="E40" s="386"/>
      <c r="F40" s="386"/>
      <c r="G40" s="49">
        <f t="shared" ref="G40:G44" si="4">F40*E40</f>
        <v>0</v>
      </c>
      <c r="H40" s="48"/>
      <c r="I40" s="50"/>
    </row>
    <row r="41" spans="1:9" ht="27.6" hidden="1" customHeight="1" outlineLevel="1">
      <c r="B41" s="47"/>
      <c r="C41" s="385"/>
      <c r="D41" s="382"/>
      <c r="E41" s="386"/>
      <c r="F41" s="386"/>
      <c r="G41" s="49">
        <f t="shared" si="4"/>
        <v>0</v>
      </c>
      <c r="H41" s="48"/>
      <c r="I41" s="50"/>
    </row>
    <row r="42" spans="1:9" ht="27.6" hidden="1" customHeight="1" outlineLevel="1">
      <c r="B42" s="47"/>
      <c r="C42" s="385"/>
      <c r="D42" s="382"/>
      <c r="E42" s="386"/>
      <c r="F42" s="386"/>
      <c r="G42" s="49">
        <f t="shared" si="4"/>
        <v>0</v>
      </c>
      <c r="H42" s="48"/>
      <c r="I42" s="50"/>
    </row>
    <row r="43" spans="1:9" ht="27.6" hidden="1" customHeight="1" outlineLevel="1">
      <c r="B43" s="47"/>
      <c r="C43" s="385"/>
      <c r="D43" s="382"/>
      <c r="E43" s="386"/>
      <c r="F43" s="386"/>
      <c r="G43" s="49">
        <f t="shared" si="4"/>
        <v>0</v>
      </c>
      <c r="H43" s="48"/>
      <c r="I43" s="50"/>
    </row>
    <row r="44" spans="1:9" ht="27.6" hidden="1" customHeight="1" outlineLevel="1">
      <c r="B44" s="47"/>
      <c r="C44" s="385"/>
      <c r="D44" s="382"/>
      <c r="E44" s="386"/>
      <c r="F44" s="386"/>
      <c r="G44" s="49">
        <f t="shared" si="4"/>
        <v>0</v>
      </c>
      <c r="H44" s="48"/>
      <c r="I44" s="50"/>
    </row>
    <row r="45" spans="1:9" ht="13.5" collapsed="1">
      <c r="A45" s="53"/>
      <c r="B45" s="922" t="s">
        <v>43</v>
      </c>
      <c r="C45" s="911" t="s">
        <v>44</v>
      </c>
      <c r="D45" s="911" t="s">
        <v>44</v>
      </c>
      <c r="E45" s="911" t="s">
        <v>44</v>
      </c>
      <c r="F45" s="913" t="s">
        <v>44</v>
      </c>
      <c r="G45" s="915">
        <f>SUM(G35:G44)</f>
        <v>0</v>
      </c>
      <c r="H45" s="911" t="s">
        <v>44</v>
      </c>
      <c r="I45" s="918" t="s">
        <v>44</v>
      </c>
    </row>
    <row r="46" spans="1:9" ht="13.5">
      <c r="A46" s="53"/>
      <c r="B46" s="923"/>
      <c r="C46" s="917"/>
      <c r="D46" s="917"/>
      <c r="E46" s="917"/>
      <c r="F46" s="924"/>
      <c r="G46" s="916"/>
      <c r="H46" s="917"/>
      <c r="I46" s="919"/>
    </row>
    <row r="47" spans="1:9" ht="13.5">
      <c r="B47" s="909" t="s">
        <v>0</v>
      </c>
      <c r="C47" s="911" t="s">
        <v>44</v>
      </c>
      <c r="D47" s="911" t="s">
        <v>44</v>
      </c>
      <c r="E47" s="911" t="s">
        <v>44</v>
      </c>
      <c r="F47" s="913" t="s">
        <v>44</v>
      </c>
      <c r="G47" s="915">
        <f>SUM(G32,G45)</f>
        <v>0</v>
      </c>
      <c r="H47" s="911" t="s">
        <v>44</v>
      </c>
      <c r="I47" s="918" t="s">
        <v>44</v>
      </c>
    </row>
    <row r="48" spans="1:9" ht="14.25" thickBot="1">
      <c r="B48" s="910"/>
      <c r="C48" s="912"/>
      <c r="D48" s="912"/>
      <c r="E48" s="912"/>
      <c r="F48" s="914"/>
      <c r="G48" s="921"/>
      <c r="H48" s="912"/>
      <c r="I48" s="920"/>
    </row>
    <row r="49" spans="2:2" ht="7.5" customHeight="1">
      <c r="B49" s="54"/>
    </row>
    <row r="50" spans="2:2" ht="13.5"/>
    <row r="51" spans="2:2" ht="13.5"/>
    <row r="52" spans="2:2" ht="13.5"/>
    <row r="53" spans="2:2" ht="13.5"/>
    <row r="54" spans="2:2" ht="13.5"/>
    <row r="55" spans="2:2" ht="13.5"/>
    <row r="56" spans="2:2" ht="13.5"/>
    <row r="57" spans="2:2" ht="13.5"/>
    <row r="58" spans="2:2" ht="15" customHeight="1"/>
    <row r="59" spans="2:2" ht="13.5"/>
    <row r="60" spans="2:2" ht="13.5"/>
    <row r="61" spans="2:2" ht="13.5"/>
    <row r="62" spans="2:2" ht="13.5"/>
    <row r="63" spans="2:2" ht="13.5"/>
    <row r="64" spans="2:2" ht="13.5"/>
    <row r="65" ht="13.5"/>
    <row r="66" ht="13.5"/>
    <row r="67" ht="13.5"/>
    <row r="68" ht="13.5"/>
    <row r="69" ht="13.5"/>
    <row r="70" ht="13.5"/>
    <row r="71" ht="13.5"/>
    <row r="72" ht="13.5"/>
    <row r="73" ht="13.5"/>
    <row r="74" ht="13.5"/>
    <row r="75" ht="13.5"/>
    <row r="76" ht="13.5"/>
  </sheetData>
  <sheetProtection sheet="1" objects="1" scenarios="1"/>
  <customSheetViews>
    <customSheetView guid="{75F8A93C-F5BA-4FE5-85C6-88804E4D71E6}" scale="75" showPageBreaks="1" fitToPage="1" printArea="1" view="pageBreakPreview">
      <selection activeCell="C3" sqref="C3:G3"/>
      <pageMargins left="0.59055118110236227" right="0.59055118110236227" top="0.59055118110236227" bottom="0.59055118110236227" header="0.39370078740157483" footer="0.39370078740157483"/>
      <printOptions horizontalCentered="1"/>
      <pageSetup paperSize="9" scale="87" orientation="landscape" blackAndWhite="1" r:id="rId1"/>
      <headerFooter alignWithMargins="0"/>
    </customSheetView>
  </customSheetViews>
  <mergeCells count="28">
    <mergeCell ref="C3:G3"/>
    <mergeCell ref="C5:I5"/>
    <mergeCell ref="C6:I6"/>
    <mergeCell ref="B32:B33"/>
    <mergeCell ref="C32:C33"/>
    <mergeCell ref="D32:D33"/>
    <mergeCell ref="E32:E33"/>
    <mergeCell ref="F32:F33"/>
    <mergeCell ref="G32:G33"/>
    <mergeCell ref="H32:H33"/>
    <mergeCell ref="I32:I33"/>
    <mergeCell ref="E7:I7"/>
    <mergeCell ref="B45:B46"/>
    <mergeCell ref="C45:C46"/>
    <mergeCell ref="D45:D46"/>
    <mergeCell ref="E45:E46"/>
    <mergeCell ref="F45:F46"/>
    <mergeCell ref="G45:G46"/>
    <mergeCell ref="H45:H46"/>
    <mergeCell ref="I45:I46"/>
    <mergeCell ref="H47:H48"/>
    <mergeCell ref="I47:I48"/>
    <mergeCell ref="G47:G48"/>
    <mergeCell ref="B47:B48"/>
    <mergeCell ref="C47:C48"/>
    <mergeCell ref="D47:D48"/>
    <mergeCell ref="E47:E48"/>
    <mergeCell ref="F47:F48"/>
  </mergeCells>
  <phoneticPr fontId="2"/>
  <printOptions horizontalCentered="1"/>
  <pageMargins left="0.59055118110236227" right="0.59055118110236227" top="0.59055118110236227" bottom="0.59055118110236227" header="0.39370078740157483" footer="0.39370078740157483"/>
  <pageSetup paperSize="9" scale="78" orientation="portrait" blackAndWhite="1" r:id="rId2"/>
  <headerFooter alignWithMargins="0"/>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I76"/>
  <sheetViews>
    <sheetView showZeros="0" view="pageBreakPreview" topLeftCell="B1" zoomScale="75" zoomScaleNormal="100" zoomScaleSheetLayoutView="75" workbookViewId="0">
      <selection activeCell="M38" sqref="M38"/>
    </sheetView>
  </sheetViews>
  <sheetFormatPr defaultColWidth="8.125" defaultRowHeight="20.100000000000001" customHeight="1" outlineLevelRow="1"/>
  <cols>
    <col min="1" max="1" width="0.75" style="35" customWidth="1"/>
    <col min="2" max="2" width="23.875" style="35" customWidth="1"/>
    <col min="3" max="3" width="14.625" style="35" customWidth="1"/>
    <col min="4" max="4" width="11.375" style="35" customWidth="1"/>
    <col min="5" max="7" width="11.75" style="35" customWidth="1"/>
    <col min="8" max="8" width="15.75" style="35" customWidth="1"/>
    <col min="9" max="9" width="11.75" style="35" customWidth="1"/>
    <col min="10" max="10" width="1.25" style="35" customWidth="1"/>
    <col min="11" max="16384" width="8.125" style="35"/>
  </cols>
  <sheetData>
    <row r="1" spans="2:9" ht="13.5">
      <c r="B1" s="35" t="s">
        <v>362</v>
      </c>
    </row>
    <row r="2" spans="2:9" ht="13.5"/>
    <row r="3" spans="2:9" ht="13.5">
      <c r="C3" s="925" t="s">
        <v>29</v>
      </c>
      <c r="D3" s="925"/>
      <c r="E3" s="925"/>
      <c r="F3" s="925"/>
      <c r="G3" s="925"/>
    </row>
    <row r="4" spans="2:9" ht="13.5"/>
    <row r="5" spans="2:9" ht="17.25" customHeight="1">
      <c r="B5" s="36" t="s">
        <v>30</v>
      </c>
      <c r="C5" s="926">
        <f>'基礎情報入力シート（入力）'!$D$9</f>
        <v>0</v>
      </c>
      <c r="D5" s="926"/>
      <c r="E5" s="926"/>
      <c r="F5" s="926"/>
      <c r="G5" s="926"/>
      <c r="H5" s="926"/>
      <c r="I5" s="926"/>
    </row>
    <row r="6" spans="2:9" ht="17.25" customHeight="1">
      <c r="B6" s="36" t="s">
        <v>31</v>
      </c>
      <c r="C6" s="926">
        <f>'基礎情報入力シート（入力）'!$D$5</f>
        <v>0</v>
      </c>
      <c r="D6" s="926"/>
      <c r="E6" s="926"/>
      <c r="F6" s="926"/>
      <c r="G6" s="926"/>
      <c r="H6" s="926"/>
      <c r="I6" s="926"/>
    </row>
    <row r="7" spans="2:9" ht="17.25" customHeight="1">
      <c r="B7" s="36" t="s">
        <v>137</v>
      </c>
      <c r="C7" s="36"/>
      <c r="D7" s="36"/>
      <c r="E7" s="929" t="s">
        <v>155</v>
      </c>
      <c r="F7" s="930"/>
      <c r="G7" s="930"/>
      <c r="H7" s="930"/>
      <c r="I7" s="930"/>
    </row>
    <row r="8" spans="2:9" ht="17.25" customHeight="1">
      <c r="B8" s="37" t="s">
        <v>32</v>
      </c>
      <c r="C8" s="37"/>
      <c r="D8" s="37"/>
      <c r="E8" s="37"/>
      <c r="F8" s="37"/>
      <c r="G8" s="37"/>
      <c r="H8" s="37"/>
      <c r="I8" s="37"/>
    </row>
    <row r="9" spans="2:9" ht="7.5" customHeight="1" thickBot="1"/>
    <row r="10" spans="2:9" ht="13.5">
      <c r="B10" s="38" t="s">
        <v>33</v>
      </c>
      <c r="C10" s="39" t="s">
        <v>34</v>
      </c>
      <c r="D10" s="39" t="s">
        <v>35</v>
      </c>
      <c r="E10" s="39" t="s">
        <v>36</v>
      </c>
      <c r="F10" s="40" t="s">
        <v>37</v>
      </c>
      <c r="G10" s="40" t="s">
        <v>38</v>
      </c>
      <c r="H10" s="39" t="s">
        <v>39</v>
      </c>
      <c r="I10" s="41" t="s">
        <v>40</v>
      </c>
    </row>
    <row r="11" spans="2:9" ht="13.5">
      <c r="B11" s="42" t="s">
        <v>41</v>
      </c>
      <c r="C11" s="43"/>
      <c r="D11" s="43"/>
      <c r="E11" s="43"/>
      <c r="F11" s="44" t="s">
        <v>42</v>
      </c>
      <c r="G11" s="45" t="s">
        <v>42</v>
      </c>
      <c r="H11" s="43"/>
      <c r="I11" s="46"/>
    </row>
    <row r="12" spans="2:9" ht="36" customHeight="1">
      <c r="B12" s="47" t="s">
        <v>113</v>
      </c>
      <c r="C12" s="261">
        <f>'（確認書）PCR検査装置'!C47</f>
        <v>0</v>
      </c>
      <c r="D12" s="259">
        <f>'（確認書）PCR検査装置'!J47</f>
        <v>0</v>
      </c>
      <c r="E12" s="56">
        <f>'（確認書）PCR検査装置'!Q47</f>
        <v>0</v>
      </c>
      <c r="F12" s="56">
        <f>'（確認書）PCR検査装置'!X47</f>
        <v>0</v>
      </c>
      <c r="G12" s="49">
        <f>E12*F12</f>
        <v>0</v>
      </c>
      <c r="H12" s="387"/>
      <c r="I12" s="50"/>
    </row>
    <row r="13" spans="2:9" ht="36" customHeight="1">
      <c r="B13" s="47"/>
      <c r="C13" s="262">
        <f>'（確認書）PCR検査装置'!C48</f>
        <v>0</v>
      </c>
      <c r="D13" s="260">
        <f>'（確認書）PCR検査装置'!J48</f>
        <v>0</v>
      </c>
      <c r="E13" s="57">
        <f>'（確認書）PCR検査装置'!Q48</f>
        <v>0</v>
      </c>
      <c r="F13" s="57">
        <f>'（確認書）PCR検査装置'!X48</f>
        <v>0</v>
      </c>
      <c r="G13" s="49">
        <f t="shared" ref="G13:G22" si="0">E13*F13</f>
        <v>0</v>
      </c>
      <c r="H13" s="388"/>
      <c r="I13" s="50"/>
    </row>
    <row r="14" spans="2:9" ht="36" customHeight="1">
      <c r="B14" s="47"/>
      <c r="C14" s="262">
        <f>'（確認書）PCR検査装置'!C49</f>
        <v>0</v>
      </c>
      <c r="D14" s="260">
        <f>'（確認書）PCR検査装置'!J49</f>
        <v>0</v>
      </c>
      <c r="E14" s="57">
        <f>'（確認書）PCR検査装置'!Q49</f>
        <v>0</v>
      </c>
      <c r="F14" s="57">
        <f>'（確認書）PCR検査装置'!X49</f>
        <v>0</v>
      </c>
      <c r="G14" s="49">
        <f t="shared" ref="G14:G21" si="1">E14*F14</f>
        <v>0</v>
      </c>
      <c r="H14" s="388"/>
      <c r="I14" s="50"/>
    </row>
    <row r="15" spans="2:9" ht="36" customHeight="1">
      <c r="B15" s="47"/>
      <c r="C15" s="262">
        <f>'（確認書）PCR検査装置'!C50</f>
        <v>0</v>
      </c>
      <c r="D15" s="260">
        <f>'（確認書）PCR検査装置'!J50</f>
        <v>0</v>
      </c>
      <c r="E15" s="57">
        <f>'（確認書）PCR検査装置'!Q50</f>
        <v>0</v>
      </c>
      <c r="F15" s="57">
        <f>'（確認書）PCR検査装置'!X50</f>
        <v>0</v>
      </c>
      <c r="G15" s="49">
        <f t="shared" si="1"/>
        <v>0</v>
      </c>
      <c r="H15" s="388"/>
      <c r="I15" s="50"/>
    </row>
    <row r="16" spans="2:9" ht="36" customHeight="1">
      <c r="B16" s="47"/>
      <c r="C16" s="262">
        <f>'（確認書）PCR検査装置'!C51</f>
        <v>0</v>
      </c>
      <c r="D16" s="260">
        <f>'（確認書）PCR検査装置'!J51</f>
        <v>0</v>
      </c>
      <c r="E16" s="57">
        <f>'（確認書）PCR検査装置'!Q51</f>
        <v>0</v>
      </c>
      <c r="F16" s="57">
        <f>'（確認書）PCR検査装置'!X51</f>
        <v>0</v>
      </c>
      <c r="G16" s="49">
        <f t="shared" si="1"/>
        <v>0</v>
      </c>
      <c r="H16" s="388"/>
      <c r="I16" s="50"/>
    </row>
    <row r="17" spans="2:9" ht="36" hidden="1" customHeight="1" outlineLevel="1">
      <c r="B17" s="47"/>
      <c r="C17" s="262">
        <f>'（確認書）PCR検査装置'!C52</f>
        <v>0</v>
      </c>
      <c r="D17" s="260">
        <f>'（確認書）PCR検査装置'!J52</f>
        <v>0</v>
      </c>
      <c r="E17" s="57">
        <f>'（確認書）PCR検査装置'!Q52</f>
        <v>0</v>
      </c>
      <c r="F17" s="57">
        <f>'（確認書）PCR検査装置'!X52</f>
        <v>0</v>
      </c>
      <c r="G17" s="49">
        <f>E17*F17</f>
        <v>0</v>
      </c>
      <c r="H17" s="388"/>
      <c r="I17" s="50"/>
    </row>
    <row r="18" spans="2:9" ht="36" hidden="1" customHeight="1" outlineLevel="1">
      <c r="B18" s="47"/>
      <c r="C18" s="262">
        <f>'（確認書）PCR検査装置'!C53</f>
        <v>0</v>
      </c>
      <c r="D18" s="260">
        <f>'（確認書）PCR検査装置'!J53</f>
        <v>0</v>
      </c>
      <c r="E18" s="57">
        <f>'（確認書）PCR検査装置'!Q53</f>
        <v>0</v>
      </c>
      <c r="F18" s="57">
        <f>'（確認書）PCR検査装置'!X53</f>
        <v>0</v>
      </c>
      <c r="G18" s="49">
        <f t="shared" si="1"/>
        <v>0</v>
      </c>
      <c r="H18" s="388"/>
      <c r="I18" s="50"/>
    </row>
    <row r="19" spans="2:9" ht="36" hidden="1" customHeight="1" outlineLevel="1">
      <c r="B19" s="47"/>
      <c r="C19" s="262">
        <f>'（確認書）PCR検査装置'!C54</f>
        <v>0</v>
      </c>
      <c r="D19" s="260">
        <f>'（確認書）PCR検査装置'!J54</f>
        <v>0</v>
      </c>
      <c r="E19" s="57">
        <f>'（確認書）PCR検査装置'!Q54</f>
        <v>0</v>
      </c>
      <c r="F19" s="57">
        <f>'（確認書）PCR検査装置'!X54</f>
        <v>0</v>
      </c>
      <c r="G19" s="49">
        <f t="shared" si="1"/>
        <v>0</v>
      </c>
      <c r="H19" s="388"/>
      <c r="I19" s="50"/>
    </row>
    <row r="20" spans="2:9" ht="36" hidden="1" customHeight="1" outlineLevel="1">
      <c r="B20" s="47"/>
      <c r="C20" s="262">
        <f>'（確認書）PCR検査装置'!C55</f>
        <v>0</v>
      </c>
      <c r="D20" s="260">
        <f>'（確認書）PCR検査装置'!J55</f>
        <v>0</v>
      </c>
      <c r="E20" s="57">
        <f>'（確認書）PCR検査装置'!Q55</f>
        <v>0</v>
      </c>
      <c r="F20" s="57">
        <f>'（確認書）PCR検査装置'!X55</f>
        <v>0</v>
      </c>
      <c r="G20" s="49">
        <f t="shared" si="1"/>
        <v>0</v>
      </c>
      <c r="H20" s="388"/>
      <c r="I20" s="50"/>
    </row>
    <row r="21" spans="2:9" ht="36" hidden="1" customHeight="1" outlineLevel="1">
      <c r="B21" s="47"/>
      <c r="C21" s="262">
        <f>'（確認書）PCR検査装置'!C56</f>
        <v>0</v>
      </c>
      <c r="D21" s="260">
        <f>'（確認書）PCR検査装置'!J56</f>
        <v>0</v>
      </c>
      <c r="E21" s="57">
        <f>'（確認書）PCR検査装置'!Q56</f>
        <v>0</v>
      </c>
      <c r="F21" s="57">
        <f>'（確認書）PCR検査装置'!X56</f>
        <v>0</v>
      </c>
      <c r="G21" s="49">
        <f t="shared" si="1"/>
        <v>0</v>
      </c>
      <c r="H21" s="388"/>
      <c r="I21" s="50"/>
    </row>
    <row r="22" spans="2:9" ht="36" customHeight="1" collapsed="1">
      <c r="B22" s="47"/>
      <c r="C22" s="262">
        <f>'（確認書）PCR検査装置'!C125</f>
        <v>0</v>
      </c>
      <c r="D22" s="260">
        <f>'（確認書）PCR検査装置'!J125</f>
        <v>0</v>
      </c>
      <c r="E22" s="57">
        <f>'（確認書）PCR検査装置'!S125</f>
        <v>0</v>
      </c>
      <c r="F22" s="57">
        <f>'（確認書）PCR検査装置'!X125</f>
        <v>0</v>
      </c>
      <c r="G22" s="49">
        <f t="shared" si="0"/>
        <v>0</v>
      </c>
      <c r="H22" s="388"/>
      <c r="I22" s="50"/>
    </row>
    <row r="23" spans="2:9" ht="36" customHeight="1">
      <c r="B23" s="47"/>
      <c r="C23" s="262">
        <f>'（確認書）PCR検査装置'!C126</f>
        <v>0</v>
      </c>
      <c r="D23" s="260">
        <f>'（確認書）PCR検査装置'!J126</f>
        <v>0</v>
      </c>
      <c r="E23" s="57">
        <f>'（確認書）PCR検査装置'!S126</f>
        <v>0</v>
      </c>
      <c r="F23" s="57">
        <f>'（確認書）PCR検査装置'!X126</f>
        <v>0</v>
      </c>
      <c r="G23" s="49">
        <f t="shared" ref="G23:G31" si="2">E23*F23</f>
        <v>0</v>
      </c>
      <c r="H23" s="388"/>
      <c r="I23" s="50"/>
    </row>
    <row r="24" spans="2:9" ht="36" customHeight="1">
      <c r="B24" s="47"/>
      <c r="C24" s="262">
        <f>'（確認書）PCR検査装置'!C127</f>
        <v>0</v>
      </c>
      <c r="D24" s="260">
        <f>'（確認書）PCR検査装置'!J127</f>
        <v>0</v>
      </c>
      <c r="E24" s="57">
        <f>'（確認書）PCR検査装置'!S127</f>
        <v>0</v>
      </c>
      <c r="F24" s="57">
        <f>'（確認書）PCR検査装置'!X127</f>
        <v>0</v>
      </c>
      <c r="G24" s="49">
        <f t="shared" si="2"/>
        <v>0</v>
      </c>
      <c r="H24" s="388"/>
      <c r="I24" s="50"/>
    </row>
    <row r="25" spans="2:9" ht="36" customHeight="1">
      <c r="B25" s="47"/>
      <c r="C25" s="262">
        <f>'（確認書）PCR検査装置'!C128</f>
        <v>0</v>
      </c>
      <c r="D25" s="260">
        <f>'（確認書）PCR検査装置'!J128</f>
        <v>0</v>
      </c>
      <c r="E25" s="57">
        <f>'（確認書）PCR検査装置'!S128</f>
        <v>0</v>
      </c>
      <c r="F25" s="57">
        <f>'（確認書）PCR検査装置'!X128</f>
        <v>0</v>
      </c>
      <c r="G25" s="49">
        <f t="shared" si="2"/>
        <v>0</v>
      </c>
      <c r="H25" s="388"/>
      <c r="I25" s="50"/>
    </row>
    <row r="26" spans="2:9" ht="36" customHeight="1">
      <c r="B26" s="47"/>
      <c r="C26" s="262">
        <f>'（確認書）PCR検査装置'!C129</f>
        <v>0</v>
      </c>
      <c r="D26" s="260">
        <f>'（確認書）PCR検査装置'!J129</f>
        <v>0</v>
      </c>
      <c r="E26" s="57">
        <f>'（確認書）PCR検査装置'!S129</f>
        <v>0</v>
      </c>
      <c r="F26" s="57">
        <f>'（確認書）PCR検査装置'!X129</f>
        <v>0</v>
      </c>
      <c r="G26" s="49">
        <f t="shared" si="2"/>
        <v>0</v>
      </c>
      <c r="H26" s="388"/>
      <c r="I26" s="50"/>
    </row>
    <row r="27" spans="2:9" ht="36" hidden="1" customHeight="1" outlineLevel="1">
      <c r="B27" s="47"/>
      <c r="C27" s="262">
        <f>'（確認書）PCR検査装置'!C130</f>
        <v>0</v>
      </c>
      <c r="D27" s="260">
        <f>'（確認書）PCR検査装置'!J130</f>
        <v>0</v>
      </c>
      <c r="E27" s="57">
        <f>'（確認書）PCR検査装置'!S130</f>
        <v>0</v>
      </c>
      <c r="F27" s="57">
        <f>'（確認書）PCR検査装置'!X130</f>
        <v>0</v>
      </c>
      <c r="G27" s="49">
        <f t="shared" si="2"/>
        <v>0</v>
      </c>
      <c r="H27" s="388"/>
      <c r="I27" s="50"/>
    </row>
    <row r="28" spans="2:9" ht="36" hidden="1" customHeight="1" outlineLevel="1">
      <c r="B28" s="47"/>
      <c r="C28" s="262">
        <f>'（確認書）PCR検査装置'!C131</f>
        <v>0</v>
      </c>
      <c r="D28" s="260">
        <f>'（確認書）PCR検査装置'!J131</f>
        <v>0</v>
      </c>
      <c r="E28" s="57">
        <f>'（確認書）PCR検査装置'!S131</f>
        <v>0</v>
      </c>
      <c r="F28" s="57">
        <f>'（確認書）PCR検査装置'!X131</f>
        <v>0</v>
      </c>
      <c r="G28" s="49">
        <f t="shared" si="2"/>
        <v>0</v>
      </c>
      <c r="H28" s="388"/>
      <c r="I28" s="50"/>
    </row>
    <row r="29" spans="2:9" ht="36" hidden="1" customHeight="1" outlineLevel="1">
      <c r="B29" s="47"/>
      <c r="C29" s="262">
        <f>'（確認書）PCR検査装置'!C132</f>
        <v>0</v>
      </c>
      <c r="D29" s="260">
        <f>'（確認書）PCR検査装置'!J132</f>
        <v>0</v>
      </c>
      <c r="E29" s="57">
        <f>'（確認書）PCR検査装置'!S132</f>
        <v>0</v>
      </c>
      <c r="F29" s="57">
        <f>'（確認書）PCR検査装置'!X132</f>
        <v>0</v>
      </c>
      <c r="G29" s="49">
        <f t="shared" si="2"/>
        <v>0</v>
      </c>
      <c r="H29" s="388"/>
      <c r="I29" s="50"/>
    </row>
    <row r="30" spans="2:9" ht="36" hidden="1" customHeight="1" outlineLevel="1">
      <c r="B30" s="47"/>
      <c r="C30" s="262">
        <f>'（確認書）PCR検査装置'!C133</f>
        <v>0</v>
      </c>
      <c r="D30" s="260">
        <f>'（確認書）PCR検査装置'!J133</f>
        <v>0</v>
      </c>
      <c r="E30" s="57">
        <f>'（確認書）PCR検査装置'!S133</f>
        <v>0</v>
      </c>
      <c r="F30" s="57">
        <f>'（確認書）PCR検査装置'!X133</f>
        <v>0</v>
      </c>
      <c r="G30" s="49">
        <f t="shared" si="2"/>
        <v>0</v>
      </c>
      <c r="H30" s="388"/>
      <c r="I30" s="50"/>
    </row>
    <row r="31" spans="2:9" ht="36" hidden="1" customHeight="1" outlineLevel="1">
      <c r="B31" s="47"/>
      <c r="C31" s="262">
        <f>'（確認書）PCR検査装置'!C134</f>
        <v>0</v>
      </c>
      <c r="D31" s="260">
        <f>'（確認書）PCR検査装置'!J134</f>
        <v>0</v>
      </c>
      <c r="E31" s="57">
        <f>'（確認書）PCR検査装置'!S134</f>
        <v>0</v>
      </c>
      <c r="F31" s="57">
        <f>'（確認書）PCR検査装置'!X134</f>
        <v>0</v>
      </c>
      <c r="G31" s="49">
        <f t="shared" si="2"/>
        <v>0</v>
      </c>
      <c r="H31" s="388"/>
      <c r="I31" s="50"/>
    </row>
    <row r="32" spans="2:9" ht="13.5" collapsed="1">
      <c r="B32" s="922" t="s">
        <v>43</v>
      </c>
      <c r="C32" s="911" t="s">
        <v>44</v>
      </c>
      <c r="D32" s="911" t="s">
        <v>44</v>
      </c>
      <c r="E32" s="911" t="s">
        <v>44</v>
      </c>
      <c r="F32" s="913" t="s">
        <v>44</v>
      </c>
      <c r="G32" s="927">
        <f>SUM(G12:G31)</f>
        <v>0</v>
      </c>
      <c r="H32" s="911" t="s">
        <v>44</v>
      </c>
      <c r="I32" s="918" t="s">
        <v>44</v>
      </c>
    </row>
    <row r="33" spans="1:9" ht="13.5">
      <c r="B33" s="923"/>
      <c r="C33" s="917"/>
      <c r="D33" s="917"/>
      <c r="E33" s="917"/>
      <c r="F33" s="924"/>
      <c r="G33" s="928"/>
      <c r="H33" s="917"/>
      <c r="I33" s="919"/>
    </row>
    <row r="34" spans="1:9" ht="13.5">
      <c r="B34" s="42" t="s">
        <v>45</v>
      </c>
      <c r="C34" s="43"/>
      <c r="D34" s="43"/>
      <c r="E34" s="43"/>
      <c r="F34" s="51" t="s">
        <v>42</v>
      </c>
      <c r="G34" s="52" t="s">
        <v>11</v>
      </c>
      <c r="H34" s="43"/>
      <c r="I34" s="46"/>
    </row>
    <row r="35" spans="1:9" ht="36" customHeight="1">
      <c r="B35" s="47" t="s">
        <v>113</v>
      </c>
      <c r="C35" s="387"/>
      <c r="D35" s="387"/>
      <c r="E35" s="384"/>
      <c r="F35" s="384"/>
      <c r="G35" s="49">
        <f>E35*F35</f>
        <v>0</v>
      </c>
      <c r="H35" s="48"/>
      <c r="I35" s="50"/>
    </row>
    <row r="36" spans="1:9" ht="36" customHeight="1">
      <c r="B36" s="47"/>
      <c r="C36" s="388"/>
      <c r="D36" s="388"/>
      <c r="E36" s="386"/>
      <c r="F36" s="386"/>
      <c r="G36" s="49">
        <f t="shared" ref="G36:G39" si="3">E36*F36</f>
        <v>0</v>
      </c>
      <c r="H36" s="48"/>
      <c r="I36" s="50"/>
    </row>
    <row r="37" spans="1:9" ht="36" customHeight="1">
      <c r="B37" s="47"/>
      <c r="C37" s="388"/>
      <c r="D37" s="388"/>
      <c r="E37" s="386"/>
      <c r="F37" s="386"/>
      <c r="G37" s="49">
        <f t="shared" si="3"/>
        <v>0</v>
      </c>
      <c r="H37" s="48"/>
      <c r="I37" s="50"/>
    </row>
    <row r="38" spans="1:9" ht="36" customHeight="1">
      <c r="B38" s="47"/>
      <c r="C38" s="388"/>
      <c r="D38" s="388"/>
      <c r="E38" s="386"/>
      <c r="F38" s="386"/>
      <c r="G38" s="49">
        <f t="shared" si="3"/>
        <v>0</v>
      </c>
      <c r="H38" s="48"/>
      <c r="I38" s="50"/>
    </row>
    <row r="39" spans="1:9" ht="36" customHeight="1">
      <c r="B39" s="47"/>
      <c r="C39" s="388"/>
      <c r="D39" s="388"/>
      <c r="E39" s="386"/>
      <c r="F39" s="386"/>
      <c r="G39" s="49">
        <f t="shared" si="3"/>
        <v>0</v>
      </c>
      <c r="H39" s="48"/>
      <c r="I39" s="50"/>
    </row>
    <row r="40" spans="1:9" ht="36" hidden="1" customHeight="1" outlineLevel="1">
      <c r="B40" s="47"/>
      <c r="C40" s="388"/>
      <c r="D40" s="388"/>
      <c r="E40" s="386"/>
      <c r="F40" s="386"/>
      <c r="G40" s="49">
        <f t="shared" ref="G40:G44" si="4">E40*F40</f>
        <v>0</v>
      </c>
      <c r="H40" s="48"/>
      <c r="I40" s="50"/>
    </row>
    <row r="41" spans="1:9" ht="36" hidden="1" customHeight="1" outlineLevel="1">
      <c r="B41" s="47"/>
      <c r="C41" s="388"/>
      <c r="D41" s="388"/>
      <c r="E41" s="386"/>
      <c r="F41" s="386"/>
      <c r="G41" s="49">
        <f t="shared" si="4"/>
        <v>0</v>
      </c>
      <c r="H41" s="48"/>
      <c r="I41" s="50"/>
    </row>
    <row r="42" spans="1:9" ht="36" hidden="1" customHeight="1" outlineLevel="1">
      <c r="B42" s="47"/>
      <c r="C42" s="388"/>
      <c r="D42" s="388"/>
      <c r="E42" s="386"/>
      <c r="F42" s="386"/>
      <c r="G42" s="49">
        <f t="shared" si="4"/>
        <v>0</v>
      </c>
      <c r="H42" s="48"/>
      <c r="I42" s="50"/>
    </row>
    <row r="43" spans="1:9" ht="36" hidden="1" customHeight="1" outlineLevel="1">
      <c r="B43" s="47"/>
      <c r="C43" s="388"/>
      <c r="D43" s="388"/>
      <c r="E43" s="386"/>
      <c r="F43" s="386"/>
      <c r="G43" s="49">
        <f t="shared" si="4"/>
        <v>0</v>
      </c>
      <c r="H43" s="48"/>
      <c r="I43" s="50"/>
    </row>
    <row r="44" spans="1:9" ht="36" hidden="1" customHeight="1" outlineLevel="1">
      <c r="B44" s="47"/>
      <c r="C44" s="388"/>
      <c r="D44" s="388"/>
      <c r="E44" s="386"/>
      <c r="F44" s="386"/>
      <c r="G44" s="49">
        <f t="shared" si="4"/>
        <v>0</v>
      </c>
      <c r="H44" s="48"/>
      <c r="I44" s="50"/>
    </row>
    <row r="45" spans="1:9" ht="13.5" collapsed="1">
      <c r="A45" s="53"/>
      <c r="B45" s="922" t="s">
        <v>43</v>
      </c>
      <c r="C45" s="911" t="s">
        <v>44</v>
      </c>
      <c r="D45" s="911" t="s">
        <v>44</v>
      </c>
      <c r="E45" s="911" t="s">
        <v>44</v>
      </c>
      <c r="F45" s="913" t="s">
        <v>44</v>
      </c>
      <c r="G45" s="915">
        <f>SUM(G35:G44)</f>
        <v>0</v>
      </c>
      <c r="H45" s="911" t="s">
        <v>44</v>
      </c>
      <c r="I45" s="918" t="s">
        <v>44</v>
      </c>
    </row>
    <row r="46" spans="1:9" ht="13.5">
      <c r="A46" s="53"/>
      <c r="B46" s="923"/>
      <c r="C46" s="917"/>
      <c r="D46" s="917"/>
      <c r="E46" s="917"/>
      <c r="F46" s="924"/>
      <c r="G46" s="916"/>
      <c r="H46" s="917"/>
      <c r="I46" s="919"/>
    </row>
    <row r="47" spans="1:9" ht="13.5">
      <c r="B47" s="909" t="s">
        <v>0</v>
      </c>
      <c r="C47" s="911" t="s">
        <v>44</v>
      </c>
      <c r="D47" s="911" t="s">
        <v>44</v>
      </c>
      <c r="E47" s="911" t="s">
        <v>44</v>
      </c>
      <c r="F47" s="913" t="s">
        <v>44</v>
      </c>
      <c r="G47" s="915">
        <f>SUM(G32,G45)</f>
        <v>0</v>
      </c>
      <c r="H47" s="911" t="s">
        <v>44</v>
      </c>
      <c r="I47" s="918" t="s">
        <v>44</v>
      </c>
    </row>
    <row r="48" spans="1:9" ht="14.25" thickBot="1">
      <c r="B48" s="910"/>
      <c r="C48" s="912"/>
      <c r="D48" s="912"/>
      <c r="E48" s="912"/>
      <c r="F48" s="914"/>
      <c r="G48" s="921"/>
      <c r="H48" s="912"/>
      <c r="I48" s="920"/>
    </row>
    <row r="49" spans="2:2" ht="7.5" customHeight="1">
      <c r="B49" s="54"/>
    </row>
    <row r="50" spans="2:2" ht="13.5"/>
    <row r="51" spans="2:2" ht="13.5"/>
    <row r="52" spans="2:2" ht="13.5"/>
    <row r="53" spans="2:2" ht="13.5"/>
    <row r="54" spans="2:2" ht="13.5"/>
    <row r="55" spans="2:2" ht="13.5"/>
    <row r="56" spans="2:2" ht="13.5"/>
    <row r="57" spans="2:2" ht="13.5"/>
    <row r="58" spans="2:2" ht="13.5"/>
    <row r="59" spans="2:2" ht="13.5"/>
    <row r="60" spans="2:2" ht="13.5"/>
    <row r="61" spans="2:2" ht="13.5"/>
    <row r="62" spans="2:2" ht="13.5"/>
    <row r="63" spans="2:2" ht="13.5"/>
    <row r="64" spans="2:2" ht="13.5"/>
    <row r="65" ht="13.5"/>
    <row r="66" ht="13.5"/>
    <row r="67" ht="13.5"/>
    <row r="68" ht="13.5"/>
    <row r="69" ht="13.5"/>
    <row r="70" ht="13.5"/>
    <row r="71" ht="13.5"/>
    <row r="72" ht="13.5"/>
    <row r="73" ht="13.5"/>
    <row r="74" ht="13.5"/>
    <row r="75" ht="13.5"/>
    <row r="76" ht="13.5"/>
  </sheetData>
  <sheetProtection sheet="1" objects="1" scenarios="1"/>
  <customSheetViews>
    <customSheetView guid="{75F8A93C-F5BA-4FE5-85C6-88804E4D71E6}" scale="75" showPageBreaks="1" fitToPage="1" printArea="1" view="pageBreakPreview" topLeftCell="A13">
      <selection activeCell="C30" sqref="C30:C31"/>
      <pageMargins left="0.59055118110236227" right="0.59055118110236227" top="0.59055118110236227" bottom="0.59055118110236227" header="0.39370078740157483" footer="0.39370078740157483"/>
      <printOptions horizontalCentered="1"/>
      <pageSetup paperSize="9" scale="70" orientation="landscape" blackAndWhite="1" r:id="rId1"/>
      <headerFooter alignWithMargins="0"/>
    </customSheetView>
  </customSheetViews>
  <mergeCells count="28">
    <mergeCell ref="B47:B48"/>
    <mergeCell ref="C47:C48"/>
    <mergeCell ref="D47:D48"/>
    <mergeCell ref="E47:E48"/>
    <mergeCell ref="F47:F48"/>
    <mergeCell ref="G45:G46"/>
    <mergeCell ref="H45:H46"/>
    <mergeCell ref="I45:I46"/>
    <mergeCell ref="H47:H48"/>
    <mergeCell ref="I47:I48"/>
    <mergeCell ref="G47:G48"/>
    <mergeCell ref="B45:B46"/>
    <mergeCell ref="C45:C46"/>
    <mergeCell ref="D45:D46"/>
    <mergeCell ref="E45:E46"/>
    <mergeCell ref="F45:F46"/>
    <mergeCell ref="C3:G3"/>
    <mergeCell ref="C5:I5"/>
    <mergeCell ref="C6:I6"/>
    <mergeCell ref="B32:B33"/>
    <mergeCell ref="C32:C33"/>
    <mergeCell ref="D32:D33"/>
    <mergeCell ref="E32:E33"/>
    <mergeCell ref="F32:F33"/>
    <mergeCell ref="G32:G33"/>
    <mergeCell ref="H32:H33"/>
    <mergeCell ref="E7:I7"/>
    <mergeCell ref="I32:I33"/>
  </mergeCells>
  <phoneticPr fontId="2"/>
  <printOptions horizontalCentered="1"/>
  <pageMargins left="0.59055118110236227" right="0.59055118110236227" top="0.59055118110236227" bottom="0.59055118110236227" header="0.39370078740157483" footer="0.39370078740157483"/>
  <pageSetup paperSize="9" scale="75" orientation="portrait" blackAndWhite="1"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I76"/>
  <sheetViews>
    <sheetView view="pageBreakPreview" zoomScale="75" zoomScaleNormal="100" zoomScaleSheetLayoutView="75" workbookViewId="0">
      <selection activeCell="D19" sqref="D19"/>
    </sheetView>
  </sheetViews>
  <sheetFormatPr defaultColWidth="8.125" defaultRowHeight="20.100000000000001" customHeight="1" outlineLevelRow="1"/>
  <cols>
    <col min="1" max="1" width="0.75" style="35" customWidth="1"/>
    <col min="2" max="2" width="23.875" style="35" customWidth="1"/>
    <col min="3" max="4" width="16.75" style="35" customWidth="1"/>
    <col min="5" max="5" width="11.75" style="35" customWidth="1"/>
    <col min="6" max="6" width="16.25" style="35" customWidth="1"/>
    <col min="7" max="7" width="11.75" style="35" customWidth="1"/>
    <col min="8" max="8" width="11.375" style="35" customWidth="1"/>
    <col min="9" max="9" width="11.75" style="35" customWidth="1"/>
    <col min="10" max="10" width="1.25" style="35" customWidth="1"/>
    <col min="11" max="16384" width="8.125" style="35"/>
  </cols>
  <sheetData>
    <row r="1" spans="2:9" ht="13.5">
      <c r="B1" s="35" t="s">
        <v>362</v>
      </c>
    </row>
    <row r="2" spans="2:9" ht="13.5"/>
    <row r="3" spans="2:9" ht="13.5">
      <c r="C3" s="925" t="s">
        <v>29</v>
      </c>
      <c r="D3" s="925"/>
      <c r="E3" s="925"/>
      <c r="F3" s="925"/>
      <c r="G3" s="925"/>
    </row>
    <row r="4" spans="2:9" ht="13.5"/>
    <row r="5" spans="2:9" ht="17.25" customHeight="1">
      <c r="B5" s="36" t="s">
        <v>30</v>
      </c>
      <c r="C5" s="926">
        <f>'基礎情報入力シート（入力）'!$D$9</f>
        <v>0</v>
      </c>
      <c r="D5" s="926"/>
      <c r="E5" s="926"/>
      <c r="F5" s="926"/>
      <c r="G5" s="926"/>
      <c r="H5" s="926"/>
      <c r="I5" s="926"/>
    </row>
    <row r="6" spans="2:9" ht="17.25" customHeight="1">
      <c r="B6" s="36" t="s">
        <v>31</v>
      </c>
      <c r="C6" s="926">
        <f>'基礎情報入力シート（入力）'!$D$5</f>
        <v>0</v>
      </c>
      <c r="D6" s="926"/>
      <c r="E6" s="926"/>
      <c r="F6" s="926"/>
      <c r="G6" s="926"/>
      <c r="H6" s="926"/>
      <c r="I6" s="926"/>
    </row>
    <row r="7" spans="2:9" ht="17.25" customHeight="1">
      <c r="B7" s="36" t="s">
        <v>137</v>
      </c>
      <c r="C7" s="36"/>
      <c r="D7" s="36"/>
      <c r="E7" s="929" t="s">
        <v>155</v>
      </c>
      <c r="F7" s="930"/>
      <c r="G7" s="930"/>
      <c r="H7" s="930"/>
      <c r="I7" s="930"/>
    </row>
    <row r="8" spans="2:9" ht="17.25" customHeight="1">
      <c r="B8" s="37" t="s">
        <v>32</v>
      </c>
      <c r="C8" s="37"/>
      <c r="D8" s="37"/>
      <c r="E8" s="37"/>
      <c r="F8" s="37"/>
      <c r="G8" s="37"/>
      <c r="H8" s="37"/>
      <c r="I8" s="37"/>
    </row>
    <row r="9" spans="2:9" ht="7.5" customHeight="1" thickBot="1"/>
    <row r="10" spans="2:9" ht="13.5">
      <c r="B10" s="38" t="s">
        <v>33</v>
      </c>
      <c r="C10" s="39" t="s">
        <v>34</v>
      </c>
      <c r="D10" s="39" t="s">
        <v>35</v>
      </c>
      <c r="E10" s="39" t="s">
        <v>36</v>
      </c>
      <c r="F10" s="40" t="s">
        <v>37</v>
      </c>
      <c r="G10" s="40" t="s">
        <v>38</v>
      </c>
      <c r="H10" s="39" t="s">
        <v>39</v>
      </c>
      <c r="I10" s="41" t="s">
        <v>40</v>
      </c>
    </row>
    <row r="11" spans="2:9" ht="13.5">
      <c r="B11" s="42" t="s">
        <v>41</v>
      </c>
      <c r="C11" s="43"/>
      <c r="D11" s="43"/>
      <c r="E11" s="43"/>
      <c r="F11" s="44" t="s">
        <v>42</v>
      </c>
      <c r="G11" s="45" t="s">
        <v>42</v>
      </c>
      <c r="H11" s="43"/>
      <c r="I11" s="46"/>
    </row>
    <row r="12" spans="2:9" ht="36" customHeight="1">
      <c r="B12" s="47" t="s">
        <v>146</v>
      </c>
      <c r="C12" s="259">
        <f>'（確認書）簡易ベッド'!B47</f>
        <v>0</v>
      </c>
      <c r="D12" s="259">
        <f>'（確認書）簡易ベッド'!C47</f>
        <v>0</v>
      </c>
      <c r="E12" s="59">
        <f>'（確認書）簡易ベッド'!E47</f>
        <v>0</v>
      </c>
      <c r="F12" s="59">
        <f>'（確認書）簡易ベッド'!F47</f>
        <v>0</v>
      </c>
      <c r="G12" s="49">
        <f>F12*E12</f>
        <v>0</v>
      </c>
      <c r="H12" s="384"/>
      <c r="I12" s="50"/>
    </row>
    <row r="13" spans="2:9" ht="36" customHeight="1">
      <c r="B13" s="47"/>
      <c r="C13" s="259">
        <f>'（確認書）簡易ベッド'!B48</f>
        <v>0</v>
      </c>
      <c r="D13" s="259">
        <f>'（確認書）簡易ベッド'!C48</f>
        <v>0</v>
      </c>
      <c r="E13" s="59">
        <f>'（確認書）簡易ベッド'!E48</f>
        <v>0</v>
      </c>
      <c r="F13" s="59">
        <f>'（確認書）簡易ベッド'!F48</f>
        <v>0</v>
      </c>
      <c r="G13" s="49">
        <f t="shared" ref="G13:G21" si="0">F13*E13</f>
        <v>0</v>
      </c>
      <c r="H13" s="384"/>
      <c r="I13" s="50"/>
    </row>
    <row r="14" spans="2:9" ht="36" customHeight="1">
      <c r="B14" s="47"/>
      <c r="C14" s="259">
        <f>'（確認書）簡易ベッド'!B49</f>
        <v>0</v>
      </c>
      <c r="D14" s="259">
        <f>'（確認書）簡易ベッド'!C49</f>
        <v>0</v>
      </c>
      <c r="E14" s="59">
        <f>'（確認書）簡易ベッド'!E49</f>
        <v>0</v>
      </c>
      <c r="F14" s="59">
        <f>'（確認書）簡易ベッド'!F49</f>
        <v>0</v>
      </c>
      <c r="G14" s="49">
        <f t="shared" si="0"/>
        <v>0</v>
      </c>
      <c r="H14" s="384"/>
      <c r="I14" s="50"/>
    </row>
    <row r="15" spans="2:9" ht="36" customHeight="1">
      <c r="B15" s="47"/>
      <c r="C15" s="259">
        <f>'（確認書）簡易ベッド'!B50</f>
        <v>0</v>
      </c>
      <c r="D15" s="259">
        <f>'（確認書）簡易ベッド'!C50</f>
        <v>0</v>
      </c>
      <c r="E15" s="59">
        <f>'（確認書）簡易ベッド'!E50</f>
        <v>0</v>
      </c>
      <c r="F15" s="59">
        <f>'（確認書）簡易ベッド'!F50</f>
        <v>0</v>
      </c>
      <c r="G15" s="49">
        <f t="shared" si="0"/>
        <v>0</v>
      </c>
      <c r="H15" s="384"/>
      <c r="I15" s="50"/>
    </row>
    <row r="16" spans="2:9" ht="36" customHeight="1">
      <c r="B16" s="47"/>
      <c r="C16" s="259">
        <f>'（確認書）簡易ベッド'!B51</f>
        <v>0</v>
      </c>
      <c r="D16" s="259">
        <f>'（確認書）簡易ベッド'!C51</f>
        <v>0</v>
      </c>
      <c r="E16" s="59">
        <f>'（確認書）簡易ベッド'!E51</f>
        <v>0</v>
      </c>
      <c r="F16" s="59">
        <f>'（確認書）簡易ベッド'!F51</f>
        <v>0</v>
      </c>
      <c r="G16" s="49">
        <f t="shared" si="0"/>
        <v>0</v>
      </c>
      <c r="H16" s="384"/>
      <c r="I16" s="50"/>
    </row>
    <row r="17" spans="2:9" ht="36" hidden="1" customHeight="1" outlineLevel="1">
      <c r="B17" s="47"/>
      <c r="C17" s="259">
        <f>'（確認書）簡易ベッド'!B52</f>
        <v>0</v>
      </c>
      <c r="D17" s="259">
        <f>'（確認書）簡易ベッド'!C52</f>
        <v>0</v>
      </c>
      <c r="E17" s="59">
        <f>'（確認書）簡易ベッド'!E52</f>
        <v>0</v>
      </c>
      <c r="F17" s="59">
        <f>'（確認書）簡易ベッド'!F52</f>
        <v>0</v>
      </c>
      <c r="G17" s="49">
        <f t="shared" si="0"/>
        <v>0</v>
      </c>
      <c r="H17" s="384"/>
      <c r="I17" s="50"/>
    </row>
    <row r="18" spans="2:9" ht="36" hidden="1" customHeight="1" outlineLevel="1">
      <c r="B18" s="47"/>
      <c r="C18" s="259">
        <f>'（確認書）簡易ベッド'!B53</f>
        <v>0</v>
      </c>
      <c r="D18" s="259">
        <f>'（確認書）簡易ベッド'!C53</f>
        <v>0</v>
      </c>
      <c r="E18" s="59">
        <f>'（確認書）簡易ベッド'!E53</f>
        <v>0</v>
      </c>
      <c r="F18" s="59">
        <f>'（確認書）簡易ベッド'!F53</f>
        <v>0</v>
      </c>
      <c r="G18" s="49">
        <f t="shared" si="0"/>
        <v>0</v>
      </c>
      <c r="H18" s="384"/>
      <c r="I18" s="50"/>
    </row>
    <row r="19" spans="2:9" ht="36" hidden="1" customHeight="1" outlineLevel="1">
      <c r="B19" s="47"/>
      <c r="C19" s="259">
        <f>'（確認書）簡易ベッド'!B54</f>
        <v>0</v>
      </c>
      <c r="D19" s="259">
        <f>'（確認書）簡易ベッド'!C54</f>
        <v>0</v>
      </c>
      <c r="E19" s="59">
        <f>'（確認書）簡易ベッド'!E54</f>
        <v>0</v>
      </c>
      <c r="F19" s="59">
        <f>'（確認書）簡易ベッド'!F54</f>
        <v>0</v>
      </c>
      <c r="G19" s="49">
        <f t="shared" si="0"/>
        <v>0</v>
      </c>
      <c r="H19" s="384"/>
      <c r="I19" s="50"/>
    </row>
    <row r="20" spans="2:9" ht="36" hidden="1" customHeight="1" outlineLevel="1">
      <c r="B20" s="47"/>
      <c r="C20" s="259">
        <f>'（確認書）簡易ベッド'!B55</f>
        <v>0</v>
      </c>
      <c r="D20" s="259">
        <f>'（確認書）簡易ベッド'!C55</f>
        <v>0</v>
      </c>
      <c r="E20" s="59">
        <f>'（確認書）簡易ベッド'!E55</f>
        <v>0</v>
      </c>
      <c r="F20" s="59">
        <f>'（確認書）簡易ベッド'!F55</f>
        <v>0</v>
      </c>
      <c r="G20" s="49">
        <f t="shared" si="0"/>
        <v>0</v>
      </c>
      <c r="H20" s="384"/>
      <c r="I20" s="50"/>
    </row>
    <row r="21" spans="2:9" ht="36" hidden="1" customHeight="1" outlineLevel="1">
      <c r="B21" s="47"/>
      <c r="C21" s="259">
        <f>'（確認書）簡易ベッド'!B56</f>
        <v>0</v>
      </c>
      <c r="D21" s="259">
        <f>'（確認書）簡易ベッド'!C56</f>
        <v>0</v>
      </c>
      <c r="E21" s="59">
        <f>'（確認書）簡易ベッド'!E56</f>
        <v>0</v>
      </c>
      <c r="F21" s="59">
        <f>'（確認書）簡易ベッド'!F56</f>
        <v>0</v>
      </c>
      <c r="G21" s="49">
        <f t="shared" si="0"/>
        <v>0</v>
      </c>
      <c r="H21" s="384"/>
      <c r="I21" s="50"/>
    </row>
    <row r="22" spans="2:9" ht="36" customHeight="1" collapsed="1">
      <c r="B22" s="47"/>
      <c r="C22" s="260">
        <f>'（確認書）簡易ベッド'!B98</f>
        <v>0</v>
      </c>
      <c r="D22" s="260">
        <f>'（確認書）簡易ベッド'!C98</f>
        <v>0</v>
      </c>
      <c r="E22" s="60">
        <f>'（確認書）簡易ベッド'!E98</f>
        <v>0</v>
      </c>
      <c r="F22" s="60">
        <f>'（確認書）簡易ベッド'!F98</f>
        <v>0</v>
      </c>
      <c r="G22" s="49">
        <f t="shared" ref="G22" si="1">F22*E22</f>
        <v>0</v>
      </c>
      <c r="H22" s="386"/>
      <c r="I22" s="50"/>
    </row>
    <row r="23" spans="2:9" ht="36" customHeight="1">
      <c r="B23" s="47"/>
      <c r="C23" s="260">
        <f>'（確認書）簡易ベッド'!B99</f>
        <v>0</v>
      </c>
      <c r="D23" s="260">
        <f>'（確認書）簡易ベッド'!C99</f>
        <v>0</v>
      </c>
      <c r="E23" s="60">
        <f>'（確認書）簡易ベッド'!E99</f>
        <v>0</v>
      </c>
      <c r="F23" s="60">
        <f>'（確認書）簡易ベッド'!F99</f>
        <v>0</v>
      </c>
      <c r="G23" s="49">
        <f t="shared" ref="G23:G31" si="2">F23*E23</f>
        <v>0</v>
      </c>
      <c r="H23" s="386"/>
      <c r="I23" s="50"/>
    </row>
    <row r="24" spans="2:9" ht="36" customHeight="1">
      <c r="B24" s="47"/>
      <c r="C24" s="260">
        <f>'（確認書）簡易ベッド'!B100</f>
        <v>0</v>
      </c>
      <c r="D24" s="260">
        <f>'（確認書）簡易ベッド'!C100</f>
        <v>0</v>
      </c>
      <c r="E24" s="60">
        <f>'（確認書）簡易ベッド'!E100</f>
        <v>0</v>
      </c>
      <c r="F24" s="60">
        <f>'（確認書）簡易ベッド'!F100</f>
        <v>0</v>
      </c>
      <c r="G24" s="49">
        <f t="shared" si="2"/>
        <v>0</v>
      </c>
      <c r="H24" s="386"/>
      <c r="I24" s="50"/>
    </row>
    <row r="25" spans="2:9" ht="36" customHeight="1">
      <c r="B25" s="47"/>
      <c r="C25" s="260">
        <f>'（確認書）簡易ベッド'!B101</f>
        <v>0</v>
      </c>
      <c r="D25" s="260">
        <f>'（確認書）簡易ベッド'!C101</f>
        <v>0</v>
      </c>
      <c r="E25" s="60">
        <f>'（確認書）簡易ベッド'!E101</f>
        <v>0</v>
      </c>
      <c r="F25" s="60">
        <f>'（確認書）簡易ベッド'!F101</f>
        <v>0</v>
      </c>
      <c r="G25" s="49">
        <f t="shared" si="2"/>
        <v>0</v>
      </c>
      <c r="H25" s="386"/>
      <c r="I25" s="50"/>
    </row>
    <row r="26" spans="2:9" ht="36" customHeight="1">
      <c r="B26" s="47"/>
      <c r="C26" s="260">
        <f>'（確認書）簡易ベッド'!B102</f>
        <v>0</v>
      </c>
      <c r="D26" s="260">
        <f>'（確認書）簡易ベッド'!C102</f>
        <v>0</v>
      </c>
      <c r="E26" s="60">
        <f>'（確認書）簡易ベッド'!E102</f>
        <v>0</v>
      </c>
      <c r="F26" s="60">
        <f>'（確認書）簡易ベッド'!F102</f>
        <v>0</v>
      </c>
      <c r="G26" s="49">
        <f t="shared" si="2"/>
        <v>0</v>
      </c>
      <c r="H26" s="386"/>
      <c r="I26" s="50"/>
    </row>
    <row r="27" spans="2:9" ht="36" hidden="1" customHeight="1" outlineLevel="1">
      <c r="B27" s="47"/>
      <c r="C27" s="260">
        <f>'（確認書）簡易ベッド'!B103</f>
        <v>0</v>
      </c>
      <c r="D27" s="260">
        <f>'（確認書）簡易ベッド'!C103</f>
        <v>0</v>
      </c>
      <c r="E27" s="60">
        <f>'（確認書）簡易ベッド'!E103</f>
        <v>0</v>
      </c>
      <c r="F27" s="60">
        <f>'（確認書）簡易ベッド'!F103</f>
        <v>0</v>
      </c>
      <c r="G27" s="49">
        <f t="shared" si="2"/>
        <v>0</v>
      </c>
      <c r="H27" s="386"/>
      <c r="I27" s="50"/>
    </row>
    <row r="28" spans="2:9" ht="36" hidden="1" customHeight="1" outlineLevel="1">
      <c r="B28" s="47"/>
      <c r="C28" s="260">
        <f>'（確認書）簡易ベッド'!B104</f>
        <v>0</v>
      </c>
      <c r="D28" s="260">
        <f>'（確認書）簡易ベッド'!C104</f>
        <v>0</v>
      </c>
      <c r="E28" s="60">
        <f>'（確認書）簡易ベッド'!E104</f>
        <v>0</v>
      </c>
      <c r="F28" s="60">
        <f>'（確認書）簡易ベッド'!F104</f>
        <v>0</v>
      </c>
      <c r="G28" s="49">
        <f t="shared" si="2"/>
        <v>0</v>
      </c>
      <c r="H28" s="386"/>
      <c r="I28" s="50"/>
    </row>
    <row r="29" spans="2:9" ht="36" hidden="1" customHeight="1" outlineLevel="1">
      <c r="B29" s="47"/>
      <c r="C29" s="260">
        <f>'（確認書）簡易ベッド'!B105</f>
        <v>0</v>
      </c>
      <c r="D29" s="260">
        <f>'（確認書）簡易ベッド'!C105</f>
        <v>0</v>
      </c>
      <c r="E29" s="60">
        <f>'（確認書）簡易ベッド'!E105</f>
        <v>0</v>
      </c>
      <c r="F29" s="60">
        <f>'（確認書）簡易ベッド'!F105</f>
        <v>0</v>
      </c>
      <c r="G29" s="49">
        <f t="shared" si="2"/>
        <v>0</v>
      </c>
      <c r="H29" s="386"/>
      <c r="I29" s="50"/>
    </row>
    <row r="30" spans="2:9" ht="36" hidden="1" customHeight="1" outlineLevel="1">
      <c r="B30" s="47"/>
      <c r="C30" s="260">
        <f>'（確認書）簡易ベッド'!B106</f>
        <v>0</v>
      </c>
      <c r="D30" s="260">
        <f>'（確認書）簡易ベッド'!C106</f>
        <v>0</v>
      </c>
      <c r="E30" s="60">
        <f>'（確認書）簡易ベッド'!E106</f>
        <v>0</v>
      </c>
      <c r="F30" s="60">
        <f>'（確認書）簡易ベッド'!F106</f>
        <v>0</v>
      </c>
      <c r="G30" s="49">
        <f t="shared" si="2"/>
        <v>0</v>
      </c>
      <c r="H30" s="386"/>
      <c r="I30" s="50"/>
    </row>
    <row r="31" spans="2:9" ht="36" hidden="1" customHeight="1" outlineLevel="1">
      <c r="B31" s="47"/>
      <c r="C31" s="260">
        <f>'（確認書）簡易ベッド'!B107</f>
        <v>0</v>
      </c>
      <c r="D31" s="260">
        <f>'（確認書）簡易ベッド'!C107</f>
        <v>0</v>
      </c>
      <c r="E31" s="60">
        <f>'（確認書）簡易ベッド'!E107</f>
        <v>0</v>
      </c>
      <c r="F31" s="60">
        <f>'（確認書）簡易ベッド'!F107</f>
        <v>0</v>
      </c>
      <c r="G31" s="49">
        <f t="shared" si="2"/>
        <v>0</v>
      </c>
      <c r="H31" s="386"/>
      <c r="I31" s="50"/>
    </row>
    <row r="32" spans="2:9" ht="13.5" collapsed="1">
      <c r="B32" s="922" t="s">
        <v>43</v>
      </c>
      <c r="C32" s="911" t="s">
        <v>44</v>
      </c>
      <c r="D32" s="911" t="s">
        <v>44</v>
      </c>
      <c r="E32" s="911" t="s">
        <v>44</v>
      </c>
      <c r="F32" s="913" t="s">
        <v>44</v>
      </c>
      <c r="G32" s="927">
        <f>SUM(G12:G31)</f>
        <v>0</v>
      </c>
      <c r="H32" s="911" t="s">
        <v>44</v>
      </c>
      <c r="I32" s="918" t="s">
        <v>44</v>
      </c>
    </row>
    <row r="33" spans="1:9" ht="13.5">
      <c r="B33" s="923"/>
      <c r="C33" s="917"/>
      <c r="D33" s="917"/>
      <c r="E33" s="917"/>
      <c r="F33" s="924"/>
      <c r="G33" s="928"/>
      <c r="H33" s="917"/>
      <c r="I33" s="919"/>
    </row>
    <row r="34" spans="1:9" ht="13.5">
      <c r="B34" s="42" t="s">
        <v>45</v>
      </c>
      <c r="C34" s="43"/>
      <c r="D34" s="43"/>
      <c r="E34" s="43"/>
      <c r="F34" s="51" t="s">
        <v>42</v>
      </c>
      <c r="G34" s="52" t="s">
        <v>11</v>
      </c>
      <c r="H34" s="43"/>
      <c r="I34" s="46"/>
    </row>
    <row r="35" spans="1:9" ht="36.6" customHeight="1">
      <c r="B35" s="47" t="s">
        <v>146</v>
      </c>
      <c r="C35" s="387"/>
      <c r="D35" s="387"/>
      <c r="E35" s="383"/>
      <c r="F35" s="383"/>
      <c r="G35" s="49">
        <f>F35*E35</f>
        <v>0</v>
      </c>
      <c r="H35" s="48"/>
      <c r="I35" s="50"/>
    </row>
    <row r="36" spans="1:9" ht="36.6" customHeight="1">
      <c r="B36" s="47"/>
      <c r="C36" s="388"/>
      <c r="D36" s="388"/>
      <c r="E36" s="385"/>
      <c r="F36" s="385"/>
      <c r="G36" s="49">
        <f>F36*E36</f>
        <v>0</v>
      </c>
      <c r="H36" s="48"/>
      <c r="I36" s="50"/>
    </row>
    <row r="37" spans="1:9" ht="36.6" customHeight="1">
      <c r="B37" s="47"/>
      <c r="C37" s="388"/>
      <c r="D37" s="388"/>
      <c r="E37" s="385"/>
      <c r="F37" s="385"/>
      <c r="G37" s="49">
        <f t="shared" ref="G37:G39" si="3">F37*E37</f>
        <v>0</v>
      </c>
      <c r="H37" s="48"/>
      <c r="I37" s="50"/>
    </row>
    <row r="38" spans="1:9" ht="36.6" customHeight="1">
      <c r="B38" s="47"/>
      <c r="C38" s="388"/>
      <c r="D38" s="388"/>
      <c r="E38" s="385"/>
      <c r="F38" s="385"/>
      <c r="G38" s="49">
        <f t="shared" si="3"/>
        <v>0</v>
      </c>
      <c r="H38" s="48"/>
      <c r="I38" s="50"/>
    </row>
    <row r="39" spans="1:9" ht="36.6" customHeight="1">
      <c r="B39" s="47"/>
      <c r="C39" s="388"/>
      <c r="D39" s="388"/>
      <c r="E39" s="385"/>
      <c r="F39" s="385"/>
      <c r="G39" s="49">
        <f t="shared" si="3"/>
        <v>0</v>
      </c>
      <c r="H39" s="48"/>
      <c r="I39" s="50"/>
    </row>
    <row r="40" spans="1:9" ht="36.6" hidden="1" customHeight="1" outlineLevel="1">
      <c r="B40" s="47"/>
      <c r="C40" s="388"/>
      <c r="D40" s="388"/>
      <c r="E40" s="385"/>
      <c r="F40" s="385"/>
      <c r="G40" s="49">
        <f t="shared" ref="G40:G44" si="4">F40*E40</f>
        <v>0</v>
      </c>
      <c r="H40" s="48"/>
      <c r="I40" s="50"/>
    </row>
    <row r="41" spans="1:9" ht="36.6" hidden="1" customHeight="1" outlineLevel="1">
      <c r="B41" s="47"/>
      <c r="C41" s="388"/>
      <c r="D41" s="388"/>
      <c r="E41" s="385"/>
      <c r="F41" s="385"/>
      <c r="G41" s="49">
        <f t="shared" si="4"/>
        <v>0</v>
      </c>
      <c r="H41" s="48"/>
      <c r="I41" s="50"/>
    </row>
    <row r="42" spans="1:9" ht="36.6" hidden="1" customHeight="1" outlineLevel="1">
      <c r="B42" s="47"/>
      <c r="C42" s="388"/>
      <c r="D42" s="388"/>
      <c r="E42" s="385"/>
      <c r="F42" s="385"/>
      <c r="G42" s="49">
        <f t="shared" si="4"/>
        <v>0</v>
      </c>
      <c r="H42" s="48"/>
      <c r="I42" s="50"/>
    </row>
    <row r="43" spans="1:9" ht="36.6" hidden="1" customHeight="1" outlineLevel="1">
      <c r="B43" s="47"/>
      <c r="C43" s="388"/>
      <c r="D43" s="388"/>
      <c r="E43" s="385"/>
      <c r="F43" s="385"/>
      <c r="G43" s="49">
        <f t="shared" si="4"/>
        <v>0</v>
      </c>
      <c r="H43" s="48"/>
      <c r="I43" s="50"/>
    </row>
    <row r="44" spans="1:9" ht="36.6" hidden="1" customHeight="1" outlineLevel="1">
      <c r="B44" s="47"/>
      <c r="C44" s="388"/>
      <c r="D44" s="388"/>
      <c r="E44" s="385"/>
      <c r="F44" s="385"/>
      <c r="G44" s="49">
        <f t="shared" si="4"/>
        <v>0</v>
      </c>
      <c r="H44" s="48"/>
      <c r="I44" s="50"/>
    </row>
    <row r="45" spans="1:9" ht="13.5" collapsed="1">
      <c r="A45" s="53"/>
      <c r="B45" s="922" t="s">
        <v>43</v>
      </c>
      <c r="C45" s="911" t="s">
        <v>44</v>
      </c>
      <c r="D45" s="911" t="s">
        <v>44</v>
      </c>
      <c r="E45" s="911" t="s">
        <v>44</v>
      </c>
      <c r="F45" s="913" t="s">
        <v>44</v>
      </c>
      <c r="G45" s="915">
        <f>SUM(G35:G44)</f>
        <v>0</v>
      </c>
      <c r="H45" s="911" t="s">
        <v>44</v>
      </c>
      <c r="I45" s="918" t="s">
        <v>44</v>
      </c>
    </row>
    <row r="46" spans="1:9" ht="13.5">
      <c r="A46" s="53"/>
      <c r="B46" s="923"/>
      <c r="C46" s="917"/>
      <c r="D46" s="917"/>
      <c r="E46" s="917"/>
      <c r="F46" s="924"/>
      <c r="G46" s="916"/>
      <c r="H46" s="917"/>
      <c r="I46" s="919"/>
    </row>
    <row r="47" spans="1:9" ht="13.5">
      <c r="B47" s="909" t="s">
        <v>0</v>
      </c>
      <c r="C47" s="911" t="s">
        <v>44</v>
      </c>
      <c r="D47" s="911" t="s">
        <v>44</v>
      </c>
      <c r="E47" s="911" t="s">
        <v>44</v>
      </c>
      <c r="F47" s="913" t="s">
        <v>44</v>
      </c>
      <c r="G47" s="915">
        <f>SUM(G32,G45)</f>
        <v>0</v>
      </c>
      <c r="H47" s="911" t="s">
        <v>44</v>
      </c>
      <c r="I47" s="918" t="s">
        <v>44</v>
      </c>
    </row>
    <row r="48" spans="1:9" ht="14.25" thickBot="1">
      <c r="B48" s="910"/>
      <c r="C48" s="912"/>
      <c r="D48" s="912"/>
      <c r="E48" s="912"/>
      <c r="F48" s="914"/>
      <c r="G48" s="921"/>
      <c r="H48" s="912"/>
      <c r="I48" s="920"/>
    </row>
    <row r="49" spans="2:2" ht="7.5" customHeight="1">
      <c r="B49" s="54"/>
    </row>
    <row r="50" spans="2:2" ht="13.5"/>
    <row r="51" spans="2:2" ht="13.5"/>
    <row r="52" spans="2:2" ht="13.5"/>
    <row r="53" spans="2:2" ht="13.5"/>
    <row r="54" spans="2:2" ht="13.5"/>
    <row r="55" spans="2:2" ht="13.5"/>
    <row r="56" spans="2:2" ht="13.5"/>
    <row r="57" spans="2:2" ht="13.5"/>
    <row r="58" spans="2:2" ht="13.5"/>
    <row r="59" spans="2:2" ht="13.5"/>
    <row r="60" spans="2:2" ht="13.5"/>
    <row r="61" spans="2:2" ht="13.5"/>
    <row r="62" spans="2:2" ht="13.5"/>
    <row r="63" spans="2:2" ht="13.5"/>
    <row r="64" spans="2:2" ht="13.5"/>
    <row r="65" ht="13.5"/>
    <row r="66" ht="13.5"/>
    <row r="67" ht="13.5"/>
    <row r="68" ht="13.5"/>
    <row r="69" ht="13.5"/>
    <row r="70" ht="13.5"/>
    <row r="71" ht="13.5"/>
    <row r="72" ht="13.5"/>
    <row r="73" ht="13.5"/>
    <row r="74" ht="13.5"/>
    <row r="75" ht="13.5"/>
    <row r="76" ht="13.5"/>
  </sheetData>
  <sheetProtection sheet="1" objects="1" scenarios="1"/>
  <customSheetViews>
    <customSheetView guid="{75F8A93C-F5BA-4FE5-85C6-88804E4D71E6}" scale="75" showPageBreaks="1" fitToPage="1" printArea="1" view="pageBreakPreview" topLeftCell="A7">
      <selection activeCell="P24" sqref="P24:P25"/>
      <pageMargins left="0.59055118110236227" right="0.59055118110236227" top="0.59055118110236227" bottom="0.59055118110236227" header="0.39370078740157483" footer="0.39370078740157483"/>
      <printOptions horizontalCentered="1"/>
      <pageSetup paperSize="9" scale="70" orientation="landscape" blackAndWhite="1" r:id="rId1"/>
      <headerFooter alignWithMargins="0"/>
    </customSheetView>
  </customSheetViews>
  <mergeCells count="28">
    <mergeCell ref="B47:B48"/>
    <mergeCell ref="C47:C48"/>
    <mergeCell ref="D47:D48"/>
    <mergeCell ref="E47:E48"/>
    <mergeCell ref="F47:F48"/>
    <mergeCell ref="G45:G46"/>
    <mergeCell ref="H45:H46"/>
    <mergeCell ref="I45:I46"/>
    <mergeCell ref="H47:H48"/>
    <mergeCell ref="I47:I48"/>
    <mergeCell ref="G47:G48"/>
    <mergeCell ref="B45:B46"/>
    <mergeCell ref="C45:C46"/>
    <mergeCell ref="D45:D46"/>
    <mergeCell ref="E45:E46"/>
    <mergeCell ref="F45:F46"/>
    <mergeCell ref="C3:G3"/>
    <mergeCell ref="C5:I5"/>
    <mergeCell ref="C6:I6"/>
    <mergeCell ref="B32:B33"/>
    <mergeCell ref="C32:C33"/>
    <mergeCell ref="D32:D33"/>
    <mergeCell ref="E32:E33"/>
    <mergeCell ref="F32:F33"/>
    <mergeCell ref="G32:G33"/>
    <mergeCell ref="H32:H33"/>
    <mergeCell ref="E7:I7"/>
    <mergeCell ref="I32:I33"/>
  </mergeCells>
  <phoneticPr fontId="2"/>
  <printOptions horizontalCentered="1"/>
  <pageMargins left="0.59055118110236227" right="0.59055118110236227" top="0.59055118110236227" bottom="0.59055118110236227" header="0.39370078740157483" footer="0.39370078740157483"/>
  <pageSetup paperSize="9" scale="70" orientation="portrait" blackAndWhite="1"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はじめにお読みください。</vt:lpstr>
      <vt:lpstr>基礎情報入力シート（入力）</vt:lpstr>
      <vt:lpstr>（確認書）簡易陰圧装置確認書</vt:lpstr>
      <vt:lpstr>（確認書）PCR検査装置</vt:lpstr>
      <vt:lpstr>（確認書）簡易ベッド</vt:lpstr>
      <vt:lpstr>（確認書）HEPAフィルター付き空気清浄機</vt:lpstr>
      <vt:lpstr>別紙２（事業計画書）（簡易陰圧装置）</vt:lpstr>
      <vt:lpstr>別紙２（事業計画書）（PCR検査装置)</vt:lpstr>
      <vt:lpstr>別紙２（事業計画書）（簡易ベッド)</vt:lpstr>
      <vt:lpstr>別紙２（事業計画書）（HEPAフィルター付き空気清浄機)</vt:lpstr>
      <vt:lpstr>第１号様式（交付申請書）</vt:lpstr>
      <vt:lpstr>別紙１　経費所要額調</vt:lpstr>
      <vt:lpstr>別紙３（歳入歳出予算書抄本）</vt:lpstr>
      <vt:lpstr>'（確認書）HEPAフィルター付き空気清浄機'!Print_Area</vt:lpstr>
      <vt:lpstr>'（確認書）PCR検査装置'!Print_Area</vt:lpstr>
      <vt:lpstr>'（確認書）簡易ベッド'!Print_Area</vt:lpstr>
      <vt:lpstr>'（確認書）簡易陰圧装置確認書'!Print_Area</vt:lpstr>
      <vt:lpstr>はじめにお読みください。!Print_Area</vt:lpstr>
      <vt:lpstr>'基礎情報入力シート（入力）'!Print_Area</vt:lpstr>
      <vt:lpstr>'第１号様式（交付申請書）'!Print_Area</vt:lpstr>
      <vt:lpstr>'別紙１　経費所要額調'!Print_Area</vt:lpstr>
      <vt:lpstr>'別紙２（事業計画書）（HEPAフィルター付き空気清浄機)'!Print_Area</vt:lpstr>
      <vt:lpstr>'別紙２（事業計画書）（PCR検査装置)'!Print_Area</vt:lpstr>
      <vt:lpstr>'別紙２（事業計画書）（簡易ベッド)'!Print_Area</vt:lpstr>
      <vt:lpstr>'別紙２（事業計画書）（簡易陰圧装置）'!Print_Area</vt:lpstr>
      <vt:lpstr>'別紙３（歳入歳出予算書抄本）'!Print_Area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隆嗣</dc:creator>
  <cp:lastModifiedBy>morikawa</cp:lastModifiedBy>
  <cp:lastPrinted>2024-08-15T10:28:49Z</cp:lastPrinted>
  <dcterms:created xsi:type="dcterms:W3CDTF">2021-12-09T06:55:13Z</dcterms:created>
  <dcterms:modified xsi:type="dcterms:W3CDTF">2024-08-16T01:30:28Z</dcterms:modified>
</cp:coreProperties>
</file>