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1369\01_調整グループ\10_交付金\03_新興感染症対応力強化事業補助金\05_交付申請\01_申請案内\申請様式\"/>
    </mc:Choice>
  </mc:AlternateContent>
  <bookViews>
    <workbookView xWindow="0" yWindow="0" windowWidth="19200" windowHeight="7485" tabRatio="782"/>
  </bookViews>
  <sheets>
    <sheet name="はじめにお読みください。" sheetId="2" r:id="rId1"/>
    <sheet name="基礎情報入力シート（入力）" sheetId="3" r:id="rId2"/>
    <sheet name="（確認書）簡易陰圧装置確認書" sheetId="4" r:id="rId3"/>
    <sheet name="（確認書）PCR検査装置" sheetId="5" r:id="rId4"/>
    <sheet name="（確認書）簡易ベッド" sheetId="6" r:id="rId5"/>
    <sheet name="（確認書）HEPAフィルター付き空気清浄機" sheetId="7" r:id="rId6"/>
    <sheet name="別紙２（事業計画書）（簡易陰圧装置）" sheetId="8" r:id="rId7"/>
    <sheet name="別紙２（事業計画書）（PCR検査装置)" sheetId="9" r:id="rId8"/>
    <sheet name="別紙２（事業計画書）（簡易ベッド)" sheetId="10" r:id="rId9"/>
    <sheet name="別紙２（事業計画書）（HEPAフィルター付き空気清浄機)" sheetId="11" r:id="rId10"/>
    <sheet name="第１号様式（交付申請書）" sheetId="12" r:id="rId11"/>
    <sheet name="別紙１　経費所要額調" sheetId="28" r:id="rId12"/>
    <sheet name="別紙３（歳入歳出予算書抄本）" sheetId="13" r:id="rId13"/>
  </sheets>
  <externalReferences>
    <externalReference r:id="rId14"/>
    <externalReference r:id="rId15"/>
  </externalReferences>
  <definedNames>
    <definedName name="_xlnm._FilterDatabase" localSheetId="1" hidden="1">'基礎情報入力シート（入力）'!#REF!</definedName>
    <definedName name="_Key1" hidden="1">#REF!</definedName>
    <definedName name="_Key2" hidden="1">#REF!</definedName>
    <definedName name="_Order1" hidden="1">255</definedName>
    <definedName name="_Order2" hidden="1">255</definedName>
    <definedName name="_Sort" hidden="1">#REF!</definedName>
    <definedName name="〇×">[1]処遇改善状況!$J$29:$J$30</definedName>
    <definedName name="a" localSheetId="0">#REF!</definedName>
    <definedName name="a" localSheetId="10">#REF!</definedName>
    <definedName name="a" localSheetId="9">#REF!</definedName>
    <definedName name="a" localSheetId="7">#REF!</definedName>
    <definedName name="a" localSheetId="8">#REF!</definedName>
    <definedName name="a" localSheetId="12">#REF!</definedName>
    <definedName name="a">#REF!</definedName>
    <definedName name="ＡＡＡ" hidden="1">#REF!</definedName>
    <definedName name="aaaa" localSheetId="0">#REF!</definedName>
    <definedName name="aaaa" localSheetId="10">#REF!</definedName>
    <definedName name="aaaa" localSheetId="9">#REF!</definedName>
    <definedName name="aaaa" localSheetId="7">#REF!</definedName>
    <definedName name="aaaa" localSheetId="8">#REF!</definedName>
    <definedName name="aaaa" localSheetId="12">#REF!</definedName>
    <definedName name="aaaa">#REF!</definedName>
    <definedName name="aaaaaaaaaaaaaaaaaa" hidden="1">#REF!</definedName>
    <definedName name="b" localSheetId="0">#REF!</definedName>
    <definedName name="b" localSheetId="9">#REF!</definedName>
    <definedName name="b" localSheetId="7">#REF!</definedName>
    <definedName name="b" localSheetId="8">#REF!</definedName>
    <definedName name="b">#REF!</definedName>
    <definedName name="ＢＢＢ" hidden="1">#REF!</definedName>
    <definedName name="E" hidden="1">#REF!</definedName>
    <definedName name="ｌ" hidden="1">#REF!</definedName>
    <definedName name="_xlnm.Print_Area" localSheetId="5">'（確認書）HEPAフィルター付き空気清浄機'!$A$1:$AE$142</definedName>
    <definedName name="_xlnm.Print_Area" localSheetId="3">'（確認書）PCR検査装置'!$A$1:$AF$139</definedName>
    <definedName name="_xlnm.Print_Area" localSheetId="4">'（確認書）簡易ベッド'!$A$1:$H$112</definedName>
    <definedName name="_xlnm.Print_Area" localSheetId="2">'（確認書）簡易陰圧装置確認書'!$A$1:$H$115</definedName>
    <definedName name="_xlnm.Print_Area" localSheetId="0">はじめにお読みください。!$B$1:$K$42</definedName>
    <definedName name="_xlnm.Print_Area" localSheetId="1">'基礎情報入力シート（入力）'!$B$2:$E$22</definedName>
    <definedName name="_xlnm.Print_Area" localSheetId="10">'第１号様式（交付申請書）'!$A$1:$AE$46</definedName>
    <definedName name="_xlnm.Print_Area" localSheetId="11">'別紙１　経費所要額調'!$A$1:$N$22</definedName>
    <definedName name="_xlnm.Print_Area" localSheetId="9">'別紙２（事業計画書）（HEPAフィルター付き空気清浄機)'!$B$1:$I$48</definedName>
    <definedName name="_xlnm.Print_Area" localSheetId="7">'別紙２（事業計画書）（PCR検査装置)'!$B$1:$I$48</definedName>
    <definedName name="_xlnm.Print_Area" localSheetId="8">'別紙２（事業計画書）（簡易ベッド)'!$B$1:$I$48</definedName>
    <definedName name="_xlnm.Print_Area" localSheetId="6">'別紙２（事業計画書）（簡易陰圧装置）'!$B$1:$I$48</definedName>
    <definedName name="_xlnm.Print_Area" localSheetId="12">'別紙３（歳入歳出予算書抄本）'!$A$1:$G$29</definedName>
    <definedName name="Z_00E5FA86_1172_4EED_8DB5_202766590116_.wvu.PrintArea" localSheetId="1" hidden="1">'基礎情報入力シート（入力）'!$B$2:$E$22</definedName>
    <definedName name="Z_00E5FA86_1172_4EED_8DB5_202766590116_.wvu.PrintArea" localSheetId="10" hidden="1">'第１号様式（交付申請書）'!$A$1:$AE$39</definedName>
    <definedName name="Z_75F8A93C_F5BA_4FE5_85C6_88804E4D71E6_.wvu.PrintArea" localSheetId="5" hidden="1">'（確認書）HEPAフィルター付き空気清浄機'!$A$1:$AF$142</definedName>
    <definedName name="Z_75F8A93C_F5BA_4FE5_85C6_88804E4D71E6_.wvu.PrintArea" localSheetId="3" hidden="1">'（確認書）PCR検査装置'!$A$1:$AF$139</definedName>
    <definedName name="Z_75F8A93C_F5BA_4FE5_85C6_88804E4D71E6_.wvu.PrintArea" localSheetId="4" hidden="1">'（確認書）簡易ベッド'!$A$1:$H$112</definedName>
    <definedName name="Z_75F8A93C_F5BA_4FE5_85C6_88804E4D71E6_.wvu.PrintArea" localSheetId="2" hidden="1">'（確認書）簡易陰圧装置確認書'!$A$1:$H$115</definedName>
    <definedName name="Z_75F8A93C_F5BA_4FE5_85C6_88804E4D71E6_.wvu.PrintArea" localSheetId="0" hidden="1">はじめにお読みください。!$B$1:$K$42</definedName>
    <definedName name="Z_75F8A93C_F5BA_4FE5_85C6_88804E4D71E6_.wvu.PrintArea" localSheetId="1" hidden="1">'基礎情報入力シート（入力）'!$B$2:$E$22</definedName>
    <definedName name="Z_75F8A93C_F5BA_4FE5_85C6_88804E4D71E6_.wvu.PrintArea" localSheetId="10" hidden="1">'第１号様式（交付申請書）'!$A$1:$AE$46</definedName>
    <definedName name="Z_75F8A93C_F5BA_4FE5_85C6_88804E4D71E6_.wvu.PrintArea" localSheetId="9" hidden="1">'別紙２（事業計画書）（HEPAフィルター付き空気清浄機)'!$B$1:$I$48</definedName>
    <definedName name="Z_75F8A93C_F5BA_4FE5_85C6_88804E4D71E6_.wvu.PrintArea" localSheetId="7" hidden="1">'別紙２（事業計画書）（PCR検査装置)'!$B$1:$I$48</definedName>
    <definedName name="Z_75F8A93C_F5BA_4FE5_85C6_88804E4D71E6_.wvu.PrintArea" localSheetId="8" hidden="1">'別紙２（事業計画書）（簡易ベッド)'!$B$1:$I$48</definedName>
    <definedName name="Z_75F8A93C_F5BA_4FE5_85C6_88804E4D71E6_.wvu.PrintArea" localSheetId="6" hidden="1">'別紙２（事業計画書）（簡易陰圧装置）'!$B$1:$I$48</definedName>
    <definedName name="Z_75F8A93C_F5BA_4FE5_85C6_88804E4D71E6_.wvu.PrintArea" localSheetId="12" hidden="1">'別紙３（歳入歳出予算書抄本）'!$A$1:$G$29</definedName>
    <definedName name="Z_75F8A93C_F5BA_4FE5_85C6_88804E4D71E6_.wvu.Rows" localSheetId="4" hidden="1">'（確認書）簡易ベッド'!#REF!</definedName>
    <definedName name="あ" hidden="1">#REF!</definedName>
    <definedName name="ああ" localSheetId="0">#REF!</definedName>
    <definedName name="ああ" localSheetId="10">#REF!</definedName>
    <definedName name="ああ" localSheetId="9">#REF!</definedName>
    <definedName name="ああ" localSheetId="7">#REF!</definedName>
    <definedName name="ああ" localSheetId="8">#REF!</definedName>
    <definedName name="ああ" localSheetId="12">#REF!</definedName>
    <definedName name="ああ">#REF!</definedName>
    <definedName name="い" hidden="1">#REF!</definedName>
    <definedName name="かかか" localSheetId="0">#REF!</definedName>
    <definedName name="かかか" localSheetId="9">#REF!</definedName>
    <definedName name="かかか" localSheetId="7">#REF!</definedName>
    <definedName name="かかか" localSheetId="8">#REF!</definedName>
    <definedName name="かかか">#REF!</definedName>
    <definedName name="クラスター" localSheetId="0">#REF!</definedName>
    <definedName name="クラスター" localSheetId="10">#REF!</definedName>
    <definedName name="クラスター" localSheetId="9">#REF!</definedName>
    <definedName name="クラスター" localSheetId="7">#REF!</definedName>
    <definedName name="クラスター" localSheetId="8">#REF!</definedName>
    <definedName name="クラスター" localSheetId="12">#REF!</definedName>
    <definedName name="クラスター">#REF!</definedName>
    <definedName name="こ" hidden="1">#REF!</definedName>
    <definedName name="こ」" hidden="1">#REF!</definedName>
    <definedName name="へき地医療拠点病院施設整備事業" localSheetId="0">#REF!</definedName>
    <definedName name="へき地医療拠点病院施設整備事業" localSheetId="9">#REF!</definedName>
    <definedName name="へき地医療拠点病院施設整備事業" localSheetId="7">#REF!</definedName>
    <definedName name="へき地医療拠点病院施設整備事業" localSheetId="8">#REF!</definedName>
    <definedName name="へき地医療拠点病院施設整備事業">#REF!</definedName>
    <definedName name="へき地診療所施設整備事業" localSheetId="0">#REF!</definedName>
    <definedName name="へき地診療所施設整備事業" localSheetId="9">#REF!</definedName>
    <definedName name="へき地診療所施設整備事業" localSheetId="7">#REF!</definedName>
    <definedName name="へき地診療所施設整備事業" localSheetId="8">#REF!</definedName>
    <definedName name="へき地診療所施設整備事業">#REF!</definedName>
    <definedName name="へき地保健指導所施設整備事業" localSheetId="0">#REF!</definedName>
    <definedName name="へき地保健指導所施設整備事業" localSheetId="9">#REF!</definedName>
    <definedName name="へき地保健指導所施設整備事業" localSheetId="7">#REF!</definedName>
    <definedName name="へき地保健指導所施設整備事業" localSheetId="8">#REF!</definedName>
    <definedName name="へき地保健指導所施設整備事業">#REF!</definedName>
    <definedName name="医師臨床研修病院研修医環境整備事業" localSheetId="0">#REF!</definedName>
    <definedName name="医師臨床研修病院研修医環境整備事業" localSheetId="9">#REF!</definedName>
    <definedName name="医師臨床研修病院研修医環境整備事業" localSheetId="7">#REF!</definedName>
    <definedName name="医師臨床研修病院研修医環境整備事業" localSheetId="8">#REF!</definedName>
    <definedName name="医師臨床研修病院研修医環境整備事業">#REF!</definedName>
    <definedName name="院内感染対策施設整備事業" localSheetId="0">#REF!</definedName>
    <definedName name="院内感染対策施設整備事業" localSheetId="9">#REF!</definedName>
    <definedName name="院内感染対策施設整備事業" localSheetId="7">#REF!</definedName>
    <definedName name="院内感染対策施設整備事業" localSheetId="8">#REF!</definedName>
    <definedName name="院内感染対策施設整備事業">#REF!</definedName>
    <definedName name="過疎地域等特定診療所施設整備事業" localSheetId="0">#REF!</definedName>
    <definedName name="過疎地域等特定診療所施設整備事業" localSheetId="9">#REF!</definedName>
    <definedName name="過疎地域等特定診療所施設整備事業" localSheetId="7">#REF!</definedName>
    <definedName name="過疎地域等特定診療所施設整備事業" localSheetId="8">#REF!</definedName>
    <definedName name="過疎地域等特定診療所施設整備事業">#REF!</definedName>
    <definedName name="研修医のための研修施設整備事業" localSheetId="0">#REF!</definedName>
    <definedName name="研修医のための研修施設整備事業" localSheetId="9">#REF!</definedName>
    <definedName name="研修医のための研修施設整備事業" localSheetId="7">#REF!</definedName>
    <definedName name="研修医のための研修施設整備事業" localSheetId="8">#REF!</definedName>
    <definedName name="研修医のための研修施設整備事業">#REF!</definedName>
    <definedName name="個人防護具" localSheetId="0">#REF!</definedName>
    <definedName name="個人防護具" localSheetId="9">#REF!</definedName>
    <definedName name="個人防護具" localSheetId="7">#REF!</definedName>
    <definedName name="個人防護具" localSheetId="8">#REF!</definedName>
    <definedName name="個人防護具">#REF!</definedName>
    <definedName name="産科医療機関施設整備事業" localSheetId="0">#REF!</definedName>
    <definedName name="産科医療機関施設整備事業" localSheetId="9">#REF!</definedName>
    <definedName name="産科医療機関施設整備事業" localSheetId="7">#REF!</definedName>
    <definedName name="産科医療機関施設整備事業" localSheetId="8">#REF!</definedName>
    <definedName name="産科医療機関施設整備事業">#REF!</definedName>
    <definedName name="死亡時画像診断システム施設整備事業" localSheetId="0">#REF!</definedName>
    <definedName name="死亡時画像診断システム施設整備事業" localSheetId="9">#REF!</definedName>
    <definedName name="死亡時画像診断システム施設整備事業" localSheetId="7">#REF!</definedName>
    <definedName name="死亡時画像診断システム施設整備事業" localSheetId="8">#REF!</definedName>
    <definedName name="死亡時画像診断システム施設整備事業">#REF!</definedName>
    <definedName name="事業区分">[1]処遇改善状況!$I$29:$I$30</definedName>
    <definedName name="事業分類">[2]事業分類・区分!$B$2:$H$2</definedName>
    <definedName name="南海トラフ地震に係る津波避難対策緊急事業" localSheetId="0">#REF!</definedName>
    <definedName name="南海トラフ地震に係る津波避難対策緊急事業" localSheetId="1">#REF!</definedName>
    <definedName name="南海トラフ地震に係る津波避難対策緊急事業" localSheetId="9">#REF!</definedName>
    <definedName name="南海トラフ地震に係る津波避難対策緊急事業" localSheetId="7">#REF!</definedName>
    <definedName name="南海トラフ地震に係る津波避難対策緊急事業" localSheetId="8">#REF!</definedName>
    <definedName name="南海トラフ地震に係る津波避難対策緊急事業">#REF!</definedName>
    <definedName name="病床確保料" localSheetId="0">#REF!</definedName>
    <definedName name="病床確保料" localSheetId="10">#REF!</definedName>
    <definedName name="病床確保料" localSheetId="9">#REF!</definedName>
    <definedName name="病床確保料" localSheetId="7">#REF!</definedName>
    <definedName name="病床確保料" localSheetId="8">#REF!</definedName>
    <definedName name="病床確保料" localSheetId="12">#REF!</definedName>
    <definedName name="病床確保料">#REF!</definedName>
    <definedName name="分娩取扱施設施設整備事業" localSheetId="0">#REF!</definedName>
    <definedName name="分娩取扱施設施設整備事業" localSheetId="9">#REF!</definedName>
    <definedName name="分娩取扱施設施設整備事業" localSheetId="7">#REF!</definedName>
    <definedName name="分娩取扱施設施設整備事業" localSheetId="8">#REF!</definedName>
    <definedName name="分娩取扱施設施設整備事業">#REF!</definedName>
    <definedName name="別紙１７" hidden="1">#REF!</definedName>
    <definedName name="別紙３１" hidden="1">#REF!</definedName>
    <definedName name="補助事業名" localSheetId="0">#REF!</definedName>
    <definedName name="補助事業名" localSheetId="9">#REF!</definedName>
    <definedName name="補助事業名" localSheetId="7">#REF!</definedName>
    <definedName name="補助事業名" localSheetId="8">#REF!</definedName>
    <definedName name="補助事業名">#REF!</definedName>
    <definedName name="有床診療所等スプリンクラー等施設整備事業" localSheetId="0">#REF!</definedName>
    <definedName name="有床診療所等スプリンクラー等施設整備事業" localSheetId="9">#REF!</definedName>
    <definedName name="有床診療所等スプリンクラー等施設整備事業" localSheetId="7">#REF!</definedName>
    <definedName name="有床診療所等スプリンクラー等施設整備事業" localSheetId="8">#REF!</definedName>
    <definedName name="有床診療所等スプリンクラー等施設整備事業">#REF!</definedName>
    <definedName name="離島等患者宿泊施設施設整備事業" localSheetId="0">#REF!</definedName>
    <definedName name="離島等患者宿泊施設施設整備事業" localSheetId="9">#REF!</definedName>
    <definedName name="離島等患者宿泊施設施設整備事業" localSheetId="7">#REF!</definedName>
    <definedName name="離島等患者宿泊施設施設整備事業" localSheetId="8">#REF!</definedName>
    <definedName name="離島等患者宿泊施設施設整備事業">#REF!</definedName>
    <definedName name="臨床研修病院施設整備事業" localSheetId="0">#REF!</definedName>
    <definedName name="臨床研修病院施設整備事業" localSheetId="9">#REF!</definedName>
    <definedName name="臨床研修病院施設整備事業" localSheetId="7">#REF!</definedName>
    <definedName name="臨床研修病院施設整備事業" localSheetId="8">#REF!</definedName>
    <definedName name="臨床研修病院施設整備事業">#REF!</definedName>
  </definedNames>
  <calcPr calcId="162913"/>
  <customWorkbookViews>
    <customWorkbookView name="kent_mizuochi - 個人用ビュー" guid="{00E5FA86-1172-4EED-8DB5-202766590116}" mergeInterval="0" personalView="1" maximized="1" xWindow="-11" yWindow="-11" windowWidth="1942" windowHeight="1222" tabRatio="861" activeSheetId="2"/>
    <customWorkbookView name="user - 個人用ビュー" guid="{75F8A93C-F5BA-4FE5-85C6-88804E4D71E6}" mergeInterval="0" personalView="1" maximized="1" xWindow="-9" yWindow="-9" windowWidth="1938" windowHeight="1048" tabRatio="782" activeSheetId="7"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4" l="1"/>
  <c r="G48" i="6"/>
  <c r="G47" i="6"/>
  <c r="G106" i="4" l="1"/>
  <c r="G56" i="4"/>
  <c r="G55" i="4"/>
  <c r="G54" i="4"/>
  <c r="G53" i="4"/>
  <c r="G52" i="4"/>
  <c r="G51" i="4"/>
  <c r="G50" i="4"/>
  <c r="AB47" i="5" l="1"/>
  <c r="AA55" i="7" l="1"/>
  <c r="AA54" i="7"/>
  <c r="AA53" i="7"/>
  <c r="AA52" i="7"/>
  <c r="AA51" i="7"/>
  <c r="H17" i="28" l="1"/>
  <c r="G44" i="11"/>
  <c r="G40" i="11"/>
  <c r="G41" i="11"/>
  <c r="G42" i="11"/>
  <c r="G43" i="11"/>
  <c r="C23" i="11"/>
  <c r="D23" i="11"/>
  <c r="E23" i="11"/>
  <c r="F23" i="11"/>
  <c r="C24" i="11"/>
  <c r="D24" i="11"/>
  <c r="E24" i="11"/>
  <c r="F24" i="11"/>
  <c r="C25" i="11"/>
  <c r="D25" i="11"/>
  <c r="E25" i="11"/>
  <c r="F25" i="11"/>
  <c r="C26" i="11"/>
  <c r="D26" i="11"/>
  <c r="E26" i="11"/>
  <c r="F26" i="11"/>
  <c r="C27" i="11"/>
  <c r="D27" i="11"/>
  <c r="E27" i="11"/>
  <c r="F27" i="11"/>
  <c r="C28" i="11"/>
  <c r="D28" i="11"/>
  <c r="E28" i="11"/>
  <c r="F28" i="11"/>
  <c r="C29" i="11"/>
  <c r="D29" i="11"/>
  <c r="E29" i="11"/>
  <c r="F29" i="11"/>
  <c r="C30" i="11"/>
  <c r="D30" i="11"/>
  <c r="E30" i="11"/>
  <c r="F30" i="11"/>
  <c r="C31" i="11"/>
  <c r="D31" i="11"/>
  <c r="E31" i="11"/>
  <c r="F31" i="11"/>
  <c r="C13" i="11"/>
  <c r="D13" i="11"/>
  <c r="E13" i="11"/>
  <c r="F13" i="11"/>
  <c r="C14" i="11"/>
  <c r="D14" i="11"/>
  <c r="E14" i="11"/>
  <c r="F14" i="11"/>
  <c r="C15" i="11"/>
  <c r="D15" i="11"/>
  <c r="E15" i="11"/>
  <c r="F15" i="11"/>
  <c r="C16" i="11"/>
  <c r="D16" i="11"/>
  <c r="E16" i="11"/>
  <c r="F16" i="11"/>
  <c r="C17" i="11"/>
  <c r="D17" i="11"/>
  <c r="E17" i="11"/>
  <c r="F17" i="11"/>
  <c r="C18" i="11"/>
  <c r="D18" i="11"/>
  <c r="E18" i="11"/>
  <c r="F18" i="11"/>
  <c r="C19" i="11"/>
  <c r="D19" i="11"/>
  <c r="E19" i="11"/>
  <c r="F19" i="11"/>
  <c r="C20" i="11"/>
  <c r="D20" i="11"/>
  <c r="E20" i="11"/>
  <c r="F20" i="11"/>
  <c r="C21" i="11"/>
  <c r="D21" i="11"/>
  <c r="E21" i="11"/>
  <c r="F21" i="11"/>
  <c r="G40" i="10"/>
  <c r="G41" i="10"/>
  <c r="G42" i="10"/>
  <c r="G43" i="10"/>
  <c r="G44" i="10"/>
  <c r="C23" i="10"/>
  <c r="D23" i="10"/>
  <c r="E23" i="10"/>
  <c r="F23" i="10"/>
  <c r="C24" i="10"/>
  <c r="D24" i="10"/>
  <c r="E24" i="10"/>
  <c r="F24" i="10"/>
  <c r="C25" i="10"/>
  <c r="D25" i="10"/>
  <c r="E25" i="10"/>
  <c r="F25" i="10"/>
  <c r="C26" i="10"/>
  <c r="D26" i="10"/>
  <c r="E26" i="10"/>
  <c r="F26" i="10"/>
  <c r="C27" i="10"/>
  <c r="D27" i="10"/>
  <c r="E27" i="10"/>
  <c r="F27" i="10"/>
  <c r="C28" i="10"/>
  <c r="D28" i="10"/>
  <c r="E28" i="10"/>
  <c r="F28" i="10"/>
  <c r="C29" i="10"/>
  <c r="D29" i="10"/>
  <c r="E29" i="10"/>
  <c r="F29" i="10"/>
  <c r="C30" i="10"/>
  <c r="D30" i="10"/>
  <c r="E30" i="10"/>
  <c r="F30" i="10"/>
  <c r="C31" i="10"/>
  <c r="D31" i="10"/>
  <c r="E31" i="10"/>
  <c r="F31" i="10"/>
  <c r="C13" i="10"/>
  <c r="D13" i="10"/>
  <c r="E13" i="10"/>
  <c r="F13" i="10"/>
  <c r="C14" i="10"/>
  <c r="D14" i="10"/>
  <c r="E14" i="10"/>
  <c r="F14" i="10"/>
  <c r="C15" i="10"/>
  <c r="D15" i="10"/>
  <c r="E15" i="10"/>
  <c r="F15" i="10"/>
  <c r="C16" i="10"/>
  <c r="D16" i="10"/>
  <c r="E16" i="10"/>
  <c r="F16" i="10"/>
  <c r="C17" i="10"/>
  <c r="D17" i="10"/>
  <c r="E17" i="10"/>
  <c r="F17" i="10"/>
  <c r="C18" i="10"/>
  <c r="D18" i="10"/>
  <c r="E18" i="10"/>
  <c r="F18" i="10"/>
  <c r="C19" i="10"/>
  <c r="D19" i="10"/>
  <c r="E19" i="10"/>
  <c r="F19" i="10"/>
  <c r="C20" i="10"/>
  <c r="D20" i="10"/>
  <c r="E20" i="10"/>
  <c r="F20" i="10"/>
  <c r="C21" i="10"/>
  <c r="D21" i="10"/>
  <c r="E21" i="10"/>
  <c r="F21" i="10"/>
  <c r="G40" i="9"/>
  <c r="G41" i="9"/>
  <c r="G42" i="9"/>
  <c r="G43" i="9"/>
  <c r="G44" i="9"/>
  <c r="C23" i="9"/>
  <c r="D23" i="9"/>
  <c r="E23" i="9"/>
  <c r="F23" i="9"/>
  <c r="C24" i="9"/>
  <c r="D24" i="9"/>
  <c r="E24" i="9"/>
  <c r="F24" i="9"/>
  <c r="C25" i="9"/>
  <c r="D25" i="9"/>
  <c r="E25" i="9"/>
  <c r="F25" i="9"/>
  <c r="C26" i="9"/>
  <c r="D26" i="9"/>
  <c r="E26" i="9"/>
  <c r="F26" i="9"/>
  <c r="C27" i="9"/>
  <c r="D27" i="9"/>
  <c r="E27" i="9"/>
  <c r="F27" i="9"/>
  <c r="C28" i="9"/>
  <c r="D28" i="9"/>
  <c r="E28" i="9"/>
  <c r="F28" i="9"/>
  <c r="C29" i="9"/>
  <c r="D29" i="9"/>
  <c r="E29" i="9"/>
  <c r="F29" i="9"/>
  <c r="C30" i="9"/>
  <c r="D30" i="9"/>
  <c r="E30" i="9"/>
  <c r="F30" i="9"/>
  <c r="C31" i="9"/>
  <c r="D31" i="9"/>
  <c r="E31" i="9"/>
  <c r="F31" i="9"/>
  <c r="C14" i="9"/>
  <c r="D14" i="9"/>
  <c r="E14" i="9"/>
  <c r="F14" i="9"/>
  <c r="C15" i="9"/>
  <c r="D15" i="9"/>
  <c r="E15" i="9"/>
  <c r="F15" i="9"/>
  <c r="C16" i="9"/>
  <c r="D16" i="9"/>
  <c r="E16" i="9"/>
  <c r="F16" i="9"/>
  <c r="C17" i="9"/>
  <c r="D17" i="9"/>
  <c r="E17" i="9"/>
  <c r="F17" i="9"/>
  <c r="C18" i="9"/>
  <c r="D18" i="9"/>
  <c r="E18" i="9"/>
  <c r="F18" i="9"/>
  <c r="C19" i="9"/>
  <c r="D19" i="9"/>
  <c r="E19" i="9"/>
  <c r="F19" i="9"/>
  <c r="C20" i="9"/>
  <c r="D20" i="9"/>
  <c r="E20" i="9"/>
  <c r="F20" i="9"/>
  <c r="C21" i="9"/>
  <c r="D21" i="9"/>
  <c r="E21" i="9"/>
  <c r="F21" i="9"/>
  <c r="G40" i="8"/>
  <c r="G41" i="8"/>
  <c r="G42" i="8"/>
  <c r="G43" i="8"/>
  <c r="G44"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AA131" i="7"/>
  <c r="AA132" i="7"/>
  <c r="AA133" i="7"/>
  <c r="AA134" i="7"/>
  <c r="AA135" i="7"/>
  <c r="AA56" i="7"/>
  <c r="AA57" i="7"/>
  <c r="AA58" i="7"/>
  <c r="G23" i="10" l="1"/>
  <c r="G27" i="10"/>
  <c r="G25" i="10"/>
  <c r="G20" i="10"/>
  <c r="G31" i="8"/>
  <c r="G26" i="8"/>
  <c r="G24" i="11"/>
  <c r="G28" i="11"/>
  <c r="G29" i="11"/>
  <c r="G30" i="11"/>
  <c r="G31" i="11"/>
  <c r="G27" i="11"/>
  <c r="G13" i="11"/>
  <c r="G26" i="11"/>
  <c r="G23" i="11"/>
  <c r="G25" i="11"/>
  <c r="G20" i="11"/>
  <c r="G14" i="11"/>
  <c r="G19" i="11"/>
  <c r="G16" i="11"/>
  <c r="G21" i="11"/>
  <c r="G18" i="11"/>
  <c r="G15" i="11"/>
  <c r="G17" i="11"/>
  <c r="G24" i="10"/>
  <c r="G29" i="10"/>
  <c r="G30" i="10"/>
  <c r="G28" i="10"/>
  <c r="G26" i="10"/>
  <c r="G31" i="10"/>
  <c r="G14" i="10"/>
  <c r="G21" i="10"/>
  <c r="G17" i="10"/>
  <c r="G13" i="10"/>
  <c r="G19" i="10"/>
  <c r="G16" i="10"/>
  <c r="G18" i="10"/>
  <c r="G15" i="10"/>
  <c r="G28" i="9"/>
  <c r="G27" i="9"/>
  <c r="G24" i="9"/>
  <c r="G23" i="9"/>
  <c r="G26" i="9"/>
  <c r="G25" i="9"/>
  <c r="G29" i="9"/>
  <c r="G31" i="9"/>
  <c r="G15" i="9"/>
  <c r="G30" i="9"/>
  <c r="G20" i="9"/>
  <c r="G14" i="9"/>
  <c r="G16" i="9"/>
  <c r="G21" i="9"/>
  <c r="G17" i="9"/>
  <c r="G19" i="9"/>
  <c r="G18" i="9"/>
  <c r="G24" i="8"/>
  <c r="G14" i="8"/>
  <c r="G29" i="8"/>
  <c r="G15" i="8"/>
  <c r="G25" i="8"/>
  <c r="G30" i="8"/>
  <c r="G28" i="8"/>
  <c r="G21" i="8"/>
  <c r="G23" i="8"/>
  <c r="G27" i="8"/>
  <c r="G20" i="8"/>
  <c r="G17" i="8"/>
  <c r="G16" i="8"/>
  <c r="G18" i="8"/>
  <c r="G19" i="8"/>
  <c r="G101" i="6"/>
  <c r="G102" i="6"/>
  <c r="G103" i="6"/>
  <c r="G104" i="6"/>
  <c r="G105" i="6"/>
  <c r="G50" i="6"/>
  <c r="G51" i="6"/>
  <c r="G52" i="6"/>
  <c r="G53" i="6"/>
  <c r="G54" i="6"/>
  <c r="AB133" i="5" l="1"/>
  <c r="AB128" i="5"/>
  <c r="AB129" i="5"/>
  <c r="AB130" i="5"/>
  <c r="AB131" i="5"/>
  <c r="AB132" i="5"/>
  <c r="AD119" i="5"/>
  <c r="AD117" i="5"/>
  <c r="AB50" i="5"/>
  <c r="AH45" i="5"/>
  <c r="AH47" i="5" s="1"/>
  <c r="AB51" i="5"/>
  <c r="AB52" i="5"/>
  <c r="AB53" i="5"/>
  <c r="AB54" i="5"/>
  <c r="G103" i="4" l="1"/>
  <c r="G104" i="4"/>
  <c r="G105" i="4"/>
  <c r="G107" i="4"/>
  <c r="G108" i="4"/>
  <c r="G109" i="4"/>
  <c r="G110" i="4"/>
  <c r="G102" i="4"/>
  <c r="G101" i="4"/>
  <c r="J40" i="4"/>
  <c r="G111" i="4" l="1"/>
  <c r="G47" i="4"/>
  <c r="G48" i="4" l="1"/>
  <c r="F6" i="4" l="1"/>
  <c r="G37" i="11" l="1"/>
  <c r="G38" i="11"/>
  <c r="G39" i="11"/>
  <c r="G37" i="10"/>
  <c r="G38" i="10"/>
  <c r="G39" i="10"/>
  <c r="G36" i="9"/>
  <c r="G37" i="9"/>
  <c r="G38" i="9"/>
  <c r="G39" i="9"/>
  <c r="G35" i="9"/>
  <c r="G37" i="8"/>
  <c r="G38" i="8"/>
  <c r="G39" i="8"/>
  <c r="T6" i="7"/>
  <c r="T5" i="7"/>
  <c r="T4" i="7"/>
  <c r="T3" i="7"/>
  <c r="V5" i="5"/>
  <c r="V6" i="5"/>
  <c r="F6" i="6"/>
  <c r="F5" i="6"/>
  <c r="F4" i="6"/>
  <c r="F3" i="6"/>
  <c r="F5" i="4"/>
  <c r="G45" i="9" l="1"/>
  <c r="AB125" i="5"/>
  <c r="M17" i="28" l="1"/>
  <c r="M15" i="28"/>
  <c r="M13" i="28"/>
  <c r="M11" i="28"/>
  <c r="K5" i="28"/>
  <c r="H11" i="28"/>
  <c r="B16" i="28"/>
  <c r="B14" i="28"/>
  <c r="B12" i="28"/>
  <c r="B10" i="28"/>
  <c r="E17" i="28"/>
  <c r="E15" i="28"/>
  <c r="E13" i="28"/>
  <c r="E11" i="28"/>
  <c r="A16" i="28"/>
  <c r="A14" i="28"/>
  <c r="A12" i="28"/>
  <c r="A10" i="28"/>
  <c r="S12" i="12" l="1"/>
  <c r="AA129" i="7" l="1"/>
  <c r="AA130" i="7"/>
  <c r="AA136" i="7"/>
  <c r="AA137" i="7"/>
  <c r="AA128" i="7"/>
  <c r="AA59" i="7"/>
  <c r="AA60" i="7"/>
  <c r="AA61" i="7" l="1"/>
  <c r="AA138" i="7"/>
  <c r="G99" i="6"/>
  <c r="G100" i="6"/>
  <c r="G106" i="6"/>
  <c r="G107" i="6"/>
  <c r="G98" i="6"/>
  <c r="G49" i="6"/>
  <c r="G55" i="6"/>
  <c r="G56" i="6"/>
  <c r="H13" i="28"/>
  <c r="AB126" i="5"/>
  <c r="AB127" i="5"/>
  <c r="AB134" i="5"/>
  <c r="I9" i="13"/>
  <c r="I8" i="13"/>
  <c r="I7" i="13"/>
  <c r="I6" i="13"/>
  <c r="B11" i="13" s="1"/>
  <c r="B26" i="13"/>
  <c r="W2" i="12"/>
  <c r="S8" i="12"/>
  <c r="S10" i="12"/>
  <c r="G57" i="6" l="1"/>
  <c r="AH52" i="7"/>
  <c r="AB135" i="5"/>
  <c r="S6" i="12"/>
  <c r="M25" i="12"/>
  <c r="D28" i="13" l="1"/>
  <c r="D27" i="13"/>
  <c r="C6" i="11" l="1"/>
  <c r="C6" i="10"/>
  <c r="C6" i="9"/>
  <c r="C6" i="8"/>
  <c r="C5" i="11"/>
  <c r="C5" i="10"/>
  <c r="C5" i="9"/>
  <c r="C5" i="8"/>
  <c r="F22" i="11"/>
  <c r="E22" i="11"/>
  <c r="D22" i="11"/>
  <c r="C22" i="11"/>
  <c r="F12" i="11"/>
  <c r="E12" i="11"/>
  <c r="G12" i="11" s="1"/>
  <c r="D12" i="11"/>
  <c r="C12" i="11"/>
  <c r="E22" i="10"/>
  <c r="F22" i="10"/>
  <c r="C22" i="10"/>
  <c r="D22" i="10"/>
  <c r="E12" i="10"/>
  <c r="F12" i="10"/>
  <c r="C12" i="10"/>
  <c r="D12" i="10"/>
  <c r="E22" i="9"/>
  <c r="F22" i="9"/>
  <c r="D22" i="9"/>
  <c r="C22" i="9"/>
  <c r="F12" i="9"/>
  <c r="F13" i="9"/>
  <c r="E12" i="9"/>
  <c r="E13" i="9"/>
  <c r="D12" i="9"/>
  <c r="D13" i="9"/>
  <c r="C12" i="9"/>
  <c r="C13" i="9"/>
  <c r="F22" i="8"/>
  <c r="E22" i="8"/>
  <c r="D22" i="8"/>
  <c r="C22" i="8"/>
  <c r="F12" i="8"/>
  <c r="F13" i="8"/>
  <c r="E12" i="8"/>
  <c r="E13" i="8"/>
  <c r="D12" i="8"/>
  <c r="D13" i="8"/>
  <c r="C12" i="8"/>
  <c r="C13" i="8"/>
  <c r="AH50" i="7"/>
  <c r="J38" i="6"/>
  <c r="J40" i="6" s="1"/>
  <c r="H15" i="28" s="1"/>
  <c r="AB48" i="5"/>
  <c r="AB49" i="5"/>
  <c r="AB55" i="5"/>
  <c r="AB56" i="5"/>
  <c r="G49" i="4"/>
  <c r="G57" i="4" s="1"/>
  <c r="AB57" i="5" l="1"/>
  <c r="J45" i="4"/>
  <c r="G22" i="10"/>
  <c r="G13" i="9"/>
  <c r="G22" i="11"/>
  <c r="G32" i="11" s="1"/>
  <c r="G22" i="9"/>
  <c r="G12" i="9"/>
  <c r="G12" i="10"/>
  <c r="G32" i="10" s="1"/>
  <c r="G13" i="8"/>
  <c r="G22" i="8"/>
  <c r="G12" i="8"/>
  <c r="G32" i="8" l="1"/>
  <c r="G32" i="9"/>
  <c r="G47" i="9" s="1"/>
  <c r="AH57" i="5"/>
  <c r="G13" i="28" s="1"/>
  <c r="I13" i="28" s="1"/>
  <c r="G36" i="10"/>
  <c r="G35" i="10"/>
  <c r="G45" i="10" s="1"/>
  <c r="G47" i="10" s="1"/>
  <c r="G36" i="11"/>
  <c r="G35" i="11"/>
  <c r="D17" i="28"/>
  <c r="G45" i="11" l="1"/>
  <c r="G47" i="11" s="1"/>
  <c r="E11" i="13" s="1"/>
  <c r="E9" i="13"/>
  <c r="D13" i="28"/>
  <c r="F13" i="28" s="1"/>
  <c r="J13" i="28" s="1"/>
  <c r="L13" i="28" s="1"/>
  <c r="N13" i="28" s="1"/>
  <c r="F17" i="28"/>
  <c r="D15" i="28"/>
  <c r="V4" i="5"/>
  <c r="F4" i="4"/>
  <c r="F3" i="4"/>
  <c r="V3" i="5"/>
  <c r="F15" i="28" l="1"/>
  <c r="E10" i="13"/>
  <c r="G108" i="6"/>
  <c r="J41" i="6" s="1"/>
  <c r="G15" i="28" s="1"/>
  <c r="I15" i="28" s="1"/>
  <c r="J15" i="28" l="1"/>
  <c r="L15" i="28" s="1"/>
  <c r="N15" i="28" s="1"/>
  <c r="G11" i="28" l="1"/>
  <c r="I11" i="28" s="1"/>
  <c r="J111" i="4"/>
  <c r="G17" i="28"/>
  <c r="I17" i="28" s="1"/>
  <c r="J17" i="28" s="1"/>
  <c r="L17" i="28" s="1"/>
  <c r="N17" i="28" s="1"/>
  <c r="G36" i="8" l="1"/>
  <c r="G35" i="8"/>
  <c r="G45" i="8" s="1"/>
  <c r="D11" i="28"/>
  <c r="G47" i="8" l="1"/>
  <c r="E8" i="13" s="1"/>
  <c r="E21" i="13" s="1"/>
  <c r="F11" i="28"/>
  <c r="J11" i="28" s="1"/>
  <c r="L11" i="28" l="1"/>
  <c r="N11" i="28" s="1"/>
  <c r="N18" i="28" s="1"/>
  <c r="N23" i="12" s="1"/>
  <c r="I11" i="13" l="1"/>
  <c r="I12" i="13" l="1"/>
  <c r="B8" i="13" l="1"/>
  <c r="B9" i="13"/>
  <c r="B10" i="13" l="1"/>
  <c r="B21" i="13" s="1"/>
</calcChain>
</file>

<file path=xl/sharedStrings.xml><?xml version="1.0" encoding="utf-8"?>
<sst xmlns="http://schemas.openxmlformats.org/spreadsheetml/2006/main" count="761" uniqueCount="380">
  <si>
    <t>合計</t>
    <rPh sb="0" eb="2">
      <t>ゴウケイ</t>
    </rPh>
    <phoneticPr fontId="3"/>
  </si>
  <si>
    <t>円</t>
    <rPh sb="0" eb="1">
      <t>エン</t>
    </rPh>
    <phoneticPr fontId="2"/>
  </si>
  <si>
    <t>担当者名</t>
    <rPh sb="0" eb="3">
      <t>タントウシャ</t>
    </rPh>
    <rPh sb="3" eb="4">
      <t>メイ</t>
    </rPh>
    <phoneticPr fontId="2"/>
  </si>
  <si>
    <t>所在地</t>
    <rPh sb="0" eb="3">
      <t>ショザイチ</t>
    </rPh>
    <phoneticPr fontId="2"/>
  </si>
  <si>
    <t>神奈川県知事　殿</t>
    <rPh sb="0" eb="3">
      <t>カナガワ</t>
    </rPh>
    <rPh sb="3" eb="6">
      <t>ケンチジ</t>
    </rPh>
    <rPh sb="7" eb="8">
      <t>トノ</t>
    </rPh>
    <phoneticPr fontId="2"/>
  </si>
  <si>
    <t>郵便番号</t>
    <phoneticPr fontId="2"/>
  </si>
  <si>
    <t>提出者氏名
又は名称</t>
    <rPh sb="0" eb="2">
      <t>テイシュツ</t>
    </rPh>
    <rPh sb="2" eb="3">
      <t>シャ</t>
    </rPh>
    <rPh sb="3" eb="5">
      <t>シメイ</t>
    </rPh>
    <rPh sb="6" eb="7">
      <t>マタ</t>
    </rPh>
    <rPh sb="8" eb="10">
      <t>メイショウ</t>
    </rPh>
    <phoneticPr fontId="2"/>
  </si>
  <si>
    <t>　</t>
    <phoneticPr fontId="2"/>
  </si>
  <si>
    <t>金</t>
    <rPh sb="0" eb="1">
      <t>キン</t>
    </rPh>
    <phoneticPr fontId="2"/>
  </si>
  <si>
    <t>　　</t>
    <phoneticPr fontId="2"/>
  </si>
  <si>
    <t>この抄本は原本と相違ないことを証明します。</t>
  </si>
  <si>
    <t>円</t>
  </si>
  <si>
    <t>合    計</t>
  </si>
  <si>
    <t>一般財源</t>
    <rPh sb="0" eb="2">
      <t>イッパン</t>
    </rPh>
    <rPh sb="2" eb="4">
      <t>ザイゲン</t>
    </rPh>
    <phoneticPr fontId="3"/>
  </si>
  <si>
    <t>国庫補助金</t>
    <rPh sb="0" eb="2">
      <t>コッコ</t>
    </rPh>
    <rPh sb="2" eb="4">
      <t>ホジョ</t>
    </rPh>
    <rPh sb="4" eb="5">
      <t>キン</t>
    </rPh>
    <phoneticPr fontId="11"/>
  </si>
  <si>
    <t>金    額</t>
  </si>
  <si>
    <t>項    目</t>
  </si>
  <si>
    <t>歳      出</t>
  </si>
  <si>
    <t>歳      入</t>
  </si>
  <si>
    <t>＜本年度分＞</t>
    <rPh sb="1" eb="2">
      <t>ホン</t>
    </rPh>
    <rPh sb="2" eb="3">
      <t>ネン</t>
    </rPh>
    <rPh sb="3" eb="4">
      <t>ド</t>
    </rPh>
    <rPh sb="4" eb="5">
      <t>ブン</t>
    </rPh>
    <phoneticPr fontId="3"/>
  </si>
  <si>
    <t>歳入歳出予算書抄本</t>
    <rPh sb="4" eb="6">
      <t>ヨサン</t>
    </rPh>
    <rPh sb="6" eb="7">
      <t>ショ</t>
    </rPh>
    <rPh sb="7" eb="9">
      <t>ショウホン</t>
    </rPh>
    <phoneticPr fontId="3"/>
  </si>
  <si>
    <t>選択欄</t>
    <rPh sb="0" eb="2">
      <t>センタク</t>
    </rPh>
    <rPh sb="2" eb="3">
      <t>ラン</t>
    </rPh>
    <phoneticPr fontId="2"/>
  </si>
  <si>
    <r>
      <t>第１号様式</t>
    </r>
    <r>
      <rPr>
        <sz val="12"/>
        <color theme="1"/>
        <rFont val="ＭＳ 明朝"/>
        <family val="1"/>
        <charset val="128"/>
      </rPr>
      <t>（用紙　日本産業規格Ａ４縦長型）</t>
    </r>
    <phoneticPr fontId="2"/>
  </si>
  <si>
    <t>次のとおり補助金の交付を申請します。</t>
    <phoneticPr fontId="2"/>
  </si>
  <si>
    <t>２　施設の名称</t>
    <phoneticPr fontId="2"/>
  </si>
  <si>
    <t>３　事業区分</t>
    <rPh sb="4" eb="6">
      <t>クブン</t>
    </rPh>
    <phoneticPr fontId="2"/>
  </si>
  <si>
    <t>４　経費所要額調</t>
    <phoneticPr fontId="2"/>
  </si>
  <si>
    <t>５　事業計画書</t>
    <rPh sb="2" eb="7">
      <t>ジギョウケイカクショ</t>
    </rPh>
    <phoneticPr fontId="2"/>
  </si>
  <si>
    <t>１　補助申請額</t>
    <rPh sb="2" eb="4">
      <t>ホジョ</t>
    </rPh>
    <rPh sb="4" eb="6">
      <t>シンセイ</t>
    </rPh>
    <rPh sb="6" eb="7">
      <t>ガク</t>
    </rPh>
    <phoneticPr fontId="2"/>
  </si>
  <si>
    <t>事業計画書</t>
    <rPh sb="0" eb="2">
      <t>ジギョウ</t>
    </rPh>
    <rPh sb="2" eb="5">
      <t>ケイカクショ</t>
    </rPh>
    <phoneticPr fontId="3"/>
  </si>
  <si>
    <t>１．施設の名称</t>
    <rPh sb="2" eb="4">
      <t>シセツ</t>
    </rPh>
    <rPh sb="5" eb="7">
      <t>メイショウ</t>
    </rPh>
    <phoneticPr fontId="3"/>
  </si>
  <si>
    <t>２．施設の所在地</t>
    <rPh sb="2" eb="4">
      <t>シセツ</t>
    </rPh>
    <rPh sb="5" eb="8">
      <t>ショザイチ</t>
    </rPh>
    <phoneticPr fontId="3"/>
  </si>
  <si>
    <t>４．設備整備の内容</t>
    <rPh sb="2" eb="4">
      <t>セツビ</t>
    </rPh>
    <rPh sb="4" eb="6">
      <t>セイビ</t>
    </rPh>
    <rPh sb="7" eb="9">
      <t>ナイヨウ</t>
    </rPh>
    <phoneticPr fontId="3"/>
  </si>
  <si>
    <t>品名</t>
    <rPh sb="0" eb="2">
      <t>ヒンメイ</t>
    </rPh>
    <phoneticPr fontId="3"/>
  </si>
  <si>
    <t>銘柄</t>
    <rPh sb="0" eb="2">
      <t>メイガラ</t>
    </rPh>
    <phoneticPr fontId="3"/>
  </si>
  <si>
    <t>規格</t>
    <rPh sb="0" eb="2">
      <t>キカク</t>
    </rPh>
    <phoneticPr fontId="3"/>
  </si>
  <si>
    <t>員数</t>
    <rPh sb="0" eb="2">
      <t>インスウ</t>
    </rPh>
    <phoneticPr fontId="3"/>
  </si>
  <si>
    <t>単価</t>
    <rPh sb="0" eb="2">
      <t>タンカ</t>
    </rPh>
    <phoneticPr fontId="3"/>
  </si>
  <si>
    <t>金額</t>
    <rPh sb="0" eb="2">
      <t>キンガク</t>
    </rPh>
    <phoneticPr fontId="3"/>
  </si>
  <si>
    <t>設置場所</t>
    <rPh sb="0" eb="2">
      <t>セッチ</t>
    </rPh>
    <rPh sb="2" eb="4">
      <t>バショ</t>
    </rPh>
    <phoneticPr fontId="3"/>
  </si>
  <si>
    <t>備考</t>
    <rPh sb="0" eb="2">
      <t>ビコウ</t>
    </rPh>
    <phoneticPr fontId="3"/>
  </si>
  <si>
    <t>１．補助対象事業分</t>
  </si>
  <si>
    <t>円</t>
    <phoneticPr fontId="3"/>
  </si>
  <si>
    <t>小計</t>
    <rPh sb="0" eb="2">
      <t>ショウケイ</t>
    </rPh>
    <phoneticPr fontId="3"/>
  </si>
  <si>
    <t>－</t>
    <phoneticPr fontId="3"/>
  </si>
  <si>
    <t>２．補助対象外事業分</t>
  </si>
  <si>
    <t>都道府県補助金</t>
    <rPh sb="0" eb="4">
      <t>トドウフケン</t>
    </rPh>
    <rPh sb="4" eb="7">
      <t>ホジョキン</t>
    </rPh>
    <phoneticPr fontId="2"/>
  </si>
  <si>
    <t>別紙３のとおり</t>
    <phoneticPr fontId="2"/>
  </si>
  <si>
    <t>別紙３</t>
    <rPh sb="0" eb="2">
      <t>ベッシ</t>
    </rPh>
    <phoneticPr fontId="2"/>
  </si>
  <si>
    <t>施設名</t>
    <rPh sb="0" eb="2">
      <t>シセツ</t>
    </rPh>
    <phoneticPr fontId="2"/>
  </si>
  <si>
    <t>連絡先</t>
  </si>
  <si>
    <t>〇</t>
    <phoneticPr fontId="2"/>
  </si>
  <si>
    <t>１　申請機器について</t>
    <rPh sb="2" eb="4">
      <t>シンセイ</t>
    </rPh>
    <rPh sb="4" eb="6">
      <t>キキ</t>
    </rPh>
    <phoneticPr fontId="2"/>
  </si>
  <si>
    <t>規格</t>
    <rPh sb="0" eb="2">
      <t>キカク</t>
    </rPh>
    <phoneticPr fontId="2"/>
  </si>
  <si>
    <t>モジュール数</t>
    <rPh sb="5" eb="6">
      <t>スウ</t>
    </rPh>
    <phoneticPr fontId="2"/>
  </si>
  <si>
    <t>合計</t>
    <rPh sb="0" eb="2">
      <t>ゴウケイ</t>
    </rPh>
    <phoneticPr fontId="2"/>
  </si>
  <si>
    <t>検査方法を以下より選択してください。</t>
    <rPh sb="0" eb="2">
      <t>ケンサ</t>
    </rPh>
    <rPh sb="2" eb="4">
      <t>ホウホウ</t>
    </rPh>
    <rPh sb="5" eb="7">
      <t>イカ</t>
    </rPh>
    <rPh sb="9" eb="11">
      <t>センタク</t>
    </rPh>
    <phoneticPr fontId="2"/>
  </si>
  <si>
    <t>その他の検査法　　　　　　　　　　　　</t>
    <rPh sb="2" eb="3">
      <t>タ</t>
    </rPh>
    <rPh sb="4" eb="6">
      <t>ケンサ</t>
    </rPh>
    <rPh sb="6" eb="7">
      <t>ホウ</t>
    </rPh>
    <phoneticPr fontId="2"/>
  </si>
  <si>
    <t>複数の検査キットに対応できる</t>
    <rPh sb="0" eb="2">
      <t>フクスウ</t>
    </rPh>
    <rPh sb="3" eb="5">
      <t>ケンサ</t>
    </rPh>
    <rPh sb="9" eb="11">
      <t>タイオウ</t>
    </rPh>
    <phoneticPr fontId="2"/>
  </si>
  <si>
    <t>複数の検査キットに対応できない</t>
    <rPh sb="0" eb="2">
      <t>フクスウ</t>
    </rPh>
    <rPh sb="3" eb="5">
      <t>ケンサ</t>
    </rPh>
    <rPh sb="9" eb="11">
      <t>タイオウ</t>
    </rPh>
    <phoneticPr fontId="2"/>
  </si>
  <si>
    <t>機器導入前検査件数</t>
    <rPh sb="0" eb="2">
      <t>キキ</t>
    </rPh>
    <rPh sb="2" eb="4">
      <t>ドウニュウ</t>
    </rPh>
    <rPh sb="4" eb="5">
      <t>マエ</t>
    </rPh>
    <rPh sb="5" eb="7">
      <t>ケンサ</t>
    </rPh>
    <rPh sb="7" eb="9">
      <t>ケンスウ</t>
    </rPh>
    <phoneticPr fontId="2"/>
  </si>
  <si>
    <t>機器導入後検査件数</t>
    <rPh sb="0" eb="2">
      <t>キキ</t>
    </rPh>
    <rPh sb="2" eb="4">
      <t>ドウニュウ</t>
    </rPh>
    <rPh sb="4" eb="5">
      <t>ゴ</t>
    </rPh>
    <rPh sb="5" eb="7">
      <t>ケンサ</t>
    </rPh>
    <rPh sb="7" eb="9">
      <t>ケンスウ</t>
    </rPh>
    <phoneticPr fontId="2"/>
  </si>
  <si>
    <t>人／日</t>
    <rPh sb="0" eb="1">
      <t>ニン</t>
    </rPh>
    <rPh sb="2" eb="3">
      <t>ニチ</t>
    </rPh>
    <phoneticPr fontId="2"/>
  </si>
  <si>
    <t>（参考積算事例）</t>
    <rPh sb="1" eb="3">
      <t>サンコウ</t>
    </rPh>
    <rPh sb="3" eb="5">
      <t>セキサン</t>
    </rPh>
    <rPh sb="5" eb="7">
      <t>ジレイ</t>
    </rPh>
    <phoneticPr fontId="2"/>
  </si>
  <si>
    <t>分</t>
    <rPh sb="0" eb="1">
      <t>フン</t>
    </rPh>
    <phoneticPr fontId="2"/>
  </si>
  <si>
    <t>÷</t>
    <phoneticPr fontId="2"/>
  </si>
  <si>
    <t>＋</t>
    <phoneticPr fontId="2"/>
  </si>
  <si>
    <t>機器導入前</t>
    <rPh sb="0" eb="2">
      <t>キキ</t>
    </rPh>
    <rPh sb="2" eb="4">
      <t>ドウニュウ</t>
    </rPh>
    <rPh sb="4" eb="5">
      <t>マエ</t>
    </rPh>
    <phoneticPr fontId="2"/>
  </si>
  <si>
    <t>＝</t>
    <phoneticPr fontId="2"/>
  </si>
  <si>
    <t>件</t>
    <rPh sb="0" eb="1">
      <t>ケン</t>
    </rPh>
    <phoneticPr fontId="2"/>
  </si>
  <si>
    <t>機器導入後</t>
    <rPh sb="0" eb="2">
      <t>キキ</t>
    </rPh>
    <rPh sb="2" eb="4">
      <t>ドウニュウ</t>
    </rPh>
    <rPh sb="4" eb="5">
      <t>ゴ</t>
    </rPh>
    <phoneticPr fontId="2"/>
  </si>
  <si>
    <t>５　付属機器の申請理由</t>
    <rPh sb="2" eb="4">
      <t>フゾク</t>
    </rPh>
    <rPh sb="4" eb="6">
      <t>キキ</t>
    </rPh>
    <rPh sb="7" eb="9">
      <t>シンセイ</t>
    </rPh>
    <rPh sb="9" eb="11">
      <t>リユウ</t>
    </rPh>
    <phoneticPr fontId="2"/>
  </si>
  <si>
    <t>設置予定場所及び使用方法</t>
    <rPh sb="0" eb="2">
      <t>セッチ</t>
    </rPh>
    <rPh sb="2" eb="4">
      <t>ヨテイ</t>
    </rPh>
    <rPh sb="4" eb="6">
      <t>バショ</t>
    </rPh>
    <rPh sb="6" eb="7">
      <t>オヨ</t>
    </rPh>
    <rPh sb="8" eb="10">
      <t>シヨウ</t>
    </rPh>
    <rPh sb="10" eb="12">
      <t>ホウホウ</t>
    </rPh>
    <phoneticPr fontId="2"/>
  </si>
  <si>
    <t>第一種医療機関の入院病床において、感染症患者搬送用に使用する。</t>
    <rPh sb="0" eb="1">
      <t>ダイ</t>
    </rPh>
    <rPh sb="1" eb="3">
      <t>イチシュ</t>
    </rPh>
    <rPh sb="3" eb="5">
      <t>イリョウ</t>
    </rPh>
    <rPh sb="5" eb="7">
      <t>キカン</t>
    </rPh>
    <rPh sb="8" eb="10">
      <t>ニュウイン</t>
    </rPh>
    <rPh sb="10" eb="12">
      <t>ビョウショウ</t>
    </rPh>
    <rPh sb="17" eb="20">
      <t>カンセンショウ</t>
    </rPh>
    <rPh sb="20" eb="22">
      <t>カンジャ</t>
    </rPh>
    <rPh sb="22" eb="25">
      <t>ハンソウヨウ</t>
    </rPh>
    <rPh sb="26" eb="28">
      <t>シヨウ</t>
    </rPh>
    <phoneticPr fontId="2"/>
  </si>
  <si>
    <t>第二種医療機関の発熱外来エリアに設置し、患者診察の際に使用する。</t>
    <rPh sb="0" eb="2">
      <t>ダイニ</t>
    </rPh>
    <rPh sb="2" eb="3">
      <t>シュ</t>
    </rPh>
    <rPh sb="3" eb="5">
      <t>イリョウ</t>
    </rPh>
    <rPh sb="5" eb="7">
      <t>キカン</t>
    </rPh>
    <rPh sb="8" eb="10">
      <t>ハツネツ</t>
    </rPh>
    <rPh sb="10" eb="12">
      <t>ガイライ</t>
    </rPh>
    <rPh sb="16" eb="18">
      <t>セッチ</t>
    </rPh>
    <rPh sb="20" eb="22">
      <t>カンジャ</t>
    </rPh>
    <rPh sb="22" eb="24">
      <t>シンサツ</t>
    </rPh>
    <rPh sb="25" eb="26">
      <t>サイ</t>
    </rPh>
    <rPh sb="27" eb="29">
      <t>シヨウ</t>
    </rPh>
    <phoneticPr fontId="2"/>
  </si>
  <si>
    <t>その他</t>
    <rPh sb="2" eb="3">
      <t>タ</t>
    </rPh>
    <phoneticPr fontId="2"/>
  </si>
  <si>
    <t>＊３　その他の場合は補助対象外となります。</t>
    <rPh sb="5" eb="6">
      <t>タ</t>
    </rPh>
    <rPh sb="7" eb="9">
      <t>バアイ</t>
    </rPh>
    <rPh sb="10" eb="12">
      <t>ホジョ</t>
    </rPh>
    <rPh sb="12" eb="14">
      <t>タイショウ</t>
    </rPh>
    <rPh sb="14" eb="15">
      <t>ガイ</t>
    </rPh>
    <phoneticPr fontId="2"/>
  </si>
  <si>
    <t>２　申請機器導入の理由</t>
    <rPh sb="2" eb="4">
      <t>シンセイ</t>
    </rPh>
    <rPh sb="4" eb="6">
      <t>キキ</t>
    </rPh>
    <rPh sb="6" eb="8">
      <t>ドウニュウ</t>
    </rPh>
    <rPh sb="9" eb="11">
      <t>リユウ</t>
    </rPh>
    <phoneticPr fontId="2"/>
  </si>
  <si>
    <t>　複数台の申請の場合は、機器導入理由とは別になぜ、複数台の機器導入を行わなければ協定締結内容を履行できないのか詳細に理由を記載してください。</t>
    <rPh sb="1" eb="3">
      <t>フクスウ</t>
    </rPh>
    <rPh sb="3" eb="4">
      <t>ダイ</t>
    </rPh>
    <rPh sb="5" eb="7">
      <t>シンセイ</t>
    </rPh>
    <rPh sb="8" eb="10">
      <t>バアイ</t>
    </rPh>
    <rPh sb="12" eb="14">
      <t>キキ</t>
    </rPh>
    <rPh sb="14" eb="16">
      <t>ドウニュウ</t>
    </rPh>
    <rPh sb="16" eb="18">
      <t>リユウ</t>
    </rPh>
    <rPh sb="20" eb="21">
      <t>ベツ</t>
    </rPh>
    <rPh sb="25" eb="27">
      <t>フクスウ</t>
    </rPh>
    <rPh sb="27" eb="28">
      <t>ダイ</t>
    </rPh>
    <rPh sb="29" eb="31">
      <t>キキ</t>
    </rPh>
    <rPh sb="31" eb="33">
      <t>ドウニュウ</t>
    </rPh>
    <rPh sb="34" eb="35">
      <t>オコナ</t>
    </rPh>
    <rPh sb="40" eb="42">
      <t>キョウテイ</t>
    </rPh>
    <rPh sb="42" eb="44">
      <t>テイケツ</t>
    </rPh>
    <rPh sb="44" eb="46">
      <t>ナイヨウ</t>
    </rPh>
    <rPh sb="47" eb="49">
      <t>リコウ</t>
    </rPh>
    <rPh sb="55" eb="57">
      <t>ショウサイ</t>
    </rPh>
    <rPh sb="58" eb="60">
      <t>リユウ</t>
    </rPh>
    <rPh sb="61" eb="63">
      <t>キサイ</t>
    </rPh>
    <phoneticPr fontId="2"/>
  </si>
  <si>
    <t>はいかいいえを以下より選択してください。</t>
    <rPh sb="7" eb="9">
      <t>イカ</t>
    </rPh>
    <rPh sb="11" eb="13">
      <t>センタク</t>
    </rPh>
    <phoneticPr fontId="2"/>
  </si>
  <si>
    <t>はい</t>
    <phoneticPr fontId="2"/>
  </si>
  <si>
    <t>いいえ</t>
    <phoneticPr fontId="2"/>
  </si>
  <si>
    <t>※いいえを選択した場合は補助対象外となります。</t>
    <phoneticPr fontId="2"/>
  </si>
  <si>
    <t>はいかいいえを以下より選択してください。</t>
    <phoneticPr fontId="2"/>
  </si>
  <si>
    <t>陰圧機能の活用方法を以下から選択してください。</t>
    <rPh sb="10" eb="12">
      <t>イカ</t>
    </rPh>
    <rPh sb="14" eb="16">
      <t>センタク</t>
    </rPh>
    <phoneticPr fontId="2"/>
  </si>
  <si>
    <t>空気清浄機の排気ダクトを室外に接続する工事を実施し、室内の空気を屋外に排気することにより部屋を陰圧にする。</t>
    <phoneticPr fontId="2"/>
  </si>
  <si>
    <t>３　申請台数の根拠</t>
    <rPh sb="2" eb="4">
      <t>シンセイ</t>
    </rPh>
    <rPh sb="4" eb="6">
      <t>ダイスウ</t>
    </rPh>
    <rPh sb="7" eb="9">
      <t>コンキョ</t>
    </rPh>
    <phoneticPr fontId="2"/>
  </si>
  <si>
    <t>　以下に現状の受入可能件数および今回申請機器を導入することによって対応可能となる、１日あたり受入可能件数を記載してください。</t>
    <rPh sb="7" eb="8">
      <t>ウ</t>
    </rPh>
    <rPh sb="8" eb="9">
      <t>イ</t>
    </rPh>
    <rPh sb="46" eb="48">
      <t>ウケイ</t>
    </rPh>
    <phoneticPr fontId="2"/>
  </si>
  <si>
    <t>機器導入前発熱患者受入件数</t>
    <rPh sb="0" eb="2">
      <t>キキ</t>
    </rPh>
    <rPh sb="2" eb="4">
      <t>ドウニュウ</t>
    </rPh>
    <rPh sb="4" eb="5">
      <t>マエ</t>
    </rPh>
    <rPh sb="5" eb="7">
      <t>ハツネツ</t>
    </rPh>
    <rPh sb="7" eb="9">
      <t>カンジャ</t>
    </rPh>
    <rPh sb="9" eb="11">
      <t>ウケイ</t>
    </rPh>
    <rPh sb="11" eb="13">
      <t>ケンスウ</t>
    </rPh>
    <phoneticPr fontId="2"/>
  </si>
  <si>
    <t>機器導入後発熱患者受入件数</t>
    <rPh sb="0" eb="2">
      <t>キキ</t>
    </rPh>
    <rPh sb="2" eb="4">
      <t>ドウニュウ</t>
    </rPh>
    <rPh sb="4" eb="5">
      <t>ゴ</t>
    </rPh>
    <rPh sb="5" eb="7">
      <t>ハツネツ</t>
    </rPh>
    <rPh sb="7" eb="9">
      <t>カンジャ</t>
    </rPh>
    <rPh sb="9" eb="11">
      <t>ウケイ</t>
    </rPh>
    <rPh sb="11" eb="13">
      <t>ケンスウ</t>
    </rPh>
    <phoneticPr fontId="2"/>
  </si>
  <si>
    <t>５　付属機器の申請理由</t>
    <phoneticPr fontId="2"/>
  </si>
  <si>
    <t>３　陰圧病床数</t>
    <rPh sb="2" eb="4">
      <t>インアツ</t>
    </rPh>
    <rPh sb="4" eb="7">
      <t>ビョウショウスウ</t>
    </rPh>
    <phoneticPr fontId="2"/>
  </si>
  <si>
    <t>　申請機器導入前の陰圧病床数と機器導入後の陰圧病床数</t>
    <rPh sb="1" eb="3">
      <t>シンセイ</t>
    </rPh>
    <rPh sb="3" eb="5">
      <t>キキ</t>
    </rPh>
    <rPh sb="5" eb="7">
      <t>ドウニュウ</t>
    </rPh>
    <rPh sb="7" eb="8">
      <t>マエ</t>
    </rPh>
    <rPh sb="9" eb="11">
      <t>インアツ</t>
    </rPh>
    <rPh sb="11" eb="14">
      <t>ビョウショウスウ</t>
    </rPh>
    <rPh sb="15" eb="17">
      <t>キキ</t>
    </rPh>
    <rPh sb="17" eb="19">
      <t>ドウニュウ</t>
    </rPh>
    <rPh sb="19" eb="20">
      <t>ゴ</t>
    </rPh>
    <rPh sb="21" eb="23">
      <t>インアツ</t>
    </rPh>
    <rPh sb="23" eb="26">
      <t>ビョウショウスウ</t>
    </rPh>
    <phoneticPr fontId="2"/>
  </si>
  <si>
    <t>機器導入前陰圧病床数</t>
    <rPh sb="5" eb="7">
      <t>インアツ</t>
    </rPh>
    <rPh sb="7" eb="10">
      <t>ビョウショウスウ</t>
    </rPh>
    <phoneticPr fontId="2"/>
  </si>
  <si>
    <t>機器導入後陰圧病床数</t>
    <rPh sb="5" eb="7">
      <t>インアツ</t>
    </rPh>
    <rPh sb="7" eb="10">
      <t>ビョウショウスウ</t>
    </rPh>
    <phoneticPr fontId="2"/>
  </si>
  <si>
    <t>床</t>
    <rPh sb="0" eb="1">
      <t>ショウ</t>
    </rPh>
    <phoneticPr fontId="2"/>
  </si>
  <si>
    <t>４　申請台数の根拠</t>
    <rPh sb="2" eb="4">
      <t>シンセイ</t>
    </rPh>
    <rPh sb="4" eb="6">
      <t>ダイスウ</t>
    </rPh>
    <rPh sb="7" eb="9">
      <t>コンキョ</t>
    </rPh>
    <phoneticPr fontId="2"/>
  </si>
  <si>
    <t>協定締結済み</t>
    <rPh sb="0" eb="2">
      <t>キョウテイ</t>
    </rPh>
    <rPh sb="2" eb="4">
      <t>テイケツ</t>
    </rPh>
    <rPh sb="4" eb="5">
      <t>ズ</t>
    </rPh>
    <phoneticPr fontId="27"/>
  </si>
  <si>
    <t>協定締結予定</t>
    <rPh sb="0" eb="2">
      <t>キョウテイ</t>
    </rPh>
    <rPh sb="2" eb="4">
      <t>テイケツ</t>
    </rPh>
    <rPh sb="4" eb="6">
      <t>ヨテイ</t>
    </rPh>
    <phoneticPr fontId="27"/>
  </si>
  <si>
    <t>基礎情報入力シート</t>
    <rPh sb="0" eb="2">
      <t>キソ</t>
    </rPh>
    <rPh sb="2" eb="4">
      <t>ジョウホウ</t>
    </rPh>
    <rPh sb="4" eb="6">
      <t>ニュウリョク</t>
    </rPh>
    <phoneticPr fontId="2"/>
  </si>
  <si>
    <t>申請年月日</t>
    <rPh sb="0" eb="2">
      <t>シンセイ</t>
    </rPh>
    <rPh sb="2" eb="5">
      <t>ネンガッピ</t>
    </rPh>
    <phoneticPr fontId="2"/>
  </si>
  <si>
    <t>※月日を入力してください。（例　7/10）</t>
    <rPh sb="1" eb="3">
      <t>ツキヒ</t>
    </rPh>
    <rPh sb="4" eb="6">
      <t>ニュウリョク</t>
    </rPh>
    <rPh sb="14" eb="15">
      <t>レイ</t>
    </rPh>
    <phoneticPr fontId="2"/>
  </si>
  <si>
    <t>郵便番号</t>
    <rPh sb="0" eb="4">
      <t>ユウビンバンゴウ</t>
    </rPh>
    <phoneticPr fontId="2"/>
  </si>
  <si>
    <t>※県名から番地まで入力してください。</t>
    <rPh sb="1" eb="3">
      <t>ケンメイ</t>
    </rPh>
    <rPh sb="5" eb="7">
      <t>バンチ</t>
    </rPh>
    <rPh sb="9" eb="11">
      <t>ニュウリョク</t>
    </rPh>
    <phoneticPr fontId="2"/>
  </si>
  <si>
    <t>※法人は法人名を、自治体は市町村名及び管理者名を入力してください。
例）医療法人○○会、　○○市病院事業管理者　神奈川　太郎　　</t>
    <rPh sb="1" eb="3">
      <t>ホウジン</t>
    </rPh>
    <rPh sb="4" eb="6">
      <t>ホウジン</t>
    </rPh>
    <rPh sb="6" eb="7">
      <t>メイ</t>
    </rPh>
    <rPh sb="9" eb="12">
      <t>ジチタイ</t>
    </rPh>
    <rPh sb="13" eb="16">
      <t>シチョウソン</t>
    </rPh>
    <rPh sb="16" eb="17">
      <t>メイ</t>
    </rPh>
    <rPh sb="17" eb="18">
      <t>オヨ</t>
    </rPh>
    <rPh sb="19" eb="22">
      <t>カンリシャ</t>
    </rPh>
    <rPh sb="22" eb="23">
      <t>メイ</t>
    </rPh>
    <rPh sb="24" eb="26">
      <t>ニュウリョク</t>
    </rPh>
    <rPh sb="34" eb="35">
      <t>レイ</t>
    </rPh>
    <rPh sb="36" eb="38">
      <t>イリョウ</t>
    </rPh>
    <rPh sb="38" eb="40">
      <t>ホウジン</t>
    </rPh>
    <rPh sb="42" eb="43">
      <t>カイ</t>
    </rPh>
    <rPh sb="47" eb="48">
      <t>シ</t>
    </rPh>
    <rPh sb="48" eb="50">
      <t>ビョウイン</t>
    </rPh>
    <rPh sb="50" eb="52">
      <t>ジギョウ</t>
    </rPh>
    <rPh sb="52" eb="55">
      <t>カンリシャ</t>
    </rPh>
    <rPh sb="56" eb="59">
      <t>カナガワ</t>
    </rPh>
    <rPh sb="60" eb="62">
      <t>タロウ</t>
    </rPh>
    <phoneticPr fontId="2"/>
  </si>
  <si>
    <t>※半角数字で入力してください。</t>
    <rPh sb="1" eb="3">
      <t>ハンカク</t>
    </rPh>
    <rPh sb="3" eb="5">
      <t>スウジ</t>
    </rPh>
    <rPh sb="6" eb="8">
      <t>ニュウリョク</t>
    </rPh>
    <phoneticPr fontId="2"/>
  </si>
  <si>
    <t>医療機関名</t>
    <phoneticPr fontId="2"/>
  </si>
  <si>
    <t>※病院名を入力してください。</t>
    <rPh sb="1" eb="3">
      <t>ビョウイン</t>
    </rPh>
    <rPh sb="3" eb="4">
      <t>メイ</t>
    </rPh>
    <rPh sb="5" eb="7">
      <t>ニュウリョク</t>
    </rPh>
    <phoneticPr fontId="2"/>
  </si>
  <si>
    <t>病室の感染対策に係る整備・新興感染症発生・まん延時において、新興感染症の患者を受け入れるための個室の整備（専用の陰圧装置、空調設備、トイレ、バス等の付属設備の整備を含む。）等</t>
  </si>
  <si>
    <t>病棟等の感染対策に係る整備・新興感染症発生・まん延時において、多床室を個室化するための可動式パーテーションの設置・病棟入り口の扉の設置・病棟のゾーニングを行うための改修等</t>
  </si>
  <si>
    <t>個人防護具保管施設の整備・個人防護具保管庫の設置・個人防護具保管スペース確保のための建物改修等</t>
  </si>
  <si>
    <t>２ その他医療機関(（２）新型コロナウイルス感染症院内感染発生機関支援事業)</t>
    <rPh sb="4" eb="5">
      <t>タ</t>
    </rPh>
    <rPh sb="5" eb="7">
      <t>イリョウ</t>
    </rPh>
    <rPh sb="7" eb="9">
      <t>キカン</t>
    </rPh>
    <rPh sb="13" eb="15">
      <t>シンガタ</t>
    </rPh>
    <rPh sb="22" eb="25">
      <t>カンセンショウ</t>
    </rPh>
    <rPh sb="25" eb="27">
      <t>インナイ</t>
    </rPh>
    <rPh sb="27" eb="29">
      <t>カンセン</t>
    </rPh>
    <rPh sb="29" eb="31">
      <t>ハッセイ</t>
    </rPh>
    <rPh sb="31" eb="33">
      <t>キカン</t>
    </rPh>
    <rPh sb="33" eb="35">
      <t>シエン</t>
    </rPh>
    <rPh sb="35" eb="37">
      <t>ジギョウ</t>
    </rPh>
    <phoneticPr fontId="2"/>
  </si>
  <si>
    <t>内示額</t>
    <rPh sb="0" eb="3">
      <t>ナイジガク</t>
    </rPh>
    <phoneticPr fontId="2"/>
  </si>
  <si>
    <t>PCR検査装置</t>
    <rPh sb="3" eb="5">
      <t>ケンサ</t>
    </rPh>
    <rPh sb="5" eb="7">
      <t>ソウチ</t>
    </rPh>
    <phoneticPr fontId="2"/>
  </si>
  <si>
    <t>５　付属機器について</t>
    <rPh sb="2" eb="4">
      <t>フゾク</t>
    </rPh>
    <rPh sb="4" eb="6">
      <t>キキ</t>
    </rPh>
    <phoneticPr fontId="2"/>
  </si>
  <si>
    <t>前提項目</t>
    <rPh sb="0" eb="2">
      <t>ゼンテイ</t>
    </rPh>
    <rPh sb="2" eb="4">
      <t>コウモク</t>
    </rPh>
    <phoneticPr fontId="2"/>
  </si>
  <si>
    <t>（１）申請機器の調達先について</t>
    <rPh sb="3" eb="5">
      <t>シンセイ</t>
    </rPh>
    <rPh sb="5" eb="7">
      <t>キキ</t>
    </rPh>
    <rPh sb="8" eb="10">
      <t>チョウタツ</t>
    </rPh>
    <rPh sb="10" eb="11">
      <t>サキ</t>
    </rPh>
    <phoneticPr fontId="2"/>
  </si>
  <si>
    <t>申請者自身</t>
    <rPh sb="0" eb="3">
      <t>シンセイシャ</t>
    </rPh>
    <rPh sb="3" eb="5">
      <t>ジシン</t>
    </rPh>
    <phoneticPr fontId="2"/>
  </si>
  <si>
    <t>（２）申請機器の選定方法について</t>
    <rPh sb="3" eb="5">
      <t>シンセイ</t>
    </rPh>
    <rPh sb="5" eb="7">
      <t>キキ</t>
    </rPh>
    <rPh sb="8" eb="10">
      <t>センテイ</t>
    </rPh>
    <rPh sb="10" eb="12">
      <t>ホウホウ</t>
    </rPh>
    <phoneticPr fontId="2"/>
  </si>
  <si>
    <t>申請機器の選定方法について以下の選択肢より回答してください。</t>
    <rPh sb="0" eb="2">
      <t>シンセイ</t>
    </rPh>
    <rPh sb="2" eb="4">
      <t>キキ</t>
    </rPh>
    <rPh sb="5" eb="7">
      <t>センテイ</t>
    </rPh>
    <rPh sb="7" eb="9">
      <t>ホウホウ</t>
    </rPh>
    <rPh sb="13" eb="15">
      <t>イカ</t>
    </rPh>
    <rPh sb="16" eb="19">
      <t>センタクシ</t>
    </rPh>
    <rPh sb="21" eb="23">
      <t>カイトウ</t>
    </rPh>
    <phoneticPr fontId="2"/>
  </si>
  <si>
    <t>*２を選択した場合は補助対象外となります。</t>
    <rPh sb="3" eb="5">
      <t>センタク</t>
    </rPh>
    <rPh sb="7" eb="9">
      <t>バアイ</t>
    </rPh>
    <rPh sb="10" eb="12">
      <t>ホジョ</t>
    </rPh>
    <rPh sb="12" eb="14">
      <t>タイショウ</t>
    </rPh>
    <rPh sb="14" eb="15">
      <t>ガイ</t>
    </rPh>
    <phoneticPr fontId="2"/>
  </si>
  <si>
    <t>協定締結期間について以下の選択肢より回答してください。</t>
    <rPh sb="0" eb="4">
      <t>キョウテイテイケツ</t>
    </rPh>
    <rPh sb="4" eb="6">
      <t>キカン</t>
    </rPh>
    <rPh sb="10" eb="12">
      <t>イカ</t>
    </rPh>
    <rPh sb="13" eb="16">
      <t>センタクシ</t>
    </rPh>
    <rPh sb="18" eb="20">
      <t>カイトウ</t>
    </rPh>
    <phoneticPr fontId="2"/>
  </si>
  <si>
    <t>補助申請を行う機器の財産処分制限期間中（※）は協定締結内容を破棄しない。</t>
    <rPh sb="0" eb="2">
      <t>ホジョ</t>
    </rPh>
    <rPh sb="2" eb="4">
      <t>シンセイ</t>
    </rPh>
    <rPh sb="5" eb="6">
      <t>オコナ</t>
    </rPh>
    <rPh sb="7" eb="9">
      <t>キキ</t>
    </rPh>
    <rPh sb="10" eb="12">
      <t>ザイサン</t>
    </rPh>
    <rPh sb="12" eb="14">
      <t>ショブン</t>
    </rPh>
    <rPh sb="14" eb="16">
      <t>セイゲン</t>
    </rPh>
    <rPh sb="16" eb="18">
      <t>キカン</t>
    </rPh>
    <rPh sb="18" eb="19">
      <t>チュウ</t>
    </rPh>
    <rPh sb="23" eb="29">
      <t>キョウテイテイケツナイヨウ</t>
    </rPh>
    <rPh sb="30" eb="32">
      <t>ハキ</t>
    </rPh>
    <phoneticPr fontId="2"/>
  </si>
  <si>
    <t>補助申請を行う機器の財産処分制限期間前に協定締結内容の破棄を予定している。</t>
    <rPh sb="0" eb="2">
      <t>ホジョ</t>
    </rPh>
    <rPh sb="2" eb="4">
      <t>シンセイ</t>
    </rPh>
    <rPh sb="5" eb="6">
      <t>オコナ</t>
    </rPh>
    <rPh sb="7" eb="9">
      <t>キキ</t>
    </rPh>
    <rPh sb="10" eb="12">
      <t>ザイサン</t>
    </rPh>
    <rPh sb="12" eb="14">
      <t>ショブン</t>
    </rPh>
    <rPh sb="14" eb="16">
      <t>セイゲン</t>
    </rPh>
    <rPh sb="16" eb="18">
      <t>キカン</t>
    </rPh>
    <rPh sb="18" eb="19">
      <t>マエ</t>
    </rPh>
    <rPh sb="20" eb="22">
      <t>キョウテイ</t>
    </rPh>
    <rPh sb="22" eb="24">
      <t>テイケツ</t>
    </rPh>
    <rPh sb="24" eb="26">
      <t>ナイヨウ</t>
    </rPh>
    <rPh sb="27" eb="29">
      <t>ハキ</t>
    </rPh>
    <rPh sb="30" eb="32">
      <t>ヨテイ</t>
    </rPh>
    <phoneticPr fontId="2"/>
  </si>
  <si>
    <t>申請者とは関係がない</t>
    <rPh sb="0" eb="3">
      <t>シンセイシャ</t>
    </rPh>
    <rPh sb="5" eb="7">
      <t>カンケイ</t>
    </rPh>
    <phoneticPr fontId="2"/>
  </si>
  <si>
    <t>（２）付属機器を併せて申請する場合は、付属機器の申請理由（これがなければ簡易ベッドを医療機関として活用することができない理由を具体的に記載してください。）</t>
    <rPh sb="3" eb="5">
      <t>フゾク</t>
    </rPh>
    <rPh sb="5" eb="7">
      <t>キキ</t>
    </rPh>
    <rPh sb="8" eb="9">
      <t>アワ</t>
    </rPh>
    <rPh sb="11" eb="13">
      <t>シンセイ</t>
    </rPh>
    <rPh sb="15" eb="17">
      <t>バアイ</t>
    </rPh>
    <rPh sb="19" eb="21">
      <t>フゾク</t>
    </rPh>
    <rPh sb="21" eb="23">
      <t>キキ</t>
    </rPh>
    <rPh sb="24" eb="26">
      <t>シンセイ</t>
    </rPh>
    <rPh sb="26" eb="28">
      <t>リユウ</t>
    </rPh>
    <rPh sb="36" eb="38">
      <t>カンイ</t>
    </rPh>
    <rPh sb="42" eb="44">
      <t>イリョウ</t>
    </rPh>
    <rPh sb="44" eb="46">
      <t>キカン</t>
    </rPh>
    <rPh sb="49" eb="51">
      <t>カツヨウ</t>
    </rPh>
    <rPh sb="60" eb="62">
      <t>リユウ</t>
    </rPh>
    <rPh sb="63" eb="66">
      <t>グタイテキ</t>
    </rPh>
    <rPh sb="67" eb="69">
      <t>キサイ</t>
    </rPh>
    <phoneticPr fontId="2"/>
  </si>
  <si>
    <t>担当者所属</t>
    <rPh sb="0" eb="3">
      <t>タントウシャ</t>
    </rPh>
    <rPh sb="3" eb="5">
      <t>ショゾク</t>
    </rPh>
    <phoneticPr fontId="2"/>
  </si>
  <si>
    <t>電話番号</t>
    <rPh sb="0" eb="2">
      <t>デンワ</t>
    </rPh>
    <rPh sb="2" eb="4">
      <t>バンゴウ</t>
    </rPh>
    <phoneticPr fontId="2"/>
  </si>
  <si>
    <t>ＦＡＸ番号</t>
    <rPh sb="3" eb="5">
      <t>バンゴウ</t>
    </rPh>
    <phoneticPr fontId="2"/>
  </si>
  <si>
    <t>※担当者個人のメールアドレスでも構いませんが、
確実にメールの送受信ができるものとしてください。</t>
    <rPh sb="1" eb="4">
      <t>タントウシャ</t>
    </rPh>
    <rPh sb="4" eb="6">
      <t>コジン</t>
    </rPh>
    <rPh sb="16" eb="17">
      <t>カマ</t>
    </rPh>
    <phoneticPr fontId="2"/>
  </si>
  <si>
    <t>以下より選択してください。</t>
    <rPh sb="0" eb="2">
      <t>イカ</t>
    </rPh>
    <rPh sb="4" eb="6">
      <t>センタク</t>
    </rPh>
    <phoneticPr fontId="2"/>
  </si>
  <si>
    <t>第一種指定医療機関</t>
    <rPh sb="0" eb="1">
      <t>ダイ</t>
    </rPh>
    <rPh sb="1" eb="3">
      <t>イチシュ</t>
    </rPh>
    <rPh sb="3" eb="5">
      <t>シテイ</t>
    </rPh>
    <rPh sb="5" eb="7">
      <t>イリョウ</t>
    </rPh>
    <rPh sb="7" eb="9">
      <t>キカン</t>
    </rPh>
    <phoneticPr fontId="2"/>
  </si>
  <si>
    <t>第二種指定医療機関</t>
    <rPh sb="0" eb="2">
      <t>ダイニ</t>
    </rPh>
    <rPh sb="2" eb="3">
      <t>シュ</t>
    </rPh>
    <rPh sb="3" eb="5">
      <t>シテイ</t>
    </rPh>
    <rPh sb="5" eb="7">
      <t>イリョウ</t>
    </rPh>
    <rPh sb="7" eb="9">
      <t>キカン</t>
    </rPh>
    <phoneticPr fontId="2"/>
  </si>
  <si>
    <t>協定締結状況</t>
    <rPh sb="0" eb="2">
      <t>キョウテイ</t>
    </rPh>
    <rPh sb="2" eb="4">
      <t>テイケツ</t>
    </rPh>
    <rPh sb="4" eb="6">
      <t>ジョウキョウ</t>
    </rPh>
    <phoneticPr fontId="2"/>
  </si>
  <si>
    <t>４　付属機器について</t>
    <rPh sb="2" eb="4">
      <t>フゾク</t>
    </rPh>
    <rPh sb="4" eb="6">
      <t>キキ</t>
    </rPh>
    <phoneticPr fontId="2"/>
  </si>
  <si>
    <t>（３）協定締結期間について</t>
    <rPh sb="3" eb="5">
      <t>キョウテイ</t>
    </rPh>
    <rPh sb="5" eb="7">
      <t>テイケツ</t>
    </rPh>
    <rPh sb="7" eb="9">
      <t>キカン</t>
    </rPh>
    <phoneticPr fontId="2"/>
  </si>
  <si>
    <t>※その他の検査法を選択した場合は補助対象外となります。</t>
    <rPh sb="5" eb="7">
      <t>ケンサ</t>
    </rPh>
    <rPh sb="7" eb="8">
      <t>ホウ</t>
    </rPh>
    <phoneticPr fontId="2"/>
  </si>
  <si>
    <t>３．事業の種類</t>
    <rPh sb="2" eb="4">
      <t>ジギョウ</t>
    </rPh>
    <rPh sb="5" eb="7">
      <t>シュルイ</t>
    </rPh>
    <phoneticPr fontId="3"/>
  </si>
  <si>
    <t xml:space="preserve">連絡先
</t>
    <rPh sb="0" eb="3">
      <t>レンラクサキ</t>
    </rPh>
    <phoneticPr fontId="2"/>
  </si>
  <si>
    <t>内示額</t>
    <rPh sb="0" eb="3">
      <t>ナイジガク</t>
    </rPh>
    <phoneticPr fontId="2"/>
  </si>
  <si>
    <t>円</t>
    <rPh sb="0" eb="1">
      <t>エン</t>
    </rPh>
    <phoneticPr fontId="2"/>
  </si>
  <si>
    <t>補助基準額</t>
    <rPh sb="0" eb="2">
      <t>ホジョ</t>
    </rPh>
    <rPh sb="2" eb="4">
      <t>キジュン</t>
    </rPh>
    <rPh sb="4" eb="5">
      <t>ガク</t>
    </rPh>
    <phoneticPr fontId="2"/>
  </si>
  <si>
    <t>補助基準単価</t>
    <rPh sb="0" eb="2">
      <t>ホジョ</t>
    </rPh>
    <rPh sb="2" eb="4">
      <t>キジュン</t>
    </rPh>
    <rPh sb="4" eb="6">
      <t>タンカ</t>
    </rPh>
    <phoneticPr fontId="2"/>
  </si>
  <si>
    <t>申請台数</t>
    <rPh sb="0" eb="2">
      <t>シンセイ</t>
    </rPh>
    <rPh sb="2" eb="4">
      <t>ダイスウ</t>
    </rPh>
    <phoneticPr fontId="2"/>
  </si>
  <si>
    <t>対象経費支出予定額</t>
    <rPh sb="0" eb="2">
      <t>タイショウ</t>
    </rPh>
    <rPh sb="2" eb="4">
      <t>ケイヒ</t>
    </rPh>
    <rPh sb="4" eb="6">
      <t>シシュツ</t>
    </rPh>
    <rPh sb="6" eb="8">
      <t>ヨテイ</t>
    </rPh>
    <rPh sb="8" eb="9">
      <t>ガク</t>
    </rPh>
    <phoneticPr fontId="2"/>
  </si>
  <si>
    <t>簡易陰圧装置</t>
    <rPh sb="0" eb="2">
      <t>カンイ</t>
    </rPh>
    <rPh sb="2" eb="4">
      <t>インアツ</t>
    </rPh>
    <rPh sb="4" eb="6">
      <t>ソウチ</t>
    </rPh>
    <phoneticPr fontId="2"/>
  </si>
  <si>
    <t>簡易ベッド</t>
    <rPh sb="0" eb="2">
      <t>カンイ</t>
    </rPh>
    <phoneticPr fontId="2"/>
  </si>
  <si>
    <t>HEPAフィルター付き空気清浄機（陰圧対応可能なもの）</t>
    <rPh sb="9" eb="16">
      <t>ツキクウキセイジョウキ</t>
    </rPh>
    <rPh sb="17" eb="19">
      <t>インアツ</t>
    </rPh>
    <rPh sb="19" eb="21">
      <t>タイオウ</t>
    </rPh>
    <rPh sb="21" eb="23">
      <t>カノウ</t>
    </rPh>
    <phoneticPr fontId="2"/>
  </si>
  <si>
    <t>円</t>
    <rPh sb="0" eb="1">
      <t>エン</t>
    </rPh>
    <phoneticPr fontId="2"/>
  </si>
  <si>
    <t>導入前</t>
    <rPh sb="0" eb="2">
      <t>ドウニュウ</t>
    </rPh>
    <rPh sb="2" eb="3">
      <t>マエ</t>
    </rPh>
    <phoneticPr fontId="2"/>
  </si>
  <si>
    <t>導入後</t>
    <rPh sb="0" eb="2">
      <t>ドウニュウ</t>
    </rPh>
    <rPh sb="2" eb="3">
      <t>ゴ</t>
    </rPh>
    <phoneticPr fontId="2"/>
  </si>
  <si>
    <t>対象経費支出予定額</t>
    <rPh sb="0" eb="2">
      <t>タイショウ</t>
    </rPh>
    <rPh sb="2" eb="4">
      <t>ケイヒ</t>
    </rPh>
    <rPh sb="4" eb="6">
      <t>シシュツ</t>
    </rPh>
    <rPh sb="6" eb="8">
      <t>ヨテイ</t>
    </rPh>
    <rPh sb="8" eb="9">
      <t>ガク</t>
    </rPh>
    <phoneticPr fontId="2"/>
  </si>
  <si>
    <t>1.新設</t>
    <rPh sb="2" eb="4">
      <t>シンセツ</t>
    </rPh>
    <phoneticPr fontId="2"/>
  </si>
  <si>
    <t>2.増設</t>
    <rPh sb="2" eb="4">
      <t>ゾウセツ</t>
    </rPh>
    <phoneticPr fontId="2"/>
  </si>
  <si>
    <t>設備整備の様態</t>
    <rPh sb="0" eb="4">
      <t>セツビセイビ</t>
    </rPh>
    <rPh sb="5" eb="7">
      <t>ヨウタイ</t>
    </rPh>
    <phoneticPr fontId="2"/>
  </si>
  <si>
    <t>新興感染症対応力強化事業（協定締結医療機関設備整備事業）</t>
    <phoneticPr fontId="2"/>
  </si>
  <si>
    <t>寄付金その他収入</t>
  </si>
  <si>
    <t>〇</t>
    <phoneticPr fontId="2"/>
  </si>
  <si>
    <t>【作成手順】</t>
    <rPh sb="1" eb="3">
      <t>サクセイ</t>
    </rPh>
    <rPh sb="3" eb="5">
      <t>テジュン</t>
    </rPh>
    <phoneticPr fontId="2"/>
  </si>
  <si>
    <t>４　書類の提出</t>
    <rPh sb="2" eb="4">
      <t>ショルイ</t>
    </rPh>
    <rPh sb="5" eb="7">
      <t>テイシュツ</t>
    </rPh>
    <phoneticPr fontId="2"/>
  </si>
  <si>
    <t>・　別紙３　「歳入歳出予算書抄本」</t>
    <rPh sb="2" eb="4">
      <t>ベッシ</t>
    </rPh>
    <rPh sb="7" eb="9">
      <t>サイニュウ</t>
    </rPh>
    <rPh sb="9" eb="11">
      <t>サイシュツ</t>
    </rPh>
    <rPh sb="11" eb="13">
      <t>ヨサン</t>
    </rPh>
    <rPh sb="13" eb="14">
      <t>ショ</t>
    </rPh>
    <rPh sb="14" eb="16">
      <t>ショウホン</t>
    </rPh>
    <phoneticPr fontId="2"/>
  </si>
  <si>
    <t>・　役員等氏名一覧表（第１号様式付表）</t>
    <phoneticPr fontId="2"/>
  </si>
  <si>
    <t>新興感染症対応力強化事業 
（協定締結医療機関設備整備事業）</t>
    <rPh sb="23" eb="25">
      <t>セツビ</t>
    </rPh>
    <phoneticPr fontId="2"/>
  </si>
  <si>
    <t>　エクセル内「基礎情報入力シート」に入力してください。</t>
    <rPh sb="5" eb="6">
      <t>ナイ</t>
    </rPh>
    <rPh sb="7" eb="9">
      <t>キソ</t>
    </rPh>
    <rPh sb="9" eb="11">
      <t>ジョウホウ</t>
    </rPh>
    <rPh sb="11" eb="13">
      <t>ニュウリョク</t>
    </rPh>
    <rPh sb="18" eb="20">
      <t>ニュウリョク</t>
    </rPh>
    <phoneticPr fontId="2"/>
  </si>
  <si>
    <t>・　申請設備の見積書の写し</t>
    <rPh sb="2" eb="4">
      <t>シンセイ</t>
    </rPh>
    <rPh sb="4" eb="6">
      <t>セツビ</t>
    </rPh>
    <rPh sb="7" eb="10">
      <t>ミツモリショ</t>
    </rPh>
    <rPh sb="11" eb="12">
      <t>ウツ</t>
    </rPh>
    <phoneticPr fontId="2"/>
  </si>
  <si>
    <t>代表者氏名
（法人の場合のみ記載してください。）</t>
    <rPh sb="0" eb="3">
      <t>ダイヒョウシャ</t>
    </rPh>
    <rPh sb="3" eb="5">
      <t>シメイ</t>
    </rPh>
    <rPh sb="7" eb="9">
      <t>ホウジン</t>
    </rPh>
    <rPh sb="10" eb="12">
      <t>バアイ</t>
    </rPh>
    <rPh sb="14" eb="16">
      <t>キサイ</t>
    </rPh>
    <phoneticPr fontId="2"/>
  </si>
  <si>
    <t>７　添付書類</t>
    <phoneticPr fontId="2"/>
  </si>
  <si>
    <t>経費所要額調</t>
    <rPh sb="0" eb="2">
      <t>ケイヒ</t>
    </rPh>
    <rPh sb="2" eb="4">
      <t>ショヨウ</t>
    </rPh>
    <rPh sb="4" eb="5">
      <t>ガク</t>
    </rPh>
    <rPh sb="5" eb="6">
      <t>シラ</t>
    </rPh>
    <phoneticPr fontId="3"/>
  </si>
  <si>
    <t>補助事業者名：</t>
    <rPh sb="0" eb="2">
      <t>ホジョ</t>
    </rPh>
    <rPh sb="2" eb="4">
      <t>ジギョウ</t>
    </rPh>
    <rPh sb="4" eb="5">
      <t>シャ</t>
    </rPh>
    <rPh sb="5" eb="6">
      <t>メイ</t>
    </rPh>
    <phoneticPr fontId="27"/>
  </si>
  <si>
    <t>単位：円</t>
    <rPh sb="0" eb="2">
      <t>タンイ</t>
    </rPh>
    <rPh sb="3" eb="4">
      <t>エン</t>
    </rPh>
    <phoneticPr fontId="27"/>
  </si>
  <si>
    <t>施設名</t>
    <rPh sb="0" eb="2">
      <t>シセツ</t>
    </rPh>
    <rPh sb="2" eb="3">
      <t>メイ</t>
    </rPh>
    <phoneticPr fontId="3"/>
  </si>
  <si>
    <t>補助事業名</t>
    <rPh sb="0" eb="2">
      <t>ホジョ</t>
    </rPh>
    <rPh sb="2" eb="4">
      <t>ジギョウ</t>
    </rPh>
    <rPh sb="4" eb="5">
      <t>メイ</t>
    </rPh>
    <phoneticPr fontId="27"/>
  </si>
  <si>
    <t>Ａ</t>
  </si>
  <si>
    <t>Ｂ</t>
  </si>
  <si>
    <t>（Ｃ）＝Ａ－Ｂ</t>
    <phoneticPr fontId="3"/>
  </si>
  <si>
    <t>Ｄ</t>
  </si>
  <si>
    <t>Ｅ</t>
  </si>
  <si>
    <t>Ｆ</t>
  </si>
  <si>
    <t>Ｇ</t>
    <phoneticPr fontId="3"/>
  </si>
  <si>
    <t>Ｈ</t>
    <phoneticPr fontId="3"/>
  </si>
  <si>
    <t>（Ｉ）</t>
    <phoneticPr fontId="3"/>
  </si>
  <si>
    <t>（J）</t>
    <phoneticPr fontId="3"/>
  </si>
  <si>
    <t>総事業費</t>
  </si>
  <si>
    <t>寄付金その他の収入額</t>
    <phoneticPr fontId="3"/>
  </si>
  <si>
    <t>差引事業費</t>
  </si>
  <si>
    <t>対象経費の
支出予定額</t>
    <rPh sb="6" eb="8">
      <t>シシュツ</t>
    </rPh>
    <rPh sb="8" eb="10">
      <t>ヨテイ</t>
    </rPh>
    <rPh sb="10" eb="11">
      <t>ガク</t>
    </rPh>
    <phoneticPr fontId="3"/>
  </si>
  <si>
    <t>基準額</t>
    <rPh sb="0" eb="2">
      <t>キジュン</t>
    </rPh>
    <rPh sb="2" eb="3">
      <t>ガク</t>
    </rPh>
    <phoneticPr fontId="3"/>
  </si>
  <si>
    <t>選　定　額</t>
    <phoneticPr fontId="3"/>
  </si>
  <si>
    <t>補助基本額</t>
    <rPh sb="0" eb="2">
      <t>ホジョ</t>
    </rPh>
    <phoneticPr fontId="3"/>
  </si>
  <si>
    <t>補助率</t>
    <rPh sb="0" eb="3">
      <t>ホジョリツ</t>
    </rPh>
    <phoneticPr fontId="27"/>
  </si>
  <si>
    <t>補助基礎額</t>
    <rPh sb="0" eb="2">
      <t>ホジョ</t>
    </rPh>
    <rPh sb="2" eb="4">
      <t>キソ</t>
    </rPh>
    <rPh sb="4" eb="5">
      <t>ガク</t>
    </rPh>
    <phoneticPr fontId="3"/>
  </si>
  <si>
    <t>内示額</t>
    <rPh sb="0" eb="3">
      <t>ナイジガク</t>
    </rPh>
    <phoneticPr fontId="3"/>
  </si>
  <si>
    <t>補助額</t>
    <rPh sb="0" eb="2">
      <t>ホジョ</t>
    </rPh>
    <rPh sb="2" eb="3">
      <t>ガク</t>
    </rPh>
    <phoneticPr fontId="3"/>
  </si>
  <si>
    <t>新興感染症対応力強化事業（簡易陰圧装置）</t>
    <rPh sb="0" eb="12">
      <t>シンコウカンセンショウタイオウリョクキョウカジギョウ</t>
    </rPh>
    <rPh sb="13" eb="15">
      <t>カンイ</t>
    </rPh>
    <rPh sb="15" eb="17">
      <t>インアツ</t>
    </rPh>
    <rPh sb="17" eb="19">
      <t>ソウチ</t>
    </rPh>
    <phoneticPr fontId="13"/>
  </si>
  <si>
    <t>新興感染症対応力強化事業（PCR検査装置）</t>
    <rPh sb="0" eb="2">
      <t>シンコウ</t>
    </rPh>
    <rPh sb="2" eb="5">
      <t>カンセンショウ</t>
    </rPh>
    <rPh sb="5" eb="8">
      <t>タイオウリョク</t>
    </rPh>
    <rPh sb="8" eb="10">
      <t>キョウカ</t>
    </rPh>
    <rPh sb="10" eb="12">
      <t>ジギョウ</t>
    </rPh>
    <rPh sb="16" eb="18">
      <t>ケンサ</t>
    </rPh>
    <rPh sb="18" eb="20">
      <t>ソウチ</t>
    </rPh>
    <phoneticPr fontId="13"/>
  </si>
  <si>
    <t>新興感染症対応力強化事業（簡易ベッド）</t>
    <rPh sb="0" eb="2">
      <t>シンコウ</t>
    </rPh>
    <rPh sb="2" eb="5">
      <t>カンセンショウ</t>
    </rPh>
    <rPh sb="5" eb="8">
      <t>タイオウリョク</t>
    </rPh>
    <rPh sb="8" eb="10">
      <t>キョウカ</t>
    </rPh>
    <rPh sb="10" eb="12">
      <t>ジギョウ</t>
    </rPh>
    <rPh sb="13" eb="15">
      <t>カンイ</t>
    </rPh>
    <phoneticPr fontId="13"/>
  </si>
  <si>
    <t>新興感染症対応力強化事業（HEPAフィルター付き空気清浄機）</t>
    <rPh sb="0" eb="2">
      <t>シンコウ</t>
    </rPh>
    <rPh sb="2" eb="5">
      <t>カンセンショウ</t>
    </rPh>
    <rPh sb="5" eb="8">
      <t>タイオウリョク</t>
    </rPh>
    <rPh sb="8" eb="10">
      <t>キョウカ</t>
    </rPh>
    <rPh sb="10" eb="12">
      <t>ジギョウ</t>
    </rPh>
    <rPh sb="22" eb="23">
      <t>ツ</t>
    </rPh>
    <rPh sb="24" eb="26">
      <t>クウキ</t>
    </rPh>
    <rPh sb="26" eb="29">
      <t>セイジョウキ</t>
    </rPh>
    <phoneticPr fontId="13"/>
  </si>
  <si>
    <t>（記入要領）</t>
    <rPh sb="1" eb="3">
      <t>キニュウ</t>
    </rPh>
    <rPh sb="3" eb="5">
      <t>ヨウリョウ</t>
    </rPh>
    <phoneticPr fontId="3"/>
  </si>
  <si>
    <t>１．選定額（Ｆ）は、（Ｄ）欄と（Ｅ）欄を比較して少ない方の額。</t>
    <rPh sb="2" eb="4">
      <t>センテイ</t>
    </rPh>
    <rPh sb="4" eb="5">
      <t>ガク</t>
    </rPh>
    <rPh sb="13" eb="14">
      <t>ラン</t>
    </rPh>
    <rPh sb="18" eb="19">
      <t>ラン</t>
    </rPh>
    <rPh sb="20" eb="22">
      <t>ヒカク</t>
    </rPh>
    <rPh sb="24" eb="25">
      <t>スク</t>
    </rPh>
    <rPh sb="27" eb="28">
      <t>ホウ</t>
    </rPh>
    <rPh sb="29" eb="30">
      <t>ガク</t>
    </rPh>
    <phoneticPr fontId="3"/>
  </si>
  <si>
    <t>開設者</t>
    <rPh sb="0" eb="3">
      <t>カイセツシャ</t>
    </rPh>
    <phoneticPr fontId="27"/>
  </si>
  <si>
    <t>補助対象外経費</t>
    <rPh sb="0" eb="2">
      <t>ホジョ</t>
    </rPh>
    <rPh sb="2" eb="4">
      <t>タイショウ</t>
    </rPh>
    <rPh sb="4" eb="5">
      <t>ガイ</t>
    </rPh>
    <rPh sb="5" eb="7">
      <t>ケイヒ</t>
    </rPh>
    <phoneticPr fontId="2"/>
  </si>
  <si>
    <t>円</t>
    <rPh sb="0" eb="1">
      <t>エン</t>
    </rPh>
    <phoneticPr fontId="2"/>
  </si>
  <si>
    <t>補助額合計</t>
    <rPh sb="0" eb="2">
      <t>ホジョ</t>
    </rPh>
    <rPh sb="2" eb="3">
      <t>ガク</t>
    </rPh>
    <rPh sb="3" eb="5">
      <t>ゴウケイ</t>
    </rPh>
    <phoneticPr fontId="2"/>
  </si>
  <si>
    <t>開設者名</t>
    <rPh sb="0" eb="3">
      <t>カイセツシャ</t>
    </rPh>
    <rPh sb="3" eb="4">
      <t>メイ</t>
    </rPh>
    <phoneticPr fontId="2"/>
  </si>
  <si>
    <t>令和６年度神奈川県協定締結医療機関設備整備費補助金交付申請書</t>
    <rPh sb="0" eb="2">
      <t>レイワ</t>
    </rPh>
    <rPh sb="25" eb="27">
      <t>コウフ</t>
    </rPh>
    <rPh sb="27" eb="30">
      <t>シンセイショ</t>
    </rPh>
    <phoneticPr fontId="2"/>
  </si>
  <si>
    <t>台数
（病床数）</t>
    <rPh sb="0" eb="2">
      <t>ダイスウ</t>
    </rPh>
    <rPh sb="4" eb="7">
      <t>ビョウショウスウ</t>
    </rPh>
    <phoneticPr fontId="2"/>
  </si>
  <si>
    <t>・　第１号様式「令和６年度神奈川県協定締結医療機関設備整備費補助金
　　交付申請書」</t>
    <rPh sb="2" eb="3">
      <t>ダイ</t>
    </rPh>
    <rPh sb="4" eb="5">
      <t>ゴウ</t>
    </rPh>
    <rPh sb="5" eb="7">
      <t>ヨウシキ</t>
    </rPh>
    <rPh sb="8" eb="10">
      <t>レイワ</t>
    </rPh>
    <rPh sb="11" eb="12">
      <t>ネン</t>
    </rPh>
    <rPh sb="12" eb="13">
      <t>ド</t>
    </rPh>
    <rPh sb="25" eb="27">
      <t>セツビ</t>
    </rPh>
    <phoneticPr fontId="2"/>
  </si>
  <si>
    <t>法人又は
個人の
情報</t>
    <rPh sb="0" eb="2">
      <t>ホウジン</t>
    </rPh>
    <rPh sb="2" eb="3">
      <t>マタ</t>
    </rPh>
    <rPh sb="5" eb="7">
      <t>コジン</t>
    </rPh>
    <rPh sb="9" eb="11">
      <t>ジョウホウ</t>
    </rPh>
    <phoneticPr fontId="2"/>
  </si>
  <si>
    <t>協定種別
（複数回答可能）</t>
    <rPh sb="0" eb="2">
      <t>キョウテイ</t>
    </rPh>
    <rPh sb="2" eb="4">
      <t>シュベツ</t>
    </rPh>
    <rPh sb="6" eb="8">
      <t>フクスウ</t>
    </rPh>
    <rPh sb="8" eb="10">
      <t>カイトウ</t>
    </rPh>
    <rPh sb="10" eb="12">
      <t>カノウ</t>
    </rPh>
    <phoneticPr fontId="2"/>
  </si>
  <si>
    <t>開設者氏名（個人の場合）又は名称（法人の場合）</t>
    <rPh sb="0" eb="3">
      <t>カイセツシャ</t>
    </rPh>
    <rPh sb="3" eb="5">
      <t>シメイ</t>
    </rPh>
    <phoneticPr fontId="2"/>
  </si>
  <si>
    <t>100％同一の資本に属するグループ企業</t>
    <phoneticPr fontId="2"/>
  </si>
  <si>
    <t>＊２を選択した場合は補助対象外となります。</t>
    <rPh sb="3" eb="5">
      <t>センタク</t>
    </rPh>
    <rPh sb="7" eb="9">
      <t>バアイ</t>
    </rPh>
    <rPh sb="10" eb="12">
      <t>ホジョ</t>
    </rPh>
    <rPh sb="12" eb="14">
      <t>タイショウ</t>
    </rPh>
    <rPh sb="14" eb="15">
      <t>ガイ</t>
    </rPh>
    <phoneticPr fontId="2"/>
  </si>
  <si>
    <t>＊２を選択した場合、申請機器によっては財産処分制限期間の残年数に応じた補助額の返還が必要になります。</t>
    <rPh sb="3" eb="5">
      <t>センタク</t>
    </rPh>
    <rPh sb="7" eb="9">
      <t>バアイ</t>
    </rPh>
    <rPh sb="10" eb="12">
      <t>シンセイ</t>
    </rPh>
    <rPh sb="12" eb="14">
      <t>キキ</t>
    </rPh>
    <rPh sb="19" eb="21">
      <t>ザイサン</t>
    </rPh>
    <rPh sb="21" eb="23">
      <t>ショブン</t>
    </rPh>
    <rPh sb="23" eb="25">
      <t>セイゲン</t>
    </rPh>
    <rPh sb="25" eb="27">
      <t>キカン</t>
    </rPh>
    <rPh sb="28" eb="29">
      <t>ザン</t>
    </rPh>
    <rPh sb="29" eb="31">
      <t>ネンスウ</t>
    </rPh>
    <rPh sb="32" eb="33">
      <t>オウ</t>
    </rPh>
    <rPh sb="35" eb="37">
      <t>ホジョ</t>
    </rPh>
    <rPh sb="37" eb="38">
      <t>ガク</t>
    </rPh>
    <rPh sb="39" eb="41">
      <t>ヘンカン</t>
    </rPh>
    <rPh sb="42" eb="44">
      <t>ヒツヨウ</t>
    </rPh>
    <phoneticPr fontId="2"/>
  </si>
  <si>
    <t>（１）申請設備整備の様態を以下より選択してください。</t>
    <rPh sb="3" eb="5">
      <t>シンセイ</t>
    </rPh>
    <rPh sb="5" eb="7">
      <t>セツビ</t>
    </rPh>
    <rPh sb="7" eb="9">
      <t>セイビ</t>
    </rPh>
    <rPh sb="10" eb="12">
      <t>ヨウタイ</t>
    </rPh>
    <rPh sb="13" eb="15">
      <t>イカ</t>
    </rPh>
    <rPh sb="17" eb="19">
      <t>センタク</t>
    </rPh>
    <phoneticPr fontId="2"/>
  </si>
  <si>
    <t>（２）申請機器の内示額を以下に記載してください。</t>
    <rPh sb="3" eb="5">
      <t>シンセイ</t>
    </rPh>
    <rPh sb="5" eb="7">
      <t>キキ</t>
    </rPh>
    <rPh sb="8" eb="10">
      <t>ナイジ</t>
    </rPh>
    <rPh sb="10" eb="11">
      <t>ガク</t>
    </rPh>
    <rPh sb="12" eb="14">
      <t>イカ</t>
    </rPh>
    <rPh sb="15" eb="17">
      <t>キサイ</t>
    </rPh>
    <phoneticPr fontId="2"/>
  </si>
  <si>
    <t>（３）申請機器を購入するにあたり当補助金以外で寄付金その他収入を購入資金に充てる場合はその金額を以下に記載してください。</t>
    <rPh sb="3" eb="5">
      <t>シンセイ</t>
    </rPh>
    <rPh sb="5" eb="7">
      <t>キキ</t>
    </rPh>
    <rPh sb="8" eb="10">
      <t>コウニュウ</t>
    </rPh>
    <rPh sb="16" eb="17">
      <t>トウ</t>
    </rPh>
    <rPh sb="17" eb="19">
      <t>ホジョ</t>
    </rPh>
    <rPh sb="19" eb="20">
      <t>キン</t>
    </rPh>
    <rPh sb="20" eb="22">
      <t>イガイ</t>
    </rPh>
    <rPh sb="29" eb="31">
      <t>シュウニュウ</t>
    </rPh>
    <rPh sb="32" eb="34">
      <t>コウニュウ</t>
    </rPh>
    <rPh sb="34" eb="36">
      <t>シキン</t>
    </rPh>
    <rPh sb="37" eb="38">
      <t>ア</t>
    </rPh>
    <rPh sb="40" eb="42">
      <t>バアイ</t>
    </rPh>
    <rPh sb="45" eb="47">
      <t>キンガク</t>
    </rPh>
    <rPh sb="48" eb="50">
      <t>イカ</t>
    </rPh>
    <rPh sb="51" eb="53">
      <t>キサイ</t>
    </rPh>
    <phoneticPr fontId="2"/>
  </si>
  <si>
    <t>寄付金その他
収入額</t>
    <rPh sb="0" eb="3">
      <t>キフキン</t>
    </rPh>
    <rPh sb="5" eb="6">
      <t>タ</t>
    </rPh>
    <rPh sb="7" eb="9">
      <t>シュウニュウ</t>
    </rPh>
    <rPh sb="9" eb="10">
      <t>ガク</t>
    </rPh>
    <phoneticPr fontId="2"/>
  </si>
  <si>
    <t>金額
（円）</t>
    <rPh sb="0" eb="2">
      <t>キンガク</t>
    </rPh>
    <rPh sb="4" eb="5">
      <t>エン</t>
    </rPh>
    <phoneticPr fontId="2"/>
  </si>
  <si>
    <t>（５）（４）で回答した購入金額の内、補助対象外経費を以下に記載してください。</t>
    <rPh sb="7" eb="9">
      <t>カイトウ</t>
    </rPh>
    <rPh sb="11" eb="13">
      <t>コウニュウ</t>
    </rPh>
    <rPh sb="13" eb="15">
      <t>キンガク</t>
    </rPh>
    <rPh sb="16" eb="17">
      <t>ウチ</t>
    </rPh>
    <rPh sb="18" eb="20">
      <t>ホジョ</t>
    </rPh>
    <rPh sb="20" eb="22">
      <t>タイショウ</t>
    </rPh>
    <rPh sb="22" eb="23">
      <t>ガイ</t>
    </rPh>
    <rPh sb="23" eb="25">
      <t>ケイヒ</t>
    </rPh>
    <rPh sb="26" eb="28">
      <t>イカ</t>
    </rPh>
    <rPh sb="29" eb="31">
      <t>キサイ</t>
    </rPh>
    <phoneticPr fontId="2"/>
  </si>
  <si>
    <t>（６）過去の導入状況</t>
    <rPh sb="3" eb="5">
      <t>カコ</t>
    </rPh>
    <rPh sb="6" eb="8">
      <t>ドウニュウ</t>
    </rPh>
    <rPh sb="8" eb="10">
      <t>ジョウキョウ</t>
    </rPh>
    <phoneticPr fontId="2"/>
  </si>
  <si>
    <t>台数
（台）</t>
    <rPh sb="0" eb="2">
      <t>ダイスウ</t>
    </rPh>
    <rPh sb="4" eb="5">
      <t>ダイ</t>
    </rPh>
    <phoneticPr fontId="2"/>
  </si>
  <si>
    <t>購入年度
（年度）</t>
    <rPh sb="0" eb="2">
      <t>コウニュウ</t>
    </rPh>
    <rPh sb="2" eb="4">
      <t>ネンド</t>
    </rPh>
    <rPh sb="6" eb="8">
      <t>ネンド</t>
    </rPh>
    <phoneticPr fontId="2"/>
  </si>
  <si>
    <t>（２）申請機器の内示額を以下に記載してください。</t>
    <rPh sb="3" eb="5">
      <t>シンセイ</t>
    </rPh>
    <rPh sb="5" eb="7">
      <t>キキ</t>
    </rPh>
    <rPh sb="8" eb="11">
      <t>ナイジガク</t>
    </rPh>
    <rPh sb="12" eb="14">
      <t>イカ</t>
    </rPh>
    <rPh sb="15" eb="17">
      <t>キサイ</t>
    </rPh>
    <phoneticPr fontId="2"/>
  </si>
  <si>
    <t>（３）申請機器を購入するにあたり当補助金以外で寄付金その他収入を購入資金に充てる場合はその金額を以下に記載してください。</t>
    <phoneticPr fontId="2"/>
  </si>
  <si>
    <t>確　認　書（ＰＣＲ検査装置）</t>
    <rPh sb="9" eb="11">
      <t>ケンサ</t>
    </rPh>
    <rPh sb="11" eb="13">
      <t>ソウチ</t>
    </rPh>
    <phoneticPr fontId="2"/>
  </si>
  <si>
    <t>リアルタイムＰＣＲ法</t>
    <rPh sb="9" eb="10">
      <t>ホウ</t>
    </rPh>
    <phoneticPr fontId="2"/>
  </si>
  <si>
    <t>ＲＴ-ＰＣＲ法</t>
    <rPh sb="6" eb="7">
      <t>ホウ</t>
    </rPh>
    <phoneticPr fontId="2"/>
  </si>
  <si>
    <t>導入年度
（年度）</t>
    <rPh sb="0" eb="2">
      <t>ドウニュウ</t>
    </rPh>
    <rPh sb="2" eb="4">
      <t>ネンド</t>
    </rPh>
    <rPh sb="6" eb="8">
      <t>ネンド</t>
    </rPh>
    <phoneticPr fontId="2"/>
  </si>
  <si>
    <t>（７）申請機器は特定の検査キットのみに対応する機器ではなく、複数の検査キットに対応できる機器であるか。</t>
    <phoneticPr fontId="2"/>
  </si>
  <si>
    <t>（５）（４）で回答した購入金額の内、補助対象外経費を以下に記載してください。</t>
    <phoneticPr fontId="2"/>
  </si>
  <si>
    <t>＊法人等の場合、当該拡大に係る事業計画書があれば、添付資料として提出してください。</t>
    <phoneticPr fontId="2"/>
  </si>
  <si>
    <t>４　申請機器導入により可能となる１日の検査数</t>
    <phoneticPr fontId="2"/>
  </si>
  <si>
    <t>（２）（１）で回答した機器導入後検査件数について、１日当たりの発熱患者診療時間÷患者１人当たりの診察・検査に要する時間(申請機器導入前・申請機器導入後）により適切に算出して下さい。</t>
    <rPh sb="7" eb="9">
      <t>カイトウ</t>
    </rPh>
    <rPh sb="11" eb="13">
      <t>キキ</t>
    </rPh>
    <rPh sb="13" eb="15">
      <t>ドウニュウ</t>
    </rPh>
    <rPh sb="15" eb="16">
      <t>ゴ</t>
    </rPh>
    <rPh sb="16" eb="18">
      <t>ケンサ</t>
    </rPh>
    <rPh sb="18" eb="20">
      <t>ケンスウ</t>
    </rPh>
    <rPh sb="86" eb="87">
      <t>クダ</t>
    </rPh>
    <phoneticPr fontId="2"/>
  </si>
  <si>
    <t>発熱患者１人当たりのPCR検査以外に要する診療時間</t>
    <rPh sb="0" eb="2">
      <t>ハツネツ</t>
    </rPh>
    <rPh sb="2" eb="4">
      <t>カンジャ</t>
    </rPh>
    <rPh sb="5" eb="6">
      <t>ニン</t>
    </rPh>
    <rPh sb="6" eb="7">
      <t>ア</t>
    </rPh>
    <rPh sb="13" eb="15">
      <t>ケンサ</t>
    </rPh>
    <rPh sb="15" eb="17">
      <t>イガイ</t>
    </rPh>
    <rPh sb="18" eb="19">
      <t>ヨウ</t>
    </rPh>
    <rPh sb="21" eb="23">
      <t>シンリョウ</t>
    </rPh>
    <rPh sb="23" eb="25">
      <t>ジカン</t>
    </rPh>
    <phoneticPr fontId="2"/>
  </si>
  <si>
    <t>機器導入前・後における発熱患者１人当たりのPCR検査時間</t>
    <rPh sb="0" eb="2">
      <t>キキ</t>
    </rPh>
    <rPh sb="2" eb="4">
      <t>ドウニュウ</t>
    </rPh>
    <rPh sb="4" eb="5">
      <t>マエ</t>
    </rPh>
    <rPh sb="6" eb="7">
      <t>アト</t>
    </rPh>
    <rPh sb="11" eb="13">
      <t>ハツネツ</t>
    </rPh>
    <rPh sb="13" eb="15">
      <t>カンジャ</t>
    </rPh>
    <rPh sb="16" eb="17">
      <t>ニン</t>
    </rPh>
    <rPh sb="17" eb="18">
      <t>ア</t>
    </rPh>
    <rPh sb="24" eb="26">
      <t>ケンサ</t>
    </rPh>
    <rPh sb="26" eb="28">
      <t>ジカン</t>
    </rPh>
    <phoneticPr fontId="2"/>
  </si>
  <si>
    <t>（６） 簡易ベッドの設置予定場所及び使用方法を以下より選択してください。</t>
    <rPh sb="4" eb="6">
      <t>カンイ</t>
    </rPh>
    <rPh sb="10" eb="12">
      <t>セッチ</t>
    </rPh>
    <rPh sb="12" eb="14">
      <t>ヨテイ</t>
    </rPh>
    <rPh sb="14" eb="16">
      <t>バショ</t>
    </rPh>
    <rPh sb="16" eb="17">
      <t>オヨ</t>
    </rPh>
    <rPh sb="18" eb="20">
      <t>シヨウ</t>
    </rPh>
    <rPh sb="20" eb="22">
      <t>ホウホウ</t>
    </rPh>
    <rPh sb="23" eb="25">
      <t>イカ</t>
    </rPh>
    <rPh sb="27" eb="29">
      <t>センタク</t>
    </rPh>
    <phoneticPr fontId="2"/>
  </si>
  <si>
    <t>（７）過去の導入状況</t>
    <rPh sb="3" eb="5">
      <t>カコ</t>
    </rPh>
    <rPh sb="6" eb="8">
      <t>ドウニュウ</t>
    </rPh>
    <rPh sb="8" eb="10">
      <t>ジョウキョウ</t>
    </rPh>
    <phoneticPr fontId="2"/>
  </si>
  <si>
    <t>＊法人等の場合、当該拡大に係る事業計画書があれば、添付資料として提出してください。</t>
    <rPh sb="1" eb="3">
      <t>ホウジン</t>
    </rPh>
    <rPh sb="3" eb="4">
      <t>トウ</t>
    </rPh>
    <rPh sb="5" eb="7">
      <t>バアイ</t>
    </rPh>
    <rPh sb="8" eb="10">
      <t>トウガイ</t>
    </rPh>
    <rPh sb="10" eb="12">
      <t>カクダイ</t>
    </rPh>
    <rPh sb="13" eb="14">
      <t>カカ</t>
    </rPh>
    <rPh sb="15" eb="17">
      <t>ジギョウ</t>
    </rPh>
    <rPh sb="17" eb="20">
      <t>ケイカクショ</t>
    </rPh>
    <rPh sb="25" eb="27">
      <t>テンプ</t>
    </rPh>
    <rPh sb="27" eb="29">
      <t>シリョウ</t>
    </rPh>
    <rPh sb="32" eb="34">
      <t>テイシュツ</t>
    </rPh>
    <phoneticPr fontId="2"/>
  </si>
  <si>
    <t>確 認 書
（HEPAフィルター付き空気清浄機（陰圧対応可能なもの））</t>
    <rPh sb="16" eb="23">
      <t>ツキクウキセイジョウキ（</t>
    </rPh>
    <rPh sb="23" eb="28">
      <t>インアツタイオウ</t>
    </rPh>
    <rPh sb="28" eb="30">
      <t>カノウ</t>
    </rPh>
    <phoneticPr fontId="2"/>
  </si>
  <si>
    <t>※いいえを選択した場合は補助対象外となります。</t>
    <rPh sb="5" eb="7">
      <t>センタク</t>
    </rPh>
    <rPh sb="9" eb="11">
      <t>バアイ</t>
    </rPh>
    <rPh sb="12" eb="14">
      <t>ホジョ</t>
    </rPh>
    <rPh sb="14" eb="16">
      <t>タイショウ</t>
    </rPh>
    <rPh sb="16" eb="17">
      <t>ガイ</t>
    </rPh>
    <phoneticPr fontId="2"/>
  </si>
  <si>
    <t>＊法人等の場合、当該拡大に係る事業計画書があれば、添付資料として提出してください。</t>
    <phoneticPr fontId="2"/>
  </si>
  <si>
    <t>＊１台ごとの設置場所における使用用途を記載してください。</t>
    <rPh sb="19" eb="21">
      <t>キサイ</t>
    </rPh>
    <phoneticPr fontId="2"/>
  </si>
  <si>
    <t>４　申請機器導入により可能となる１日の発熱患者数</t>
    <rPh sb="19" eb="21">
      <t>ハツネツ</t>
    </rPh>
    <rPh sb="21" eb="23">
      <t>カンジャ</t>
    </rPh>
    <phoneticPr fontId="2"/>
  </si>
  <si>
    <t>開設者名</t>
    <rPh sb="0" eb="2">
      <t>カイセツ</t>
    </rPh>
    <rPh sb="2" eb="3">
      <t>シャ</t>
    </rPh>
    <rPh sb="3" eb="4">
      <t>メイ</t>
    </rPh>
    <phoneticPr fontId="2"/>
  </si>
  <si>
    <t>担当者名</t>
    <rPh sb="0" eb="2">
      <t>タントウ</t>
    </rPh>
    <rPh sb="2" eb="3">
      <t>シャ</t>
    </rPh>
    <rPh sb="3" eb="4">
      <t>メイ</t>
    </rPh>
    <phoneticPr fontId="2"/>
  </si>
  <si>
    <t>担当者名</t>
    <rPh sb="0" eb="2">
      <t>タントウ</t>
    </rPh>
    <rPh sb="2" eb="3">
      <t>シャ</t>
    </rPh>
    <rPh sb="3" eb="4">
      <t>メイ</t>
    </rPh>
    <phoneticPr fontId="2"/>
  </si>
  <si>
    <t xml:space="preserve"> 簡易ベッドについて申請時点での導入状況（補助品、自費購入品を含む）を規格とともに入力してください。</t>
    <rPh sb="1" eb="3">
      <t>カンイ</t>
    </rPh>
    <rPh sb="18" eb="20">
      <t>ジョウキョウ</t>
    </rPh>
    <phoneticPr fontId="2"/>
  </si>
  <si>
    <t>（６）申請機器はHEPAフィルター付きの空気清浄機ですか。</t>
    <rPh sb="3" eb="5">
      <t>シンセイ</t>
    </rPh>
    <rPh sb="5" eb="7">
      <t>キキ</t>
    </rPh>
    <rPh sb="17" eb="18">
      <t>ツ</t>
    </rPh>
    <rPh sb="20" eb="22">
      <t>クウキ</t>
    </rPh>
    <rPh sb="22" eb="25">
      <t>セイジョウキ</t>
    </rPh>
    <phoneticPr fontId="2"/>
  </si>
  <si>
    <t>（７）申請機器は陰圧対応が可能ですか。</t>
    <rPh sb="3" eb="5">
      <t>シンセイ</t>
    </rPh>
    <rPh sb="5" eb="7">
      <t>キキ</t>
    </rPh>
    <rPh sb="8" eb="10">
      <t>インアツ</t>
    </rPh>
    <rPh sb="10" eb="12">
      <t>タイオウ</t>
    </rPh>
    <rPh sb="13" eb="15">
      <t>カノウ</t>
    </rPh>
    <phoneticPr fontId="2"/>
  </si>
  <si>
    <t>合計</t>
    <phoneticPr fontId="2"/>
  </si>
  <si>
    <t>確　認　書（簡易陰圧装置）</t>
    <rPh sb="6" eb="8">
      <t>カンイ</t>
    </rPh>
    <rPh sb="8" eb="10">
      <t>インアツ</t>
    </rPh>
    <rPh sb="10" eb="12">
      <t>ソウチ</t>
    </rPh>
    <phoneticPr fontId="2"/>
  </si>
  <si>
    <t>確　認　書（簡易ベッド）</t>
    <rPh sb="6" eb="8">
      <t>カンイ</t>
    </rPh>
    <phoneticPr fontId="2"/>
  </si>
  <si>
    <t>連絡先</t>
    <phoneticPr fontId="2"/>
  </si>
  <si>
    <t>　神奈川県協定締結医療機関設備整備費補助金交付要綱第５条第１項の規定に基づき</t>
    <phoneticPr fontId="2"/>
  </si>
  <si>
    <t>※事務担当者氏名ではありません。
※役職名から入力してください。
例）理事長　神奈川　次郎</t>
    <rPh sb="18" eb="21">
      <t>ヤクショクメイ</t>
    </rPh>
    <rPh sb="23" eb="25">
      <t>ニュウリョク</t>
    </rPh>
    <rPh sb="33" eb="34">
      <t>レイ</t>
    </rPh>
    <rPh sb="35" eb="38">
      <t>リジチョウ</t>
    </rPh>
    <rPh sb="39" eb="42">
      <t>カナガワ</t>
    </rPh>
    <rPh sb="43" eb="45">
      <t>ジロウ</t>
    </rPh>
    <phoneticPr fontId="2"/>
  </si>
  <si>
    <t>その他のＰＣＲ法</t>
    <rPh sb="2" eb="3">
      <t>タ</t>
    </rPh>
    <rPh sb="7" eb="8">
      <t>ホウ</t>
    </rPh>
    <phoneticPr fontId="2"/>
  </si>
  <si>
    <t>（９）新興感染症発生・まん延時の陰圧対応について</t>
    <rPh sb="3" eb="5">
      <t>シンコウ</t>
    </rPh>
    <rPh sb="5" eb="8">
      <t>カンセンショウ</t>
    </rPh>
    <rPh sb="8" eb="10">
      <t>ハッセイ</t>
    </rPh>
    <rPh sb="13" eb="14">
      <t>エン</t>
    </rPh>
    <rPh sb="14" eb="15">
      <t>ジ</t>
    </rPh>
    <rPh sb="16" eb="18">
      <t>インアツ</t>
    </rPh>
    <rPh sb="18" eb="20">
      <t>タイオウ</t>
    </rPh>
    <phoneticPr fontId="2"/>
  </si>
  <si>
    <r>
      <t>○　エクセルシート内で、</t>
    </r>
    <r>
      <rPr>
        <b/>
        <u/>
        <sz val="12"/>
        <color rgb="FFFF0000"/>
        <rFont val="BIZ UDPゴシック"/>
        <family val="3"/>
        <charset val="128"/>
      </rPr>
      <t>行や列の追加はしない</t>
    </r>
    <r>
      <rPr>
        <sz val="12"/>
        <rFont val="BIZ UDPゴシック"/>
        <family val="3"/>
        <charset val="128"/>
      </rPr>
      <t>でください。</t>
    </r>
    <rPh sb="9" eb="10">
      <t>ナイ</t>
    </rPh>
    <rPh sb="12" eb="13">
      <t>ギョウ</t>
    </rPh>
    <rPh sb="14" eb="15">
      <t>レツ</t>
    </rPh>
    <rPh sb="16" eb="18">
      <t>ツイカ</t>
    </rPh>
    <phoneticPr fontId="2"/>
  </si>
  <si>
    <t>　申請設備ごとの確認書に、必要事項を入力してください。</t>
    <rPh sb="1" eb="3">
      <t>シンセイ</t>
    </rPh>
    <rPh sb="3" eb="5">
      <t>セツビ</t>
    </rPh>
    <rPh sb="8" eb="10">
      <t>カクニン</t>
    </rPh>
    <rPh sb="10" eb="11">
      <t>ショ</t>
    </rPh>
    <rPh sb="13" eb="15">
      <t>ヒツヨウ</t>
    </rPh>
    <rPh sb="15" eb="17">
      <t>ジコウ</t>
    </rPh>
    <rPh sb="18" eb="20">
      <t>ニュウリョク</t>
    </rPh>
    <phoneticPr fontId="2"/>
  </si>
  <si>
    <r>
      <t>　申請設備ごとの事業計画書に、必要事項を入力してください。
　黄色セル以外のセルに、</t>
    </r>
    <r>
      <rPr>
        <b/>
        <u/>
        <sz val="12"/>
        <color rgb="FFFF0000"/>
        <rFont val="BIZ UDPゴシック"/>
        <family val="3"/>
        <charset val="128"/>
      </rPr>
      <t>１、２で入力した情報が正しく反映されているか確認</t>
    </r>
    <r>
      <rPr>
        <sz val="12"/>
        <color theme="1"/>
        <rFont val="BIZ UDPゴシック"/>
        <family val="3"/>
        <charset val="128"/>
      </rPr>
      <t>してください。</t>
    </r>
    <rPh sb="1" eb="3">
      <t>シンセイ</t>
    </rPh>
    <rPh sb="3" eb="5">
      <t>セツビ</t>
    </rPh>
    <rPh sb="8" eb="10">
      <t>ジギョウ</t>
    </rPh>
    <rPh sb="10" eb="13">
      <t>ケイカクショ</t>
    </rPh>
    <rPh sb="15" eb="17">
      <t>ヒツヨウ</t>
    </rPh>
    <rPh sb="17" eb="19">
      <t>ジコウ</t>
    </rPh>
    <rPh sb="20" eb="22">
      <t>ニュウリョク</t>
    </rPh>
    <rPh sb="31" eb="33">
      <t>キイロ</t>
    </rPh>
    <rPh sb="35" eb="37">
      <t>イガイ</t>
    </rPh>
    <rPh sb="46" eb="48">
      <t>ニュウリョク</t>
    </rPh>
    <rPh sb="50" eb="52">
      <t>ジョウホウ</t>
    </rPh>
    <rPh sb="53" eb="54">
      <t>タダ</t>
    </rPh>
    <rPh sb="56" eb="58">
      <t>ハンエイ</t>
    </rPh>
    <rPh sb="64" eb="66">
      <t>カクニン</t>
    </rPh>
    <phoneticPr fontId="2"/>
  </si>
  <si>
    <t>＊申請審査において重要な情報になりますので、入力が必要なセルに記載もれがないようにしてください。</t>
    <rPh sb="1" eb="3">
      <t>シンセイ</t>
    </rPh>
    <rPh sb="3" eb="5">
      <t>シンサ</t>
    </rPh>
    <rPh sb="9" eb="11">
      <t>ジュウヨウ</t>
    </rPh>
    <rPh sb="12" eb="14">
      <t>ジョウホウ</t>
    </rPh>
    <rPh sb="22" eb="24">
      <t>ニュウリョク</t>
    </rPh>
    <rPh sb="25" eb="27">
      <t>ヒツヨウ</t>
    </rPh>
    <rPh sb="31" eb="33">
      <t>キサイ</t>
    </rPh>
    <phoneticPr fontId="2"/>
  </si>
  <si>
    <t>＊ここで入力いただいた情報が、各申請書類に反映します。</t>
    <rPh sb="15" eb="16">
      <t>カク</t>
    </rPh>
    <phoneticPr fontId="2"/>
  </si>
  <si>
    <t>【添付資料】</t>
    <rPh sb="1" eb="3">
      <t>テンプ</t>
    </rPh>
    <rPh sb="3" eb="5">
      <t>シリョウ</t>
    </rPh>
    <phoneticPr fontId="2"/>
  </si>
  <si>
    <r>
      <t>　このエクセルファイルの他に、申請様式を補完するものとして、</t>
    </r>
    <r>
      <rPr>
        <b/>
        <u/>
        <sz val="12"/>
        <color rgb="FFFF0000"/>
        <rFont val="BIZ UDPゴシック"/>
        <family val="3"/>
        <charset val="128"/>
      </rPr>
      <t>次の資料を提出</t>
    </r>
    <r>
      <rPr>
        <sz val="12"/>
        <rFont val="BIZ UDPゴシック"/>
        <family val="3"/>
        <charset val="128"/>
      </rPr>
      <t>していただく必要があります</t>
    </r>
    <r>
      <rPr>
        <sz val="12"/>
        <color theme="1"/>
        <rFont val="BIZ UDPゴシック"/>
        <family val="3"/>
        <charset val="128"/>
      </rPr>
      <t>。</t>
    </r>
    <rPh sb="12" eb="13">
      <t>ホカ</t>
    </rPh>
    <rPh sb="15" eb="17">
      <t>シンセイ</t>
    </rPh>
    <rPh sb="17" eb="19">
      <t>ヨウシキ</t>
    </rPh>
    <rPh sb="20" eb="22">
      <t>ホカン</t>
    </rPh>
    <rPh sb="30" eb="31">
      <t>ツギ</t>
    </rPh>
    <rPh sb="32" eb="34">
      <t>シリョウ</t>
    </rPh>
    <rPh sb="35" eb="37">
      <t>テイシュツ</t>
    </rPh>
    <rPh sb="43" eb="45">
      <t>ヒツヨウ</t>
    </rPh>
    <phoneticPr fontId="2"/>
  </si>
  <si>
    <r>
      <t xml:space="preserve">メールアドレス
</t>
    </r>
    <r>
      <rPr>
        <sz val="7"/>
        <color theme="1"/>
        <rFont val="BIZ UDPゴシック"/>
        <family val="3"/>
        <charset val="128"/>
      </rPr>
      <t>（メールの見逃しを防ぐため、組織のメールアドレスを記載してください。）</t>
    </r>
    <phoneticPr fontId="2"/>
  </si>
  <si>
    <r>
      <t>※申請書類の内容確認などで連絡することがあります。
　</t>
    </r>
    <r>
      <rPr>
        <sz val="10"/>
        <color theme="1"/>
        <rFont val="BIZ UDPゴシック"/>
        <family val="3"/>
        <charset val="128"/>
      </rPr>
      <t>書類の作成者など、申請内容の確認ができる方の連絡先を記載してください。</t>
    </r>
    <rPh sb="1" eb="3">
      <t>シンセイ</t>
    </rPh>
    <rPh sb="3" eb="5">
      <t>ショルイ</t>
    </rPh>
    <rPh sb="6" eb="8">
      <t>ナイヨウ</t>
    </rPh>
    <rPh sb="8" eb="10">
      <t>カクニン</t>
    </rPh>
    <rPh sb="13" eb="15">
      <t>レンラク</t>
    </rPh>
    <rPh sb="27" eb="29">
      <t>ショルイ</t>
    </rPh>
    <rPh sb="30" eb="32">
      <t>サクセイ</t>
    </rPh>
    <rPh sb="32" eb="33">
      <t>シャ</t>
    </rPh>
    <rPh sb="36" eb="38">
      <t>シンセイ</t>
    </rPh>
    <rPh sb="38" eb="40">
      <t>ナイヨウ</t>
    </rPh>
    <rPh sb="41" eb="43">
      <t>カクニン</t>
    </rPh>
    <rPh sb="47" eb="48">
      <t>カタ</t>
    </rPh>
    <rPh sb="49" eb="52">
      <t>レンラクサキ</t>
    </rPh>
    <rPh sb="53" eb="55">
      <t>キサイ</t>
    </rPh>
    <phoneticPr fontId="2"/>
  </si>
  <si>
    <r>
      <t xml:space="preserve">医療機関コード
</t>
    </r>
    <r>
      <rPr>
        <sz val="7"/>
        <color theme="1"/>
        <rFont val="BIZ UDPゴシック"/>
        <family val="3"/>
        <charset val="128"/>
      </rPr>
      <t>14から始まる10桁の医療機関コードを記載してください。</t>
    </r>
    <phoneticPr fontId="2"/>
  </si>
  <si>
    <t>＊機器導入後の陰圧病床数が協定締結病床数以上となる場合、超える分は原則補助対象外です。補助を希望する場合、必要に応じて協定締結内容の変更を行う必要があります。</t>
    <rPh sb="1" eb="3">
      <t>キキ</t>
    </rPh>
    <rPh sb="3" eb="5">
      <t>ドウニュウ</t>
    </rPh>
    <rPh sb="5" eb="6">
      <t>ゴ</t>
    </rPh>
    <rPh sb="7" eb="9">
      <t>インアツ</t>
    </rPh>
    <rPh sb="9" eb="11">
      <t>ビョウショウ</t>
    </rPh>
    <rPh sb="11" eb="12">
      <t>スウ</t>
    </rPh>
    <rPh sb="13" eb="17">
      <t>キョウテイテイケツ</t>
    </rPh>
    <rPh sb="17" eb="20">
      <t>ビョウショウスウ</t>
    </rPh>
    <rPh sb="20" eb="22">
      <t>イジョウ</t>
    </rPh>
    <rPh sb="25" eb="27">
      <t>バアイ</t>
    </rPh>
    <rPh sb="28" eb="29">
      <t>コ</t>
    </rPh>
    <rPh sb="31" eb="32">
      <t>ブン</t>
    </rPh>
    <rPh sb="33" eb="35">
      <t>ゲンソク</t>
    </rPh>
    <rPh sb="35" eb="37">
      <t>ホジョ</t>
    </rPh>
    <rPh sb="37" eb="39">
      <t>タイショウ</t>
    </rPh>
    <rPh sb="39" eb="40">
      <t>ガイ</t>
    </rPh>
    <rPh sb="43" eb="45">
      <t>ホジョ</t>
    </rPh>
    <rPh sb="46" eb="48">
      <t>キボウ</t>
    </rPh>
    <rPh sb="50" eb="52">
      <t>バアイ</t>
    </rPh>
    <rPh sb="53" eb="55">
      <t>ヒツヨウ</t>
    </rPh>
    <rPh sb="56" eb="57">
      <t>オウ</t>
    </rPh>
    <rPh sb="59" eb="61">
      <t>キョウテイ</t>
    </rPh>
    <rPh sb="61" eb="63">
      <t>テイケツ</t>
    </rPh>
    <rPh sb="63" eb="65">
      <t>ナイヨウ</t>
    </rPh>
    <rPh sb="66" eb="68">
      <t>ヘンコウ</t>
    </rPh>
    <rPh sb="69" eb="70">
      <t>オコナ</t>
    </rPh>
    <rPh sb="71" eb="73">
      <t>ヒツヨウ</t>
    </rPh>
    <phoneticPr fontId="2"/>
  </si>
  <si>
    <t>＊１以外を選択した場合、県交付要綱第４条に基づき、補助対象経費から利益等相当分の排除を行いますので、別途資料が必要となります。資料については、後日県からご案内します。</t>
    <rPh sb="2" eb="4">
      <t>イガイ</t>
    </rPh>
    <rPh sb="5" eb="7">
      <t>センタク</t>
    </rPh>
    <rPh sb="9" eb="11">
      <t>バアイ</t>
    </rPh>
    <rPh sb="12" eb="13">
      <t>ケン</t>
    </rPh>
    <rPh sb="13" eb="15">
      <t>コウフ</t>
    </rPh>
    <rPh sb="15" eb="17">
      <t>ヨウコウ</t>
    </rPh>
    <rPh sb="17" eb="18">
      <t>ダイ</t>
    </rPh>
    <rPh sb="19" eb="20">
      <t>ジョウ</t>
    </rPh>
    <rPh sb="21" eb="22">
      <t>モト</t>
    </rPh>
    <rPh sb="50" eb="52">
      <t>ベット</t>
    </rPh>
    <rPh sb="52" eb="54">
      <t>シリョウ</t>
    </rPh>
    <rPh sb="55" eb="57">
      <t>ヒツヨウ</t>
    </rPh>
    <rPh sb="63" eb="65">
      <t>シリョウ</t>
    </rPh>
    <rPh sb="71" eb="73">
      <t>ゴジツ</t>
    </rPh>
    <rPh sb="73" eb="74">
      <t>ケン</t>
    </rPh>
    <rPh sb="77" eb="79">
      <t>アンナイ</t>
    </rPh>
    <phoneticPr fontId="2"/>
  </si>
  <si>
    <t xml:space="preserve"> 簡易陰圧装置について、申請時点での導入状況（補助品、自費購入品を含む）を規格とともに入力してください。</t>
    <rPh sb="1" eb="3">
      <t>カンイ</t>
    </rPh>
    <rPh sb="3" eb="5">
      <t>インアツ</t>
    </rPh>
    <rPh sb="5" eb="7">
      <t>ソウチ</t>
    </rPh>
    <rPh sb="20" eb="22">
      <t>ジョウキョウ</t>
    </rPh>
    <phoneticPr fontId="2"/>
  </si>
  <si>
    <t>　複数台申請する場合は、機器導入理由とは別に、なぜ複数台の機器導入を行わなければ協定締結内容を履行できないのか、理由を詳細に記載してください。</t>
    <rPh sb="1" eb="3">
      <t>フクスウ</t>
    </rPh>
    <rPh sb="3" eb="4">
      <t>ダイ</t>
    </rPh>
    <rPh sb="4" eb="6">
      <t>シンセイ</t>
    </rPh>
    <rPh sb="8" eb="10">
      <t>バアイ</t>
    </rPh>
    <rPh sb="12" eb="14">
      <t>キキ</t>
    </rPh>
    <rPh sb="14" eb="16">
      <t>ドウニュウ</t>
    </rPh>
    <rPh sb="16" eb="18">
      <t>リユウ</t>
    </rPh>
    <rPh sb="20" eb="21">
      <t>ベツ</t>
    </rPh>
    <rPh sb="25" eb="27">
      <t>フクスウ</t>
    </rPh>
    <rPh sb="27" eb="28">
      <t>ダイ</t>
    </rPh>
    <rPh sb="29" eb="31">
      <t>キキ</t>
    </rPh>
    <rPh sb="31" eb="33">
      <t>ドウニュウ</t>
    </rPh>
    <rPh sb="34" eb="35">
      <t>オコナ</t>
    </rPh>
    <rPh sb="40" eb="42">
      <t>キョウテイ</t>
    </rPh>
    <rPh sb="42" eb="44">
      <t>テイケツ</t>
    </rPh>
    <rPh sb="44" eb="46">
      <t>ナイヨウ</t>
    </rPh>
    <rPh sb="47" eb="49">
      <t>リコウ</t>
    </rPh>
    <rPh sb="56" eb="58">
      <t>リユウ</t>
    </rPh>
    <rPh sb="59" eb="61">
      <t>ショウサイ</t>
    </rPh>
    <rPh sb="62" eb="64">
      <t>キサイ</t>
    </rPh>
    <phoneticPr fontId="2"/>
  </si>
  <si>
    <t>（２）付属機器を併せて申請する場合は、付属機器の申請理由（これがなければ、医療機関として簡易陰圧装置を活用することができない理由）を具体的に記載してください。</t>
    <rPh sb="3" eb="5">
      <t>フゾク</t>
    </rPh>
    <rPh sb="5" eb="7">
      <t>キキ</t>
    </rPh>
    <rPh sb="8" eb="9">
      <t>アワ</t>
    </rPh>
    <rPh sb="11" eb="13">
      <t>シンセイ</t>
    </rPh>
    <rPh sb="15" eb="17">
      <t>バアイ</t>
    </rPh>
    <rPh sb="19" eb="21">
      <t>フゾク</t>
    </rPh>
    <rPh sb="21" eb="23">
      <t>キキ</t>
    </rPh>
    <rPh sb="24" eb="26">
      <t>シンセイ</t>
    </rPh>
    <rPh sb="26" eb="28">
      <t>リユウ</t>
    </rPh>
    <rPh sb="44" eb="46">
      <t>カンイ</t>
    </rPh>
    <rPh sb="46" eb="48">
      <t>インアツ</t>
    </rPh>
    <rPh sb="48" eb="50">
      <t>ソウチ</t>
    </rPh>
    <rPh sb="51" eb="53">
      <t>カツヨウ</t>
    </rPh>
    <rPh sb="62" eb="64">
      <t>リユウ</t>
    </rPh>
    <rPh sb="66" eb="69">
      <t>グタイテキ</t>
    </rPh>
    <rPh sb="70" eb="72">
      <t>キサイ</t>
    </rPh>
    <phoneticPr fontId="2"/>
  </si>
  <si>
    <t>＊１以外を選択した場合、県交付要綱第４条に基づき、補助対象経費から利益等相当分の排除を行いますので、別途資料が必要となります。資料については、後日県からご案内します。</t>
    <phoneticPr fontId="2"/>
  </si>
  <si>
    <t>　新興感染症発生・まん延時に、医療措置協定締結病床を陰圧化する必要がある場合に必要な簡易陰圧装置を補助します。
　その前提のもと、以下の項目にご回答ください。</t>
    <rPh sb="1" eb="3">
      <t>シンコウ</t>
    </rPh>
    <rPh sb="3" eb="6">
      <t>カンセンショウ</t>
    </rPh>
    <rPh sb="6" eb="8">
      <t>ハッセイ</t>
    </rPh>
    <rPh sb="12" eb="13">
      <t>ジ</t>
    </rPh>
    <rPh sb="15" eb="17">
      <t>イリョウ</t>
    </rPh>
    <rPh sb="17" eb="19">
      <t>ソチ</t>
    </rPh>
    <rPh sb="19" eb="21">
      <t>キョウテイ</t>
    </rPh>
    <rPh sb="21" eb="23">
      <t>テイケツ</t>
    </rPh>
    <rPh sb="23" eb="25">
      <t>ビョウショウ</t>
    </rPh>
    <rPh sb="26" eb="28">
      <t>インアツ</t>
    </rPh>
    <rPh sb="28" eb="29">
      <t>カ</t>
    </rPh>
    <rPh sb="31" eb="33">
      <t>ヒツヨウ</t>
    </rPh>
    <rPh sb="36" eb="38">
      <t>バアイ</t>
    </rPh>
    <rPh sb="39" eb="41">
      <t>ヒツヨウ</t>
    </rPh>
    <rPh sb="42" eb="44">
      <t>カンイ</t>
    </rPh>
    <rPh sb="44" eb="46">
      <t>インアツ</t>
    </rPh>
    <rPh sb="46" eb="48">
      <t>ソウチ</t>
    </rPh>
    <rPh sb="49" eb="51">
      <t>ホジョ</t>
    </rPh>
    <rPh sb="59" eb="61">
      <t>ゼンテイ</t>
    </rPh>
    <rPh sb="65" eb="67">
      <t>イカ</t>
    </rPh>
    <rPh sb="68" eb="70">
      <t>コウモク</t>
    </rPh>
    <rPh sb="72" eb="74">
      <t>カイトウ</t>
    </rPh>
    <phoneticPr fontId="2"/>
  </si>
  <si>
    <t>　新興感染症発生・まん延時に医療措置協定締結内容を履行するために必要となるPCR検査装置を補助します。
　その前提のもと、以下の項目に回答してください。</t>
    <rPh sb="1" eb="3">
      <t>シンコウ</t>
    </rPh>
    <rPh sb="3" eb="6">
      <t>カンセンショウ</t>
    </rPh>
    <rPh sb="6" eb="8">
      <t>ハッセイ</t>
    </rPh>
    <rPh sb="12" eb="13">
      <t>ジ</t>
    </rPh>
    <rPh sb="14" eb="16">
      <t>イリョウ</t>
    </rPh>
    <rPh sb="16" eb="18">
      <t>ソチ</t>
    </rPh>
    <phoneticPr fontId="2"/>
  </si>
  <si>
    <t>（３）申請機器を購入するに当たり、当補助金以外の寄付金その他収入を購入資金に充てる場合は、その金額を以下に記載してください。</t>
    <rPh sb="13" eb="14">
      <t>ア</t>
    </rPh>
    <phoneticPr fontId="2"/>
  </si>
  <si>
    <t>寄付金その他収入額</t>
    <phoneticPr fontId="2"/>
  </si>
  <si>
    <t>（６）申請機器検査方法について、以下から回答してください。その他のＰＣＲ法を選択した場合は、具体的な検査方法を（　）欄に記載してください。</t>
    <rPh sb="36" eb="37">
      <t>ホウ</t>
    </rPh>
    <rPh sb="60" eb="62">
      <t>キサイ</t>
    </rPh>
    <phoneticPr fontId="2"/>
  </si>
  <si>
    <t>（</t>
    <phoneticPr fontId="2"/>
  </si>
  <si>
    <t>）</t>
    <phoneticPr fontId="2"/>
  </si>
  <si>
    <t>※2の場合は補助対象外となります。</t>
    <rPh sb="3" eb="5">
      <t>バアイ</t>
    </rPh>
    <phoneticPr fontId="2"/>
  </si>
  <si>
    <t>　選択欄</t>
    <rPh sb="1" eb="3">
      <t>センタク</t>
    </rPh>
    <rPh sb="3" eb="4">
      <t>ラン</t>
    </rPh>
    <phoneticPr fontId="2"/>
  </si>
  <si>
    <t>検査キット対応状況を以下より選択してください。</t>
    <rPh sb="0" eb="2">
      <t>ケンサ</t>
    </rPh>
    <rPh sb="5" eb="7">
      <t>タイオウ</t>
    </rPh>
    <rPh sb="7" eb="9">
      <t>ジョウキョウ</t>
    </rPh>
    <rPh sb="10" eb="12">
      <t>イカ</t>
    </rPh>
    <rPh sb="14" eb="16">
      <t>センタク</t>
    </rPh>
    <phoneticPr fontId="2"/>
  </si>
  <si>
    <t>（１）複数台の申請の場合は、機器導入理由とは別に、なぜ複数台の機器導入を行わなければ協定締結内容を履行できないのか詳細に理由を記載してください。</t>
    <rPh sb="3" eb="5">
      <t>フクスウ</t>
    </rPh>
    <rPh sb="5" eb="6">
      <t>ダイ</t>
    </rPh>
    <rPh sb="7" eb="9">
      <t>シンセイ</t>
    </rPh>
    <rPh sb="10" eb="12">
      <t>バアイ</t>
    </rPh>
    <rPh sb="14" eb="16">
      <t>キキ</t>
    </rPh>
    <rPh sb="16" eb="18">
      <t>ドウニュウ</t>
    </rPh>
    <rPh sb="18" eb="20">
      <t>リユウ</t>
    </rPh>
    <rPh sb="22" eb="23">
      <t>ベツ</t>
    </rPh>
    <rPh sb="27" eb="29">
      <t>フクスウ</t>
    </rPh>
    <rPh sb="29" eb="30">
      <t>ダイ</t>
    </rPh>
    <rPh sb="31" eb="33">
      <t>キキ</t>
    </rPh>
    <rPh sb="33" eb="35">
      <t>ドウニュウ</t>
    </rPh>
    <rPh sb="36" eb="37">
      <t>オコナ</t>
    </rPh>
    <rPh sb="42" eb="44">
      <t>キョウテイ</t>
    </rPh>
    <rPh sb="44" eb="46">
      <t>テイケツ</t>
    </rPh>
    <rPh sb="46" eb="48">
      <t>ナイヨウ</t>
    </rPh>
    <rPh sb="49" eb="51">
      <t>リコウ</t>
    </rPh>
    <rPh sb="57" eb="59">
      <t>ショウサイ</t>
    </rPh>
    <rPh sb="60" eb="62">
      <t>リユウ</t>
    </rPh>
    <rPh sb="63" eb="65">
      <t>キサイ</t>
    </rPh>
    <phoneticPr fontId="2"/>
  </si>
  <si>
    <t>（２）複数モジュールの申請の場合は、機器導入理由とは別に、なぜ複数モジュールの導入を行わなければ協定締結内容を履行できないのか詳細に理由を記載してください。</t>
    <phoneticPr fontId="2"/>
  </si>
  <si>
    <t>＜計算の参考にご活用ください。クリーム色部分に数値を入力すると計算されます。＞</t>
    <rPh sb="1" eb="3">
      <t>ケイサン</t>
    </rPh>
    <rPh sb="4" eb="6">
      <t>サンコウ</t>
    </rPh>
    <rPh sb="8" eb="10">
      <t>カツヨウ</t>
    </rPh>
    <rPh sb="19" eb="20">
      <t>イロ</t>
    </rPh>
    <rPh sb="20" eb="22">
      <t>ブブン</t>
    </rPh>
    <rPh sb="23" eb="25">
      <t>スウチ</t>
    </rPh>
    <rPh sb="26" eb="28">
      <t>ニュウリョク</t>
    </rPh>
    <rPh sb="31" eb="33">
      <t>ケイサン</t>
    </rPh>
    <phoneticPr fontId="2"/>
  </si>
  <si>
    <t>（２）付属機器を併せて申請する場合は、付属機器の申請理由（これがなければ医療機関としてＰＣＲ検査機器を活用することができない理由）を具体的に記載してください。</t>
    <phoneticPr fontId="2"/>
  </si>
  <si>
    <t>寄付金その他収入額</t>
    <rPh sb="0" eb="3">
      <t>キフキン</t>
    </rPh>
    <rPh sb="5" eb="6">
      <t>タ</t>
    </rPh>
    <rPh sb="6" eb="8">
      <t>シュウニュウ</t>
    </rPh>
    <rPh sb="8" eb="9">
      <t>ガク</t>
    </rPh>
    <phoneticPr fontId="2"/>
  </si>
  <si>
    <t>　 新興感染症発生・まん延時に医療措置協定締結内容を履行するために必要となる簡易ベッドを補助します。
　 その前提のもと、以下の項目に回答してください。</t>
    <rPh sb="2" eb="4">
      <t>シンコウ</t>
    </rPh>
    <rPh sb="4" eb="7">
      <t>カンセンショウ</t>
    </rPh>
    <rPh sb="7" eb="9">
      <t>ハッセイ</t>
    </rPh>
    <rPh sb="13" eb="14">
      <t>ジ</t>
    </rPh>
    <rPh sb="15" eb="17">
      <t>イリョウ</t>
    </rPh>
    <rPh sb="17" eb="19">
      <t>ソチ</t>
    </rPh>
    <rPh sb="19" eb="21">
      <t>キョウテイ</t>
    </rPh>
    <rPh sb="21" eb="23">
      <t>テイケツ</t>
    </rPh>
    <rPh sb="23" eb="25">
      <t>ナイヨウ</t>
    </rPh>
    <rPh sb="26" eb="28">
      <t>リコウ</t>
    </rPh>
    <rPh sb="33" eb="35">
      <t>ヒツヨウ</t>
    </rPh>
    <rPh sb="38" eb="40">
      <t>カンイ</t>
    </rPh>
    <rPh sb="44" eb="46">
      <t>ホジョ</t>
    </rPh>
    <rPh sb="55" eb="57">
      <t>ゼンテイ</t>
    </rPh>
    <rPh sb="61" eb="63">
      <t>イカ</t>
    </rPh>
    <rPh sb="64" eb="66">
      <t>コウモク</t>
    </rPh>
    <rPh sb="67" eb="69">
      <t>カイトウ</t>
    </rPh>
    <phoneticPr fontId="2"/>
  </si>
  <si>
    <t>（３）申請機器を購入するに当たり、当補助金以外の寄付金その他収入を購入資金に充てる場合は、その金額を以下に記載してください。</t>
    <rPh sb="3" eb="5">
      <t>シンセイ</t>
    </rPh>
    <rPh sb="5" eb="7">
      <t>キキ</t>
    </rPh>
    <rPh sb="8" eb="10">
      <t>コウニュウ</t>
    </rPh>
    <rPh sb="13" eb="14">
      <t>ア</t>
    </rPh>
    <rPh sb="17" eb="18">
      <t>トウ</t>
    </rPh>
    <rPh sb="18" eb="20">
      <t>ホジョ</t>
    </rPh>
    <rPh sb="20" eb="21">
      <t>キン</t>
    </rPh>
    <rPh sb="21" eb="23">
      <t>イガイ</t>
    </rPh>
    <rPh sb="30" eb="32">
      <t>シュウニュウ</t>
    </rPh>
    <rPh sb="33" eb="35">
      <t>コウニュウ</t>
    </rPh>
    <rPh sb="35" eb="37">
      <t>シキン</t>
    </rPh>
    <rPh sb="38" eb="39">
      <t>ア</t>
    </rPh>
    <rPh sb="41" eb="43">
      <t>バアイ</t>
    </rPh>
    <rPh sb="47" eb="49">
      <t>キンガク</t>
    </rPh>
    <rPh sb="50" eb="52">
      <t>イカ</t>
    </rPh>
    <rPh sb="53" eb="55">
      <t>キサイ</t>
    </rPh>
    <phoneticPr fontId="2"/>
  </si>
  <si>
    <r>
      <t>＊参考として</t>
    </r>
    <r>
      <rPr>
        <u/>
        <sz val="11"/>
        <color rgb="FFFF0000"/>
        <rFont val="BIZ UDPゴシック"/>
        <family val="3"/>
        <charset val="128"/>
      </rPr>
      <t>新興感染症発生・まん延時の配置図等を提出</t>
    </r>
    <r>
      <rPr>
        <sz val="11"/>
        <color theme="1"/>
        <rFont val="BIZ UDPゴシック"/>
        <family val="3"/>
        <charset val="128"/>
      </rPr>
      <t>してください。
　（現状の簡易ベッド導入状況、今回申請する設備の設置予定場所は必ず明示して下さい。）</t>
    </r>
    <rPh sb="1" eb="3">
      <t>サンコウ</t>
    </rPh>
    <rPh sb="6" eb="8">
      <t>シンコウ</t>
    </rPh>
    <rPh sb="8" eb="11">
      <t>カンセンショウ</t>
    </rPh>
    <rPh sb="11" eb="13">
      <t>ハッセイ</t>
    </rPh>
    <rPh sb="17" eb="18">
      <t>ジ</t>
    </rPh>
    <rPh sb="19" eb="21">
      <t>ハイチ</t>
    </rPh>
    <rPh sb="21" eb="22">
      <t>ズ</t>
    </rPh>
    <rPh sb="22" eb="23">
      <t>トウ</t>
    </rPh>
    <rPh sb="24" eb="26">
      <t>テイシュツ</t>
    </rPh>
    <rPh sb="36" eb="38">
      <t>ゲンジョウ</t>
    </rPh>
    <rPh sb="39" eb="41">
      <t>カンイ</t>
    </rPh>
    <rPh sb="44" eb="46">
      <t>ドウニュウ</t>
    </rPh>
    <rPh sb="46" eb="48">
      <t>ジョウキョウ</t>
    </rPh>
    <rPh sb="49" eb="51">
      <t>コンカイ</t>
    </rPh>
    <rPh sb="51" eb="53">
      <t>シンセイ</t>
    </rPh>
    <rPh sb="55" eb="57">
      <t>セツビ</t>
    </rPh>
    <rPh sb="58" eb="60">
      <t>セッチ</t>
    </rPh>
    <rPh sb="60" eb="62">
      <t>ヨテイ</t>
    </rPh>
    <rPh sb="62" eb="64">
      <t>バショ</t>
    </rPh>
    <rPh sb="65" eb="66">
      <t>カナラ</t>
    </rPh>
    <rPh sb="67" eb="69">
      <t>メイジ</t>
    </rPh>
    <rPh sb="71" eb="72">
      <t>クダ</t>
    </rPh>
    <phoneticPr fontId="2"/>
  </si>
  <si>
    <t>　新興感染症発生・まん延時に医療措置協定締結内容を履行するために必要となるHEPAフィルター付き空気清浄機（陰圧対応可能なもの）を補助します。この前提のもと、以下の項目に回答してください。</t>
    <rPh sb="1" eb="3">
      <t>シンコウ</t>
    </rPh>
    <rPh sb="3" eb="6">
      <t>カンセンショウ</t>
    </rPh>
    <rPh sb="6" eb="8">
      <t>ハッセイ</t>
    </rPh>
    <rPh sb="12" eb="13">
      <t>ジ</t>
    </rPh>
    <rPh sb="14" eb="16">
      <t>イリョウ</t>
    </rPh>
    <rPh sb="16" eb="18">
      <t>ソチ</t>
    </rPh>
    <rPh sb="46" eb="53">
      <t>ツキクウキセイジョウキ（</t>
    </rPh>
    <rPh sb="53" eb="58">
      <t>インアツタイオウ</t>
    </rPh>
    <rPh sb="58" eb="60">
      <t>カノウ</t>
    </rPh>
    <phoneticPr fontId="2"/>
  </si>
  <si>
    <t>室内に陰圧ブースを設置し、ブース内の空気清浄機からブース外に排気ダクトをつなぎ、ブース外に排気することによりブース内を陰圧にする。</t>
    <phoneticPr fontId="2"/>
  </si>
  <si>
    <r>
      <t xml:space="preserve">その他
</t>
    </r>
    <r>
      <rPr>
        <sz val="10"/>
        <color theme="1"/>
        <rFont val="BIZ UDPゴシック"/>
        <family val="3"/>
        <charset val="128"/>
      </rPr>
      <t>例：空気清浄機の排気ダクトを窓から室外に接続し、室内の空気を屋外に排気することにより部屋を陰圧にする。</t>
    </r>
    <phoneticPr fontId="2"/>
  </si>
  <si>
    <t>「３　その他」を選択した場合は、具体的な陰圧機能の活用方法を記載してください。</t>
    <rPh sb="5" eb="6">
      <t>ホカ</t>
    </rPh>
    <rPh sb="8" eb="10">
      <t>センタク</t>
    </rPh>
    <rPh sb="12" eb="14">
      <t>バアイ</t>
    </rPh>
    <rPh sb="16" eb="19">
      <t>グタイテキ</t>
    </rPh>
    <rPh sb="20" eb="22">
      <t>インアツ</t>
    </rPh>
    <rPh sb="22" eb="24">
      <t>キノウ</t>
    </rPh>
    <rPh sb="25" eb="27">
      <t>カツヨウ</t>
    </rPh>
    <rPh sb="27" eb="29">
      <t>ホウホウ</t>
    </rPh>
    <rPh sb="30" eb="32">
      <t>キサイ</t>
    </rPh>
    <phoneticPr fontId="2"/>
  </si>
  <si>
    <t>（10）HEPAフィルター付き空気清浄機（陰圧対応可能なもの）について、申請時点での導入数（補助品、自費購入品を含む）を規格とともに入力してください。</t>
    <rPh sb="13" eb="14">
      <t>ツ</t>
    </rPh>
    <rPh sb="15" eb="20">
      <t>クウキセイジョウキ</t>
    </rPh>
    <rPh sb="21" eb="23">
      <t>インアツ</t>
    </rPh>
    <rPh sb="23" eb="25">
      <t>タイオウ</t>
    </rPh>
    <rPh sb="25" eb="27">
      <t>カノウ</t>
    </rPh>
    <phoneticPr fontId="2"/>
  </si>
  <si>
    <t>　機器を購入する目的・理由を、（１）新興感染症発生・まん延時における現状の医療体制の不具合から、（２）今回機器を導入することにより得られる効果まで具体的に記載してください。</t>
    <rPh sb="18" eb="20">
      <t>シンコウ</t>
    </rPh>
    <rPh sb="20" eb="23">
      <t>カンセンショウ</t>
    </rPh>
    <rPh sb="23" eb="25">
      <t>ハッセイ</t>
    </rPh>
    <rPh sb="29" eb="30">
      <t>ジ</t>
    </rPh>
    <rPh sb="34" eb="36">
      <t>ゲンジョウ</t>
    </rPh>
    <phoneticPr fontId="2"/>
  </si>
  <si>
    <r>
      <t>＊参考として、</t>
    </r>
    <r>
      <rPr>
        <u/>
        <sz val="11"/>
        <color rgb="FFFF0000"/>
        <rFont val="BIZ UDPゴシック"/>
        <family val="3"/>
        <charset val="128"/>
      </rPr>
      <t>新興感染症発生・まん延時の配置図等に申請設備をマーカーなどで明示し、添付資料として提出</t>
    </r>
    <r>
      <rPr>
        <sz val="11"/>
        <color theme="1"/>
        <rFont val="BIZ UDPゴシック"/>
        <family val="3"/>
        <charset val="128"/>
      </rPr>
      <t>してください。
（現状の導入状況で回答した機器も今回申請品と色分け等で区別できるようにして明示してください。）</t>
    </r>
    <rPh sb="7" eb="9">
      <t>シンコウ</t>
    </rPh>
    <rPh sb="9" eb="12">
      <t>カンセンショウ</t>
    </rPh>
    <rPh sb="12" eb="15">
      <t>ハッセイテン</t>
    </rPh>
    <rPh sb="18" eb="19">
      <t>ジ</t>
    </rPh>
    <rPh sb="25" eb="27">
      <t>シンセイ</t>
    </rPh>
    <rPh sb="59" eb="61">
      <t>ゲンジョウ</t>
    </rPh>
    <rPh sb="62" eb="64">
      <t>ドウニュウ</t>
    </rPh>
    <rPh sb="64" eb="66">
      <t>ジョウキョウ</t>
    </rPh>
    <rPh sb="67" eb="69">
      <t>カイトウ</t>
    </rPh>
    <rPh sb="71" eb="73">
      <t>キキ</t>
    </rPh>
    <rPh sb="74" eb="76">
      <t>コンカイ</t>
    </rPh>
    <rPh sb="76" eb="78">
      <t>シンセイ</t>
    </rPh>
    <rPh sb="78" eb="79">
      <t>ヒン</t>
    </rPh>
    <rPh sb="80" eb="82">
      <t>イロワ</t>
    </rPh>
    <rPh sb="83" eb="84">
      <t>トウ</t>
    </rPh>
    <rPh sb="85" eb="87">
      <t>クベツ</t>
    </rPh>
    <rPh sb="95" eb="97">
      <t>メイジ</t>
    </rPh>
    <phoneticPr fontId="2"/>
  </si>
  <si>
    <r>
      <t>＊参考として、</t>
    </r>
    <r>
      <rPr>
        <u/>
        <sz val="11"/>
        <color rgb="FFFF0000"/>
        <rFont val="BIZ UDPゴシック"/>
        <family val="3"/>
        <charset val="128"/>
      </rPr>
      <t>配置図等に拡大する施設や設備をマーカーなどで明示し、添付資料として提出</t>
    </r>
    <r>
      <rPr>
        <sz val="11"/>
        <color theme="1"/>
        <rFont val="BIZ UDPゴシック"/>
        <family val="3"/>
        <charset val="128"/>
      </rPr>
      <t>してください。（現状の導入状況も今回申請品と色分け等で区別できるようにして明示してください。）</t>
    </r>
    <rPh sb="50" eb="52">
      <t>ゲンジョウ</t>
    </rPh>
    <rPh sb="53" eb="55">
      <t>ドウニュウ</t>
    </rPh>
    <rPh sb="55" eb="57">
      <t>ジョウキョウ</t>
    </rPh>
    <rPh sb="58" eb="60">
      <t>コンカイ</t>
    </rPh>
    <rPh sb="60" eb="62">
      <t>シンセイ</t>
    </rPh>
    <rPh sb="62" eb="63">
      <t>ヒン</t>
    </rPh>
    <rPh sb="64" eb="66">
      <t>イロワ</t>
    </rPh>
    <rPh sb="67" eb="68">
      <t>トウ</t>
    </rPh>
    <rPh sb="69" eb="71">
      <t>クベツ</t>
    </rPh>
    <rPh sb="79" eb="81">
      <t>メイジ</t>
    </rPh>
    <phoneticPr fontId="2"/>
  </si>
  <si>
    <t>（２）付属機器を併せて申請する場合は、付属機器の申請理由（医療機関として、これがなければHEPAフィルター付き空気清浄機（陰圧対応可能なもの）を活用することができない理由）を具体的に記載してください。</t>
    <rPh sb="53" eb="60">
      <t>ツキクウキセイジョウキ（</t>
    </rPh>
    <rPh sb="60" eb="65">
      <t>インアツタイオウ</t>
    </rPh>
    <rPh sb="65" eb="67">
      <t>カノウ</t>
    </rPh>
    <phoneticPr fontId="2"/>
  </si>
  <si>
    <t>２　「（確認書）」の入力＜オレンジ色のシート＞</t>
    <rPh sb="4" eb="6">
      <t>カクニン</t>
    </rPh>
    <rPh sb="6" eb="7">
      <t>ショ</t>
    </rPh>
    <rPh sb="10" eb="12">
      <t>ニュウリョク</t>
    </rPh>
    <rPh sb="17" eb="18">
      <t>イロ</t>
    </rPh>
    <phoneticPr fontId="2"/>
  </si>
  <si>
    <t>１　「基礎情報入力シート」の入力＜黄色のシート＞</t>
    <rPh sb="3" eb="5">
      <t>キソ</t>
    </rPh>
    <rPh sb="5" eb="7">
      <t>ジョウホウ</t>
    </rPh>
    <rPh sb="7" eb="9">
      <t>ニュウリョク</t>
    </rPh>
    <rPh sb="14" eb="16">
      <t>ニュウリョク</t>
    </rPh>
    <rPh sb="17" eb="19">
      <t>キイロ</t>
    </rPh>
    <phoneticPr fontId="2"/>
  </si>
  <si>
    <r>
      <t>　入力項目は以上になります。
　上記【作成手順】により必要事項を入力することで、次の申請書類＜薄い緑色のシート＞が作成されますので、</t>
    </r>
    <r>
      <rPr>
        <b/>
        <u/>
        <sz val="12"/>
        <color rgb="FFFF0000"/>
        <rFont val="BIZ UDPゴシック"/>
        <family val="3"/>
        <charset val="128"/>
      </rPr>
      <t>入力内容に不備がないか、それぞれ必ずご確認ください</t>
    </r>
    <r>
      <rPr>
        <sz val="12"/>
        <color theme="1"/>
        <rFont val="BIZ UDPゴシック"/>
        <family val="3"/>
        <charset val="128"/>
      </rPr>
      <t>。</t>
    </r>
    <rPh sb="1" eb="3">
      <t>ニュウリョク</t>
    </rPh>
    <rPh sb="3" eb="5">
      <t>コウモク</t>
    </rPh>
    <rPh sb="6" eb="8">
      <t>イジョウ</t>
    </rPh>
    <rPh sb="16" eb="18">
      <t>ジョウキ</t>
    </rPh>
    <rPh sb="19" eb="21">
      <t>サクセイ</t>
    </rPh>
    <rPh sb="21" eb="23">
      <t>テジュン</t>
    </rPh>
    <rPh sb="27" eb="29">
      <t>ヒツヨウ</t>
    </rPh>
    <rPh sb="29" eb="31">
      <t>ジコウ</t>
    </rPh>
    <rPh sb="32" eb="34">
      <t>ニュウリョク</t>
    </rPh>
    <rPh sb="40" eb="41">
      <t>ツギ</t>
    </rPh>
    <rPh sb="42" eb="44">
      <t>シンセイ</t>
    </rPh>
    <rPh sb="44" eb="46">
      <t>ショルイ</t>
    </rPh>
    <rPh sb="47" eb="48">
      <t>ウス</t>
    </rPh>
    <rPh sb="49" eb="51">
      <t>ミドリイロ</t>
    </rPh>
    <rPh sb="57" eb="59">
      <t>サクセイ</t>
    </rPh>
    <rPh sb="66" eb="68">
      <t>ニュウリョク</t>
    </rPh>
    <rPh sb="68" eb="70">
      <t>ナイヨウ</t>
    </rPh>
    <rPh sb="71" eb="73">
      <t>フビ</t>
    </rPh>
    <rPh sb="82" eb="83">
      <t>カナラ</t>
    </rPh>
    <rPh sb="85" eb="87">
      <t>カクニン</t>
    </rPh>
    <phoneticPr fontId="2"/>
  </si>
  <si>
    <t>導入年度
（年度）</t>
    <rPh sb="0" eb="4">
      <t>ドウニュウネンド</t>
    </rPh>
    <rPh sb="6" eb="8">
      <t>ネンド</t>
    </rPh>
    <phoneticPr fontId="2"/>
  </si>
  <si>
    <t>　ご準備いただいた資料は、データにて申請フォームからそれぞれ提出してください。</t>
    <rPh sb="2" eb="4">
      <t>ジュンビ</t>
    </rPh>
    <rPh sb="9" eb="11">
      <t>シリョウ</t>
    </rPh>
    <rPh sb="18" eb="20">
      <t>シンセイ</t>
    </rPh>
    <rPh sb="30" eb="32">
      <t>テイシュツ</t>
    </rPh>
    <phoneticPr fontId="2"/>
  </si>
  <si>
    <r>
      <t>新興感染症対応力強化事業 
（協定締結医療機関施設整備事業）の内</t>
    </r>
    <r>
      <rPr>
        <b/>
        <sz val="8"/>
        <rFont val="ＭＳ 明朝"/>
        <family val="1"/>
        <charset val="128"/>
      </rPr>
      <t>簡易陰圧装置</t>
    </r>
    <rPh sb="31" eb="32">
      <t>ウチ</t>
    </rPh>
    <rPh sb="32" eb="34">
      <t>カンイ</t>
    </rPh>
    <rPh sb="34" eb="36">
      <t>インアツ</t>
    </rPh>
    <rPh sb="36" eb="38">
      <t>ソウチ</t>
    </rPh>
    <phoneticPr fontId="2"/>
  </si>
  <si>
    <r>
      <t>新興感染症対応力強化事業 
（協定締結医療機関施設整備事業）の内</t>
    </r>
    <r>
      <rPr>
        <b/>
        <sz val="8"/>
        <rFont val="ＭＳ 明朝"/>
        <family val="1"/>
        <charset val="128"/>
      </rPr>
      <t>PCR検査装置</t>
    </r>
    <rPh sb="31" eb="32">
      <t>ウチ</t>
    </rPh>
    <rPh sb="35" eb="37">
      <t>ケンサ</t>
    </rPh>
    <rPh sb="37" eb="39">
      <t>ソウチ</t>
    </rPh>
    <phoneticPr fontId="2"/>
  </si>
  <si>
    <r>
      <t>新興感染症対応力強化事業 
（協定締結医療機関施設整備事業）の内</t>
    </r>
    <r>
      <rPr>
        <b/>
        <sz val="8"/>
        <rFont val="ＭＳ 明朝"/>
        <family val="1"/>
        <charset val="128"/>
      </rPr>
      <t>簡易ベッド</t>
    </r>
    <rPh sb="31" eb="32">
      <t>ウチ</t>
    </rPh>
    <rPh sb="32" eb="34">
      <t>カンイ</t>
    </rPh>
    <phoneticPr fontId="2"/>
  </si>
  <si>
    <r>
      <t>新興感染症対応力強化事業 
（協定締結医療機関施設整備事業）の内</t>
    </r>
    <r>
      <rPr>
        <b/>
        <sz val="8"/>
        <rFont val="ＭＳ 明朝"/>
        <family val="1"/>
        <charset val="128"/>
      </rPr>
      <t>HEPAフィルター付き空気清浄機（陰圧対応可能なもの）</t>
    </r>
    <rPh sb="31" eb="32">
      <t>ウチ</t>
    </rPh>
    <rPh sb="41" eb="42">
      <t>ツ</t>
    </rPh>
    <rPh sb="43" eb="45">
      <t>クウキ</t>
    </rPh>
    <rPh sb="45" eb="48">
      <t>セイジョウキ</t>
    </rPh>
    <rPh sb="49" eb="51">
      <t>インアツ</t>
    </rPh>
    <rPh sb="51" eb="53">
      <t>タイオウ</t>
    </rPh>
    <rPh sb="53" eb="55">
      <t>カノウ</t>
    </rPh>
    <phoneticPr fontId="2"/>
  </si>
  <si>
    <r>
      <t>単価
（円</t>
    </r>
    <r>
      <rPr>
        <b/>
        <sz val="11"/>
        <color rgb="FF000000"/>
        <rFont val="BIZ UDPゴシック"/>
        <family val="3"/>
        <charset val="128"/>
      </rPr>
      <t>（税込み)</t>
    </r>
    <r>
      <rPr>
        <b/>
        <sz val="12"/>
        <color rgb="FF000000"/>
        <rFont val="BIZ UDPゴシック"/>
        <family val="3"/>
        <charset val="128"/>
      </rPr>
      <t>）</t>
    </r>
    <rPh sb="0" eb="2">
      <t>タンカ</t>
    </rPh>
    <phoneticPr fontId="2"/>
  </si>
  <si>
    <r>
      <t>単価
（円</t>
    </r>
    <r>
      <rPr>
        <b/>
        <sz val="11"/>
        <color theme="1"/>
        <rFont val="BIZ UDPゴシック"/>
        <family val="3"/>
        <charset val="128"/>
      </rPr>
      <t>（税込み)</t>
    </r>
    <r>
      <rPr>
        <b/>
        <sz val="12"/>
        <color theme="1"/>
        <rFont val="BIZ UDPゴシック"/>
        <family val="3"/>
        <charset val="128"/>
      </rPr>
      <t>）</t>
    </r>
    <rPh sb="0" eb="2">
      <t>タンカ</t>
    </rPh>
    <phoneticPr fontId="2"/>
  </si>
  <si>
    <r>
      <t>単価
（円</t>
    </r>
    <r>
      <rPr>
        <b/>
        <sz val="11"/>
        <color rgb="FF000000"/>
        <rFont val="BIZ UDPゴシック"/>
        <family val="3"/>
        <charset val="128"/>
      </rPr>
      <t>（税込み)</t>
    </r>
    <r>
      <rPr>
        <b/>
        <sz val="12"/>
        <color rgb="FF000000"/>
        <rFont val="BIZ UDPゴシック"/>
        <family val="3"/>
        <charset val="128"/>
      </rPr>
      <t>）</t>
    </r>
    <rPh sb="0" eb="2">
      <t>タンカ</t>
    </rPh>
    <rPh sb="4" eb="5">
      <t>エン</t>
    </rPh>
    <rPh sb="6" eb="8">
      <t>ゼイコ</t>
    </rPh>
    <phoneticPr fontId="2"/>
  </si>
  <si>
    <r>
      <t>単価
（円</t>
    </r>
    <r>
      <rPr>
        <b/>
        <sz val="10"/>
        <color theme="1"/>
        <rFont val="BIZ UDPゴシック"/>
        <family val="3"/>
        <charset val="128"/>
      </rPr>
      <t>（税込み)</t>
    </r>
    <r>
      <rPr>
        <b/>
        <sz val="12"/>
        <color theme="1"/>
        <rFont val="BIZ UDPゴシック"/>
        <family val="3"/>
        <charset val="128"/>
      </rPr>
      <t>）</t>
    </r>
    <rPh sb="0" eb="2">
      <t>タンカ</t>
    </rPh>
    <phoneticPr fontId="2"/>
  </si>
  <si>
    <r>
      <t>単価
（円</t>
    </r>
    <r>
      <rPr>
        <b/>
        <sz val="11"/>
        <color rgb="FF000000"/>
        <rFont val="BIZ UDPゴシック"/>
        <family val="3"/>
        <charset val="128"/>
      </rPr>
      <t>(税込み)</t>
    </r>
    <r>
      <rPr>
        <b/>
        <sz val="12"/>
        <color rgb="FF000000"/>
        <rFont val="BIZ UDPゴシック"/>
        <family val="3"/>
        <charset val="128"/>
      </rPr>
      <t>）</t>
    </r>
    <rPh sb="0" eb="2">
      <t>タンカ</t>
    </rPh>
    <rPh sb="4" eb="5">
      <t>エン</t>
    </rPh>
    <rPh sb="6" eb="8">
      <t>ゼイコ</t>
    </rPh>
    <phoneticPr fontId="2"/>
  </si>
  <si>
    <r>
      <t>単価
（円</t>
    </r>
    <r>
      <rPr>
        <b/>
        <sz val="11"/>
        <color theme="1"/>
        <rFont val="BIZ UDPゴシック"/>
        <family val="3"/>
        <charset val="128"/>
      </rPr>
      <t>(税込み)</t>
    </r>
    <r>
      <rPr>
        <b/>
        <sz val="12"/>
        <color theme="1"/>
        <rFont val="BIZ UDPゴシック"/>
        <family val="3"/>
        <charset val="128"/>
      </rPr>
      <t>）</t>
    </r>
    <rPh sb="0" eb="2">
      <t>タンカ</t>
    </rPh>
    <rPh sb="4" eb="5">
      <t>エン</t>
    </rPh>
    <rPh sb="6" eb="8">
      <t>ゼイコ</t>
    </rPh>
    <phoneticPr fontId="2"/>
  </si>
  <si>
    <r>
      <t>単価
（円</t>
    </r>
    <r>
      <rPr>
        <b/>
        <sz val="9"/>
        <color theme="1"/>
        <rFont val="BIZ UDPゴシック"/>
        <family val="3"/>
        <charset val="128"/>
      </rPr>
      <t>（税込み）</t>
    </r>
    <r>
      <rPr>
        <b/>
        <sz val="12"/>
        <color theme="1"/>
        <rFont val="BIZ UDPゴシック"/>
        <family val="3"/>
        <charset val="128"/>
      </rPr>
      <t>）</t>
    </r>
    <rPh sb="0" eb="2">
      <t>タンカ</t>
    </rPh>
    <rPh sb="4" eb="5">
      <t>エン</t>
    </rPh>
    <rPh sb="6" eb="8">
      <t>ゼイコ</t>
    </rPh>
    <phoneticPr fontId="2"/>
  </si>
  <si>
    <t>　 機器を購入する目的・理由を、（１）新興感染症発生・まん延時における現状の医療提供体制の不具合から、（２）今回機器を導入することにより得られる効果まで具体的に記載してください。</t>
    <rPh sb="2" eb="4">
      <t>キキ</t>
    </rPh>
    <rPh sb="5" eb="7">
      <t>コウニュウ</t>
    </rPh>
    <rPh sb="9" eb="11">
      <t>モクテキ</t>
    </rPh>
    <rPh sb="12" eb="14">
      <t>リユウ</t>
    </rPh>
    <rPh sb="19" eb="21">
      <t>シンコウ</t>
    </rPh>
    <rPh sb="21" eb="24">
      <t>カンセンショウ</t>
    </rPh>
    <rPh sb="24" eb="26">
      <t>ハッセイ</t>
    </rPh>
    <rPh sb="30" eb="31">
      <t>ジ</t>
    </rPh>
    <rPh sb="35" eb="37">
      <t>ゲンジョウ</t>
    </rPh>
    <rPh sb="38" eb="40">
      <t>イリョウ</t>
    </rPh>
    <rPh sb="40" eb="42">
      <t>テイキョウ</t>
    </rPh>
    <rPh sb="42" eb="44">
      <t>タイセイ</t>
    </rPh>
    <rPh sb="45" eb="48">
      <t>フグアイ</t>
    </rPh>
    <rPh sb="54" eb="56">
      <t>コンカイ</t>
    </rPh>
    <rPh sb="56" eb="58">
      <t>キキ</t>
    </rPh>
    <rPh sb="59" eb="61">
      <t>ドウニュウ</t>
    </rPh>
    <rPh sb="68" eb="69">
      <t>エ</t>
    </rPh>
    <rPh sb="72" eb="74">
      <t>コウカ</t>
    </rPh>
    <rPh sb="76" eb="79">
      <t>グタイテキ</t>
    </rPh>
    <rPh sb="80" eb="82">
      <t>キサイ</t>
    </rPh>
    <phoneticPr fontId="2"/>
  </si>
  <si>
    <r>
      <t>＊参考として、</t>
    </r>
    <r>
      <rPr>
        <u/>
        <sz val="11"/>
        <color rgb="FFFF0000"/>
        <rFont val="BIZ UDPゴシック"/>
        <family val="3"/>
        <charset val="128"/>
      </rPr>
      <t>新興感染症発生・まん延時の配置図等に申請設備をマーカーなどで明示したもの</t>
    </r>
    <r>
      <rPr>
        <sz val="11"/>
        <color theme="1"/>
        <rFont val="BIZ UDPゴシック"/>
        <family val="3"/>
        <charset val="128"/>
      </rPr>
      <t>を、添付資料として提出してください。
（現状の導入状況で回答した機器も、今回申請品と色分け等で区別できるようにして明示してください。）</t>
    </r>
    <rPh sb="12" eb="14">
      <t>ハッセイ</t>
    </rPh>
    <phoneticPr fontId="2"/>
  </si>
  <si>
    <t>　機器導入前の陰圧病床数及び機器導入後の陰圧病床数を、以下に記載してください。</t>
    <rPh sb="1" eb="3">
      <t>キキ</t>
    </rPh>
    <rPh sb="3" eb="5">
      <t>ドウニュウ</t>
    </rPh>
    <rPh sb="5" eb="6">
      <t>マエ</t>
    </rPh>
    <rPh sb="7" eb="9">
      <t>インアツ</t>
    </rPh>
    <rPh sb="9" eb="12">
      <t>ビョウショウスウ</t>
    </rPh>
    <rPh sb="12" eb="13">
      <t>オヨ</t>
    </rPh>
    <rPh sb="14" eb="16">
      <t>キキ</t>
    </rPh>
    <rPh sb="16" eb="18">
      <t>ドウニュウ</t>
    </rPh>
    <rPh sb="18" eb="19">
      <t>ゴ</t>
    </rPh>
    <rPh sb="20" eb="22">
      <t>インアツ</t>
    </rPh>
    <rPh sb="22" eb="25">
      <t>ビョウショウスウ</t>
    </rPh>
    <rPh sb="27" eb="29">
      <t>イカ</t>
    </rPh>
    <rPh sb="30" eb="32">
      <t>キサイ</t>
    </rPh>
    <phoneticPr fontId="2"/>
  </si>
  <si>
    <t>＊機器導入前の陰圧病床数（医療機関における感染症患者を入院させることができる陰圧病床数）を記載してください。
（申請審査の過程で、病棟全体のエリアマップ等、医療機関の陰圧病床が全て確認できる資料をご提出いただく場合があります。）</t>
    <rPh sb="1" eb="3">
      <t>キキ</t>
    </rPh>
    <rPh sb="3" eb="5">
      <t>ドウニュウ</t>
    </rPh>
    <rPh sb="5" eb="6">
      <t>マエ</t>
    </rPh>
    <rPh sb="7" eb="9">
      <t>インアツ</t>
    </rPh>
    <rPh sb="9" eb="12">
      <t>ビョウショウスウ</t>
    </rPh>
    <rPh sb="13" eb="15">
      <t>イリョウ</t>
    </rPh>
    <rPh sb="15" eb="17">
      <t>キカン</t>
    </rPh>
    <rPh sb="21" eb="24">
      <t>カンセンショウ</t>
    </rPh>
    <rPh sb="24" eb="26">
      <t>カンジャ</t>
    </rPh>
    <rPh sb="27" eb="29">
      <t>ニュウイン</t>
    </rPh>
    <rPh sb="38" eb="40">
      <t>インアツ</t>
    </rPh>
    <rPh sb="40" eb="42">
      <t>ビョウショウ</t>
    </rPh>
    <rPh sb="42" eb="43">
      <t>スウ</t>
    </rPh>
    <rPh sb="45" eb="47">
      <t>キサイ</t>
    </rPh>
    <rPh sb="56" eb="58">
      <t>シンセイ</t>
    </rPh>
    <rPh sb="58" eb="60">
      <t>シンサ</t>
    </rPh>
    <rPh sb="61" eb="63">
      <t>カテイ</t>
    </rPh>
    <rPh sb="65" eb="67">
      <t>ビョウトウ</t>
    </rPh>
    <rPh sb="67" eb="69">
      <t>ゼンタイ</t>
    </rPh>
    <rPh sb="76" eb="77">
      <t>トウ</t>
    </rPh>
    <rPh sb="78" eb="80">
      <t>イリョウ</t>
    </rPh>
    <rPh sb="80" eb="82">
      <t>キカン</t>
    </rPh>
    <rPh sb="83" eb="85">
      <t>インアツ</t>
    </rPh>
    <rPh sb="85" eb="87">
      <t>ビョウショウ</t>
    </rPh>
    <rPh sb="88" eb="89">
      <t>スベ</t>
    </rPh>
    <rPh sb="90" eb="92">
      <t>カクニン</t>
    </rPh>
    <rPh sb="95" eb="97">
      <t>シリョウ</t>
    </rPh>
    <rPh sb="99" eb="101">
      <t>テイシュツ</t>
    </rPh>
    <rPh sb="105" eb="107">
      <t>バアイ</t>
    </rPh>
    <phoneticPr fontId="2"/>
  </si>
  <si>
    <t>　機器を購入する目的・理由を、（１）新興感染症発生・まん延時における現状の医療提供体制の不具合から、（２）今回機器を導入することにより得られる効果まで具体的に記載してください。</t>
    <rPh sb="18" eb="20">
      <t>シンコウ</t>
    </rPh>
    <rPh sb="20" eb="23">
      <t>カンセンショウ</t>
    </rPh>
    <rPh sb="23" eb="25">
      <t>ハッセイ</t>
    </rPh>
    <rPh sb="29" eb="30">
      <t>ジ</t>
    </rPh>
    <rPh sb="39" eb="41">
      <t>テイキョウ</t>
    </rPh>
    <phoneticPr fontId="2"/>
  </si>
  <si>
    <t>（１）現状の検査可能件数及び今回申請機器を導入することによって対応可能となる１日当たりの検査可能件数を記載してください。</t>
    <rPh sb="12" eb="13">
      <t>オヨ</t>
    </rPh>
    <rPh sb="40" eb="41">
      <t>ア</t>
    </rPh>
    <phoneticPr fontId="2"/>
  </si>
  <si>
    <t>１日の開設時間における
発熱患者対応時間</t>
    <rPh sb="1" eb="2">
      <t>ニチ</t>
    </rPh>
    <rPh sb="3" eb="5">
      <t>カイセツ</t>
    </rPh>
    <rPh sb="5" eb="7">
      <t>ジカン</t>
    </rPh>
    <rPh sb="12" eb="14">
      <t>ハツネツ</t>
    </rPh>
    <rPh sb="14" eb="16">
      <t>カンジャ</t>
    </rPh>
    <rPh sb="16" eb="18">
      <t>タイオウ</t>
    </rPh>
    <rPh sb="18" eb="20">
      <t>ジカン</t>
    </rPh>
    <phoneticPr fontId="2"/>
  </si>
  <si>
    <t>（８）申請機器について、新興感染症発生・まん延時に陰圧対応を行う予定はありますか。</t>
    <rPh sb="3" eb="5">
      <t>シンセイ</t>
    </rPh>
    <rPh sb="5" eb="7">
      <t>キキ</t>
    </rPh>
    <rPh sb="12" eb="14">
      <t>シンコウ</t>
    </rPh>
    <rPh sb="14" eb="17">
      <t>カンセンショウ</t>
    </rPh>
    <rPh sb="17" eb="19">
      <t>ハッセイ</t>
    </rPh>
    <rPh sb="23" eb="24">
      <t>ジ</t>
    </rPh>
    <rPh sb="25" eb="27">
      <t>インアツ</t>
    </rPh>
    <rPh sb="27" eb="29">
      <t>タイオウ</t>
    </rPh>
    <rPh sb="30" eb="31">
      <t>オコナ</t>
    </rPh>
    <rPh sb="32" eb="34">
      <t>ヨテイ</t>
    </rPh>
    <phoneticPr fontId="2"/>
  </si>
  <si>
    <r>
      <t>令和６年度協定締結医療機関</t>
    </r>
    <r>
      <rPr>
        <b/>
        <u/>
        <sz val="12"/>
        <color rgb="FFFF0000"/>
        <rFont val="BIZ UDPゴシック"/>
        <family val="3"/>
        <charset val="128"/>
      </rPr>
      <t>設備</t>
    </r>
    <r>
      <rPr>
        <b/>
        <sz val="12"/>
        <color theme="1"/>
        <rFont val="BIZ UDPゴシック"/>
        <family val="3"/>
        <charset val="128"/>
      </rPr>
      <t>整備費補助金交付申請書類の作成方法</t>
    </r>
    <rPh sb="0" eb="2">
      <t>レイワ</t>
    </rPh>
    <rPh sb="3" eb="4">
      <t>ネン</t>
    </rPh>
    <rPh sb="4" eb="5">
      <t>ド</t>
    </rPh>
    <rPh sb="5" eb="7">
      <t>キョウテイ</t>
    </rPh>
    <rPh sb="7" eb="9">
      <t>テイケツ</t>
    </rPh>
    <rPh sb="9" eb="11">
      <t>イリョウ</t>
    </rPh>
    <rPh sb="11" eb="13">
      <t>キカン</t>
    </rPh>
    <rPh sb="13" eb="15">
      <t>セツビ</t>
    </rPh>
    <rPh sb="15" eb="18">
      <t>セイビヒ</t>
    </rPh>
    <rPh sb="18" eb="21">
      <t>ホジョキン</t>
    </rPh>
    <rPh sb="21" eb="23">
      <t>コウフ</t>
    </rPh>
    <rPh sb="23" eb="25">
      <t>シンセイ</t>
    </rPh>
    <rPh sb="25" eb="27">
      <t>ショルイ</t>
    </rPh>
    <rPh sb="28" eb="30">
      <t>サクセイ</t>
    </rPh>
    <rPh sb="30" eb="32">
      <t>ホウホウ</t>
    </rPh>
    <phoneticPr fontId="2"/>
  </si>
  <si>
    <t>本エクセルファイルによる交付申請書類の作成手順は次のとおりです。</t>
    <rPh sb="0" eb="1">
      <t>ホン</t>
    </rPh>
    <rPh sb="16" eb="18">
      <t>ショルイ</t>
    </rPh>
    <phoneticPr fontId="2"/>
  </si>
  <si>
    <r>
      <t>＊</t>
    </r>
    <r>
      <rPr>
        <u/>
        <sz val="11"/>
        <color rgb="FFFF0000"/>
        <rFont val="BIZ UDPゴシック"/>
        <family val="3"/>
        <charset val="128"/>
      </rPr>
      <t>補助を希望する（内示のあった）設備のみ</t>
    </r>
    <r>
      <rPr>
        <sz val="11"/>
        <color theme="1"/>
        <rFont val="BIZ UDPゴシック"/>
        <family val="3"/>
        <charset val="128"/>
      </rPr>
      <t>入力してください。</t>
    </r>
    <rPh sb="1" eb="3">
      <t>ホジョ</t>
    </rPh>
    <rPh sb="4" eb="6">
      <t>キボウ</t>
    </rPh>
    <rPh sb="9" eb="11">
      <t>ナイジ</t>
    </rPh>
    <rPh sb="16" eb="18">
      <t>セツビ</t>
    </rPh>
    <rPh sb="20" eb="22">
      <t>ニュウリョク</t>
    </rPh>
    <phoneticPr fontId="2"/>
  </si>
  <si>
    <r>
      <t>申請機器の調達先について以下より選択してください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キキ</t>
    </rPh>
    <rPh sb="5" eb="7">
      <t>チョウタツ</t>
    </rPh>
    <rPh sb="7" eb="8">
      <t>サキ</t>
    </rPh>
    <rPh sb="12" eb="14">
      <t>イカ</t>
    </rPh>
    <rPh sb="16" eb="18">
      <t>センタク</t>
    </rPh>
    <rPh sb="25" eb="27">
      <t>フクスウ</t>
    </rPh>
    <rPh sb="27" eb="29">
      <t>センタク</t>
    </rPh>
    <rPh sb="29" eb="30">
      <t>カ</t>
    </rPh>
    <phoneticPr fontId="2"/>
  </si>
  <si>
    <r>
      <t xml:space="preserve">申請者の関係会社
</t>
    </r>
    <r>
      <rPr>
        <sz val="8"/>
        <color theme="1"/>
        <rFont val="BIZ UDPゴシック"/>
        <family val="3"/>
        <charset val="128"/>
      </rPr>
      <t>（財務諸表等の用語、様式及び作成方法に関する規則第８条に定める関係会社）</t>
    </r>
    <rPh sb="0" eb="3">
      <t>シンセイシャ</t>
    </rPh>
    <rPh sb="4" eb="6">
      <t>カンケイ</t>
    </rPh>
    <rPh sb="6" eb="8">
      <t>カイシャ</t>
    </rPh>
    <rPh sb="33" eb="34">
      <t>ダイ</t>
    </rPh>
    <rPh sb="35" eb="36">
      <t>ジョウ</t>
    </rPh>
    <rPh sb="37" eb="38">
      <t>サダ</t>
    </rPh>
    <rPh sb="40" eb="42">
      <t>カンケイ</t>
    </rPh>
    <rPh sb="42" eb="44">
      <t>ガイシャ</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</si>
  <si>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10"/>
        <color theme="1"/>
        <rFont val="BIZ UDPゴシック"/>
        <family val="3"/>
        <charset val="128"/>
      </rPr>
      <t>【参考】財産処分について（関東信越厚生局のWebページ）</t>
    </r>
    <r>
      <rPr>
        <sz val="11"/>
        <color theme="1"/>
        <rFont val="BIZ UDPゴシック"/>
        <family val="3"/>
        <charset val="128"/>
      </rPr>
      <t xml:space="preserve">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7">
      <t>キョウテイ</t>
    </rPh>
    <rPh sb="87" eb="89">
      <t>テイケツ</t>
    </rPh>
    <rPh sb="90" eb="92">
      <t>ケイゾク</t>
    </rPh>
    <rPh sb="93" eb="95">
      <t>スイショウ</t>
    </rPh>
    <rPh sb="101" eb="103">
      <t>サンコウ</t>
    </rPh>
    <rPh sb="104" eb="106">
      <t>ザイサン</t>
    </rPh>
    <rPh sb="106" eb="108">
      <t>ショブン</t>
    </rPh>
    <rPh sb="113" eb="115">
      <t>カントウ</t>
    </rPh>
    <rPh sb="115" eb="117">
      <t>シンエツ</t>
    </rPh>
    <rPh sb="117" eb="119">
      <t>コウセイ</t>
    </rPh>
    <rPh sb="119" eb="120">
      <t>キョク</t>
    </rPh>
    <phoneticPr fontId="2"/>
  </si>
  <si>
    <t>メーカー</t>
    <phoneticPr fontId="2"/>
  </si>
  <si>
    <r>
      <t>（４）申請機器のメーカー、規格、申請台数、単価（税込み）を記載してください。
　　</t>
    </r>
    <r>
      <rPr>
        <sz val="11"/>
        <color rgb="FF000000"/>
        <rFont val="BIZ UDPゴシック"/>
        <family val="3"/>
        <charset val="128"/>
      </rPr>
      <t>※消費税及び地方消費税を補助対象としない場合は、税抜き単価を記載してください。</t>
    </r>
    <rPh sb="3" eb="5">
      <t>シンセイ</t>
    </rPh>
    <rPh sb="5" eb="7">
      <t>キキ</t>
    </rPh>
    <rPh sb="13" eb="15">
      <t>キカク</t>
    </rPh>
    <rPh sb="16" eb="18">
      <t>シンセイ</t>
    </rPh>
    <rPh sb="18" eb="20">
      <t>ダイスウ</t>
    </rPh>
    <rPh sb="21" eb="23">
      <t>タンカ</t>
    </rPh>
    <rPh sb="24" eb="26">
      <t>ゼイコ</t>
    </rPh>
    <rPh sb="29" eb="31">
      <t>キサイ</t>
    </rPh>
    <rPh sb="42" eb="45">
      <t>ショウヒゼイ</t>
    </rPh>
    <rPh sb="45" eb="46">
      <t>オヨ</t>
    </rPh>
    <rPh sb="47" eb="49">
      <t>チホウ</t>
    </rPh>
    <rPh sb="49" eb="52">
      <t>ショウヒゼイ</t>
    </rPh>
    <rPh sb="53" eb="55">
      <t>ホジョ</t>
    </rPh>
    <rPh sb="55" eb="57">
      <t>タイショウ</t>
    </rPh>
    <rPh sb="61" eb="63">
      <t>バアイ</t>
    </rPh>
    <rPh sb="65" eb="66">
      <t>ゼイ</t>
    </rPh>
    <rPh sb="66" eb="67">
      <t>ヌ</t>
    </rPh>
    <rPh sb="68" eb="70">
      <t>タンカ</t>
    </rPh>
    <rPh sb="71" eb="73">
      <t>キサイ</t>
    </rPh>
    <phoneticPr fontId="2"/>
  </si>
  <si>
    <t>メーカー・規格</t>
    <rPh sb="5" eb="7">
      <t>キカク</t>
    </rPh>
    <phoneticPr fontId="2"/>
  </si>
  <si>
    <t>品目・メーカー</t>
    <rPh sb="0" eb="2">
      <t>ヒンモク</t>
    </rPh>
    <phoneticPr fontId="2"/>
  </si>
  <si>
    <r>
      <t>（１）付属機器も申請する場合、付属機器の品目・メーカー、規格、申請台数、単価（税込み）を記載してください。
　</t>
    </r>
    <r>
      <rPr>
        <sz val="11"/>
        <color rgb="FF000000"/>
        <rFont val="BIZ UDPゴシック"/>
        <family val="3"/>
        <charset val="128"/>
      </rPr>
      <t>※消費税及び地方消費税を補助対象としない場合は、税抜き単価を記載してください。</t>
    </r>
    <rPh sb="3" eb="5">
      <t>フゾク</t>
    </rPh>
    <rPh sb="5" eb="7">
      <t>キキ</t>
    </rPh>
    <rPh sb="8" eb="10">
      <t>シンセイ</t>
    </rPh>
    <rPh sb="12" eb="14">
      <t>バアイ</t>
    </rPh>
    <rPh sb="15" eb="17">
      <t>フゾク</t>
    </rPh>
    <rPh sb="17" eb="19">
      <t>キキ</t>
    </rPh>
    <rPh sb="20" eb="22">
      <t>ヒンモク</t>
    </rPh>
    <rPh sb="28" eb="30">
      <t>キカク</t>
    </rPh>
    <rPh sb="31" eb="33">
      <t>シンセイ</t>
    </rPh>
    <rPh sb="33" eb="35">
      <t>ダイスウ</t>
    </rPh>
    <rPh sb="36" eb="38">
      <t>タンカ</t>
    </rPh>
    <rPh sb="39" eb="41">
      <t>ゼイコ</t>
    </rPh>
    <rPh sb="44" eb="46">
      <t>キサイ</t>
    </rPh>
    <phoneticPr fontId="2"/>
  </si>
  <si>
    <r>
      <t>申請者の関係会社</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</si>
  <si>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申請機器の調達先について以下より選択してください</t>
    </r>
    <r>
      <rPr>
        <b/>
        <sz val="10"/>
        <color theme="1"/>
        <rFont val="BIZ UDPゴシック"/>
        <family val="3"/>
        <charset val="128"/>
      </rPr>
      <t>（複数選択可）</t>
    </r>
    <r>
      <rPr>
        <b/>
        <sz val="12"/>
        <color theme="1"/>
        <rFont val="BIZ UDPゴシック"/>
        <family val="3"/>
        <charset val="128"/>
      </rPr>
      <t>。</t>
    </r>
    <rPh sb="0" eb="2">
      <t>シンセイ</t>
    </rPh>
    <rPh sb="2" eb="4">
      <t>キキ</t>
    </rPh>
    <rPh sb="5" eb="7">
      <t>チョウタツ</t>
    </rPh>
    <rPh sb="7" eb="8">
      <t>サキ</t>
    </rPh>
    <rPh sb="12" eb="14">
      <t>イカ</t>
    </rPh>
    <rPh sb="16" eb="18">
      <t>センタク</t>
    </rPh>
    <rPh sb="25" eb="30">
      <t>フクスウセンタクカ</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</si>
  <si>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10"/>
        <color theme="1"/>
        <rFont val="BIZ UDPゴシック"/>
        <family val="3"/>
        <charset val="128"/>
      </rPr>
      <t>【参考】財産処分について（関東信越厚生局のWebページ）　</t>
    </r>
    <r>
      <rPr>
        <sz val="10"/>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7">
      <t>キョウテイ</t>
    </rPh>
    <rPh sb="87" eb="89">
      <t>テイケツ</t>
    </rPh>
    <rPh sb="90" eb="92">
      <t>ケイゾク</t>
    </rPh>
    <rPh sb="93" eb="95">
      <t>スイショウ</t>
    </rPh>
    <phoneticPr fontId="2"/>
  </si>
  <si>
    <r>
      <t>（４）申請機器のメーカー、規格、申請台数、モジュール数、単価（税込み）を記載してください。
　</t>
    </r>
    <r>
      <rPr>
        <sz val="11"/>
        <color theme="1"/>
        <rFont val="BIZ UDPゴシック"/>
        <family val="3"/>
        <charset val="128"/>
      </rPr>
      <t>※消費税及び地方消費税を補助対象としない場合は、税抜き単価を記載してください。</t>
    </r>
    <rPh sb="3" eb="5">
      <t>シンセイ</t>
    </rPh>
    <rPh sb="5" eb="7">
      <t>キキ</t>
    </rPh>
    <rPh sb="13" eb="15">
      <t>キカク</t>
    </rPh>
    <rPh sb="16" eb="18">
      <t>シンセイ</t>
    </rPh>
    <rPh sb="18" eb="20">
      <t>ダイスウ</t>
    </rPh>
    <rPh sb="26" eb="27">
      <t>スウ</t>
    </rPh>
    <rPh sb="28" eb="30">
      <t>タンカ</t>
    </rPh>
    <rPh sb="31" eb="33">
      <t>ゼイコ</t>
    </rPh>
    <rPh sb="36" eb="38">
      <t>キサイ</t>
    </rPh>
    <phoneticPr fontId="2"/>
  </si>
  <si>
    <r>
      <t xml:space="preserve">（１）付属機器も申請する場合、機器の品目・メーカー、規格、申請台数、単価（税込み）を記載してください。
</t>
    </r>
    <r>
      <rPr>
        <sz val="12"/>
        <color theme="1"/>
        <rFont val="BIZ UDPゴシック"/>
        <family val="3"/>
        <charset val="128"/>
      </rPr>
      <t>　</t>
    </r>
    <r>
      <rPr>
        <sz val="11"/>
        <color theme="1"/>
        <rFont val="BIZ UDPゴシック"/>
        <family val="3"/>
        <charset val="128"/>
      </rPr>
      <t>※消費税及び地方消費税を補助対象としない場合は、税抜き単価を記載してください。</t>
    </r>
    <rPh sb="3" eb="5">
      <t>フゾク</t>
    </rPh>
    <rPh sb="5" eb="7">
      <t>キキ</t>
    </rPh>
    <rPh sb="8" eb="10">
      <t>シンセイ</t>
    </rPh>
    <rPh sb="12" eb="14">
      <t>バアイ</t>
    </rPh>
    <rPh sb="15" eb="17">
      <t>キキ</t>
    </rPh>
    <rPh sb="18" eb="20">
      <t>ヒンモク</t>
    </rPh>
    <rPh sb="26" eb="28">
      <t>キカク</t>
    </rPh>
    <rPh sb="29" eb="31">
      <t>シンセイ</t>
    </rPh>
    <rPh sb="31" eb="33">
      <t>ダイスウ</t>
    </rPh>
    <rPh sb="34" eb="36">
      <t>タンカ</t>
    </rPh>
    <rPh sb="37" eb="39">
      <t>ゼイコ</t>
    </rPh>
    <rPh sb="42" eb="44">
      <t>キサイ</t>
    </rPh>
    <phoneticPr fontId="2"/>
  </si>
  <si>
    <r>
      <t xml:space="preserve">申請者の関係会社
</t>
    </r>
    <r>
      <rPr>
        <sz val="9"/>
        <color theme="1"/>
        <rFont val="BIZ UDPゴシック"/>
        <family val="3"/>
        <charset val="128"/>
      </rPr>
      <t>（財務諸表等の用語、様式及び作成方法に関する規則第８条に定める関係会社）</t>
    </r>
    <rPh sb="0" eb="3">
      <t>シンセイシャ</t>
    </rPh>
    <rPh sb="4" eb="6">
      <t>カンケイ</t>
    </rPh>
    <rPh sb="6" eb="8">
      <t>カイシャ</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</si>
  <si>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9"/>
        <color theme="1"/>
        <rFont val="BIZ UDPゴシック"/>
        <family val="3"/>
        <charset val="128"/>
      </rPr>
      <t xml:space="preserve">【参考】財産処分について（関東信越厚生局のWebページ）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7">
      <t>キョウテイ</t>
    </rPh>
    <rPh sb="87" eb="89">
      <t>テイケツ</t>
    </rPh>
    <rPh sb="90" eb="92">
      <t>ケイゾク</t>
    </rPh>
    <rPh sb="93" eb="95">
      <t>スイショウ</t>
    </rPh>
    <phoneticPr fontId="2"/>
  </si>
  <si>
    <r>
      <t>（４）申請機器のメーカー、規格、申請台数、単価（税込み）を記載してください。
　</t>
    </r>
    <r>
      <rPr>
        <sz val="11"/>
        <color theme="1"/>
        <rFont val="BIZ UDPゴシック"/>
        <family val="3"/>
        <charset val="128"/>
      </rPr>
      <t>※消費税及び地方消費税を補助対象としない場合は、税抜き単価を記載してください。</t>
    </r>
    <rPh sb="3" eb="5">
      <t>シンセイ</t>
    </rPh>
    <rPh sb="5" eb="7">
      <t>キキ</t>
    </rPh>
    <rPh sb="13" eb="15">
      <t>キカク</t>
    </rPh>
    <rPh sb="16" eb="18">
      <t>シンセイ</t>
    </rPh>
    <rPh sb="18" eb="20">
      <t>ダイスウ</t>
    </rPh>
    <rPh sb="21" eb="23">
      <t>タンカ</t>
    </rPh>
    <rPh sb="24" eb="26">
      <t>ゼイコ</t>
    </rPh>
    <rPh sb="29" eb="31">
      <t>キサイ</t>
    </rPh>
    <phoneticPr fontId="2"/>
  </si>
  <si>
    <r>
      <t xml:space="preserve">（１）付属機器も申請する場合、機器の品目・メーカー、規格、申請台数、単価（税込み）を記載してください。
</t>
    </r>
    <r>
      <rPr>
        <sz val="12"/>
        <color rgb="FF000000"/>
        <rFont val="BIZ UDPゴシック"/>
        <family val="3"/>
        <charset val="128"/>
      </rPr>
      <t>　</t>
    </r>
    <r>
      <rPr>
        <sz val="11"/>
        <color rgb="FF000000"/>
        <rFont val="BIZ UDPゴシック"/>
        <family val="3"/>
        <charset val="128"/>
      </rPr>
      <t>※消費税及び地方消費税を補助対象としない場合は、税抜き単価を記載してください。</t>
    </r>
    <rPh sb="3" eb="5">
      <t>フゾク</t>
    </rPh>
    <rPh sb="5" eb="7">
      <t>キキ</t>
    </rPh>
    <rPh sb="8" eb="10">
      <t>シンセイ</t>
    </rPh>
    <rPh sb="12" eb="14">
      <t>バアイ</t>
    </rPh>
    <rPh sb="15" eb="17">
      <t>キキ</t>
    </rPh>
    <rPh sb="18" eb="20">
      <t>ヒンモク</t>
    </rPh>
    <rPh sb="26" eb="28">
      <t>キカク</t>
    </rPh>
    <rPh sb="29" eb="31">
      <t>シンセイ</t>
    </rPh>
    <rPh sb="31" eb="33">
      <t>ダイスウ</t>
    </rPh>
    <rPh sb="34" eb="36">
      <t>タンカ</t>
    </rPh>
    <rPh sb="37" eb="39">
      <t>ゼイコ</t>
    </rPh>
    <rPh sb="42" eb="44">
      <t>キサイ</t>
    </rPh>
    <phoneticPr fontId="2"/>
  </si>
  <si>
    <r>
      <t xml:space="preserve">※財産処分制限期間は「厚生労働省所管一般会計補助金等に係る財産処分承認基準」により申請機器の態様により変動しますが、通常複数年に及ぶため、医療措置協定制度が終了するまでの協定締結の継続を推奨します。
</t>
    </r>
    <r>
      <rPr>
        <sz val="10"/>
        <color theme="1"/>
        <rFont val="BIZ UDPゴシック"/>
        <family val="3"/>
        <charset val="128"/>
      </rPr>
      <t>【参考】財産処分について（関東信越厚生局のWebページ）　</t>
    </r>
    <r>
      <rPr>
        <sz val="9"/>
        <color theme="1"/>
        <rFont val="メイリオ"/>
        <family val="3"/>
        <charset val="128"/>
      </rPr>
      <t>https://kouseikyoku.mhlw.go.jp/kantoshinetsu/gyomu/bu_ka/kenko_fukushi/tetsuzuki.html</t>
    </r>
    <rPh sb="1" eb="3">
      <t>ザイサン</t>
    </rPh>
    <rPh sb="3" eb="5">
      <t>ショブン</t>
    </rPh>
    <rPh sb="5" eb="7">
      <t>セイゲン</t>
    </rPh>
    <rPh sb="7" eb="9">
      <t>キカン</t>
    </rPh>
    <rPh sb="41" eb="43">
      <t>シンセイ</t>
    </rPh>
    <rPh sb="43" eb="45">
      <t>キキ</t>
    </rPh>
    <rPh sb="46" eb="48">
      <t>タイヨウ</t>
    </rPh>
    <rPh sb="51" eb="53">
      <t>ヘンドウ</t>
    </rPh>
    <rPh sb="58" eb="60">
      <t>ツウジョウ</t>
    </rPh>
    <rPh sb="60" eb="62">
      <t>フクスウ</t>
    </rPh>
    <rPh sb="62" eb="63">
      <t>ネン</t>
    </rPh>
    <rPh sb="64" eb="65">
      <t>オヨ</t>
    </rPh>
    <rPh sb="69" eb="71">
      <t>イリョウ</t>
    </rPh>
    <rPh sb="71" eb="73">
      <t>ソチ</t>
    </rPh>
    <rPh sb="73" eb="75">
      <t>キョウテイ</t>
    </rPh>
    <rPh sb="75" eb="77">
      <t>セイド</t>
    </rPh>
    <rPh sb="78" eb="80">
      <t>シュウリョウ</t>
    </rPh>
    <rPh sb="85" eb="89">
      <t>キョウテイテイケツ</t>
    </rPh>
    <rPh sb="90" eb="92">
      <t>ケイゾク</t>
    </rPh>
    <rPh sb="93" eb="95">
      <t>スイショウ</t>
    </rPh>
    <phoneticPr fontId="2"/>
  </si>
  <si>
    <r>
      <t xml:space="preserve">（４）申請機器の銘柄、メーカー、台数、単価（税込み）を記載してください。
</t>
    </r>
    <r>
      <rPr>
        <b/>
        <sz val="11"/>
        <color theme="1"/>
        <rFont val="BIZ UDPゴシック"/>
        <family val="3"/>
        <charset val="128"/>
      </rPr>
      <t>　</t>
    </r>
    <r>
      <rPr>
        <sz val="11"/>
        <color theme="1"/>
        <rFont val="BIZ UDPゴシック"/>
        <family val="3"/>
        <charset val="128"/>
      </rPr>
      <t>※消費税及び地方消費税を補助対象としない場合は、税抜き単価を記載してください。</t>
    </r>
    <rPh sb="3" eb="5">
      <t>シンセイ</t>
    </rPh>
    <rPh sb="5" eb="7">
      <t>キキ</t>
    </rPh>
    <rPh sb="8" eb="10">
      <t>メイガラ</t>
    </rPh>
    <rPh sb="16" eb="18">
      <t>ダイスウ</t>
    </rPh>
    <rPh sb="19" eb="21">
      <t>タンカ</t>
    </rPh>
    <rPh sb="22" eb="24">
      <t>ゼイコ</t>
    </rPh>
    <rPh sb="27" eb="29">
      <t>キサイ</t>
    </rPh>
    <phoneticPr fontId="2"/>
  </si>
  <si>
    <r>
      <t>※資料として、</t>
    </r>
    <r>
      <rPr>
        <b/>
        <u/>
        <sz val="12"/>
        <color rgb="FFFF0000"/>
        <rFont val="BIZ UDPゴシック"/>
        <family val="3"/>
        <charset val="128"/>
      </rPr>
      <t>陰圧対応可能であることが記載されているカタログ等</t>
    </r>
    <r>
      <rPr>
        <sz val="12"/>
        <color theme="1"/>
        <rFont val="BIZ UDPゴシック"/>
        <family val="3"/>
        <charset val="128"/>
      </rPr>
      <t>を提出してください。</t>
    </r>
    <rPh sb="1" eb="3">
      <t>シリョウ</t>
    </rPh>
    <rPh sb="7" eb="9">
      <t>インアツ</t>
    </rPh>
    <rPh sb="9" eb="11">
      <t>タイオウ</t>
    </rPh>
    <rPh sb="11" eb="13">
      <t>カノウ</t>
    </rPh>
    <rPh sb="19" eb="21">
      <t>キサイ</t>
    </rPh>
    <rPh sb="32" eb="34">
      <t>テイシュツ</t>
    </rPh>
    <phoneticPr fontId="2"/>
  </si>
  <si>
    <r>
      <t>※資料として、</t>
    </r>
    <r>
      <rPr>
        <b/>
        <u/>
        <sz val="12"/>
        <color rgb="FFFF0000"/>
        <rFont val="BIZ UDPゴシック"/>
        <family val="3"/>
        <charset val="128"/>
      </rPr>
      <t>検査方法が記載されているカタログ等</t>
    </r>
    <r>
      <rPr>
        <sz val="12"/>
        <color theme="1"/>
        <rFont val="BIZ UDPゴシック"/>
        <family val="3"/>
        <charset val="128"/>
      </rPr>
      <t>を提出してください。</t>
    </r>
    <rPh sb="1" eb="3">
      <t>シリョウ</t>
    </rPh>
    <rPh sb="7" eb="9">
      <t>ケンサ</t>
    </rPh>
    <rPh sb="9" eb="11">
      <t>ホウホウ</t>
    </rPh>
    <rPh sb="12" eb="14">
      <t>キサイ</t>
    </rPh>
    <rPh sb="25" eb="27">
      <t>テイシュツ</t>
    </rPh>
    <phoneticPr fontId="2"/>
  </si>
  <si>
    <r>
      <t>※１の場合は、資料として、</t>
    </r>
    <r>
      <rPr>
        <b/>
        <u/>
        <sz val="12"/>
        <color rgb="FFFF0000"/>
        <rFont val="BIZ UDPゴシック"/>
        <family val="3"/>
        <charset val="128"/>
      </rPr>
      <t>判定可能な感染症がわかるカタログ等の資料</t>
    </r>
    <r>
      <rPr>
        <sz val="12"/>
        <color theme="1"/>
        <rFont val="BIZ UDPゴシック"/>
        <family val="3"/>
        <charset val="128"/>
      </rPr>
      <t>を提出してください。</t>
    </r>
    <rPh sb="7" eb="9">
      <t>シリョウ</t>
    </rPh>
    <rPh sb="34" eb="36">
      <t>テイシュツ</t>
    </rPh>
    <phoneticPr fontId="2"/>
  </si>
  <si>
    <r>
      <t>※資料として、</t>
    </r>
    <r>
      <rPr>
        <b/>
        <u/>
        <sz val="12"/>
        <color rgb="FFFF0000"/>
        <rFont val="BIZ UDPゴシック"/>
        <family val="3"/>
        <charset val="128"/>
      </rPr>
      <t>申請機器のカタログ等を提出</t>
    </r>
    <r>
      <rPr>
        <sz val="12"/>
        <color rgb="FF000000"/>
        <rFont val="BIZ UDPゴシック"/>
        <family val="3"/>
        <charset val="128"/>
      </rPr>
      <t>してください。</t>
    </r>
    <rPh sb="7" eb="9">
      <t>シンセイ</t>
    </rPh>
    <rPh sb="9" eb="11">
      <t>キキ</t>
    </rPh>
    <phoneticPr fontId="2"/>
  </si>
  <si>
    <r>
      <t>※資料として、</t>
    </r>
    <r>
      <rPr>
        <b/>
        <u/>
        <sz val="12"/>
        <color rgb="FFFF0000"/>
        <rFont val="BIZ UDPゴシック"/>
        <family val="3"/>
        <charset val="128"/>
      </rPr>
      <t>申請機器のカタログ等を提出</t>
    </r>
    <r>
      <rPr>
        <sz val="12"/>
        <color rgb="FF000000"/>
        <rFont val="BIZ UDPゴシック"/>
        <family val="3"/>
        <charset val="128"/>
      </rPr>
      <t>してください。</t>
    </r>
    <phoneticPr fontId="2"/>
  </si>
  <si>
    <r>
      <t xml:space="preserve">・　申請設備の確認書＜オレンジ色のシート＞で提出を求められている資料
</t>
    </r>
    <r>
      <rPr>
        <sz val="11"/>
        <color rgb="FF002060"/>
        <rFont val="BIZ UDPゴシック"/>
        <family val="3"/>
        <charset val="128"/>
      </rPr>
      <t xml:space="preserve">    </t>
    </r>
    <r>
      <rPr>
        <sz val="10"/>
        <color rgb="FF002060"/>
        <rFont val="BIZ UDPゴシック"/>
        <family val="3"/>
        <charset val="128"/>
      </rPr>
      <t>※　カタログ、申請設備の配置（予定）図　等</t>
    </r>
    <rPh sb="2" eb="4">
      <t>シンセイ</t>
    </rPh>
    <rPh sb="4" eb="6">
      <t>セツビ</t>
    </rPh>
    <rPh sb="7" eb="10">
      <t>カクニンショ</t>
    </rPh>
    <rPh sb="15" eb="16">
      <t>イロ</t>
    </rPh>
    <rPh sb="22" eb="24">
      <t>テイシュツ</t>
    </rPh>
    <rPh sb="25" eb="26">
      <t>モト</t>
    </rPh>
    <rPh sb="32" eb="34">
      <t>シリョウ</t>
    </rPh>
    <rPh sb="46" eb="48">
      <t>シンセイ</t>
    </rPh>
    <rPh sb="48" eb="50">
      <t>セツビ</t>
    </rPh>
    <rPh sb="51" eb="53">
      <t>ハイチ</t>
    </rPh>
    <rPh sb="54" eb="56">
      <t>ヨテイ</t>
    </rPh>
    <rPh sb="57" eb="58">
      <t>ズ</t>
    </rPh>
    <rPh sb="59" eb="60">
      <t>トウ</t>
    </rPh>
    <phoneticPr fontId="2"/>
  </si>
  <si>
    <r>
      <t>・　その他補助金審査に必要と認められる資料
　　</t>
    </r>
    <r>
      <rPr>
        <sz val="9"/>
        <color rgb="FF002060"/>
        <rFont val="BIZ UDPゴシック"/>
        <family val="3"/>
        <charset val="128"/>
      </rPr>
      <t>※　審査の過程で必要となった場合は、個別に連絡させていただきます。</t>
    </r>
    <rPh sb="4" eb="5">
      <t>タ</t>
    </rPh>
    <rPh sb="5" eb="8">
      <t>ホジョキン</t>
    </rPh>
    <rPh sb="8" eb="10">
      <t>シンサ</t>
    </rPh>
    <rPh sb="11" eb="13">
      <t>ヒツヨウ</t>
    </rPh>
    <rPh sb="14" eb="15">
      <t>ミト</t>
    </rPh>
    <rPh sb="19" eb="21">
      <t>シリョウ</t>
    </rPh>
    <rPh sb="26" eb="28">
      <t>シンサ</t>
    </rPh>
    <rPh sb="29" eb="31">
      <t>カテイ</t>
    </rPh>
    <rPh sb="32" eb="34">
      <t>ヒツヨウ</t>
    </rPh>
    <rPh sb="38" eb="39">
      <t>バ</t>
    </rPh>
    <rPh sb="39" eb="40">
      <t>ゴウ</t>
    </rPh>
    <rPh sb="42" eb="44">
      <t>コベツ</t>
    </rPh>
    <rPh sb="45" eb="47">
      <t>レンラク</t>
    </rPh>
    <phoneticPr fontId="2"/>
  </si>
  <si>
    <r>
      <t>競争的手続きを行い、機器を選定</t>
    </r>
    <r>
      <rPr>
        <sz val="10"/>
        <color theme="1"/>
        <rFont val="BIZ UDPゴシック"/>
        <family val="3"/>
        <charset val="128"/>
      </rPr>
      <t>（例：相見積り、入札等）</t>
    </r>
    <rPh sb="0" eb="3">
      <t>キョウソウテキ</t>
    </rPh>
    <rPh sb="3" eb="5">
      <t>テツヅ</t>
    </rPh>
    <rPh sb="7" eb="8">
      <t>オコナ</t>
    </rPh>
    <rPh sb="10" eb="12">
      <t>キキ</t>
    </rPh>
    <rPh sb="13" eb="15">
      <t>センテイ</t>
    </rPh>
    <rPh sb="18" eb="21">
      <t>アイミツ</t>
    </rPh>
    <rPh sb="25" eb="26">
      <t>トウ</t>
    </rPh>
    <phoneticPr fontId="2"/>
  </si>
  <si>
    <t>競争的手続きを行わず、機器を選定</t>
    <rPh sb="0" eb="3">
      <t>キョウソウテキ</t>
    </rPh>
    <rPh sb="3" eb="5">
      <t>テツヅ</t>
    </rPh>
    <rPh sb="7" eb="8">
      <t>オコナ</t>
    </rPh>
    <rPh sb="11" eb="13">
      <t>キキ</t>
    </rPh>
    <rPh sb="14" eb="16">
      <t>センテイ</t>
    </rPh>
    <phoneticPr fontId="2"/>
  </si>
  <si>
    <r>
      <t>競争的手続きを行い、機器を選定</t>
    </r>
    <r>
      <rPr>
        <sz val="11"/>
        <color theme="1"/>
        <rFont val="BIZ UDPゴシック"/>
        <family val="3"/>
        <charset val="128"/>
      </rPr>
      <t>（例：相見積り、入札等）</t>
    </r>
    <rPh sb="0" eb="3">
      <t>キョウソウテキ</t>
    </rPh>
    <rPh sb="3" eb="5">
      <t>テツヅ</t>
    </rPh>
    <rPh sb="7" eb="8">
      <t>オコナ</t>
    </rPh>
    <rPh sb="10" eb="12">
      <t>キキ</t>
    </rPh>
    <rPh sb="13" eb="15">
      <t>センテイ</t>
    </rPh>
    <rPh sb="16" eb="17">
      <t>レイ</t>
    </rPh>
    <rPh sb="18" eb="21">
      <t>アイミツ</t>
    </rPh>
    <rPh sb="23" eb="25">
      <t>ニュウサツ</t>
    </rPh>
    <rPh sb="25" eb="26">
      <t>トウ</t>
    </rPh>
    <phoneticPr fontId="2"/>
  </si>
  <si>
    <t>競争的手続きを行い、機器を選定（例：相見積り、入札等）</t>
    <rPh sb="0" eb="3">
      <t>キョウソウテキ</t>
    </rPh>
    <rPh sb="3" eb="5">
      <t>テツヅ</t>
    </rPh>
    <rPh sb="7" eb="8">
      <t>オコナ</t>
    </rPh>
    <rPh sb="10" eb="12">
      <t>キキ</t>
    </rPh>
    <rPh sb="13" eb="15">
      <t>センテイ</t>
    </rPh>
    <rPh sb="16" eb="17">
      <t>レイ</t>
    </rPh>
    <rPh sb="18" eb="21">
      <t>アイミツ</t>
    </rPh>
    <rPh sb="23" eb="25">
      <t>ニュウサツ</t>
    </rPh>
    <rPh sb="25" eb="26">
      <t>トウ</t>
    </rPh>
    <phoneticPr fontId="2"/>
  </si>
  <si>
    <t>競争的手続きを行わず、機器を選定</t>
    <phoneticPr fontId="2"/>
  </si>
  <si>
    <t>６　歳入歳出予算書抄本</t>
    <phoneticPr fontId="2"/>
  </si>
  <si>
    <t>別紙１のとおり</t>
    <phoneticPr fontId="2"/>
  </si>
  <si>
    <t>別紙２のとおり</t>
    <phoneticPr fontId="2"/>
  </si>
  <si>
    <t>別紙１</t>
    <rPh sb="0" eb="2">
      <t>ベッシ</t>
    </rPh>
    <phoneticPr fontId="27"/>
  </si>
  <si>
    <t>別紙２</t>
    <rPh sb="0" eb="2">
      <t>ベッシ</t>
    </rPh>
    <phoneticPr fontId="3"/>
  </si>
  <si>
    <t>《記載内容》</t>
    <rPh sb="1" eb="3">
      <t>キサイ</t>
    </rPh>
    <rPh sb="3" eb="5">
      <t>ナイヨウ</t>
    </rPh>
    <phoneticPr fontId="2"/>
  </si>
  <si>
    <t>○　設置場所</t>
    <rPh sb="2" eb="4">
      <t>セッチ</t>
    </rPh>
    <rPh sb="4" eb="6">
      <t>バショ</t>
    </rPh>
    <phoneticPr fontId="2"/>
  </si>
  <si>
    <t>該当設備の設置場所（発熱外来等）を入力してください。</t>
    <rPh sb="0" eb="2">
      <t>ガイトウ</t>
    </rPh>
    <rPh sb="2" eb="4">
      <t>セツビ</t>
    </rPh>
    <rPh sb="5" eb="7">
      <t>セッチ</t>
    </rPh>
    <rPh sb="7" eb="9">
      <t>バショ</t>
    </rPh>
    <rPh sb="10" eb="12">
      <t>ハツネツ</t>
    </rPh>
    <rPh sb="12" eb="14">
      <t>ガイライ</t>
    </rPh>
    <rPh sb="14" eb="15">
      <t>トウ</t>
    </rPh>
    <rPh sb="17" eb="19">
      <t>ニュウリョク</t>
    </rPh>
    <phoneticPr fontId="2"/>
  </si>
  <si>
    <t>○　補助対象外事業分</t>
    <rPh sb="2" eb="4">
      <t>ホジョ</t>
    </rPh>
    <rPh sb="4" eb="6">
      <t>タイショウ</t>
    </rPh>
    <rPh sb="6" eb="7">
      <t>ガイ</t>
    </rPh>
    <rPh sb="7" eb="9">
      <t>ジギョウ</t>
    </rPh>
    <rPh sb="9" eb="10">
      <t>ブン</t>
    </rPh>
    <phoneticPr fontId="2"/>
  </si>
  <si>
    <t>申請機器購入と同一の契約において、申請機器とは全く関連のない機器を同時に購入する場合等は、同時に購入する機器の情報を入力してください。</t>
    <rPh sb="0" eb="2">
      <t>シンセイ</t>
    </rPh>
    <rPh sb="2" eb="4">
      <t>キキ</t>
    </rPh>
    <rPh sb="4" eb="6">
      <t>コウニュウ</t>
    </rPh>
    <rPh sb="7" eb="9">
      <t>ドウイツ</t>
    </rPh>
    <rPh sb="10" eb="12">
      <t>ケイヤク</t>
    </rPh>
    <rPh sb="55" eb="57">
      <t>ジョウホウ</t>
    </rPh>
    <rPh sb="58" eb="60">
      <t>ニュウリョク</t>
    </rPh>
    <phoneticPr fontId="2"/>
  </si>
  <si>
    <t>３　「別紙２（事業計画書）」の入力＜ピンク色のシート＞</t>
    <rPh sb="3" eb="5">
      <t>ベッシ</t>
    </rPh>
    <rPh sb="7" eb="9">
      <t>ジギョウ</t>
    </rPh>
    <rPh sb="9" eb="12">
      <t>ケイカクショ</t>
    </rPh>
    <rPh sb="15" eb="17">
      <t>ニュウリョク</t>
    </rPh>
    <rPh sb="21" eb="22">
      <t>イロ</t>
    </rPh>
    <phoneticPr fontId="2"/>
  </si>
  <si>
    <r>
      <t>○　「基礎情報入力シート」、「（確認書）」、「別紙２（事業計画書）」シートの</t>
    </r>
    <r>
      <rPr>
        <b/>
        <u/>
        <sz val="12"/>
        <color rgb="FFFF0000"/>
        <rFont val="BIZ UDPゴシック"/>
        <family val="3"/>
        <charset val="128"/>
      </rPr>
      <t>黄色セルに必要な情報を入力</t>
    </r>
    <r>
      <rPr>
        <sz val="12"/>
        <rFont val="BIZ UDPゴシック"/>
        <family val="3"/>
        <charset val="128"/>
      </rPr>
      <t>してください。</t>
    </r>
    <rPh sb="3" eb="5">
      <t>キソ</t>
    </rPh>
    <rPh sb="5" eb="7">
      <t>ジョウホウ</t>
    </rPh>
    <rPh sb="7" eb="9">
      <t>ニュウリョク</t>
    </rPh>
    <rPh sb="16" eb="19">
      <t>カクニンショ</t>
    </rPh>
    <rPh sb="23" eb="25">
      <t>ベッシ</t>
    </rPh>
    <rPh sb="27" eb="29">
      <t>ジギョウ</t>
    </rPh>
    <rPh sb="29" eb="32">
      <t>ケイカクショ</t>
    </rPh>
    <rPh sb="38" eb="40">
      <t>キイロ</t>
    </rPh>
    <rPh sb="43" eb="45">
      <t>ヒツヨウ</t>
    </rPh>
    <rPh sb="46" eb="48">
      <t>ジョウホウ</t>
    </rPh>
    <rPh sb="49" eb="51">
      <t>ニュウリョク</t>
    </rPh>
    <phoneticPr fontId="2"/>
  </si>
  <si>
    <t>・　別紙１　「経費所要額調」</t>
    <rPh sb="2" eb="4">
      <t>ベッシ</t>
    </rPh>
    <rPh sb="7" eb="9">
      <t>ケイヒ</t>
    </rPh>
    <rPh sb="9" eb="11">
      <t>ショヨウ</t>
    </rPh>
    <rPh sb="11" eb="12">
      <t>ガク</t>
    </rPh>
    <rPh sb="12" eb="13">
      <t>シラ</t>
    </rPh>
    <phoneticPr fontId="2"/>
  </si>
  <si>
    <t>（１）見積書の写し</t>
    <phoneticPr fontId="2"/>
  </si>
  <si>
    <t>（２）役員等氏名一覧表（第１号様式付表）</t>
    <phoneticPr fontId="2"/>
  </si>
  <si>
    <t>（３）その他参考となる資料</t>
    <phoneticPr fontId="2"/>
  </si>
  <si>
    <t>（K）</t>
    <phoneticPr fontId="3"/>
  </si>
  <si>
    <t>２．補助基礎額（Ｇ）は、（Ｃ）欄と（Ｆ）欄を比較して少ない方の額。</t>
    <rPh sb="2" eb="4">
      <t>ホジョ</t>
    </rPh>
    <rPh sb="4" eb="6">
      <t>キソ</t>
    </rPh>
    <rPh sb="6" eb="7">
      <t>ガク</t>
    </rPh>
    <rPh sb="7" eb="8">
      <t>テイガク</t>
    </rPh>
    <rPh sb="15" eb="16">
      <t>ラン</t>
    </rPh>
    <rPh sb="20" eb="21">
      <t>ラン</t>
    </rPh>
    <rPh sb="22" eb="24">
      <t>ヒカク</t>
    </rPh>
    <rPh sb="26" eb="27">
      <t>スク</t>
    </rPh>
    <rPh sb="29" eb="30">
      <t>ホウ</t>
    </rPh>
    <rPh sb="31" eb="32">
      <t>ガク</t>
    </rPh>
    <phoneticPr fontId="3"/>
  </si>
  <si>
    <t>３．補助基本額（Ｉ）は、（Ｇ）欄に補助率10／10を乗じた額。ただし、千円未満の端数は切り捨てる。</t>
    <rPh sb="2" eb="4">
      <t>ホジョ</t>
    </rPh>
    <rPh sb="4" eb="6">
      <t>キホン</t>
    </rPh>
    <rPh sb="6" eb="7">
      <t>ガク</t>
    </rPh>
    <rPh sb="15" eb="16">
      <t>ラン</t>
    </rPh>
    <rPh sb="17" eb="19">
      <t>ホジョ</t>
    </rPh>
    <rPh sb="19" eb="20">
      <t>リツ</t>
    </rPh>
    <rPh sb="26" eb="27">
      <t>ジョウ</t>
    </rPh>
    <rPh sb="29" eb="30">
      <t>ガク</t>
    </rPh>
    <rPh sb="35" eb="37">
      <t>センエン</t>
    </rPh>
    <rPh sb="37" eb="39">
      <t>ミマン</t>
    </rPh>
    <rPh sb="40" eb="42">
      <t>ハスウ</t>
    </rPh>
    <rPh sb="43" eb="44">
      <t>キ</t>
    </rPh>
    <rPh sb="45" eb="46">
      <t>ス</t>
    </rPh>
    <phoneticPr fontId="3"/>
  </si>
  <si>
    <t>４．補助額（K）は、（I）欄と（J）欄を比較して少ない方の額。</t>
    <rPh sb="2" eb="4">
      <t>ホジョ</t>
    </rPh>
    <rPh sb="4" eb="5">
      <t>ガク</t>
    </rPh>
    <phoneticPr fontId="3"/>
  </si>
  <si>
    <r>
      <t>※半角数字７桁（</t>
    </r>
    <r>
      <rPr>
        <u/>
        <sz val="11"/>
        <color theme="1"/>
        <rFont val="BIZ UDPゴシック"/>
        <family val="3"/>
        <charset val="128"/>
      </rPr>
      <t>ハイフン抜き</t>
    </r>
    <r>
      <rPr>
        <sz val="11"/>
        <color theme="1"/>
        <rFont val="BIZ UDPゴシック"/>
        <family val="3"/>
        <charset val="128"/>
      </rPr>
      <t>）を入力してください。</t>
    </r>
    <rPh sb="1" eb="3">
      <t>ハンカク</t>
    </rPh>
    <rPh sb="3" eb="5">
      <t>スウジ</t>
    </rPh>
    <rPh sb="6" eb="7">
      <t>ケタ</t>
    </rPh>
    <rPh sb="16" eb="18">
      <t>ニュウリョク</t>
    </rPh>
    <phoneticPr fontId="2"/>
  </si>
  <si>
    <t>（８）コロナ検査装置について申請時点での導入数（補助品、自費購入品を含む）を規格とともに入力してください。</t>
    <rPh sb="6" eb="8">
      <t>ケンサ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</si>
</sst>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
    <numFmt numFmtId="178" formatCode="&quot;〒&quot;000&quot;－&quot;0000"/>
    <numFmt numFmtId="179" formatCode="[$-411]ggge&quot;年&quot;m&quot;月&quot;d&quot;日&quot;;@"/>
    <numFmt numFmtId="180" formatCode="#,##0_);[Red]\(#,##0\)"/>
    <numFmt numFmtId="181" formatCode="&quot;〒&quot;000&quot;-&quot;0000"/>
    <numFmt numFmtId="182" formatCode="\(@\)"/>
    <numFmt numFmtId="183" formatCode="#,##0;&quot;△ &quot;#,##0"/>
    <numFmt numFmtId="184" formatCode="#,##0.0;&quot;△ &quot;#,##0.0"/>
    <numFmt numFmtId="185" formatCode="0_ "/>
    <numFmt numFmtId="186" formatCode="#,##0_ ;[Red]\-#,##0\ "/>
    <numFmt numFmtId="187" formatCode="#,###&quot;台&quot;"/>
  </numFmts>
  <fonts count="72">
    <font>
      <sz val="12"/>
      <color theme="1"/>
      <name val="ＭＳ 明朝"/>
      <family val="2"/>
      <charset val="128"/>
    </font>
    <font>
      <sz val="12"/>
      <color theme="1"/>
      <name val="ＭＳ 明朝"/>
      <family val="2"/>
      <charset val="128"/>
    </font>
    <font>
      <sz val="6"/>
      <name val="ＭＳ 明朝"/>
      <family val="2"/>
      <charset val="128"/>
    </font>
    <font>
      <sz val="6"/>
      <name val="ＭＳ Ｐゴシック"/>
      <family val="3"/>
      <charset val="128"/>
    </font>
    <font>
      <sz val="10"/>
      <name val="ＭＳ ゴシック"/>
      <family val="3"/>
      <charset val="128"/>
    </font>
    <font>
      <sz val="11"/>
      <name val="ＭＳ ゴシック"/>
      <family val="3"/>
      <charset val="128"/>
    </font>
    <font>
      <sz val="11"/>
      <color theme="1"/>
      <name val="ＭＳ 明朝"/>
      <family val="1"/>
      <charset val="128"/>
    </font>
    <font>
      <sz val="12"/>
      <color rgb="FF000000"/>
      <name val="ＭＳ 明朝"/>
      <family val="2"/>
      <charset val="128"/>
    </font>
    <font>
      <sz val="11"/>
      <name val="ＭＳ 明朝"/>
      <family val="1"/>
      <charset val="128"/>
    </font>
    <font>
      <sz val="11"/>
      <name val="ＭＳ Ｐゴシック"/>
      <family val="3"/>
      <charset val="128"/>
    </font>
    <font>
      <sz val="12"/>
      <color rgb="FF000000"/>
      <name val="ＭＳ 明朝"/>
      <family val="1"/>
      <charset val="128"/>
    </font>
    <font>
      <sz val="6"/>
      <name val="ＭＳ Ｐゴシック"/>
      <family val="2"/>
      <charset val="128"/>
    </font>
    <font>
      <sz val="12"/>
      <name val="ＭＳ 明朝"/>
      <family val="1"/>
      <charset val="128"/>
    </font>
    <font>
      <sz val="11"/>
      <color theme="1"/>
      <name val="ＭＳ Ｐゴシック"/>
      <family val="2"/>
      <charset val="128"/>
      <scheme val="minor"/>
    </font>
    <font>
      <sz val="12"/>
      <color theme="1"/>
      <name val="ＭＳ ゴシック"/>
      <family val="3"/>
      <charset val="128"/>
    </font>
    <font>
      <sz val="12"/>
      <name val="ＭＳ ゴシック"/>
      <family val="3"/>
      <charset val="128"/>
    </font>
    <font>
      <sz val="12"/>
      <color theme="1"/>
      <name val="ＭＳ 明朝"/>
      <family val="1"/>
      <charset val="128"/>
    </font>
    <font>
      <sz val="9"/>
      <name val="ＭＳ 明朝"/>
      <family val="1"/>
      <charset val="128"/>
    </font>
    <font>
      <sz val="10.5"/>
      <name val="ＭＳ 明朝"/>
      <family val="1"/>
      <charset val="128"/>
    </font>
    <font>
      <sz val="8"/>
      <name val="ＭＳ 明朝"/>
      <family val="1"/>
      <charset val="128"/>
    </font>
    <font>
      <u/>
      <sz val="12"/>
      <name val="ＭＳ 明朝"/>
      <family val="1"/>
      <charset val="128"/>
    </font>
    <font>
      <sz val="20"/>
      <name val="ＭＳ 明朝"/>
      <family val="1"/>
      <charset val="128"/>
    </font>
    <font>
      <sz val="10"/>
      <name val="ＭＳ 明朝"/>
      <family val="1"/>
      <charset val="128"/>
    </font>
    <font>
      <sz val="12"/>
      <color rgb="FFFF0000"/>
      <name val="ＭＳ 明朝"/>
      <family val="2"/>
      <charset val="128"/>
    </font>
    <font>
      <sz val="14"/>
      <name val="ＭＳ ゴシック"/>
      <family val="3"/>
      <charset val="128"/>
    </font>
    <font>
      <sz val="8"/>
      <color rgb="FF00B050"/>
      <name val="ＭＳ 明朝"/>
      <family val="1"/>
      <charset val="128"/>
    </font>
    <font>
      <sz val="11"/>
      <color theme="1"/>
      <name val="ＭＳ Ｐゴシック"/>
      <family val="2"/>
      <scheme val="minor"/>
    </font>
    <font>
      <sz val="6"/>
      <name val="ＭＳ Ｐゴシック"/>
      <family val="3"/>
      <charset val="128"/>
      <scheme val="minor"/>
    </font>
    <font>
      <b/>
      <sz val="14"/>
      <name val="ＭＳ ゴシック"/>
      <family val="3"/>
      <charset val="128"/>
    </font>
    <font>
      <sz val="11"/>
      <color theme="1"/>
      <name val="ＭＳ Ｐゴシック"/>
      <family val="3"/>
      <charset val="128"/>
      <scheme val="minor"/>
    </font>
    <font>
      <sz val="18"/>
      <name val="ＭＳ ゴシック"/>
      <family val="3"/>
      <charset val="128"/>
    </font>
    <font>
      <sz val="11"/>
      <name val="ＭＳ Ｐ明朝"/>
      <family val="1"/>
      <charset val="128"/>
    </font>
    <font>
      <b/>
      <sz val="14"/>
      <name val="ＭＳ Ｐゴシック"/>
      <family val="3"/>
      <charset val="128"/>
    </font>
    <font>
      <sz val="12"/>
      <name val="ＭＳ Ｐゴシック"/>
      <family val="3"/>
      <charset val="128"/>
    </font>
    <font>
      <sz val="11"/>
      <name val="ＭＳ Ｐゴシック"/>
      <family val="3"/>
      <charset val="128"/>
      <scheme val="minor"/>
    </font>
    <font>
      <sz val="12"/>
      <color theme="1"/>
      <name val="BIZ UDPゴシック"/>
      <family val="3"/>
      <charset val="128"/>
    </font>
    <font>
      <b/>
      <sz val="12"/>
      <color theme="1"/>
      <name val="BIZ UDPゴシック"/>
      <family val="3"/>
      <charset val="128"/>
    </font>
    <font>
      <u/>
      <sz val="12"/>
      <color rgb="FFFF0000"/>
      <name val="BIZ UDPゴシック"/>
      <family val="3"/>
      <charset val="128"/>
    </font>
    <font>
      <u/>
      <sz val="12"/>
      <color theme="1"/>
      <name val="BIZ UDPゴシック"/>
      <family val="3"/>
      <charset val="128"/>
    </font>
    <font>
      <sz val="12"/>
      <color rgb="FF002060"/>
      <name val="BIZ UDPゴシック"/>
      <family val="3"/>
      <charset val="128"/>
    </font>
    <font>
      <b/>
      <u/>
      <sz val="12"/>
      <color rgb="FFFF0000"/>
      <name val="BIZ UDPゴシック"/>
      <family val="3"/>
      <charset val="128"/>
    </font>
    <font>
      <b/>
      <sz val="16"/>
      <color theme="1"/>
      <name val="BIZ UDPゴシック"/>
      <family val="3"/>
      <charset val="128"/>
    </font>
    <font>
      <sz val="11"/>
      <color theme="1"/>
      <name val="BIZ UDPゴシック"/>
      <family val="3"/>
      <charset val="128"/>
    </font>
    <font>
      <sz val="12"/>
      <color rgb="FF000000"/>
      <name val="BIZ UDPゴシック"/>
      <family val="3"/>
      <charset val="128"/>
    </font>
    <font>
      <b/>
      <sz val="14"/>
      <color theme="1"/>
      <name val="BIZ UDPゴシック"/>
      <family val="3"/>
      <charset val="128"/>
    </font>
    <font>
      <b/>
      <sz val="12"/>
      <color rgb="FF000000"/>
      <name val="BIZ UDPゴシック"/>
      <family val="3"/>
      <charset val="128"/>
    </font>
    <font>
      <sz val="10"/>
      <color theme="1"/>
      <name val="BIZ UDPゴシック"/>
      <family val="3"/>
      <charset val="128"/>
    </font>
    <font>
      <sz val="12"/>
      <name val="BIZ UDPゴシック"/>
      <family val="3"/>
      <charset val="128"/>
    </font>
    <font>
      <b/>
      <sz val="12"/>
      <name val="BIZ UDPゴシック"/>
      <family val="3"/>
      <charset val="128"/>
    </font>
    <font>
      <sz val="12"/>
      <color theme="0" tint="-0.34998626667073579"/>
      <name val="BIZ UDPゴシック"/>
      <family val="3"/>
      <charset val="128"/>
    </font>
    <font>
      <sz val="7"/>
      <color theme="1"/>
      <name val="BIZ UDPゴシック"/>
      <family val="3"/>
      <charset val="128"/>
    </font>
    <font>
      <sz val="10"/>
      <color theme="0" tint="-0.34998626667073579"/>
      <name val="BIZ UDPゴシック"/>
      <family val="3"/>
      <charset val="128"/>
    </font>
    <font>
      <sz val="14"/>
      <color theme="1"/>
      <name val="BIZ UDPゴシック"/>
      <family val="3"/>
      <charset val="128"/>
    </font>
    <font>
      <u/>
      <sz val="11"/>
      <color rgb="FFFF0000"/>
      <name val="BIZ UDPゴシック"/>
      <family val="3"/>
      <charset val="128"/>
    </font>
    <font>
      <b/>
      <sz val="9"/>
      <name val="BIZ UDPゴシック"/>
      <family val="3"/>
      <charset val="128"/>
    </font>
    <font>
      <b/>
      <sz val="10"/>
      <color theme="1"/>
      <name val="BIZ UDPゴシック"/>
      <family val="3"/>
      <charset val="128"/>
    </font>
    <font>
      <sz val="16"/>
      <color theme="1"/>
      <name val="BIZ UDPゴシック"/>
      <family val="3"/>
      <charset val="128"/>
    </font>
    <font>
      <sz val="11"/>
      <color rgb="FF000000"/>
      <name val="BIZ UDPゴシック"/>
      <family val="3"/>
      <charset val="128"/>
    </font>
    <font>
      <u/>
      <sz val="10.5"/>
      <color theme="10"/>
      <name val="メイリオ"/>
      <family val="3"/>
      <charset val="128"/>
    </font>
    <font>
      <sz val="9"/>
      <color rgb="FF002060"/>
      <name val="BIZ UDPゴシック"/>
      <family val="3"/>
      <charset val="128"/>
    </font>
    <font>
      <sz val="10"/>
      <color rgb="FF000000"/>
      <name val="BIZ UDPゴシック"/>
      <family val="3"/>
      <charset val="128"/>
    </font>
    <font>
      <b/>
      <sz val="8"/>
      <name val="ＭＳ 明朝"/>
      <family val="1"/>
      <charset val="128"/>
    </font>
    <font>
      <b/>
      <sz val="11"/>
      <color rgb="FF000000"/>
      <name val="BIZ UDPゴシック"/>
      <family val="3"/>
      <charset val="128"/>
    </font>
    <font>
      <b/>
      <sz val="11"/>
      <color theme="1"/>
      <name val="BIZ UDPゴシック"/>
      <family val="3"/>
      <charset val="128"/>
    </font>
    <font>
      <b/>
      <sz val="9"/>
      <color theme="1"/>
      <name val="BIZ UDPゴシック"/>
      <family val="3"/>
      <charset val="128"/>
    </font>
    <font>
      <sz val="9"/>
      <color theme="1"/>
      <name val="BIZ UDPゴシック"/>
      <family val="3"/>
      <charset val="128"/>
    </font>
    <font>
      <sz val="8"/>
      <color theme="1"/>
      <name val="BIZ UDPゴシック"/>
      <family val="3"/>
      <charset val="128"/>
    </font>
    <font>
      <sz val="9"/>
      <color theme="1"/>
      <name val="メイリオ"/>
      <family val="3"/>
      <charset val="128"/>
    </font>
    <font>
      <sz val="10"/>
      <color theme="1"/>
      <name val="メイリオ"/>
      <family val="3"/>
      <charset val="128"/>
    </font>
    <font>
      <sz val="11"/>
      <color rgb="FF002060"/>
      <name val="BIZ UDPゴシック"/>
      <family val="3"/>
      <charset val="128"/>
    </font>
    <font>
      <sz val="10"/>
      <color rgb="FF002060"/>
      <name val="BIZ UDPゴシック"/>
      <family val="3"/>
      <charset val="128"/>
    </font>
    <font>
      <u/>
      <sz val="11"/>
      <color theme="1"/>
      <name val="BIZ UDP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CC"/>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auto="1"/>
      </right>
      <top style="hair">
        <color auto="1"/>
      </top>
      <bottom style="hair">
        <color auto="1"/>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bottom/>
      <diagonal/>
    </border>
    <border>
      <left/>
      <right style="dashed">
        <color auto="1"/>
      </right>
      <top/>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style="hair">
        <color auto="1"/>
      </left>
      <right style="hair">
        <color auto="1"/>
      </right>
      <top/>
      <bottom style="hair">
        <color auto="1"/>
      </bottom>
      <diagonal/>
    </border>
  </borders>
  <cellStyleXfs count="1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38" fontId="9" fillId="0" borderId="0" applyFont="0" applyFill="0" applyBorder="0" applyAlignment="0" applyProtection="0"/>
    <xf numFmtId="0" fontId="26" fillId="0" borderId="0"/>
    <xf numFmtId="38" fontId="26" fillId="0" borderId="0" applyFont="0" applyFill="0" applyBorder="0" applyAlignment="0" applyProtection="0">
      <alignment vertical="center"/>
    </xf>
    <xf numFmtId="0" fontId="22" fillId="0" borderId="0">
      <alignment vertical="center"/>
    </xf>
    <xf numFmtId="0" fontId="29" fillId="0" borderId="0">
      <alignment vertical="center"/>
    </xf>
    <xf numFmtId="38" fontId="29" fillId="0" borderId="0" applyFont="0" applyFill="0" applyBorder="0" applyAlignment="0" applyProtection="0">
      <alignment vertical="center"/>
    </xf>
    <xf numFmtId="0" fontId="31" fillId="0" borderId="0"/>
    <xf numFmtId="0" fontId="58" fillId="0" borderId="0" applyNumberFormat="0" applyFill="0" applyBorder="0" applyAlignment="0" applyProtection="0">
      <alignment vertical="center"/>
    </xf>
  </cellStyleXfs>
  <cellXfs count="976">
    <xf numFmtId="0" fontId="0" fillId="0" borderId="0" xfId="0">
      <alignment vertical="center"/>
    </xf>
    <xf numFmtId="180" fontId="12" fillId="0" borderId="0" xfId="4" applyNumberFormat="1" applyFont="1"/>
    <xf numFmtId="180" fontId="12" fillId="0" borderId="0" xfId="4" applyNumberFormat="1" applyFont="1" applyAlignment="1">
      <alignment horizontal="left"/>
    </xf>
    <xf numFmtId="180" fontId="12" fillId="0" borderId="0" xfId="4" applyNumberFormat="1" applyFont="1" applyAlignment="1"/>
    <xf numFmtId="180" fontId="17" fillId="0" borderId="0" xfId="4" applyNumberFormat="1" applyFont="1" applyAlignment="1"/>
    <xf numFmtId="180" fontId="12" fillId="0" borderId="0" xfId="4" applyNumberFormat="1" applyFont="1" applyAlignment="1">
      <alignment wrapText="1"/>
    </xf>
    <xf numFmtId="180" fontId="18" fillId="0" borderId="0" xfId="4" applyNumberFormat="1" applyFont="1"/>
    <xf numFmtId="179" fontId="12" fillId="0" borderId="0" xfId="4" applyNumberFormat="1" applyFont="1"/>
    <xf numFmtId="180" fontId="8" fillId="0" borderId="0" xfId="4" applyNumberFormat="1" applyFont="1"/>
    <xf numFmtId="180" fontId="8" fillId="0" borderId="0" xfId="4" applyNumberFormat="1" applyFont="1" applyAlignment="1">
      <alignment horizontal="right"/>
    </xf>
    <xf numFmtId="180" fontId="12" fillId="0" borderId="0" xfId="4" applyNumberFormat="1" applyFont="1" applyBorder="1"/>
    <xf numFmtId="180" fontId="12" fillId="0" borderId="0" xfId="4" applyNumberFormat="1" applyFont="1" applyBorder="1" applyAlignment="1">
      <alignment horizontal="center"/>
    </xf>
    <xf numFmtId="180" fontId="12" fillId="0" borderId="0" xfId="5" applyNumberFormat="1" applyFont="1" applyBorder="1"/>
    <xf numFmtId="180" fontId="12" fillId="0" borderId="14" xfId="4" applyNumberFormat="1" applyFont="1" applyBorder="1"/>
    <xf numFmtId="38" fontId="12" fillId="0" borderId="6" xfId="5" applyFont="1" applyBorder="1"/>
    <xf numFmtId="180" fontId="12" fillId="0" borderId="7" xfId="4" applyNumberFormat="1" applyFont="1" applyBorder="1"/>
    <xf numFmtId="180" fontId="18" fillId="0" borderId="14" xfId="4" applyNumberFormat="1" applyFont="1" applyBorder="1"/>
    <xf numFmtId="38" fontId="18" fillId="0" borderId="11" xfId="5" applyFont="1" applyBorder="1"/>
    <xf numFmtId="180" fontId="17" fillId="0" borderId="8" xfId="4" applyNumberFormat="1" applyFont="1" applyFill="1" applyBorder="1"/>
    <xf numFmtId="180" fontId="17" fillId="0" borderId="3" xfId="4" applyNumberFormat="1" applyFont="1" applyBorder="1"/>
    <xf numFmtId="180" fontId="18" fillId="0" borderId="5" xfId="4" applyNumberFormat="1" applyFont="1" applyBorder="1"/>
    <xf numFmtId="38" fontId="18" fillId="0" borderId="0" xfId="5" applyFont="1" applyBorder="1"/>
    <xf numFmtId="180" fontId="17" fillId="0" borderId="8" xfId="4" applyNumberFormat="1" applyFont="1" applyBorder="1"/>
    <xf numFmtId="38" fontId="18" fillId="0" borderId="0" xfId="5" applyFont="1" applyBorder="1" applyAlignment="1">
      <alignment shrinkToFit="1"/>
    </xf>
    <xf numFmtId="38" fontId="18" fillId="0" borderId="0" xfId="5" applyFont="1" applyBorder="1" applyAlignment="1">
      <alignment horizontal="right" shrinkToFit="1"/>
    </xf>
    <xf numFmtId="0" fontId="10" fillId="0" borderId="8" xfId="4" applyFont="1" applyBorder="1" applyAlignment="1">
      <alignment horizontal="left" vertical="center"/>
    </xf>
    <xf numFmtId="0" fontId="10" fillId="0" borderId="8" xfId="4" applyFont="1" applyBorder="1" applyAlignment="1">
      <alignment horizontal="distributed" vertical="center" shrinkToFit="1"/>
    </xf>
    <xf numFmtId="180" fontId="18" fillId="0" borderId="13" xfId="4" applyNumberFormat="1" applyFont="1" applyBorder="1"/>
    <xf numFmtId="180" fontId="12" fillId="0" borderId="2" xfId="4" applyNumberFormat="1" applyFont="1" applyBorder="1" applyAlignment="1">
      <alignment horizontal="center"/>
    </xf>
    <xf numFmtId="180" fontId="20" fillId="0" borderId="0" xfId="4" applyNumberFormat="1" applyFont="1" applyAlignment="1">
      <alignment vertical="top"/>
    </xf>
    <xf numFmtId="180" fontId="12" fillId="0" borderId="1" xfId="4" applyNumberFormat="1" applyFont="1" applyBorder="1" applyAlignment="1">
      <alignment horizontal="center"/>
    </xf>
    <xf numFmtId="180" fontId="12" fillId="0" borderId="6" xfId="4" applyNumberFormat="1" applyFont="1" applyBorder="1" applyAlignment="1">
      <alignment horizontal="center"/>
    </xf>
    <xf numFmtId="180" fontId="12" fillId="0" borderId="7" xfId="4" applyNumberFormat="1" applyFont="1" applyBorder="1" applyAlignment="1">
      <alignment horizontal="center"/>
    </xf>
    <xf numFmtId="3" fontId="6" fillId="0" borderId="22" xfId="6" applyNumberFormat="1" applyFont="1" applyFill="1" applyBorder="1" applyProtection="1">
      <alignment vertical="center"/>
    </xf>
    <xf numFmtId="180" fontId="22" fillId="0" borderId="8" xfId="4" applyNumberFormat="1" applyFont="1" applyBorder="1"/>
    <xf numFmtId="0" fontId="5" fillId="0" borderId="0" xfId="4" applyFont="1" applyAlignment="1">
      <alignment vertical="center"/>
    </xf>
    <xf numFmtId="0" fontId="5" fillId="0" borderId="0" xfId="4" applyFont="1" applyFill="1" applyAlignment="1">
      <alignment horizontal="left" vertical="center"/>
    </xf>
    <xf numFmtId="0" fontId="5" fillId="0" borderId="0" xfId="4" applyFont="1" applyAlignment="1">
      <alignment horizontal="left" vertical="center"/>
    </xf>
    <xf numFmtId="0" fontId="5" fillId="0" borderId="23" xfId="4" applyFont="1" applyBorder="1" applyAlignment="1">
      <alignment horizontal="distributed" vertical="center" justifyLastLine="1"/>
    </xf>
    <xf numFmtId="0" fontId="5" fillId="0" borderId="24" xfId="4" applyFont="1" applyBorder="1" applyAlignment="1">
      <alignment horizontal="distributed" vertical="center" justifyLastLine="1"/>
    </xf>
    <xf numFmtId="0" fontId="5" fillId="0" borderId="25" xfId="4" applyFont="1" applyBorder="1" applyAlignment="1">
      <alignment horizontal="distributed" vertical="center" justifyLastLine="1"/>
    </xf>
    <xf numFmtId="0" fontId="5" fillId="0" borderId="26" xfId="4" applyFont="1" applyBorder="1" applyAlignment="1">
      <alignment horizontal="distributed" vertical="center" justifyLastLine="1"/>
    </xf>
    <xf numFmtId="0" fontId="5" fillId="0" borderId="27" xfId="4" applyFont="1" applyBorder="1" applyAlignment="1">
      <alignment vertical="center"/>
    </xf>
    <xf numFmtId="38" fontId="5" fillId="0" borderId="8" xfId="9" applyFont="1" applyBorder="1" applyAlignment="1">
      <alignment vertical="center"/>
    </xf>
    <xf numFmtId="38" fontId="5" fillId="0" borderId="9" xfId="9" applyFont="1" applyBorder="1" applyAlignment="1">
      <alignment horizontal="right" vertical="center"/>
    </xf>
    <xf numFmtId="38" fontId="5" fillId="0" borderId="9" xfId="9" applyFont="1" applyFill="1" applyBorder="1" applyAlignment="1">
      <alignment horizontal="right" vertical="center"/>
    </xf>
    <xf numFmtId="38" fontId="5" fillId="0" borderId="28" xfId="9" applyFont="1" applyBorder="1" applyAlignment="1">
      <alignment vertical="center"/>
    </xf>
    <xf numFmtId="0" fontId="5" fillId="4" borderId="27" xfId="4" applyFont="1" applyFill="1" applyBorder="1" applyAlignment="1">
      <alignment vertical="center"/>
    </xf>
    <xf numFmtId="38" fontId="5" fillId="4" borderId="8" xfId="9" applyFont="1" applyFill="1" applyBorder="1" applyAlignment="1">
      <alignment vertical="center"/>
    </xf>
    <xf numFmtId="38" fontId="5" fillId="0" borderId="4" xfId="9" applyFont="1" applyFill="1" applyBorder="1" applyAlignment="1">
      <alignment vertical="center"/>
    </xf>
    <xf numFmtId="38" fontId="5" fillId="4" borderId="28" xfId="9" applyFont="1" applyFill="1" applyBorder="1" applyAlignment="1">
      <alignment vertical="center"/>
    </xf>
    <xf numFmtId="38" fontId="5" fillId="0" borderId="4" xfId="9" applyFont="1" applyBorder="1" applyAlignment="1">
      <alignment horizontal="right" vertical="center"/>
    </xf>
    <xf numFmtId="38" fontId="5" fillId="0" borderId="4" xfId="9" applyFont="1" applyFill="1" applyBorder="1" applyAlignment="1">
      <alignment horizontal="right" vertical="center"/>
    </xf>
    <xf numFmtId="0" fontId="5" fillId="0" borderId="28" xfId="4" applyFont="1" applyBorder="1" applyAlignment="1">
      <alignment vertical="center"/>
    </xf>
    <xf numFmtId="0" fontId="5" fillId="0" borderId="0" xfId="4" applyFont="1" applyBorder="1" applyAlignment="1">
      <alignment vertical="center"/>
    </xf>
    <xf numFmtId="3" fontId="6" fillId="0" borderId="37" xfId="6" applyNumberFormat="1" applyFont="1" applyFill="1" applyBorder="1" applyProtection="1">
      <alignment vertical="center"/>
    </xf>
    <xf numFmtId="38" fontId="5" fillId="4" borderId="68" xfId="9" applyFont="1" applyFill="1" applyBorder="1" applyAlignment="1">
      <alignment vertical="center"/>
    </xf>
    <xf numFmtId="38" fontId="5" fillId="4" borderId="69" xfId="9" applyFont="1" applyFill="1" applyBorder="1" applyAlignment="1">
      <alignment vertical="center"/>
    </xf>
    <xf numFmtId="0" fontId="5" fillId="4" borderId="27" xfId="4" applyFont="1" applyFill="1" applyBorder="1" applyAlignment="1">
      <alignment vertical="center" wrapText="1"/>
    </xf>
    <xf numFmtId="38" fontId="5" fillId="4" borderId="68" xfId="9" applyFont="1" applyFill="1" applyBorder="1" applyAlignment="1">
      <alignment vertical="center" wrapText="1"/>
    </xf>
    <xf numFmtId="38" fontId="5" fillId="4" borderId="69" xfId="9" applyFont="1" applyFill="1" applyBorder="1" applyAlignment="1">
      <alignment vertical="center" wrapText="1"/>
    </xf>
    <xf numFmtId="0" fontId="28" fillId="0" borderId="0" xfId="12" applyFont="1">
      <alignment vertical="center"/>
    </xf>
    <xf numFmtId="0" fontId="29" fillId="0" borderId="0" xfId="13">
      <alignment vertical="center"/>
    </xf>
    <xf numFmtId="38" fontId="30" fillId="0" borderId="0" xfId="14" applyFont="1" applyAlignment="1">
      <alignment vertical="center"/>
    </xf>
    <xf numFmtId="38" fontId="30" fillId="0" borderId="0" xfId="14" applyFont="1" applyFill="1" applyBorder="1" applyAlignment="1">
      <alignment horizontal="center" vertical="center"/>
    </xf>
    <xf numFmtId="38" fontId="30" fillId="0" borderId="38" xfId="14" applyFont="1" applyFill="1" applyBorder="1" applyAlignment="1">
      <alignment horizontal="left" vertical="center"/>
    </xf>
    <xf numFmtId="38" fontId="30" fillId="0" borderId="38" xfId="14" applyFont="1" applyFill="1" applyBorder="1" applyAlignment="1">
      <alignment horizontal="center" vertical="center"/>
    </xf>
    <xf numFmtId="38" fontId="15" fillId="0" borderId="38" xfId="14" applyFont="1" applyFill="1" applyBorder="1" applyAlignment="1">
      <alignment horizontal="right" vertical="center"/>
    </xf>
    <xf numFmtId="182" fontId="5" fillId="5" borderId="74" xfId="13" applyNumberFormat="1" applyFont="1" applyFill="1" applyBorder="1" applyAlignment="1">
      <alignment horizontal="center" vertical="center"/>
    </xf>
    <xf numFmtId="0" fontId="5" fillId="5" borderId="74" xfId="13" applyNumberFormat="1" applyFont="1" applyFill="1" applyBorder="1" applyAlignment="1">
      <alignment horizontal="center" vertical="center"/>
    </xf>
    <xf numFmtId="182" fontId="5" fillId="5" borderId="66" xfId="13" applyNumberFormat="1" applyFont="1" applyFill="1" applyBorder="1" applyAlignment="1">
      <alignment horizontal="center" vertical="center"/>
    </xf>
    <xf numFmtId="182" fontId="5" fillId="5" borderId="52" xfId="13" applyNumberFormat="1" applyFont="1" applyFill="1" applyBorder="1" applyAlignment="1">
      <alignment horizontal="center" vertical="center"/>
    </xf>
    <xf numFmtId="0" fontId="5" fillId="5" borderId="66" xfId="13" applyNumberFormat="1" applyFont="1" applyFill="1" applyBorder="1" applyAlignment="1">
      <alignment horizontal="center" vertical="center"/>
    </xf>
    <xf numFmtId="0" fontId="5" fillId="5" borderId="67" xfId="13" applyNumberFormat="1" applyFont="1" applyFill="1" applyBorder="1" applyAlignment="1">
      <alignment horizontal="center" vertical="center"/>
    </xf>
    <xf numFmtId="38" fontId="5" fillId="0" borderId="0" xfId="14" applyFont="1" applyAlignment="1">
      <alignment vertical="center"/>
    </xf>
    <xf numFmtId="38" fontId="5" fillId="0" borderId="0" xfId="14" applyFont="1" applyFill="1" applyAlignment="1">
      <alignment vertical="center"/>
    </xf>
    <xf numFmtId="38" fontId="5" fillId="2" borderId="9" xfId="14" applyFont="1" applyFill="1" applyBorder="1" applyAlignment="1">
      <alignment horizontal="right" vertical="center"/>
    </xf>
    <xf numFmtId="38" fontId="5" fillId="5" borderId="9" xfId="14" applyFont="1" applyFill="1" applyBorder="1" applyAlignment="1">
      <alignment horizontal="right" vertical="center"/>
    </xf>
    <xf numFmtId="38" fontId="5" fillId="5" borderId="2" xfId="14" applyFont="1" applyFill="1" applyBorder="1" applyAlignment="1">
      <alignment horizontal="right" vertical="center"/>
    </xf>
    <xf numFmtId="38" fontId="5" fillId="5" borderId="30" xfId="14" applyFont="1" applyFill="1" applyBorder="1" applyAlignment="1">
      <alignment horizontal="right" vertical="center"/>
    </xf>
    <xf numFmtId="38" fontId="5" fillId="0" borderId="0" xfId="14" applyFont="1" applyFill="1" applyBorder="1" applyAlignment="1">
      <alignment vertical="center"/>
    </xf>
    <xf numFmtId="0" fontId="29" fillId="0" borderId="0" xfId="13" applyAlignment="1">
      <alignment vertical="center"/>
    </xf>
    <xf numFmtId="38" fontId="15" fillId="0" borderId="0" xfId="14" applyFont="1" applyFill="1" applyBorder="1" applyAlignment="1">
      <alignment horizontal="left" vertical="center" wrapText="1"/>
    </xf>
    <xf numFmtId="38" fontId="5" fillId="2" borderId="4" xfId="14" applyFont="1" applyFill="1" applyBorder="1" applyAlignment="1">
      <alignment horizontal="right" vertical="center"/>
    </xf>
    <xf numFmtId="38" fontId="5" fillId="5" borderId="4" xfId="14" applyFont="1" applyFill="1" applyBorder="1" applyAlignment="1">
      <alignment horizontal="right" vertical="center"/>
    </xf>
    <xf numFmtId="38" fontId="5" fillId="5" borderId="8" xfId="14" applyFont="1" applyFill="1" applyBorder="1" applyAlignment="1">
      <alignment horizontal="right" vertical="center"/>
    </xf>
    <xf numFmtId="38" fontId="5" fillId="5" borderId="75" xfId="14" applyFont="1" applyFill="1" applyBorder="1" applyAlignment="1">
      <alignment horizontal="right" vertical="center"/>
    </xf>
    <xf numFmtId="0" fontId="33" fillId="0" borderId="0" xfId="13" applyFont="1" applyAlignment="1">
      <alignment vertical="center"/>
    </xf>
    <xf numFmtId="0" fontId="29" fillId="0" borderId="0" xfId="13" applyFont="1">
      <alignment vertical="center"/>
    </xf>
    <xf numFmtId="0" fontId="34" fillId="0" borderId="0" xfId="13" applyFont="1">
      <alignment vertical="center"/>
    </xf>
    <xf numFmtId="183" fontId="33" fillId="0" borderId="15" xfId="13" applyNumberFormat="1" applyFont="1" applyBorder="1" applyAlignment="1">
      <alignment vertical="center"/>
    </xf>
    <xf numFmtId="0" fontId="32" fillId="0" borderId="11" xfId="15" applyFont="1" applyBorder="1" applyAlignment="1">
      <alignment vertical="center"/>
    </xf>
    <xf numFmtId="0" fontId="35" fillId="0" borderId="0" xfId="0" applyFont="1">
      <alignment vertical="center"/>
    </xf>
    <xf numFmtId="176" fontId="35" fillId="0" borderId="0" xfId="0" applyNumberFormat="1" applyFont="1">
      <alignment vertical="center"/>
    </xf>
    <xf numFmtId="0" fontId="35" fillId="0" borderId="0" xfId="0" applyFont="1" applyFill="1">
      <alignment vertical="center"/>
    </xf>
    <xf numFmtId="176" fontId="42" fillId="0" borderId="0" xfId="0" applyNumberFormat="1" applyFont="1" applyAlignment="1">
      <alignment horizontal="center" vertical="center"/>
    </xf>
    <xf numFmtId="176" fontId="42" fillId="0" borderId="0" xfId="0" applyNumberFormat="1" applyFont="1" applyBorder="1" applyAlignment="1">
      <alignment horizontal="center" vertical="center"/>
    </xf>
    <xf numFmtId="176" fontId="35" fillId="0" borderId="0" xfId="0" applyNumberFormat="1" applyFont="1" applyBorder="1" applyAlignment="1">
      <alignment horizontal="center" vertical="center"/>
    </xf>
    <xf numFmtId="0" fontId="35" fillId="0" borderId="0" xfId="0" applyFont="1" applyFill="1" applyAlignment="1">
      <alignment horizontal="left" vertical="center" wrapText="1"/>
    </xf>
    <xf numFmtId="0" fontId="35" fillId="0" borderId="0" xfId="0" applyFont="1" applyAlignment="1">
      <alignment horizontal="left" vertical="center" wrapText="1"/>
    </xf>
    <xf numFmtId="176" fontId="36" fillId="0" borderId="0" xfId="0" applyNumberFormat="1" applyFont="1">
      <alignment vertical="center"/>
    </xf>
    <xf numFmtId="176" fontId="36" fillId="0" borderId="0" xfId="0" applyNumberFormat="1" applyFont="1" applyAlignment="1">
      <alignment vertical="center" wrapText="1"/>
    </xf>
    <xf numFmtId="0" fontId="36" fillId="0" borderId="0" xfId="0" applyFont="1" applyFill="1" applyAlignment="1">
      <alignment vertical="center" wrapText="1"/>
    </xf>
    <xf numFmtId="0" fontId="36" fillId="0" borderId="0" xfId="0" applyFont="1" applyAlignment="1">
      <alignment vertical="center" wrapText="1"/>
    </xf>
    <xf numFmtId="0" fontId="36" fillId="0" borderId="0" xfId="0" applyFont="1">
      <alignment vertical="center"/>
    </xf>
    <xf numFmtId="176" fontId="36" fillId="0" borderId="0" xfId="0" applyNumberFormat="1" applyFont="1" applyBorder="1" applyAlignment="1">
      <alignment vertical="center" wrapText="1"/>
    </xf>
    <xf numFmtId="0" fontId="36" fillId="0" borderId="0" xfId="0" applyFont="1" applyFill="1" applyBorder="1" applyAlignment="1">
      <alignment vertical="center" wrapText="1"/>
    </xf>
    <xf numFmtId="0" fontId="36" fillId="0" borderId="0" xfId="0" applyFont="1" applyBorder="1" applyAlignment="1">
      <alignment vertical="center" wrapText="1"/>
    </xf>
    <xf numFmtId="176" fontId="35" fillId="0" borderId="1" xfId="0" applyNumberFormat="1" applyFont="1" applyBorder="1" applyAlignment="1">
      <alignment horizontal="center" vertical="center"/>
    </xf>
    <xf numFmtId="176" fontId="36" fillId="0" borderId="0" xfId="0" applyNumberFormat="1" applyFont="1" applyBorder="1">
      <alignment vertical="center"/>
    </xf>
    <xf numFmtId="176" fontId="35" fillId="0" borderId="2" xfId="0" applyNumberFormat="1" applyFont="1" applyBorder="1" applyAlignment="1">
      <alignment horizontal="center" vertical="center"/>
    </xf>
    <xf numFmtId="176" fontId="35" fillId="0" borderId="44" xfId="0" applyNumberFormat="1" applyFont="1" applyBorder="1" applyAlignment="1">
      <alignment horizontal="center" vertical="center"/>
    </xf>
    <xf numFmtId="176" fontId="35" fillId="0" borderId="0" xfId="0" applyNumberFormat="1" applyFont="1" applyAlignment="1">
      <alignment vertical="center" wrapText="1"/>
    </xf>
    <xf numFmtId="0" fontId="35" fillId="0" borderId="0" xfId="0" applyFont="1" applyFill="1" applyAlignment="1">
      <alignment vertical="center" wrapText="1"/>
    </xf>
    <xf numFmtId="0" fontId="35" fillId="0" borderId="0" xfId="0" applyFont="1" applyAlignment="1">
      <alignment vertical="center" wrapText="1"/>
    </xf>
    <xf numFmtId="176" fontId="45" fillId="0" borderId="0" xfId="0" applyNumberFormat="1" applyFont="1" applyAlignment="1">
      <alignment horizontal="left" vertical="center"/>
    </xf>
    <xf numFmtId="176" fontId="43" fillId="0" borderId="0" xfId="0" applyNumberFormat="1" applyFont="1" applyAlignment="1">
      <alignment horizontal="left" vertical="center"/>
    </xf>
    <xf numFmtId="176" fontId="43" fillId="0" borderId="0" xfId="0" applyNumberFormat="1" applyFont="1" applyAlignment="1">
      <alignment horizontal="center" vertical="center"/>
    </xf>
    <xf numFmtId="176" fontId="35" fillId="0" borderId="0" xfId="0" applyNumberFormat="1" applyFont="1" applyFill="1" applyBorder="1" applyAlignment="1">
      <alignment horizontal="left" vertical="center"/>
    </xf>
    <xf numFmtId="3" fontId="35" fillId="0" borderId="0" xfId="0" applyNumberFormat="1" applyFont="1">
      <alignment vertical="center"/>
    </xf>
    <xf numFmtId="0" fontId="43" fillId="0" borderId="0" xfId="0" applyFont="1" applyFill="1" applyBorder="1" applyAlignment="1">
      <alignment horizontal="left" vertical="center"/>
    </xf>
    <xf numFmtId="38" fontId="43" fillId="0" borderId="50" xfId="1" applyFont="1" applyFill="1" applyBorder="1" applyAlignment="1">
      <alignment horizontal="right" vertical="center"/>
    </xf>
    <xf numFmtId="176" fontId="43" fillId="0" borderId="0" xfId="0" applyNumberFormat="1" applyFont="1" applyAlignment="1">
      <alignment horizontal="right" vertical="center"/>
    </xf>
    <xf numFmtId="38" fontId="43" fillId="0" borderId="76" xfId="1" applyFont="1" applyBorder="1" applyAlignment="1">
      <alignment horizontal="right" vertical="center"/>
    </xf>
    <xf numFmtId="176" fontId="43" fillId="0" borderId="0" xfId="0" applyNumberFormat="1" applyFont="1" applyBorder="1" applyAlignment="1">
      <alignment horizontal="left" vertical="center"/>
    </xf>
    <xf numFmtId="176" fontId="42" fillId="0" borderId="0" xfId="0" applyNumberFormat="1" applyFont="1" applyAlignment="1">
      <alignment vertical="center" wrapText="1"/>
    </xf>
    <xf numFmtId="176" fontId="35" fillId="0" borderId="0" xfId="0" applyNumberFormat="1" applyFont="1" applyAlignment="1">
      <alignment vertical="center"/>
    </xf>
    <xf numFmtId="176" fontId="35" fillId="0" borderId="0" xfId="0" applyNumberFormat="1" applyFont="1" applyBorder="1" applyAlignment="1">
      <alignment vertical="center"/>
    </xf>
    <xf numFmtId="176" fontId="35" fillId="0" borderId="0" xfId="0" applyNumberFormat="1" applyFont="1" applyFill="1" applyBorder="1" applyAlignment="1">
      <alignment horizontal="center" vertical="center"/>
    </xf>
    <xf numFmtId="176" fontId="35" fillId="0" borderId="0" xfId="0" applyNumberFormat="1" applyFont="1" applyFill="1" applyBorder="1" applyAlignment="1">
      <alignment vertical="center"/>
    </xf>
    <xf numFmtId="176" fontId="35" fillId="0" borderId="0" xfId="0" applyNumberFormat="1" applyFont="1" applyAlignment="1">
      <alignment wrapText="1"/>
    </xf>
    <xf numFmtId="176" fontId="42" fillId="0" borderId="28" xfId="0" applyNumberFormat="1" applyFont="1" applyBorder="1" applyAlignment="1">
      <alignment vertical="center" wrapText="1"/>
    </xf>
    <xf numFmtId="176" fontId="35" fillId="0" borderId="62" xfId="0" applyNumberFormat="1" applyFont="1" applyBorder="1" applyAlignment="1">
      <alignment horizontal="center" vertical="center" wrapText="1"/>
    </xf>
    <xf numFmtId="176" fontId="42" fillId="0" borderId="28" xfId="0" applyNumberFormat="1" applyFont="1" applyBorder="1" applyAlignment="1">
      <alignment horizontal="center" vertical="center" wrapText="1"/>
    </xf>
    <xf numFmtId="176" fontId="35" fillId="0" borderId="55" xfId="0" applyNumberFormat="1" applyFont="1" applyBorder="1" applyAlignment="1">
      <alignment horizontal="center" vertical="center" wrapText="1"/>
    </xf>
    <xf numFmtId="38" fontId="43" fillId="0" borderId="52" xfId="1" applyFont="1" applyBorder="1" applyAlignment="1">
      <alignment horizontal="right" vertical="center"/>
    </xf>
    <xf numFmtId="0" fontId="35" fillId="0" borderId="0" xfId="0" applyFont="1" applyFill="1" applyBorder="1" applyAlignment="1">
      <alignment vertical="center" wrapText="1"/>
    </xf>
    <xf numFmtId="0" fontId="5" fillId="4" borderId="27" xfId="4" applyFont="1" applyFill="1" applyBorder="1" applyAlignment="1">
      <alignment horizontal="left" vertical="top" wrapText="1"/>
    </xf>
    <xf numFmtId="0" fontId="35" fillId="8" borderId="0" xfId="0" applyFont="1" applyFill="1">
      <alignment vertical="center"/>
    </xf>
    <xf numFmtId="38" fontId="43" fillId="0" borderId="32" xfId="1" applyFont="1" applyFill="1" applyBorder="1" applyAlignment="1">
      <alignment horizontal="right" vertical="center"/>
    </xf>
    <xf numFmtId="38" fontId="43" fillId="0" borderId="48" xfId="1" applyFont="1" applyFill="1" applyBorder="1" applyAlignment="1">
      <alignment horizontal="right" vertical="center"/>
    </xf>
    <xf numFmtId="176" fontId="42" fillId="0" borderId="0" xfId="0" applyNumberFormat="1" applyFont="1">
      <alignment vertical="center"/>
    </xf>
    <xf numFmtId="176" fontId="47" fillId="0" borderId="0" xfId="0" applyNumberFormat="1" applyFont="1" applyAlignment="1">
      <alignment horizontal="left" vertical="center"/>
    </xf>
    <xf numFmtId="176" fontId="48" fillId="0" borderId="0" xfId="0" applyNumberFormat="1" applyFont="1" applyAlignment="1">
      <alignment horizontal="left" vertical="center"/>
    </xf>
    <xf numFmtId="176" fontId="44" fillId="8" borderId="0" xfId="0" applyNumberFormat="1" applyFont="1" applyFill="1" applyAlignment="1">
      <alignment horizontal="left" vertical="center"/>
    </xf>
    <xf numFmtId="176" fontId="35" fillId="8" borderId="0" xfId="0" applyNumberFormat="1" applyFont="1" applyFill="1" applyAlignment="1">
      <alignment horizontal="left" vertical="center"/>
    </xf>
    <xf numFmtId="176" fontId="35" fillId="8" borderId="0" xfId="0" applyNumberFormat="1" applyFont="1" applyFill="1" applyAlignment="1">
      <alignment horizontal="left" vertical="center" wrapText="1"/>
    </xf>
    <xf numFmtId="176" fontId="45" fillId="8" borderId="0" xfId="0" applyNumberFormat="1" applyFont="1" applyFill="1" applyAlignment="1">
      <alignment horizontal="left" vertical="center"/>
    </xf>
    <xf numFmtId="176" fontId="43" fillId="8" borderId="0" xfId="0" applyNumberFormat="1" applyFont="1" applyFill="1" applyAlignment="1">
      <alignment horizontal="left" vertical="center"/>
    </xf>
    <xf numFmtId="176" fontId="43" fillId="8" borderId="0" xfId="0" applyNumberFormat="1" applyFont="1" applyFill="1" applyAlignment="1">
      <alignment horizontal="left" vertical="center" wrapText="1"/>
    </xf>
    <xf numFmtId="176" fontId="35" fillId="8" borderId="0" xfId="0" applyNumberFormat="1" applyFont="1" applyFill="1">
      <alignment vertical="center"/>
    </xf>
    <xf numFmtId="176" fontId="36" fillId="8" borderId="0" xfId="0" applyNumberFormat="1" applyFont="1" applyFill="1">
      <alignment vertical="center"/>
    </xf>
    <xf numFmtId="176" fontId="36" fillId="8" borderId="0" xfId="0" applyNumberFormat="1" applyFont="1" applyFill="1" applyAlignment="1">
      <alignment vertical="center"/>
    </xf>
    <xf numFmtId="176" fontId="36" fillId="8" borderId="0" xfId="0" applyNumberFormat="1" applyFont="1" applyFill="1" applyAlignment="1">
      <alignment vertical="center" wrapText="1"/>
    </xf>
    <xf numFmtId="176" fontId="35" fillId="8" borderId="0" xfId="0" applyNumberFormat="1" applyFont="1" applyFill="1" applyAlignment="1">
      <alignment vertical="center"/>
    </xf>
    <xf numFmtId="180" fontId="52" fillId="0" borderId="0" xfId="0" applyNumberFormat="1" applyFont="1" applyAlignment="1">
      <alignment horizontal="center" vertical="center"/>
    </xf>
    <xf numFmtId="180" fontId="35" fillId="0" borderId="0" xfId="0" applyNumberFormat="1" applyFont="1">
      <alignment vertical="center"/>
    </xf>
    <xf numFmtId="180" fontId="42" fillId="0" borderId="0" xfId="0" applyNumberFormat="1" applyFont="1" applyBorder="1" applyAlignment="1">
      <alignment horizontal="center" vertical="center"/>
    </xf>
    <xf numFmtId="180" fontId="35" fillId="6" borderId="0" xfId="0" applyNumberFormat="1" applyFont="1" applyFill="1">
      <alignment vertical="center"/>
    </xf>
    <xf numFmtId="180" fontId="35" fillId="0" borderId="1" xfId="0" applyNumberFormat="1" applyFont="1" applyBorder="1" applyAlignment="1">
      <alignment horizontal="center" vertical="center"/>
    </xf>
    <xf numFmtId="180" fontId="35" fillId="0" borderId="1" xfId="0" applyNumberFormat="1" applyFont="1" applyBorder="1" applyAlignment="1">
      <alignment vertical="center"/>
    </xf>
    <xf numFmtId="180" fontId="35" fillId="0" borderId="44" xfId="0" applyNumberFormat="1" applyFont="1" applyBorder="1" applyAlignment="1">
      <alignment vertical="center"/>
    </xf>
    <xf numFmtId="180" fontId="42" fillId="0" borderId="0" xfId="0" applyNumberFormat="1" applyFont="1" applyAlignment="1">
      <alignment horizontal="left" vertical="center"/>
    </xf>
    <xf numFmtId="180" fontId="45" fillId="0" borderId="0" xfId="0" applyNumberFormat="1" applyFont="1" applyAlignment="1">
      <alignment horizontal="left" vertical="center"/>
    </xf>
    <xf numFmtId="180" fontId="43" fillId="0" borderId="0" xfId="0" applyNumberFormat="1" applyFont="1" applyAlignment="1">
      <alignment horizontal="left" vertical="center"/>
    </xf>
    <xf numFmtId="180" fontId="43" fillId="0" borderId="0" xfId="0" applyNumberFormat="1" applyFont="1" applyAlignment="1">
      <alignment horizontal="left" vertical="center" wrapText="1"/>
    </xf>
    <xf numFmtId="180" fontId="35" fillId="0" borderId="0" xfId="0" applyNumberFormat="1" applyFont="1" applyFill="1" applyBorder="1" applyAlignment="1">
      <alignment horizontal="center" vertical="center"/>
    </xf>
    <xf numFmtId="180" fontId="36" fillId="0" borderId="0" xfId="0" applyNumberFormat="1" applyFont="1" applyAlignment="1">
      <alignment horizontal="left" vertical="center"/>
    </xf>
    <xf numFmtId="180" fontId="35" fillId="0" borderId="0" xfId="0" applyNumberFormat="1" applyFont="1" applyAlignment="1">
      <alignment horizontal="left" vertical="center"/>
    </xf>
    <xf numFmtId="180" fontId="35" fillId="0" borderId="60" xfId="0" applyNumberFormat="1" applyFont="1" applyBorder="1" applyAlignment="1">
      <alignment horizontal="center" vertical="center"/>
    </xf>
    <xf numFmtId="180" fontId="43" fillId="0" borderId="52" xfId="0" applyNumberFormat="1" applyFont="1" applyFill="1" applyBorder="1" applyAlignment="1">
      <alignment horizontal="center" vertical="center"/>
    </xf>
    <xf numFmtId="180" fontId="42" fillId="0" borderId="0" xfId="0" applyNumberFormat="1" applyFont="1" applyAlignment="1">
      <alignment horizontal="center" vertical="center"/>
    </xf>
    <xf numFmtId="180" fontId="35" fillId="0" borderId="0" xfId="0" applyNumberFormat="1" applyFont="1" applyAlignment="1">
      <alignment horizontal="right" vertical="center"/>
    </xf>
    <xf numFmtId="180" fontId="36" fillId="6" borderId="0" xfId="0" applyNumberFormat="1" applyFont="1" applyFill="1" applyAlignment="1">
      <alignment vertical="center"/>
    </xf>
    <xf numFmtId="180" fontId="35" fillId="0" borderId="0" xfId="0" applyNumberFormat="1" applyFont="1" applyAlignment="1">
      <alignment vertical="center" wrapText="1"/>
    </xf>
    <xf numFmtId="180" fontId="35" fillId="0" borderId="0" xfId="0" applyNumberFormat="1" applyFont="1" applyBorder="1">
      <alignment vertical="center"/>
    </xf>
    <xf numFmtId="180" fontId="46" fillId="0" borderId="0" xfId="0" applyNumberFormat="1" applyFont="1">
      <alignment vertical="center"/>
    </xf>
    <xf numFmtId="180" fontId="42" fillId="0" borderId="58" xfId="0" applyNumberFormat="1" applyFont="1" applyBorder="1">
      <alignment vertical="center"/>
    </xf>
    <xf numFmtId="180" fontId="46" fillId="0" borderId="52" xfId="0" applyNumberFormat="1" applyFont="1" applyBorder="1">
      <alignment vertical="center"/>
    </xf>
    <xf numFmtId="180" fontId="46" fillId="0" borderId="59" xfId="0" applyNumberFormat="1" applyFont="1" applyBorder="1">
      <alignment vertical="center"/>
    </xf>
    <xf numFmtId="0" fontId="46" fillId="0" borderId="0" xfId="0" applyFont="1">
      <alignment vertical="center"/>
    </xf>
    <xf numFmtId="180" fontId="46" fillId="0" borderId="60" xfId="0" applyNumberFormat="1" applyFont="1" applyBorder="1">
      <alignment vertical="center"/>
    </xf>
    <xf numFmtId="180" fontId="46" fillId="0" borderId="0" xfId="0" applyNumberFormat="1" applyFont="1" applyBorder="1">
      <alignment vertical="center"/>
    </xf>
    <xf numFmtId="180" fontId="46" fillId="0" borderId="0" xfId="0" applyNumberFormat="1" applyFont="1" applyBorder="1" applyAlignment="1">
      <alignment horizontal="center" vertical="center" wrapText="1"/>
    </xf>
    <xf numFmtId="180" fontId="46" fillId="0" borderId="28" xfId="0" applyNumberFormat="1" applyFont="1" applyBorder="1">
      <alignment vertical="center"/>
    </xf>
    <xf numFmtId="180" fontId="35" fillId="0" borderId="60" xfId="0" applyNumberFormat="1" applyFont="1" applyBorder="1">
      <alignment vertical="center"/>
    </xf>
    <xf numFmtId="180" fontId="35" fillId="0" borderId="0" xfId="0" applyNumberFormat="1" applyFont="1" applyBorder="1" applyAlignment="1">
      <alignment vertical="center"/>
    </xf>
    <xf numFmtId="180" fontId="35" fillId="0" borderId="28" xfId="0" applyNumberFormat="1" applyFont="1" applyBorder="1">
      <alignment vertical="center"/>
    </xf>
    <xf numFmtId="180" fontId="35" fillId="0" borderId="61" xfId="0" applyNumberFormat="1" applyFont="1" applyBorder="1">
      <alignment vertical="center"/>
    </xf>
    <xf numFmtId="180" fontId="35" fillId="0" borderId="38" xfId="0" applyNumberFormat="1" applyFont="1" applyBorder="1">
      <alignment vertical="center"/>
    </xf>
    <xf numFmtId="180" fontId="35" fillId="0" borderId="62" xfId="0" applyNumberFormat="1" applyFont="1" applyBorder="1">
      <alignment vertical="center"/>
    </xf>
    <xf numFmtId="0" fontId="35" fillId="0" borderId="0" xfId="0" applyFont="1" applyAlignment="1">
      <alignment horizontal="right" vertical="center"/>
    </xf>
    <xf numFmtId="38" fontId="35" fillId="0" borderId="52" xfId="1" applyFont="1" applyBorder="1" applyAlignment="1">
      <alignment horizontal="right" vertical="center"/>
    </xf>
    <xf numFmtId="38" fontId="35" fillId="0" borderId="0" xfId="1" applyFont="1" applyBorder="1" applyAlignment="1">
      <alignment horizontal="right" vertical="center"/>
    </xf>
    <xf numFmtId="180" fontId="35" fillId="8" borderId="0" xfId="0" applyNumberFormat="1" applyFont="1" applyFill="1" applyAlignment="1">
      <alignment horizontal="left" vertical="center" wrapText="1"/>
    </xf>
    <xf numFmtId="180" fontId="44" fillId="8" borderId="0" xfId="0" applyNumberFormat="1" applyFont="1" applyFill="1" applyAlignment="1">
      <alignment horizontal="left" vertical="center"/>
    </xf>
    <xf numFmtId="180" fontId="35" fillId="8" borderId="0" xfId="0" applyNumberFormat="1" applyFont="1" applyFill="1">
      <alignment vertical="center"/>
    </xf>
    <xf numFmtId="180" fontId="36" fillId="8" borderId="0" xfId="0" applyNumberFormat="1" applyFont="1" applyFill="1" applyAlignment="1">
      <alignment horizontal="left" vertical="center"/>
    </xf>
    <xf numFmtId="180" fontId="47" fillId="0" borderId="0" xfId="0" applyNumberFormat="1" applyFont="1">
      <alignment vertical="center"/>
    </xf>
    <xf numFmtId="180" fontId="48" fillId="0" borderId="60" xfId="0" applyNumberFormat="1" applyFont="1" applyBorder="1" applyAlignment="1">
      <alignment horizontal="center" vertical="center"/>
    </xf>
    <xf numFmtId="180" fontId="43" fillId="0" borderId="38" xfId="0" applyNumberFormat="1" applyFont="1" applyBorder="1" applyAlignment="1">
      <alignment vertical="center"/>
    </xf>
    <xf numFmtId="180" fontId="47" fillId="2" borderId="42" xfId="0" applyNumberFormat="1" applyFont="1" applyFill="1" applyBorder="1" applyAlignment="1">
      <alignment vertical="center" wrapText="1"/>
    </xf>
    <xf numFmtId="180" fontId="36" fillId="8" borderId="0" xfId="0" applyNumberFormat="1" applyFont="1" applyFill="1">
      <alignment vertical="center"/>
    </xf>
    <xf numFmtId="180" fontId="36" fillId="8" borderId="0" xfId="0" applyNumberFormat="1" applyFont="1" applyFill="1" applyAlignment="1">
      <alignment vertical="center"/>
    </xf>
    <xf numFmtId="180" fontId="55" fillId="0" borderId="52" xfId="0" applyNumberFormat="1" applyFont="1" applyBorder="1">
      <alignment vertical="center"/>
    </xf>
    <xf numFmtId="180" fontId="46" fillId="0" borderId="52" xfId="0" applyNumberFormat="1" applyFont="1" applyBorder="1" applyAlignment="1">
      <alignment vertical="center" wrapText="1"/>
    </xf>
    <xf numFmtId="176" fontId="56" fillId="0" borderId="0" xfId="0" applyNumberFormat="1" applyFont="1" applyAlignment="1">
      <alignment horizontal="center" vertical="center"/>
    </xf>
    <xf numFmtId="0" fontId="35" fillId="0" borderId="0" xfId="0" applyFont="1" applyBorder="1" applyAlignment="1">
      <alignment vertical="center"/>
    </xf>
    <xf numFmtId="0" fontId="42" fillId="0" borderId="0" xfId="0" applyFont="1" applyBorder="1" applyAlignment="1">
      <alignment vertical="center" wrapText="1"/>
    </xf>
    <xf numFmtId="0" fontId="35" fillId="0" borderId="0" xfId="0" applyFont="1" applyBorder="1" applyAlignment="1">
      <alignment horizontal="left" vertical="center"/>
    </xf>
    <xf numFmtId="38" fontId="43" fillId="0" borderId="76" xfId="1" applyFont="1" applyFill="1" applyBorder="1" applyAlignment="1">
      <alignment horizontal="right" vertical="center"/>
    </xf>
    <xf numFmtId="176" fontId="35" fillId="0" borderId="0" xfId="0" applyNumberFormat="1" applyFont="1" applyBorder="1" applyAlignment="1">
      <alignment horizontal="left" vertical="center"/>
    </xf>
    <xf numFmtId="176" fontId="42" fillId="0" borderId="0" xfId="0" applyNumberFormat="1" applyFont="1" applyFill="1" applyBorder="1" applyAlignment="1">
      <alignment horizontal="center" vertical="center" wrapText="1"/>
    </xf>
    <xf numFmtId="176" fontId="42" fillId="0" borderId="0" xfId="0" applyNumberFormat="1" applyFont="1" applyFill="1" applyBorder="1" applyAlignment="1">
      <alignment vertical="center" wrapText="1"/>
    </xf>
    <xf numFmtId="176" fontId="42" fillId="0" borderId="0" xfId="0" applyNumberFormat="1" applyFont="1" applyBorder="1" applyAlignment="1">
      <alignment vertical="center" wrapText="1"/>
    </xf>
    <xf numFmtId="176" fontId="35" fillId="0" borderId="1" xfId="0" applyNumberFormat="1" applyFont="1" applyFill="1" applyBorder="1" applyAlignment="1">
      <alignment horizontal="center" vertical="center"/>
    </xf>
    <xf numFmtId="176" fontId="35" fillId="0" borderId="2" xfId="0" applyNumberFormat="1" applyFont="1" applyFill="1" applyBorder="1" applyAlignment="1">
      <alignment horizontal="center" vertical="center"/>
    </xf>
    <xf numFmtId="176" fontId="35" fillId="0" borderId="44" xfId="0" applyNumberFormat="1" applyFont="1" applyFill="1" applyBorder="1" applyAlignment="1">
      <alignment horizontal="center" vertical="center"/>
    </xf>
    <xf numFmtId="176" fontId="43" fillId="0" borderId="52" xfId="0" applyNumberFormat="1" applyFont="1" applyFill="1" applyBorder="1" applyAlignment="1">
      <alignment horizontal="left" vertical="center"/>
    </xf>
    <xf numFmtId="176" fontId="47" fillId="0" borderId="0" xfId="0" applyNumberFormat="1" applyFont="1" applyAlignment="1">
      <alignment horizontal="left" vertical="center" wrapText="1"/>
    </xf>
    <xf numFmtId="176" fontId="45" fillId="9" borderId="23" xfId="0" applyNumberFormat="1" applyFont="1" applyFill="1" applyBorder="1" applyAlignment="1">
      <alignment horizontal="center" vertical="center"/>
    </xf>
    <xf numFmtId="176" fontId="45" fillId="9" borderId="24" xfId="0" applyNumberFormat="1" applyFont="1" applyFill="1" applyBorder="1" applyAlignment="1">
      <alignment horizontal="center" vertical="center" wrapText="1"/>
    </xf>
    <xf numFmtId="176" fontId="45" fillId="9" borderId="51" xfId="0" applyNumberFormat="1" applyFont="1" applyFill="1" applyBorder="1" applyAlignment="1">
      <alignment horizontal="center" vertical="center" wrapText="1"/>
    </xf>
    <xf numFmtId="176" fontId="45" fillId="9" borderId="23" xfId="0" applyNumberFormat="1" applyFont="1" applyFill="1" applyBorder="1" applyAlignment="1">
      <alignment horizontal="center" vertical="center" wrapText="1"/>
    </xf>
    <xf numFmtId="176" fontId="42" fillId="9" borderId="15" xfId="0" applyNumberFormat="1" applyFont="1" applyFill="1" applyBorder="1" applyAlignment="1">
      <alignment horizontal="center" vertical="center" wrapText="1"/>
    </xf>
    <xf numFmtId="176" fontId="42" fillId="9" borderId="15" xfId="0" applyNumberFormat="1" applyFont="1" applyFill="1" applyBorder="1" applyAlignment="1">
      <alignment horizontal="center" vertical="center"/>
    </xf>
    <xf numFmtId="176" fontId="42" fillId="0" borderId="0" xfId="0" applyNumberFormat="1" applyFont="1" applyAlignment="1">
      <alignment horizontal="left" vertical="center"/>
    </xf>
    <xf numFmtId="176" fontId="36" fillId="0" borderId="0" xfId="0" applyNumberFormat="1" applyFont="1" applyAlignment="1">
      <alignment horizontal="left" vertical="center"/>
    </xf>
    <xf numFmtId="176" fontId="43" fillId="0" borderId="52" xfId="0" applyNumberFormat="1" applyFont="1" applyFill="1" applyBorder="1" applyAlignment="1">
      <alignment horizontal="center" vertical="center"/>
    </xf>
    <xf numFmtId="176" fontId="35" fillId="0" borderId="0" xfId="0" applyNumberFormat="1" applyFont="1" applyAlignment="1">
      <alignment horizontal="right" vertical="center"/>
    </xf>
    <xf numFmtId="176" fontId="35" fillId="0" borderId="1" xfId="0" applyNumberFormat="1" applyFont="1" applyBorder="1">
      <alignment vertical="center"/>
    </xf>
    <xf numFmtId="176" fontId="35" fillId="0" borderId="44" xfId="0" applyNumberFormat="1" applyFont="1" applyBorder="1">
      <alignment vertical="center"/>
    </xf>
    <xf numFmtId="176" fontId="35" fillId="0" borderId="0" xfId="0" applyNumberFormat="1" applyFont="1" applyBorder="1" applyAlignment="1" applyProtection="1">
      <alignment horizontal="center" vertical="center"/>
    </xf>
    <xf numFmtId="176" fontId="35" fillId="0" borderId="0" xfId="0" applyNumberFormat="1" applyFont="1" applyBorder="1" applyAlignment="1"/>
    <xf numFmtId="176" fontId="35" fillId="0" borderId="0" xfId="0" applyNumberFormat="1" applyFont="1" applyBorder="1">
      <alignment vertical="center"/>
    </xf>
    <xf numFmtId="176" fontId="35" fillId="0" borderId="28" xfId="0" applyNumberFormat="1" applyFont="1" applyBorder="1">
      <alignment vertical="center"/>
    </xf>
    <xf numFmtId="176" fontId="35" fillId="0" borderId="52" xfId="0" applyNumberFormat="1" applyFont="1" applyBorder="1" applyAlignment="1">
      <alignment horizontal="center" vertical="center"/>
    </xf>
    <xf numFmtId="176" fontId="36" fillId="8" borderId="0" xfId="0" applyNumberFormat="1" applyFont="1" applyFill="1" applyAlignment="1">
      <alignment horizontal="left" vertical="center"/>
    </xf>
    <xf numFmtId="176" fontId="47" fillId="0" borderId="0" xfId="0" applyNumberFormat="1" applyFont="1">
      <alignment vertical="center"/>
    </xf>
    <xf numFmtId="176" fontId="43" fillId="0" borderId="38" xfId="0" applyNumberFormat="1" applyFont="1" applyBorder="1" applyAlignment="1">
      <alignment vertical="center"/>
    </xf>
    <xf numFmtId="176" fontId="35" fillId="0" borderId="52" xfId="0" applyNumberFormat="1" applyFont="1" applyBorder="1" applyAlignment="1">
      <alignment vertical="center"/>
    </xf>
    <xf numFmtId="0" fontId="5" fillId="4" borderId="27" xfId="4" applyFont="1" applyFill="1" applyBorder="1" applyAlignment="1">
      <alignment vertical="top" wrapText="1"/>
    </xf>
    <xf numFmtId="180" fontId="25" fillId="0" borderId="8" xfId="4" applyNumberFormat="1" applyFont="1" applyFill="1" applyBorder="1" applyAlignment="1">
      <alignment vertical="center" wrapText="1" shrinkToFit="1"/>
    </xf>
    <xf numFmtId="180" fontId="19" fillId="0" borderId="88" xfId="4" applyNumberFormat="1" applyFont="1" applyFill="1" applyBorder="1" applyAlignment="1">
      <alignment vertical="center" wrapText="1" shrinkToFit="1"/>
    </xf>
    <xf numFmtId="3" fontId="6" fillId="2" borderId="21" xfId="6" applyNumberFormat="1" applyFont="1" applyFill="1" applyBorder="1" applyProtection="1">
      <alignment vertical="center"/>
    </xf>
    <xf numFmtId="180" fontId="19" fillId="0" borderId="69" xfId="4" applyNumberFormat="1" applyFont="1" applyFill="1" applyBorder="1" applyAlignment="1">
      <alignment vertical="center" wrapText="1" shrinkToFit="1"/>
    </xf>
    <xf numFmtId="3" fontId="6" fillId="0" borderId="89" xfId="6" applyNumberFormat="1" applyFont="1" applyFill="1" applyBorder="1" applyProtection="1">
      <alignment vertical="center"/>
    </xf>
    <xf numFmtId="0" fontId="12" fillId="0" borderId="88" xfId="4" applyFont="1" applyBorder="1" applyAlignment="1">
      <alignment horizontal="distributed" vertical="center" shrinkToFit="1"/>
    </xf>
    <xf numFmtId="3" fontId="6" fillId="0" borderId="21" xfId="6" applyNumberFormat="1" applyFont="1" applyFill="1" applyBorder="1" applyProtection="1">
      <alignment vertical="center"/>
    </xf>
    <xf numFmtId="180" fontId="12" fillId="0" borderId="69" xfId="4" applyNumberFormat="1" applyFont="1" applyBorder="1" applyAlignment="1">
      <alignment horizontal="distributed" vertical="center"/>
    </xf>
    <xf numFmtId="0" fontId="12" fillId="0" borderId="69" xfId="4" applyFont="1" applyBorder="1" applyAlignment="1">
      <alignment horizontal="distributed" vertical="center" shrinkToFit="1"/>
    </xf>
    <xf numFmtId="38" fontId="57" fillId="0" borderId="50" xfId="1" applyFont="1" applyFill="1" applyBorder="1" applyAlignment="1">
      <alignment horizontal="right" vertical="center" shrinkToFit="1"/>
    </xf>
    <xf numFmtId="38" fontId="57" fillId="0" borderId="48" xfId="1" applyFont="1" applyFill="1" applyBorder="1" applyAlignment="1">
      <alignment horizontal="right" vertical="center" shrinkToFit="1"/>
    </xf>
    <xf numFmtId="38" fontId="57" fillId="0" borderId="76" xfId="1" applyFont="1" applyBorder="1" applyAlignment="1">
      <alignment horizontal="right" vertical="center" shrinkToFit="1"/>
    </xf>
    <xf numFmtId="38" fontId="57" fillId="0" borderId="32" xfId="1" applyFont="1" applyFill="1" applyBorder="1" applyAlignment="1">
      <alignment horizontal="right" vertical="center"/>
    </xf>
    <xf numFmtId="38" fontId="57" fillId="0" borderId="50" xfId="1" applyFont="1" applyFill="1" applyBorder="1" applyAlignment="1">
      <alignment horizontal="right" vertical="center"/>
    </xf>
    <xf numFmtId="38" fontId="57" fillId="0" borderId="48" xfId="1" applyFont="1" applyFill="1" applyBorder="1" applyAlignment="1">
      <alignment horizontal="right" vertical="center"/>
    </xf>
    <xf numFmtId="176" fontId="35" fillId="0" borderId="0" xfId="0" applyNumberFormat="1" applyFont="1" applyAlignment="1">
      <alignment vertical="center" shrinkToFit="1"/>
    </xf>
    <xf numFmtId="0" fontId="42" fillId="0" borderId="0" xfId="0" applyFont="1">
      <alignment vertical="center"/>
    </xf>
    <xf numFmtId="38" fontId="4" fillId="4" borderId="68" xfId="9" applyFont="1" applyFill="1" applyBorder="1" applyAlignment="1">
      <alignment vertical="center" wrapText="1"/>
    </xf>
    <xf numFmtId="38" fontId="4" fillId="4" borderId="69" xfId="9" applyFont="1" applyFill="1" applyBorder="1" applyAlignment="1">
      <alignment vertical="center" wrapText="1"/>
    </xf>
    <xf numFmtId="38" fontId="4" fillId="4" borderId="68" xfId="9" applyFont="1" applyFill="1" applyBorder="1" applyAlignment="1">
      <alignment horizontal="left" vertical="center" wrapText="1"/>
    </xf>
    <xf numFmtId="38" fontId="4" fillId="4" borderId="69" xfId="9" applyFont="1" applyFill="1" applyBorder="1" applyAlignment="1">
      <alignment horizontal="left" vertical="center" wrapText="1"/>
    </xf>
    <xf numFmtId="38" fontId="5" fillId="4" borderId="68" xfId="9" applyFont="1" applyFill="1" applyBorder="1" applyAlignment="1">
      <alignment horizontal="right" vertical="center" wrapText="1"/>
    </xf>
    <xf numFmtId="38" fontId="5" fillId="4" borderId="69" xfId="9" applyFont="1" applyFill="1" applyBorder="1" applyAlignment="1">
      <alignment horizontal="right" vertical="center" wrapText="1"/>
    </xf>
    <xf numFmtId="183" fontId="24" fillId="2" borderId="10" xfId="14" applyNumberFormat="1" applyFont="1" applyFill="1" applyBorder="1" applyAlignment="1">
      <alignment vertical="center" shrinkToFit="1"/>
    </xf>
    <xf numFmtId="183" fontId="24" fillId="5" borderId="10" xfId="14" applyNumberFormat="1" applyFont="1" applyFill="1" applyBorder="1" applyAlignment="1">
      <alignment vertical="center" shrinkToFit="1"/>
    </xf>
    <xf numFmtId="183" fontId="24" fillId="5" borderId="3" xfId="14" applyNumberFormat="1" applyFont="1" applyFill="1" applyBorder="1" applyAlignment="1">
      <alignment vertical="center" shrinkToFit="1"/>
    </xf>
    <xf numFmtId="184" fontId="24" fillId="5" borderId="10" xfId="14" applyNumberFormat="1" applyFont="1" applyFill="1" applyBorder="1" applyAlignment="1">
      <alignment vertical="center" shrinkToFit="1"/>
    </xf>
    <xf numFmtId="183" fontId="24" fillId="5" borderId="32" xfId="14" applyNumberFormat="1" applyFont="1" applyFill="1" applyBorder="1" applyAlignment="1">
      <alignment vertical="center" shrinkToFit="1"/>
    </xf>
    <xf numFmtId="183" fontId="24" fillId="2" borderId="35" xfId="14" applyNumberFormat="1" applyFont="1" applyFill="1" applyBorder="1" applyAlignment="1">
      <alignment vertical="center" shrinkToFit="1"/>
    </xf>
    <xf numFmtId="183" fontId="24" fillId="5" borderId="35" xfId="14" applyNumberFormat="1" applyFont="1" applyFill="1" applyBorder="1" applyAlignment="1">
      <alignment vertical="center" shrinkToFit="1"/>
    </xf>
    <xf numFmtId="183" fontId="24" fillId="5" borderId="34" xfId="14" applyNumberFormat="1" applyFont="1" applyFill="1" applyBorder="1" applyAlignment="1">
      <alignment vertical="center" shrinkToFit="1"/>
    </xf>
    <xf numFmtId="184" fontId="24" fillId="5" borderId="35" xfId="14" applyNumberFormat="1" applyFont="1" applyFill="1" applyBorder="1" applyAlignment="1">
      <alignment vertical="center" shrinkToFit="1"/>
    </xf>
    <xf numFmtId="183" fontId="24" fillId="5" borderId="36" xfId="14" applyNumberFormat="1" applyFont="1" applyFill="1" applyBorder="1" applyAlignment="1">
      <alignment vertical="center" shrinkToFit="1"/>
    </xf>
    <xf numFmtId="180" fontId="12" fillId="0" borderId="0" xfId="4" applyNumberFormat="1" applyFont="1" applyAlignment="1">
      <alignment shrinkToFit="1"/>
    </xf>
    <xf numFmtId="38" fontId="18" fillId="0" borderId="37" xfId="5" applyFont="1" applyFill="1" applyBorder="1" applyAlignment="1">
      <alignment horizontal="right" vertical="center"/>
    </xf>
    <xf numFmtId="180" fontId="12" fillId="0" borderId="1" xfId="4" applyNumberFormat="1" applyFont="1" applyBorder="1" applyAlignment="1">
      <alignment horizontal="center" vertical="center"/>
    </xf>
    <xf numFmtId="180" fontId="8" fillId="0" borderId="0" xfId="4" applyNumberFormat="1" applyFont="1" applyAlignment="1">
      <alignment vertical="center"/>
    </xf>
    <xf numFmtId="38" fontId="43" fillId="0" borderId="0" xfId="1" applyFont="1" applyFill="1" applyBorder="1" applyAlignment="1">
      <alignment horizontal="right" vertical="center"/>
    </xf>
    <xf numFmtId="176" fontId="43" fillId="0" borderId="0" xfId="0" applyNumberFormat="1" applyFont="1" applyAlignment="1">
      <alignment horizontal="left" vertical="center" wrapText="1"/>
    </xf>
    <xf numFmtId="176" fontId="35" fillId="0" borderId="0" xfId="0" applyNumberFormat="1" applyFont="1" applyBorder="1" applyAlignment="1">
      <alignment horizontal="left" vertical="center" wrapText="1"/>
    </xf>
    <xf numFmtId="176" fontId="35" fillId="0" borderId="0" xfId="0" applyNumberFormat="1" applyFont="1" applyAlignment="1">
      <alignment horizontal="left" vertical="center"/>
    </xf>
    <xf numFmtId="176" fontId="35" fillId="0" borderId="0" xfId="0" applyNumberFormat="1" applyFont="1" applyAlignment="1">
      <alignment horizontal="left" vertical="center" wrapText="1"/>
    </xf>
    <xf numFmtId="180" fontId="47" fillId="2" borderId="12" xfId="0" applyNumberFormat="1" applyFont="1" applyFill="1" applyBorder="1" applyAlignment="1">
      <alignment horizontal="right" vertical="center" wrapText="1"/>
    </xf>
    <xf numFmtId="180" fontId="35" fillId="0" borderId="0" xfId="0" applyNumberFormat="1" applyFont="1" applyBorder="1" applyAlignment="1">
      <alignment horizontal="left" vertical="center" wrapText="1"/>
    </xf>
    <xf numFmtId="180" fontId="35" fillId="0" borderId="1" xfId="0" applyNumberFormat="1" applyFont="1" applyBorder="1" applyAlignment="1">
      <alignment horizontal="center" vertical="center" wrapText="1"/>
    </xf>
    <xf numFmtId="180" fontId="35" fillId="0" borderId="0" xfId="0" applyNumberFormat="1" applyFont="1" applyAlignment="1">
      <alignment horizontal="center" vertical="center"/>
    </xf>
    <xf numFmtId="180" fontId="35" fillId="0" borderId="0" xfId="0" applyNumberFormat="1" applyFont="1" applyAlignment="1">
      <alignment horizontal="left" vertical="center" wrapText="1"/>
    </xf>
    <xf numFmtId="180" fontId="35" fillId="0" borderId="0" xfId="0" applyNumberFormat="1" applyFont="1" applyBorder="1" applyAlignment="1">
      <alignment horizontal="center" vertical="center"/>
    </xf>
    <xf numFmtId="180" fontId="35" fillId="0" borderId="15" xfId="0" applyNumberFormat="1" applyFont="1" applyBorder="1" applyAlignment="1">
      <alignment horizontal="center" vertical="center"/>
    </xf>
    <xf numFmtId="180" fontId="35" fillId="0" borderId="44" xfId="0" applyNumberFormat="1" applyFont="1" applyBorder="1" applyAlignment="1">
      <alignment horizontal="center" vertical="center" wrapText="1"/>
    </xf>
    <xf numFmtId="176" fontId="57" fillId="0" borderId="0" xfId="0" applyNumberFormat="1" applyFont="1" applyAlignment="1">
      <alignment horizontal="left" vertical="center" wrapText="1"/>
    </xf>
    <xf numFmtId="176" fontId="47" fillId="0" borderId="0" xfId="0" applyNumberFormat="1" applyFont="1" applyAlignment="1">
      <alignment horizontal="center" vertical="center"/>
    </xf>
    <xf numFmtId="176" fontId="36" fillId="9" borderId="23" xfId="0" applyNumberFormat="1" applyFont="1" applyFill="1" applyBorder="1" applyAlignment="1" applyProtection="1">
      <alignment horizontal="center" vertical="center"/>
    </xf>
    <xf numFmtId="176" fontId="36" fillId="9" borderId="51" xfId="0" applyNumberFormat="1" applyFont="1" applyFill="1" applyBorder="1" applyAlignment="1">
      <alignment horizontal="center" vertical="center" wrapText="1"/>
    </xf>
    <xf numFmtId="176" fontId="36" fillId="9" borderId="24" xfId="0" applyNumberFormat="1" applyFont="1" applyFill="1" applyBorder="1" applyAlignment="1">
      <alignment horizontal="center" vertical="center" wrapText="1"/>
    </xf>
    <xf numFmtId="176" fontId="35" fillId="0" borderId="1" xfId="0" applyNumberFormat="1" applyFont="1" applyBorder="1" applyAlignment="1">
      <alignment horizontal="center" vertical="center" wrapText="1"/>
    </xf>
    <xf numFmtId="176" fontId="35" fillId="0" borderId="44" xfId="0" applyNumberFormat="1" applyFont="1" applyBorder="1" applyAlignment="1">
      <alignment horizontal="center" vertical="center" wrapText="1"/>
    </xf>
    <xf numFmtId="0" fontId="35" fillId="2" borderId="0" xfId="0" applyFont="1" applyFill="1" applyProtection="1">
      <alignment vertical="center"/>
    </xf>
    <xf numFmtId="0" fontId="0" fillId="0" borderId="0" xfId="0" applyProtection="1">
      <alignment vertical="center"/>
    </xf>
    <xf numFmtId="0" fontId="35" fillId="7" borderId="0" xfId="0" applyFont="1" applyFill="1" applyProtection="1">
      <alignment vertical="center"/>
    </xf>
    <xf numFmtId="0" fontId="35" fillId="2" borderId="0" xfId="0" applyFont="1" applyFill="1" applyAlignment="1" applyProtection="1">
      <alignment vertical="center"/>
    </xf>
    <xf numFmtId="0" fontId="0" fillId="0" borderId="0" xfId="0" applyBorder="1" applyProtection="1">
      <alignment vertical="center"/>
    </xf>
    <xf numFmtId="0" fontId="37"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left" vertical="center" wrapText="1"/>
    </xf>
    <xf numFmtId="0" fontId="36" fillId="8" borderId="0" xfId="0" applyFont="1" applyFill="1" applyProtection="1">
      <alignment vertical="center"/>
    </xf>
    <xf numFmtId="0" fontId="35" fillId="8" borderId="0" xfId="0" applyFont="1" applyFill="1" applyProtection="1">
      <alignment vertical="center"/>
    </xf>
    <xf numFmtId="0" fontId="36" fillId="2" borderId="0" xfId="0" applyFont="1" applyFill="1" applyProtection="1">
      <alignment vertical="center"/>
    </xf>
    <xf numFmtId="0" fontId="36" fillId="2" borderId="0" xfId="0" applyFont="1" applyFill="1" applyAlignment="1" applyProtection="1">
      <alignment horizontal="left" vertical="center"/>
    </xf>
    <xf numFmtId="0" fontId="42" fillId="2" borderId="0" xfId="0" applyFont="1" applyFill="1" applyAlignment="1" applyProtection="1">
      <alignment horizontal="left" vertical="center" indent="1"/>
    </xf>
    <xf numFmtId="0" fontId="35" fillId="2" borderId="0" xfId="0" applyFont="1" applyFill="1" applyAlignment="1" applyProtection="1">
      <alignment horizontal="left" vertical="center"/>
    </xf>
    <xf numFmtId="0" fontId="39" fillId="2" borderId="0" xfId="0" applyFont="1" applyFill="1" applyBorder="1" applyAlignment="1" applyProtection="1">
      <alignment horizontal="left" vertical="center"/>
    </xf>
    <xf numFmtId="0" fontId="39" fillId="2" borderId="16" xfId="0" applyFont="1" applyFill="1" applyBorder="1" applyProtection="1">
      <alignment vertical="center"/>
    </xf>
    <xf numFmtId="0" fontId="39" fillId="2" borderId="19" xfId="0" applyFont="1" applyFill="1" applyBorder="1" applyAlignment="1" applyProtection="1">
      <alignment vertical="center"/>
    </xf>
    <xf numFmtId="0" fontId="39" fillId="2" borderId="19" xfId="0" applyFont="1" applyFill="1" applyBorder="1" applyProtection="1">
      <alignment vertical="center"/>
    </xf>
    <xf numFmtId="0" fontId="39" fillId="2" borderId="20" xfId="0" applyFont="1" applyFill="1" applyBorder="1" applyProtection="1">
      <alignment vertical="center"/>
    </xf>
    <xf numFmtId="0" fontId="39" fillId="2" borderId="17" xfId="0" applyFont="1" applyFill="1" applyBorder="1" applyProtection="1">
      <alignment vertical="center"/>
    </xf>
    <xf numFmtId="0" fontId="39" fillId="2" borderId="70" xfId="0" applyFont="1" applyFill="1" applyBorder="1" applyProtection="1">
      <alignment vertical="center"/>
    </xf>
    <xf numFmtId="0" fontId="39" fillId="2" borderId="71" xfId="0" applyFont="1" applyFill="1" applyBorder="1" applyProtection="1">
      <alignment vertical="center"/>
    </xf>
    <xf numFmtId="0" fontId="35" fillId="0" borderId="0" xfId="0" applyFont="1" applyProtection="1">
      <alignment vertical="center"/>
    </xf>
    <xf numFmtId="0" fontId="35" fillId="0" borderId="0" xfId="0" applyFont="1" applyFill="1" applyAlignment="1" applyProtection="1">
      <alignment horizontal="center" vertical="center"/>
    </xf>
    <xf numFmtId="0" fontId="35" fillId="0" borderId="0" xfId="0" applyFont="1" applyFill="1" applyAlignment="1" applyProtection="1">
      <alignment horizontal="center" vertical="center" wrapText="1"/>
    </xf>
    <xf numFmtId="0" fontId="35" fillId="0" borderId="0" xfId="0" applyFont="1" applyFill="1" applyAlignment="1" applyProtection="1">
      <alignment horizontal="left" vertical="center" wrapText="1"/>
    </xf>
    <xf numFmtId="0" fontId="35" fillId="0" borderId="0" xfId="0" applyFont="1" applyFill="1" applyProtection="1">
      <alignment vertical="center"/>
    </xf>
    <xf numFmtId="0" fontId="42" fillId="0" borderId="0" xfId="0" applyFont="1" applyFill="1" applyProtection="1">
      <alignment vertical="center"/>
    </xf>
    <xf numFmtId="0" fontId="35" fillId="0" borderId="7" xfId="0" applyFont="1" applyBorder="1" applyAlignment="1" applyProtection="1">
      <alignment horizontal="center" vertical="center"/>
    </xf>
    <xf numFmtId="0" fontId="35" fillId="0" borderId="7" xfId="0" applyFont="1" applyBorder="1" applyAlignment="1" applyProtection="1">
      <alignment vertical="center" wrapText="1"/>
    </xf>
    <xf numFmtId="0" fontId="35" fillId="0"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xf>
    <xf numFmtId="0" fontId="35" fillId="0" borderId="4" xfId="0" applyFont="1" applyFill="1" applyBorder="1" applyAlignment="1" applyProtection="1">
      <alignment vertical="center" wrapText="1"/>
    </xf>
    <xf numFmtId="0" fontId="35" fillId="0" borderId="0" xfId="0" applyFont="1" applyFill="1" applyBorder="1" applyAlignment="1" applyProtection="1">
      <alignment vertical="center" wrapText="1"/>
    </xf>
    <xf numFmtId="0" fontId="49" fillId="0" borderId="0" xfId="0" applyFont="1" applyFill="1" applyProtection="1">
      <alignment vertical="center"/>
    </xf>
    <xf numFmtId="0" fontId="42" fillId="0" borderId="0" xfId="0" applyFont="1" applyFill="1" applyBorder="1" applyAlignment="1" applyProtection="1">
      <alignment horizontal="left" vertical="center" wrapText="1"/>
    </xf>
    <xf numFmtId="0" fontId="51" fillId="0" borderId="0" xfId="0" applyFont="1" applyProtection="1">
      <alignment vertical="center"/>
    </xf>
    <xf numFmtId="0" fontId="35" fillId="3" borderId="7" xfId="0" applyFont="1" applyFill="1" applyBorder="1" applyAlignment="1" applyProtection="1">
      <alignment horizontal="center" vertical="center" wrapText="1"/>
      <protection locked="0"/>
    </xf>
    <xf numFmtId="176" fontId="35" fillId="3" borderId="41" xfId="0" applyNumberFormat="1" applyFont="1" applyFill="1" applyBorder="1" applyAlignment="1" applyProtection="1">
      <alignment horizontal="center" vertical="center"/>
      <protection locked="0"/>
    </xf>
    <xf numFmtId="176" fontId="35" fillId="3" borderId="63" xfId="0" applyNumberFormat="1" applyFont="1" applyFill="1" applyBorder="1" applyAlignment="1" applyProtection="1">
      <alignment horizontal="center" vertical="center"/>
      <protection locked="0"/>
    </xf>
    <xf numFmtId="176" fontId="35" fillId="3" borderId="43" xfId="0" applyNumberFormat="1" applyFont="1" applyFill="1" applyBorder="1" applyAlignment="1" applyProtection="1">
      <alignment horizontal="center" vertical="center"/>
      <protection locked="0"/>
    </xf>
    <xf numFmtId="176" fontId="35" fillId="3" borderId="56" xfId="0" applyNumberFormat="1" applyFont="1" applyFill="1" applyBorder="1" applyAlignment="1" applyProtection="1">
      <alignment horizontal="center" vertical="center"/>
      <protection locked="0"/>
    </xf>
    <xf numFmtId="176" fontId="35" fillId="3" borderId="15" xfId="0" applyNumberFormat="1" applyFont="1" applyFill="1" applyBorder="1" applyAlignment="1" applyProtection="1">
      <alignment horizontal="center" vertical="center"/>
      <protection locked="0"/>
    </xf>
    <xf numFmtId="38" fontId="47" fillId="3" borderId="15" xfId="1" applyFont="1" applyFill="1" applyBorder="1" applyAlignment="1" applyProtection="1">
      <alignment horizontal="right" vertical="center"/>
      <protection locked="0"/>
    </xf>
    <xf numFmtId="38" fontId="43" fillId="3" borderId="15" xfId="1" applyFont="1" applyFill="1" applyBorder="1" applyAlignment="1" applyProtection="1">
      <alignment horizontal="right" vertical="center" wrapText="1"/>
      <protection locked="0"/>
    </xf>
    <xf numFmtId="176" fontId="60" fillId="3" borderId="41" xfId="0" applyNumberFormat="1" applyFont="1" applyFill="1" applyBorder="1" applyAlignment="1" applyProtection="1">
      <alignment horizontal="left" vertical="center" wrapText="1"/>
      <protection locked="0"/>
    </xf>
    <xf numFmtId="176" fontId="57" fillId="3" borderId="1" xfId="0" applyNumberFormat="1" applyFont="1" applyFill="1" applyBorder="1" applyAlignment="1" applyProtection="1">
      <alignment horizontal="right" vertical="center" shrinkToFit="1"/>
      <protection locked="0"/>
    </xf>
    <xf numFmtId="38" fontId="57" fillId="3" borderId="1" xfId="1" applyFont="1" applyFill="1" applyBorder="1" applyAlignment="1" applyProtection="1">
      <alignment horizontal="right" vertical="center" shrinkToFit="1"/>
      <protection locked="0"/>
    </xf>
    <xf numFmtId="176" fontId="60" fillId="3" borderId="29" xfId="0" applyNumberFormat="1" applyFont="1" applyFill="1" applyBorder="1" applyAlignment="1" applyProtection="1">
      <alignment horizontal="left" vertical="center" wrapText="1"/>
      <protection locked="0"/>
    </xf>
    <xf numFmtId="176" fontId="57" fillId="3" borderId="2" xfId="0" applyNumberFormat="1" applyFont="1" applyFill="1" applyBorder="1" applyAlignment="1" applyProtection="1">
      <alignment horizontal="right" vertical="center" shrinkToFit="1"/>
      <protection locked="0"/>
    </xf>
    <xf numFmtId="38" fontId="57" fillId="3" borderId="2" xfId="1" applyFont="1" applyFill="1" applyBorder="1" applyAlignment="1" applyProtection="1">
      <alignment horizontal="right" vertical="center" shrinkToFit="1"/>
      <protection locked="0"/>
    </xf>
    <xf numFmtId="176" fontId="60" fillId="3" borderId="43" xfId="0" applyNumberFormat="1" applyFont="1" applyFill="1" applyBorder="1" applyAlignment="1" applyProtection="1">
      <alignment horizontal="left" vertical="center" wrapText="1"/>
      <protection locked="0"/>
    </xf>
    <xf numFmtId="176" fontId="57" fillId="3" borderId="44" xfId="0" applyNumberFormat="1" applyFont="1" applyFill="1" applyBorder="1" applyAlignment="1" applyProtection="1">
      <alignment horizontal="right" vertical="center" shrinkToFit="1"/>
      <protection locked="0"/>
    </xf>
    <xf numFmtId="38" fontId="57" fillId="3" borderId="44" xfId="1" applyFont="1" applyFill="1" applyBorder="1" applyAlignment="1" applyProtection="1">
      <alignment horizontal="right" vertical="center" shrinkToFit="1"/>
      <protection locked="0"/>
    </xf>
    <xf numFmtId="176" fontId="60" fillId="3" borderId="27" xfId="0" applyNumberFormat="1" applyFont="1" applyFill="1" applyBorder="1" applyAlignment="1" applyProtection="1">
      <alignment horizontal="left" vertical="center" wrapText="1"/>
      <protection locked="0"/>
    </xf>
    <xf numFmtId="176" fontId="57" fillId="3" borderId="8" xfId="0" applyNumberFormat="1" applyFont="1" applyFill="1" applyBorder="1" applyAlignment="1" applyProtection="1">
      <alignment horizontal="right" vertical="center"/>
      <protection locked="0"/>
    </xf>
    <xf numFmtId="38" fontId="57" fillId="3" borderId="8" xfId="1" applyFont="1" applyFill="1" applyBorder="1" applyAlignment="1" applyProtection="1">
      <alignment horizontal="right" vertical="center"/>
      <protection locked="0"/>
    </xf>
    <xf numFmtId="176" fontId="57" fillId="3" borderId="2" xfId="0" applyNumberFormat="1" applyFont="1" applyFill="1" applyBorder="1" applyAlignment="1" applyProtection="1">
      <alignment horizontal="right" vertical="center"/>
      <protection locked="0"/>
    </xf>
    <xf numFmtId="38" fontId="57" fillId="3" borderId="2" xfId="1" applyFont="1" applyFill="1" applyBorder="1" applyAlignment="1" applyProtection="1">
      <alignment horizontal="right" vertical="center"/>
      <protection locked="0"/>
    </xf>
    <xf numFmtId="176" fontId="57" fillId="3" borderId="44" xfId="0" applyNumberFormat="1" applyFont="1" applyFill="1" applyBorder="1" applyAlignment="1" applyProtection="1">
      <alignment horizontal="right" vertical="center"/>
      <protection locked="0"/>
    </xf>
    <xf numFmtId="38" fontId="57" fillId="3" borderId="44" xfId="1" applyFont="1" applyFill="1" applyBorder="1" applyAlignment="1" applyProtection="1">
      <alignment horizontal="right" vertical="center"/>
      <protection locked="0"/>
    </xf>
    <xf numFmtId="38" fontId="43" fillId="3" borderId="15" xfId="1" applyFont="1" applyFill="1" applyBorder="1" applyAlignment="1" applyProtection="1">
      <alignment horizontal="right" vertical="center"/>
      <protection locked="0"/>
    </xf>
    <xf numFmtId="187" fontId="35" fillId="3" borderId="1" xfId="0" applyNumberFormat="1" applyFont="1" applyFill="1" applyBorder="1" applyAlignment="1" applyProtection="1">
      <alignment horizontal="right" vertical="center"/>
      <protection locked="0"/>
    </xf>
    <xf numFmtId="185" fontId="35" fillId="3" borderId="50" xfId="0" applyNumberFormat="1" applyFont="1" applyFill="1" applyBorder="1" applyAlignment="1" applyProtection="1">
      <alignment horizontal="center" vertical="center"/>
      <protection locked="0"/>
    </xf>
    <xf numFmtId="187" fontId="35" fillId="3" borderId="3" xfId="0" applyNumberFormat="1" applyFont="1" applyFill="1" applyBorder="1" applyAlignment="1" applyProtection="1">
      <alignment horizontal="right" vertical="center"/>
      <protection locked="0"/>
    </xf>
    <xf numFmtId="185" fontId="35" fillId="3" borderId="32" xfId="0" applyNumberFormat="1" applyFont="1" applyFill="1" applyBorder="1" applyAlignment="1" applyProtection="1">
      <alignment horizontal="center" vertical="center"/>
      <protection locked="0"/>
    </xf>
    <xf numFmtId="187" fontId="35" fillId="3" borderId="44" xfId="0" applyNumberFormat="1" applyFont="1" applyFill="1" applyBorder="1" applyAlignment="1" applyProtection="1">
      <alignment horizontal="right" vertical="center"/>
      <protection locked="0"/>
    </xf>
    <xf numFmtId="185" fontId="35" fillId="3" borderId="48" xfId="0" applyNumberFormat="1" applyFont="1" applyFill="1" applyBorder="1" applyAlignment="1" applyProtection="1">
      <alignment horizontal="center" vertical="center"/>
      <protection locked="0"/>
    </xf>
    <xf numFmtId="176" fontId="35" fillId="3" borderId="62" xfId="0" applyNumberFormat="1" applyFont="1" applyFill="1" applyBorder="1" applyAlignment="1" applyProtection="1">
      <alignment horizontal="center" vertical="center" wrapText="1"/>
      <protection locked="0"/>
    </xf>
    <xf numFmtId="176" fontId="57" fillId="3" borderId="1" xfId="0" applyNumberFormat="1" applyFont="1" applyFill="1" applyBorder="1" applyAlignment="1" applyProtection="1">
      <alignment horizontal="right" vertical="center"/>
      <protection locked="0"/>
    </xf>
    <xf numFmtId="38" fontId="57" fillId="3" borderId="1" xfId="1" applyFont="1" applyFill="1" applyBorder="1" applyAlignment="1" applyProtection="1">
      <alignment horizontal="right" vertical="center"/>
      <protection locked="0"/>
    </xf>
    <xf numFmtId="176" fontId="60" fillId="3" borderId="41" xfId="0" applyNumberFormat="1" applyFont="1" applyFill="1" applyBorder="1" applyAlignment="1" applyProtection="1">
      <alignment horizontal="left" vertical="center" wrapText="1" shrinkToFit="1"/>
      <protection locked="0"/>
    </xf>
    <xf numFmtId="176" fontId="43" fillId="3" borderId="1" xfId="0" applyNumberFormat="1" applyFont="1" applyFill="1" applyBorder="1" applyAlignment="1" applyProtection="1">
      <alignment horizontal="right" vertical="center"/>
      <protection locked="0"/>
    </xf>
    <xf numFmtId="38" fontId="43" fillId="3" borderId="1" xfId="1" applyFont="1" applyFill="1" applyBorder="1" applyAlignment="1" applyProtection="1">
      <alignment horizontal="right" vertical="center"/>
      <protection locked="0"/>
    </xf>
    <xf numFmtId="176" fontId="60" fillId="3" borderId="29" xfId="0" applyNumberFormat="1" applyFont="1" applyFill="1" applyBorder="1" applyAlignment="1" applyProtection="1">
      <alignment horizontal="left" vertical="center" wrapText="1" shrinkToFit="1"/>
      <protection locked="0"/>
    </xf>
    <xf numFmtId="176" fontId="43" fillId="3" borderId="2" xfId="0" applyNumberFormat="1" applyFont="1" applyFill="1" applyBorder="1" applyAlignment="1" applyProtection="1">
      <alignment horizontal="right" vertical="center"/>
      <protection locked="0"/>
    </xf>
    <xf numFmtId="38" fontId="43" fillId="3" borderId="2" xfId="1" applyFont="1" applyFill="1" applyBorder="1" applyAlignment="1" applyProtection="1">
      <alignment horizontal="right" vertical="center"/>
      <protection locked="0"/>
    </xf>
    <xf numFmtId="176" fontId="60" fillId="3" borderId="43" xfId="0" applyNumberFormat="1" applyFont="1" applyFill="1" applyBorder="1" applyAlignment="1" applyProtection="1">
      <alignment horizontal="left" vertical="center" wrapText="1" shrinkToFit="1"/>
      <protection locked="0"/>
    </xf>
    <xf numFmtId="176" fontId="43" fillId="3" borderId="44" xfId="0" applyNumberFormat="1" applyFont="1" applyFill="1" applyBorder="1" applyAlignment="1" applyProtection="1">
      <alignment horizontal="right" vertical="center"/>
      <protection locked="0"/>
    </xf>
    <xf numFmtId="38" fontId="43" fillId="3" borderId="44" xfId="1" applyFont="1" applyFill="1" applyBorder="1" applyAlignment="1" applyProtection="1">
      <alignment horizontal="right" vertical="center"/>
      <protection locked="0"/>
    </xf>
    <xf numFmtId="176" fontId="60" fillId="3" borderId="27" xfId="0" applyNumberFormat="1" applyFont="1" applyFill="1" applyBorder="1" applyAlignment="1" applyProtection="1">
      <alignment horizontal="left" vertical="center" wrapText="1" shrinkToFit="1"/>
      <protection locked="0"/>
    </xf>
    <xf numFmtId="176" fontId="43" fillId="3" borderId="8" xfId="0" applyNumberFormat="1" applyFont="1" applyFill="1" applyBorder="1" applyAlignment="1" applyProtection="1">
      <alignment horizontal="right" vertical="center"/>
      <protection locked="0"/>
    </xf>
    <xf numFmtId="38" fontId="43" fillId="3" borderId="8" xfId="1" applyFont="1" applyFill="1" applyBorder="1" applyAlignment="1" applyProtection="1">
      <alignment horizontal="right" vertical="center"/>
      <protection locked="0"/>
    </xf>
    <xf numFmtId="38" fontId="4" fillId="3" borderId="68" xfId="9" applyFont="1" applyFill="1" applyBorder="1" applyAlignment="1" applyProtection="1">
      <alignment vertical="center" wrapText="1"/>
      <protection locked="0"/>
    </xf>
    <xf numFmtId="38" fontId="4" fillId="3" borderId="69" xfId="9" applyFont="1" applyFill="1" applyBorder="1" applyAlignment="1" applyProtection="1">
      <alignment vertical="center" wrapText="1"/>
      <protection locked="0"/>
    </xf>
    <xf numFmtId="38" fontId="5" fillId="3" borderId="68" xfId="9" applyFont="1" applyFill="1" applyBorder="1" applyAlignment="1" applyProtection="1">
      <alignment vertical="center" wrapText="1"/>
      <protection locked="0"/>
    </xf>
    <xf numFmtId="38" fontId="5" fillId="3" borderId="68" xfId="9" applyFont="1" applyFill="1" applyBorder="1" applyAlignment="1" applyProtection="1">
      <alignment vertical="center"/>
      <protection locked="0"/>
    </xf>
    <xf numFmtId="38" fontId="5" fillId="3" borderId="69" xfId="9" applyFont="1" applyFill="1" applyBorder="1" applyAlignment="1" applyProtection="1">
      <alignment vertical="center" wrapText="1"/>
      <protection locked="0"/>
    </xf>
    <xf numFmtId="38" fontId="5" fillId="3" borderId="69" xfId="9" applyFont="1" applyFill="1" applyBorder="1" applyAlignment="1" applyProtection="1">
      <alignment vertical="center"/>
      <protection locked="0"/>
    </xf>
    <xf numFmtId="38" fontId="4" fillId="3" borderId="68" xfId="9" applyFont="1" applyFill="1" applyBorder="1" applyAlignment="1" applyProtection="1">
      <alignment horizontal="left" vertical="center" wrapText="1"/>
      <protection locked="0"/>
    </xf>
    <xf numFmtId="38" fontId="4" fillId="3" borderId="69" xfId="9" applyFont="1" applyFill="1" applyBorder="1" applyAlignment="1" applyProtection="1">
      <alignment horizontal="left" vertical="center" wrapText="1"/>
      <protection locked="0"/>
    </xf>
    <xf numFmtId="38" fontId="5" fillId="3" borderId="68" xfId="9" applyFont="1" applyFill="1" applyBorder="1" applyAlignment="1" applyProtection="1">
      <alignment horizontal="right" vertical="center" wrapText="1"/>
      <protection locked="0"/>
    </xf>
    <xf numFmtId="38" fontId="5" fillId="3" borderId="69" xfId="9" applyFont="1" applyFill="1" applyBorder="1" applyAlignment="1" applyProtection="1">
      <alignment horizontal="right" vertical="center" wrapText="1"/>
      <protection locked="0"/>
    </xf>
    <xf numFmtId="0" fontId="0" fillId="0" borderId="0" xfId="0" applyFont="1" applyProtection="1">
      <alignment vertical="center"/>
    </xf>
    <xf numFmtId="0" fontId="0" fillId="0" borderId="0" xfId="0" applyFont="1" applyAlignment="1" applyProtection="1">
      <alignment vertical="center"/>
    </xf>
    <xf numFmtId="0" fontId="16" fillId="0" borderId="0" xfId="0" applyFont="1" applyAlignment="1" applyProtection="1">
      <alignment horizontal="left" vertical="center"/>
    </xf>
    <xf numFmtId="0" fontId="12" fillId="0" borderId="0" xfId="0" applyFont="1" applyProtection="1">
      <alignment vertical="center"/>
    </xf>
    <xf numFmtId="0" fontId="16" fillId="0" borderId="0" xfId="0" applyFont="1" applyProtection="1">
      <alignment vertical="center"/>
    </xf>
    <xf numFmtId="0" fontId="12" fillId="0" borderId="0" xfId="0" applyFont="1" applyFill="1" applyProtection="1">
      <alignment vertical="center"/>
    </xf>
    <xf numFmtId="0" fontId="0" fillId="0" borderId="0" xfId="0" applyFont="1" applyFill="1" applyProtection="1">
      <alignment vertical="center"/>
    </xf>
    <xf numFmtId="0" fontId="16" fillId="0" borderId="0" xfId="0" applyFont="1" applyFill="1" applyAlignment="1" applyProtection="1">
      <alignment vertical="center"/>
    </xf>
    <xf numFmtId="0" fontId="0" fillId="0" borderId="0" xfId="0" applyFont="1" applyFill="1" applyAlignment="1" applyProtection="1">
      <alignment vertical="center"/>
    </xf>
    <xf numFmtId="0" fontId="23" fillId="0" borderId="0" xfId="0" applyFont="1" applyProtection="1">
      <alignment vertical="center"/>
    </xf>
    <xf numFmtId="0" fontId="37"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xf>
    <xf numFmtId="0" fontId="47" fillId="2" borderId="8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86" xfId="0" applyFont="1" applyFill="1" applyBorder="1" applyAlignment="1" applyProtection="1">
      <alignment horizontal="left" vertical="center" wrapText="1"/>
    </xf>
    <xf numFmtId="0" fontId="35" fillId="2" borderId="0" xfId="0" applyFont="1" applyFill="1" applyAlignment="1" applyProtection="1">
      <alignment horizontal="left" vertical="center" wrapText="1"/>
    </xf>
    <xf numFmtId="0" fontId="35" fillId="2" borderId="0" xfId="0" applyFont="1" applyFill="1" applyAlignment="1" applyProtection="1">
      <alignment horizontal="left" vertical="center"/>
    </xf>
    <xf numFmtId="0" fontId="42" fillId="2" borderId="0" xfId="0" applyFont="1" applyFill="1" applyAlignment="1" applyProtection="1">
      <alignment horizontal="left" vertical="center" indent="1"/>
    </xf>
    <xf numFmtId="0" fontId="42" fillId="2" borderId="0" xfId="0" applyFont="1" applyFill="1" applyAlignment="1" applyProtection="1">
      <alignment horizontal="left" vertical="center" wrapText="1" indent="1"/>
    </xf>
    <xf numFmtId="0" fontId="39" fillId="2" borderId="16" xfId="0" applyFont="1" applyFill="1" applyBorder="1" applyAlignment="1" applyProtection="1">
      <alignment horizontal="left" vertical="center" wrapText="1"/>
    </xf>
    <xf numFmtId="0" fontId="39" fillId="2" borderId="19" xfId="0" applyFont="1" applyFill="1" applyBorder="1" applyAlignment="1" applyProtection="1">
      <alignment horizontal="left" vertical="center" wrapText="1"/>
    </xf>
    <xf numFmtId="0" fontId="39" fillId="2" borderId="20" xfId="0" applyFont="1" applyFill="1" applyBorder="1" applyAlignment="1" applyProtection="1">
      <alignment horizontal="left" vertical="center" wrapText="1"/>
    </xf>
    <xf numFmtId="0" fontId="36" fillId="7" borderId="0" xfId="0" applyFont="1" applyFill="1" applyAlignment="1" applyProtection="1">
      <alignment horizontal="center" vertical="center" wrapText="1"/>
    </xf>
    <xf numFmtId="0" fontId="47" fillId="2" borderId="79" xfId="0" applyFont="1" applyFill="1" applyBorder="1" applyAlignment="1" applyProtection="1">
      <alignment horizontal="left" vertical="center" wrapText="1"/>
    </xf>
    <xf numFmtId="0" fontId="47" fillId="2" borderId="80" xfId="0" applyFont="1" applyFill="1" applyBorder="1" applyAlignment="1" applyProtection="1">
      <alignment horizontal="left" vertical="center" wrapText="1"/>
    </xf>
    <xf numFmtId="0" fontId="47" fillId="2" borderId="81" xfId="0" applyFont="1" applyFill="1" applyBorder="1" applyAlignment="1" applyProtection="1">
      <alignment horizontal="left" vertical="center" wrapText="1"/>
    </xf>
    <xf numFmtId="0" fontId="35" fillId="2" borderId="82" xfId="0" applyFont="1" applyFill="1" applyBorder="1" applyAlignment="1" applyProtection="1">
      <alignment horizontal="left" vertical="center"/>
    </xf>
    <xf numFmtId="0" fontId="35" fillId="2" borderId="83" xfId="0" applyFont="1" applyFill="1" applyBorder="1" applyAlignment="1" applyProtection="1">
      <alignment horizontal="left" vertical="center"/>
    </xf>
    <xf numFmtId="0" fontId="35" fillId="2" borderId="84" xfId="0" applyFont="1" applyFill="1" applyBorder="1" applyAlignment="1" applyProtection="1">
      <alignment horizontal="left" vertical="center"/>
    </xf>
    <xf numFmtId="0" fontId="42" fillId="2" borderId="0" xfId="0" applyFont="1" applyFill="1" applyAlignment="1" applyProtection="1">
      <alignment horizontal="left" vertical="top" wrapText="1" indent="1"/>
    </xf>
    <xf numFmtId="0" fontId="39" fillId="0" borderId="18" xfId="0" applyFont="1" applyFill="1" applyBorder="1" applyAlignment="1" applyProtection="1">
      <alignment horizontal="left" vertical="center" wrapText="1"/>
    </xf>
    <xf numFmtId="0" fontId="39" fillId="0" borderId="72" xfId="0" applyFont="1" applyFill="1" applyBorder="1" applyAlignment="1" applyProtection="1">
      <alignment horizontal="left" vertical="center" wrapText="1"/>
    </xf>
    <xf numFmtId="0" fontId="39" fillId="0" borderId="73" xfId="0" applyFont="1" applyFill="1" applyBorder="1" applyAlignment="1" applyProtection="1">
      <alignment horizontal="left" vertical="center" wrapText="1"/>
    </xf>
    <xf numFmtId="0" fontId="47" fillId="0" borderId="0" xfId="0" applyFont="1" applyFill="1" applyAlignment="1" applyProtection="1">
      <alignment horizontal="left" vertical="center" wrapText="1"/>
    </xf>
    <xf numFmtId="0" fontId="39" fillId="2" borderId="17" xfId="0" applyFont="1" applyFill="1" applyBorder="1" applyAlignment="1" applyProtection="1">
      <alignment horizontal="left" vertical="center"/>
    </xf>
    <xf numFmtId="0" fontId="39" fillId="2" borderId="70" xfId="0" applyFont="1" applyFill="1" applyBorder="1" applyAlignment="1" applyProtection="1">
      <alignment horizontal="left" vertical="center"/>
    </xf>
    <xf numFmtId="0" fontId="39" fillId="2" borderId="71" xfId="0" applyFont="1" applyFill="1" applyBorder="1" applyAlignment="1" applyProtection="1">
      <alignment horizontal="left" vertical="center"/>
    </xf>
    <xf numFmtId="0" fontId="39" fillId="2" borderId="18" xfId="0" applyFont="1" applyFill="1" applyBorder="1" applyAlignment="1" applyProtection="1">
      <alignment horizontal="left" vertical="center"/>
    </xf>
    <xf numFmtId="0" fontId="39" fillId="2" borderId="72" xfId="0" applyFont="1" applyFill="1" applyBorder="1" applyAlignment="1" applyProtection="1">
      <alignment horizontal="left" vertical="center"/>
    </xf>
    <xf numFmtId="0" fontId="39" fillId="2" borderId="73" xfId="0" applyFont="1" applyFill="1" applyBorder="1" applyAlignment="1" applyProtection="1">
      <alignment horizontal="left" vertical="center"/>
    </xf>
    <xf numFmtId="0" fontId="39" fillId="0" borderId="17" xfId="0" applyFont="1" applyFill="1" applyBorder="1" applyAlignment="1" applyProtection="1">
      <alignment horizontal="left" vertical="center" wrapText="1"/>
    </xf>
    <xf numFmtId="0" fontId="39" fillId="0" borderId="70" xfId="0" applyFont="1" applyFill="1" applyBorder="1" applyAlignment="1" applyProtection="1">
      <alignment horizontal="left" vertical="center" wrapText="1"/>
    </xf>
    <xf numFmtId="0" fontId="39" fillId="0" borderId="71" xfId="0" applyFont="1" applyFill="1" applyBorder="1" applyAlignment="1" applyProtection="1">
      <alignment horizontal="left" vertical="center" wrapText="1"/>
    </xf>
    <xf numFmtId="0" fontId="42" fillId="0" borderId="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0" xfId="0" applyFont="1" applyFill="1" applyAlignment="1" applyProtection="1">
      <alignment horizontal="left" vertical="center" wrapText="1"/>
    </xf>
    <xf numFmtId="0" fontId="35" fillId="0" borderId="6"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6" xfId="0" applyFont="1" applyFill="1" applyBorder="1" applyAlignment="1" applyProtection="1">
      <alignment vertical="center" wrapText="1"/>
    </xf>
    <xf numFmtId="0" fontId="35" fillId="0" borderId="12"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42" fillId="0" borderId="4"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35" fillId="0" borderId="6" xfId="0" applyFont="1" applyFill="1" applyBorder="1" applyAlignment="1" applyProtection="1">
      <alignment wrapText="1"/>
    </xf>
    <xf numFmtId="0" fontId="35" fillId="0" borderId="12" xfId="0" applyFont="1" applyFill="1" applyBorder="1" applyAlignment="1" applyProtection="1">
      <alignment wrapText="1"/>
    </xf>
    <xf numFmtId="0" fontId="35" fillId="0" borderId="7" xfId="0" applyFont="1" applyFill="1" applyBorder="1" applyAlignment="1" applyProtection="1">
      <alignment wrapText="1"/>
    </xf>
    <xf numFmtId="0" fontId="35" fillId="0" borderId="12"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0" fontId="35" fillId="0" borderId="5"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3" borderId="6"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49" fontId="35" fillId="3" borderId="7" xfId="0" applyNumberFormat="1" applyFont="1" applyFill="1" applyBorder="1" applyAlignment="1" applyProtection="1">
      <alignment horizontal="center" vertical="center"/>
      <protection locked="0"/>
    </xf>
    <xf numFmtId="0" fontId="58" fillId="3" borderId="6" xfId="16"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xf>
    <xf numFmtId="0" fontId="35" fillId="0" borderId="8" xfId="0" applyFont="1" applyFill="1" applyBorder="1" applyAlignment="1" applyProtection="1">
      <alignment horizontal="center" vertical="center" wrapText="1"/>
    </xf>
    <xf numFmtId="0" fontId="35" fillId="0" borderId="3" xfId="0" applyFont="1" applyFill="1" applyBorder="1" applyAlignment="1" applyProtection="1">
      <alignment horizontal="center" vertical="center" wrapText="1"/>
    </xf>
    <xf numFmtId="0" fontId="44" fillId="9" borderId="1" xfId="0" applyFont="1" applyFill="1" applyBorder="1" applyAlignment="1" applyProtection="1">
      <alignment horizontal="center" vertical="center"/>
    </xf>
    <xf numFmtId="0" fontId="44" fillId="9" borderId="1" xfId="0" applyFont="1" applyFill="1" applyBorder="1" applyAlignment="1" applyProtection="1">
      <alignment vertical="center"/>
    </xf>
    <xf numFmtId="0" fontId="35" fillId="0" borderId="6" xfId="0" applyFont="1" applyFill="1" applyBorder="1" applyAlignment="1" applyProtection="1">
      <alignment horizontal="center" vertical="center"/>
    </xf>
    <xf numFmtId="0" fontId="35" fillId="0" borderId="7" xfId="0" applyFont="1" applyBorder="1" applyAlignment="1" applyProtection="1">
      <alignment vertical="center"/>
    </xf>
    <xf numFmtId="0" fontId="35" fillId="0" borderId="8" xfId="0" applyFont="1" applyBorder="1" applyAlignment="1" applyProtection="1">
      <alignment horizontal="center" vertical="center"/>
    </xf>
    <xf numFmtId="0" fontId="35" fillId="0" borderId="3" xfId="0" applyFont="1" applyBorder="1" applyAlignment="1" applyProtection="1">
      <alignment horizontal="center" vertical="center"/>
    </xf>
    <xf numFmtId="0" fontId="35" fillId="3" borderId="6"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179" fontId="35" fillId="3" borderId="6" xfId="0" applyNumberFormat="1" applyFont="1" applyFill="1" applyBorder="1" applyAlignment="1" applyProtection="1">
      <alignment horizontal="center" vertical="center" wrapText="1"/>
      <protection locked="0"/>
    </xf>
    <xf numFmtId="179" fontId="35" fillId="3" borderId="7" xfId="0" applyNumberFormat="1" applyFont="1" applyFill="1" applyBorder="1" applyAlignment="1" applyProtection="1">
      <alignment horizontal="center" vertical="center" wrapText="1"/>
      <protection locked="0"/>
    </xf>
    <xf numFmtId="181" fontId="35" fillId="3" borderId="6" xfId="0" applyNumberFormat="1" applyFont="1" applyFill="1" applyBorder="1" applyAlignment="1" applyProtection="1">
      <alignment horizontal="center" vertical="center" wrapText="1"/>
      <protection locked="0"/>
    </xf>
    <xf numFmtId="181" fontId="35" fillId="3" borderId="7" xfId="0" applyNumberFormat="1" applyFont="1" applyFill="1" applyBorder="1" applyAlignment="1" applyProtection="1">
      <alignment horizontal="center" vertical="center" wrapText="1"/>
      <protection locked="0"/>
    </xf>
    <xf numFmtId="176" fontId="60" fillId="3" borderId="6" xfId="0" applyNumberFormat="1" applyFont="1" applyFill="1" applyBorder="1" applyAlignment="1" applyProtection="1">
      <alignment horizontal="left" vertical="center" wrapText="1"/>
      <protection locked="0"/>
    </xf>
    <xf numFmtId="176" fontId="60" fillId="3" borderId="7" xfId="0" applyNumberFormat="1" applyFont="1" applyFill="1" applyBorder="1" applyAlignment="1" applyProtection="1">
      <alignment horizontal="left" vertical="center" wrapText="1"/>
      <protection locked="0"/>
    </xf>
    <xf numFmtId="176" fontId="60" fillId="3" borderId="45" xfId="0" applyNumberFormat="1" applyFont="1" applyFill="1" applyBorder="1" applyAlignment="1" applyProtection="1">
      <alignment horizontal="left" vertical="center" wrapText="1"/>
      <protection locked="0"/>
    </xf>
    <xf numFmtId="176" fontId="60" fillId="3" borderId="47" xfId="0" applyNumberFormat="1" applyFont="1" applyFill="1" applyBorder="1" applyAlignment="1" applyProtection="1">
      <alignment horizontal="left" vertical="center" wrapText="1"/>
      <protection locked="0"/>
    </xf>
    <xf numFmtId="176" fontId="60" fillId="3" borderId="10" xfId="0" applyNumberFormat="1" applyFont="1" applyFill="1" applyBorder="1" applyAlignment="1" applyProtection="1">
      <alignment horizontal="left" vertical="center" wrapText="1"/>
      <protection locked="0"/>
    </xf>
    <xf numFmtId="176" fontId="60" fillId="3" borderId="14" xfId="0" applyNumberFormat="1" applyFont="1" applyFill="1" applyBorder="1" applyAlignment="1" applyProtection="1">
      <alignment horizontal="left" vertical="center" wrapText="1"/>
      <protection locked="0"/>
    </xf>
    <xf numFmtId="176" fontId="42" fillId="0" borderId="0" xfId="0" applyNumberFormat="1" applyFont="1" applyAlignment="1">
      <alignment horizontal="left" vertical="center" wrapText="1"/>
    </xf>
    <xf numFmtId="176" fontId="41" fillId="0" borderId="0" xfId="0" applyNumberFormat="1" applyFont="1" applyAlignment="1">
      <alignment horizontal="center" vertical="center"/>
    </xf>
    <xf numFmtId="176" fontId="42" fillId="0" borderId="53" xfId="0" applyNumberFormat="1" applyFont="1" applyFill="1" applyBorder="1" applyAlignment="1">
      <alignment horizontal="center" vertical="center" shrinkToFit="1"/>
    </xf>
    <xf numFmtId="176" fontId="42" fillId="0" borderId="55" xfId="0" applyNumberFormat="1" applyFont="1" applyFill="1" applyBorder="1" applyAlignment="1">
      <alignment horizontal="center" vertical="center" shrinkToFit="1"/>
    </xf>
    <xf numFmtId="176" fontId="42" fillId="0" borderId="15" xfId="0" applyNumberFormat="1" applyFont="1" applyFill="1" applyBorder="1" applyAlignment="1">
      <alignment horizontal="center" vertical="center" shrinkToFit="1"/>
    </xf>
    <xf numFmtId="176" fontId="43" fillId="0" borderId="0" xfId="0" applyNumberFormat="1" applyFont="1" applyAlignment="1">
      <alignment horizontal="left" vertical="center" wrapText="1"/>
    </xf>
    <xf numFmtId="176" fontId="36" fillId="0" borderId="38" xfId="0" applyNumberFormat="1" applyFont="1" applyBorder="1" applyAlignment="1">
      <alignment horizontal="left" vertical="center" wrapText="1"/>
    </xf>
    <xf numFmtId="176" fontId="35" fillId="0" borderId="6" xfId="0" applyNumberFormat="1" applyFont="1" applyBorder="1" applyAlignment="1">
      <alignment horizontal="left" vertical="center" wrapText="1"/>
    </xf>
    <xf numFmtId="176" fontId="35" fillId="0" borderId="12" xfId="0" applyNumberFormat="1" applyFont="1" applyBorder="1" applyAlignment="1">
      <alignment horizontal="left" vertical="center" wrapText="1"/>
    </xf>
    <xf numFmtId="176" fontId="35" fillId="0" borderId="42" xfId="0" applyNumberFormat="1" applyFont="1" applyBorder="1" applyAlignment="1">
      <alignment horizontal="left" vertical="center" wrapText="1"/>
    </xf>
    <xf numFmtId="176" fontId="35" fillId="0" borderId="45" xfId="0" applyNumberFormat="1" applyFont="1" applyBorder="1" applyAlignment="1">
      <alignment horizontal="left" vertical="center" wrapText="1"/>
    </xf>
    <xf numFmtId="176" fontId="35" fillId="0" borderId="46" xfId="0" applyNumberFormat="1" applyFont="1" applyBorder="1" applyAlignment="1">
      <alignment horizontal="left" vertical="center" wrapText="1"/>
    </xf>
    <xf numFmtId="176" fontId="35" fillId="0" borderId="57" xfId="0" applyNumberFormat="1" applyFont="1" applyBorder="1" applyAlignment="1">
      <alignment horizontal="left" vertical="center" wrapText="1"/>
    </xf>
    <xf numFmtId="176" fontId="36" fillId="9" borderId="39" xfId="0" applyNumberFormat="1" applyFont="1" applyFill="1" applyBorder="1" applyAlignment="1" applyProtection="1">
      <alignment horizontal="left" vertical="center"/>
    </xf>
    <xf numFmtId="176" fontId="36" fillId="9" borderId="26" xfId="0" applyNumberFormat="1" applyFont="1" applyFill="1" applyBorder="1" applyAlignment="1" applyProtection="1">
      <alignment horizontal="left" vertical="center"/>
    </xf>
    <xf numFmtId="0" fontId="42" fillId="0" borderId="53" xfId="0" applyNumberFormat="1" applyFont="1" applyBorder="1" applyAlignment="1">
      <alignment horizontal="center" vertical="center" shrinkToFit="1"/>
    </xf>
    <xf numFmtId="0" fontId="42" fillId="0" borderId="55" xfId="0" applyNumberFormat="1" applyFont="1" applyBorder="1" applyAlignment="1">
      <alignment horizontal="center" vertical="center" shrinkToFit="1"/>
    </xf>
    <xf numFmtId="176" fontId="42" fillId="3" borderId="56" xfId="0" applyNumberFormat="1" applyFont="1" applyFill="1" applyBorder="1" applyAlignment="1" applyProtection="1">
      <alignment horizontal="left" vertical="center" wrapText="1"/>
      <protection locked="0"/>
    </xf>
    <xf numFmtId="176" fontId="42" fillId="3" borderId="46" xfId="0" applyNumberFormat="1" applyFont="1" applyFill="1" applyBorder="1" applyAlignment="1" applyProtection="1">
      <alignment horizontal="left" vertical="center" wrapText="1"/>
      <protection locked="0"/>
    </xf>
    <xf numFmtId="176" fontId="42" fillId="3" borderId="47" xfId="0" applyNumberFormat="1" applyFont="1" applyFill="1" applyBorder="1" applyAlignment="1" applyProtection="1">
      <alignment horizontal="left" vertical="center" wrapText="1"/>
      <protection locked="0"/>
    </xf>
    <xf numFmtId="176" fontId="35" fillId="0" borderId="0" xfId="0" applyNumberFormat="1" applyFont="1" applyBorder="1" applyAlignment="1">
      <alignment horizontal="left" vertical="center" wrapText="1"/>
    </xf>
    <xf numFmtId="176" fontId="35" fillId="3" borderId="53" xfId="0" applyNumberFormat="1" applyFont="1" applyFill="1" applyBorder="1" applyAlignment="1" applyProtection="1">
      <alignment horizontal="left" vertical="center" wrapText="1"/>
      <protection locked="0"/>
    </xf>
    <xf numFmtId="176" fontId="35" fillId="3" borderId="54" xfId="0" applyNumberFormat="1" applyFont="1" applyFill="1" applyBorder="1" applyAlignment="1" applyProtection="1">
      <alignment horizontal="left" vertical="center" wrapText="1"/>
      <protection locked="0"/>
    </xf>
    <xf numFmtId="176" fontId="35" fillId="3" borderId="55" xfId="0" applyNumberFormat="1" applyFont="1" applyFill="1" applyBorder="1" applyAlignment="1" applyProtection="1">
      <alignment horizontal="left" vertical="center" wrapText="1"/>
      <protection locked="0"/>
    </xf>
    <xf numFmtId="176" fontId="42" fillId="3" borderId="63" xfId="0" applyNumberFormat="1" applyFont="1" applyFill="1" applyBorder="1" applyAlignment="1" applyProtection="1">
      <alignment horizontal="left" vertical="center" wrapText="1"/>
      <protection locked="0"/>
    </xf>
    <xf numFmtId="176" fontId="42" fillId="3" borderId="12" xfId="0" applyNumberFormat="1" applyFont="1" applyFill="1" applyBorder="1" applyAlignment="1" applyProtection="1">
      <alignment horizontal="left" vertical="center" wrapText="1"/>
      <protection locked="0"/>
    </xf>
    <xf numFmtId="176" fontId="42" fillId="3" borderId="7" xfId="0" applyNumberFormat="1" applyFont="1" applyFill="1" applyBorder="1" applyAlignment="1" applyProtection="1">
      <alignment horizontal="left" vertical="center" wrapText="1"/>
      <protection locked="0"/>
    </xf>
    <xf numFmtId="176" fontId="42" fillId="3" borderId="78" xfId="0" applyNumberFormat="1" applyFont="1" applyFill="1" applyBorder="1" applyAlignment="1" applyProtection="1">
      <alignment horizontal="left" vertical="center" wrapText="1"/>
      <protection locked="0"/>
    </xf>
    <xf numFmtId="176" fontId="42" fillId="3" borderId="11" xfId="0" applyNumberFormat="1" applyFont="1" applyFill="1" applyBorder="1" applyAlignment="1" applyProtection="1">
      <alignment horizontal="left" vertical="center" wrapText="1"/>
      <protection locked="0"/>
    </xf>
    <xf numFmtId="176" fontId="42" fillId="3" borderId="14" xfId="0" applyNumberFormat="1" applyFont="1" applyFill="1" applyBorder="1" applyAlignment="1" applyProtection="1">
      <alignment horizontal="left" vertical="center" wrapText="1"/>
      <protection locked="0"/>
    </xf>
    <xf numFmtId="176" fontId="45" fillId="0" borderId="38" xfId="0" applyNumberFormat="1" applyFont="1" applyBorder="1" applyAlignment="1">
      <alignment horizontal="left" vertical="center" wrapText="1"/>
    </xf>
    <xf numFmtId="176" fontId="42" fillId="0" borderId="0" xfId="0" applyNumberFormat="1" applyFont="1" applyBorder="1" applyAlignment="1">
      <alignment horizontal="left" vertical="center" wrapText="1"/>
    </xf>
    <xf numFmtId="176" fontId="35" fillId="0" borderId="0" xfId="0" applyNumberFormat="1" applyFont="1" applyAlignment="1">
      <alignment horizontal="left" vertical="center"/>
    </xf>
    <xf numFmtId="176" fontId="36" fillId="0" borderId="0" xfId="0" applyNumberFormat="1" applyFont="1" applyAlignment="1">
      <alignment horizontal="left" vertical="center" wrapText="1"/>
    </xf>
    <xf numFmtId="176" fontId="36" fillId="9" borderId="53" xfId="0" applyNumberFormat="1" applyFont="1" applyFill="1" applyBorder="1" applyAlignment="1">
      <alignment horizontal="center" vertical="center" wrapText="1"/>
    </xf>
    <xf numFmtId="176" fontId="36" fillId="9" borderId="54" xfId="0" applyNumberFormat="1" applyFont="1" applyFill="1" applyBorder="1" applyAlignment="1">
      <alignment horizontal="center" vertical="center" wrapText="1"/>
    </xf>
    <xf numFmtId="176" fontId="36" fillId="9" borderId="55" xfId="0" applyNumberFormat="1" applyFont="1" applyFill="1" applyBorder="1" applyAlignment="1">
      <alignment horizontal="center" vertical="center" wrapText="1"/>
    </xf>
    <xf numFmtId="176" fontId="35" fillId="0" borderId="0" xfId="0" applyNumberFormat="1" applyFont="1" applyAlignment="1">
      <alignment horizontal="left" vertical="center" wrapText="1"/>
    </xf>
    <xf numFmtId="176" fontId="36" fillId="0" borderId="0" xfId="0" applyNumberFormat="1" applyFont="1" applyBorder="1" applyAlignment="1">
      <alignment horizontal="left" vertical="center" wrapText="1"/>
    </xf>
    <xf numFmtId="176" fontId="35" fillId="0" borderId="1" xfId="0" applyNumberFormat="1" applyFont="1" applyBorder="1" applyAlignment="1">
      <alignment horizontal="left" vertical="center" wrapText="1"/>
    </xf>
    <xf numFmtId="176" fontId="35" fillId="0" borderId="50" xfId="0" applyNumberFormat="1" applyFont="1" applyBorder="1" applyAlignment="1">
      <alignment horizontal="left" vertical="center" wrapText="1"/>
    </xf>
    <xf numFmtId="176" fontId="35" fillId="0" borderId="44" xfId="0" applyNumberFormat="1" applyFont="1" applyBorder="1" applyAlignment="1">
      <alignment horizontal="left" vertical="center" wrapText="1"/>
    </xf>
    <xf numFmtId="176" fontId="35" fillId="0" borderId="48" xfId="0" applyNumberFormat="1" applyFont="1" applyBorder="1" applyAlignment="1">
      <alignment horizontal="left" vertical="center" wrapText="1"/>
    </xf>
    <xf numFmtId="176" fontId="35" fillId="0" borderId="52" xfId="0" applyNumberFormat="1" applyFont="1" applyBorder="1" applyAlignment="1">
      <alignment horizontal="left" vertical="center" wrapText="1"/>
    </xf>
    <xf numFmtId="176" fontId="36" fillId="9" borderId="25" xfId="0" applyNumberFormat="1" applyFont="1" applyFill="1" applyBorder="1" applyAlignment="1">
      <alignment horizontal="left" vertical="center" wrapText="1"/>
    </xf>
    <xf numFmtId="176" fontId="36" fillId="9" borderId="39" xfId="0" applyNumberFormat="1" applyFont="1" applyFill="1" applyBorder="1" applyAlignment="1">
      <alignment horizontal="left" vertical="center" wrapText="1"/>
    </xf>
    <xf numFmtId="176" fontId="36" fillId="9" borderId="26" xfId="0" applyNumberFormat="1" applyFont="1" applyFill="1" applyBorder="1" applyAlignment="1">
      <alignment horizontal="left" vertical="center" wrapText="1"/>
    </xf>
    <xf numFmtId="176" fontId="36" fillId="9" borderId="49" xfId="0" applyNumberFormat="1" applyFont="1" applyFill="1" applyBorder="1" applyAlignment="1">
      <alignment horizontal="center" vertical="center"/>
    </xf>
    <xf numFmtId="176" fontId="36" fillId="9" borderId="39" xfId="0" applyNumberFormat="1" applyFont="1" applyFill="1" applyBorder="1" applyAlignment="1">
      <alignment horizontal="center" vertical="center"/>
    </xf>
    <xf numFmtId="176" fontId="36" fillId="9" borderId="40" xfId="0" applyNumberFormat="1" applyFont="1" applyFill="1" applyBorder="1" applyAlignment="1">
      <alignment horizontal="center" vertical="center"/>
    </xf>
    <xf numFmtId="176" fontId="35" fillId="3" borderId="53" xfId="0" applyNumberFormat="1" applyFont="1" applyFill="1" applyBorder="1" applyAlignment="1" applyProtection="1">
      <alignment horizontal="center" vertical="center" wrapText="1"/>
      <protection locked="0"/>
    </xf>
    <xf numFmtId="176" fontId="35" fillId="3" borderId="55" xfId="0" applyNumberFormat="1" applyFont="1" applyFill="1" applyBorder="1" applyAlignment="1" applyProtection="1">
      <alignment horizontal="center" vertical="center" wrapText="1"/>
      <protection locked="0"/>
    </xf>
    <xf numFmtId="176" fontId="45" fillId="9" borderId="25" xfId="0" applyNumberFormat="1" applyFont="1" applyFill="1" applyBorder="1" applyAlignment="1">
      <alignment horizontal="center" vertical="center"/>
    </xf>
    <xf numFmtId="176" fontId="45" fillId="9" borderId="40" xfId="0" applyNumberFormat="1" applyFont="1" applyFill="1" applyBorder="1" applyAlignment="1">
      <alignment horizontal="center" vertical="center"/>
    </xf>
    <xf numFmtId="176" fontId="45" fillId="0" borderId="0" xfId="0" applyNumberFormat="1" applyFont="1" applyAlignment="1">
      <alignment horizontal="left" vertical="center" wrapText="1"/>
    </xf>
    <xf numFmtId="176" fontId="35" fillId="0" borderId="38" xfId="0" applyNumberFormat="1" applyFont="1" applyBorder="1" applyAlignment="1">
      <alignment horizontal="left" vertical="center" wrapText="1"/>
    </xf>
    <xf numFmtId="180" fontId="46" fillId="3" borderId="41" xfId="0" applyNumberFormat="1" applyFont="1" applyFill="1" applyBorder="1" applyAlignment="1" applyProtection="1">
      <alignment horizontal="left" vertical="center" wrapText="1"/>
      <protection locked="0"/>
    </xf>
    <xf numFmtId="180" fontId="46" fillId="3" borderId="1" xfId="0" applyNumberFormat="1" applyFont="1" applyFill="1" applyBorder="1" applyAlignment="1" applyProtection="1">
      <alignment horizontal="left" vertical="center" wrapText="1"/>
      <protection locked="0"/>
    </xf>
    <xf numFmtId="180" fontId="46" fillId="3" borderId="6" xfId="0" applyNumberFormat="1" applyFont="1" applyFill="1" applyBorder="1" applyAlignment="1" applyProtection="1">
      <alignment horizontal="left" vertical="center" wrapText="1"/>
      <protection locked="0"/>
    </xf>
    <xf numFmtId="180" fontId="46" fillId="3" borderId="12" xfId="0" applyNumberFormat="1" applyFont="1" applyFill="1" applyBorder="1" applyAlignment="1" applyProtection="1">
      <alignment horizontal="left" vertical="center" wrapText="1"/>
      <protection locked="0"/>
    </xf>
    <xf numFmtId="180" fontId="46" fillId="3" borderId="7" xfId="0" applyNumberFormat="1" applyFont="1" applyFill="1" applyBorder="1" applyAlignment="1" applyProtection="1">
      <alignment horizontal="left" vertical="center" wrapText="1"/>
      <protection locked="0"/>
    </xf>
    <xf numFmtId="186" fontId="35" fillId="3" borderId="1" xfId="1" applyNumberFormat="1" applyFont="1" applyFill="1" applyBorder="1" applyAlignment="1" applyProtection="1">
      <alignment horizontal="right" vertical="center"/>
      <protection locked="0"/>
    </xf>
    <xf numFmtId="38" fontId="35" fillId="3" borderId="1" xfId="1" applyFont="1" applyFill="1" applyBorder="1" applyAlignment="1" applyProtection="1">
      <alignment horizontal="right" vertical="center"/>
      <protection locked="0"/>
    </xf>
    <xf numFmtId="38" fontId="35" fillId="0" borderId="1" xfId="1" applyFont="1" applyFill="1" applyBorder="1" applyAlignment="1">
      <alignment horizontal="right" vertical="center"/>
    </xf>
    <xf numFmtId="38" fontId="35" fillId="0" borderId="50" xfId="1" applyFont="1" applyFill="1" applyBorder="1" applyAlignment="1">
      <alignment horizontal="right" vertical="center"/>
    </xf>
    <xf numFmtId="180" fontId="46" fillId="3" borderId="43" xfId="0" applyNumberFormat="1" applyFont="1" applyFill="1" applyBorder="1" applyAlignment="1" applyProtection="1">
      <alignment horizontal="left" vertical="center" wrapText="1"/>
      <protection locked="0"/>
    </xf>
    <xf numFmtId="180" fontId="46" fillId="3" borderId="44" xfId="0" applyNumberFormat="1" applyFont="1" applyFill="1" applyBorder="1" applyAlignment="1" applyProtection="1">
      <alignment horizontal="left" vertical="center" wrapText="1"/>
      <protection locked="0"/>
    </xf>
    <xf numFmtId="180" fontId="46" fillId="3" borderId="45" xfId="0" applyNumberFormat="1" applyFont="1" applyFill="1" applyBorder="1" applyAlignment="1" applyProtection="1">
      <alignment horizontal="left" vertical="center" wrapText="1"/>
      <protection locked="0"/>
    </xf>
    <xf numFmtId="180" fontId="46" fillId="3" borderId="46" xfId="0" applyNumberFormat="1" applyFont="1" applyFill="1" applyBorder="1" applyAlignment="1" applyProtection="1">
      <alignment horizontal="left" vertical="center" wrapText="1"/>
      <protection locked="0"/>
    </xf>
    <xf numFmtId="180" fontId="46" fillId="3" borderId="47" xfId="0" applyNumberFormat="1" applyFont="1" applyFill="1" applyBorder="1" applyAlignment="1" applyProtection="1">
      <alignment horizontal="left" vertical="center" wrapText="1"/>
      <protection locked="0"/>
    </xf>
    <xf numFmtId="186" fontId="35" fillId="3" borderId="44" xfId="1" applyNumberFormat="1" applyFont="1" applyFill="1" applyBorder="1" applyAlignment="1" applyProtection="1">
      <alignment horizontal="right" vertical="center"/>
      <protection locked="0"/>
    </xf>
    <xf numFmtId="38" fontId="35" fillId="3" borderId="44" xfId="1" applyFont="1" applyFill="1" applyBorder="1" applyAlignment="1" applyProtection="1">
      <alignment horizontal="right" vertical="center"/>
      <protection locked="0"/>
    </xf>
    <xf numFmtId="38" fontId="35" fillId="0" borderId="44" xfId="1" applyFont="1" applyFill="1" applyBorder="1" applyAlignment="1">
      <alignment horizontal="right" vertical="center"/>
    </xf>
    <xf numFmtId="38" fontId="35" fillId="0" borderId="48" xfId="1" applyFont="1" applyFill="1" applyBorder="1" applyAlignment="1">
      <alignment horizontal="right" vertical="center"/>
    </xf>
    <xf numFmtId="180" fontId="46" fillId="3" borderId="31" xfId="0" applyNumberFormat="1" applyFont="1" applyFill="1" applyBorder="1" applyAlignment="1" applyProtection="1">
      <alignment horizontal="left" vertical="center" wrapText="1"/>
      <protection locked="0"/>
    </xf>
    <xf numFmtId="180" fontId="46" fillId="3" borderId="3" xfId="0" applyNumberFormat="1" applyFont="1" applyFill="1" applyBorder="1" applyAlignment="1" applyProtection="1">
      <alignment horizontal="left" vertical="center" wrapText="1"/>
      <protection locked="0"/>
    </xf>
    <xf numFmtId="180" fontId="46" fillId="3" borderId="10" xfId="0" applyNumberFormat="1" applyFont="1" applyFill="1" applyBorder="1" applyAlignment="1" applyProtection="1">
      <alignment horizontal="left" vertical="center" wrapText="1"/>
      <protection locked="0"/>
    </xf>
    <xf numFmtId="180" fontId="46" fillId="3" borderId="11" xfId="0" applyNumberFormat="1" applyFont="1" applyFill="1" applyBorder="1" applyAlignment="1" applyProtection="1">
      <alignment horizontal="left" vertical="center" wrapText="1"/>
      <protection locked="0"/>
    </xf>
    <xf numFmtId="180" fontId="46" fillId="3" borderId="14" xfId="0" applyNumberFormat="1" applyFont="1" applyFill="1" applyBorder="1" applyAlignment="1" applyProtection="1">
      <alignment horizontal="left" vertical="center" wrapText="1"/>
      <protection locked="0"/>
    </xf>
    <xf numFmtId="186" fontId="35" fillId="3" borderId="3" xfId="1" applyNumberFormat="1" applyFont="1" applyFill="1" applyBorder="1" applyAlignment="1" applyProtection="1">
      <alignment horizontal="right" vertical="center"/>
      <protection locked="0"/>
    </xf>
    <xf numFmtId="38" fontId="35" fillId="3" borderId="3" xfId="1" applyFont="1" applyFill="1" applyBorder="1" applyAlignment="1" applyProtection="1">
      <alignment horizontal="right" vertical="center"/>
      <protection locked="0"/>
    </xf>
    <xf numFmtId="38" fontId="35" fillId="0" borderId="3" xfId="1" applyFont="1" applyFill="1" applyBorder="1" applyAlignment="1">
      <alignment horizontal="right" vertical="center"/>
    </xf>
    <xf numFmtId="38" fontId="35" fillId="0" borderId="32" xfId="1" applyFont="1" applyFill="1" applyBorder="1" applyAlignment="1">
      <alignment horizontal="right" vertical="center"/>
    </xf>
    <xf numFmtId="180" fontId="42" fillId="3" borderId="41" xfId="0" applyNumberFormat="1" applyFont="1" applyFill="1" applyBorder="1" applyAlignment="1" applyProtection="1">
      <alignment horizontal="left" vertical="center" wrapText="1"/>
      <protection locked="0"/>
    </xf>
    <xf numFmtId="180" fontId="42" fillId="3" borderId="1" xfId="0" applyNumberFormat="1" applyFont="1" applyFill="1" applyBorder="1" applyAlignment="1" applyProtection="1">
      <alignment horizontal="left" vertical="center" wrapText="1"/>
      <protection locked="0"/>
    </xf>
    <xf numFmtId="187" fontId="35" fillId="3" borderId="1" xfId="0" applyNumberFormat="1" applyFont="1" applyFill="1" applyBorder="1" applyAlignment="1" applyProtection="1">
      <alignment horizontal="right" vertical="center"/>
      <protection locked="0"/>
    </xf>
    <xf numFmtId="0" fontId="35" fillId="3" borderId="1" xfId="0" applyNumberFormat="1" applyFont="1" applyFill="1" applyBorder="1" applyAlignment="1" applyProtection="1">
      <alignment horizontal="right" vertical="center"/>
      <protection locked="0"/>
    </xf>
    <xf numFmtId="0" fontId="35" fillId="3" borderId="50" xfId="0" applyNumberFormat="1" applyFont="1" applyFill="1" applyBorder="1" applyAlignment="1" applyProtection="1">
      <alignment horizontal="right" vertical="center"/>
      <protection locked="0"/>
    </xf>
    <xf numFmtId="180" fontId="36" fillId="9" borderId="49" xfId="0" applyNumberFormat="1" applyFont="1" applyFill="1" applyBorder="1" applyAlignment="1">
      <alignment horizontal="center" vertical="center" wrapText="1"/>
    </xf>
    <xf numFmtId="180" fontId="36" fillId="9" borderId="39" xfId="0" applyNumberFormat="1" applyFont="1" applyFill="1" applyBorder="1" applyAlignment="1">
      <alignment horizontal="center" vertical="center" wrapText="1"/>
    </xf>
    <xf numFmtId="180" fontId="36" fillId="9" borderId="40" xfId="0" applyNumberFormat="1" applyFont="1" applyFill="1" applyBorder="1" applyAlignment="1">
      <alignment horizontal="center" vertical="center" wrapText="1"/>
    </xf>
    <xf numFmtId="180" fontId="36" fillId="9" borderId="25" xfId="0" applyNumberFormat="1" applyFont="1" applyFill="1" applyBorder="1" applyAlignment="1">
      <alignment horizontal="center" vertical="center" wrapText="1"/>
    </xf>
    <xf numFmtId="180" fontId="36" fillId="9" borderId="26" xfId="0" applyNumberFormat="1" applyFont="1" applyFill="1" applyBorder="1" applyAlignment="1">
      <alignment horizontal="center" vertical="center" wrapText="1"/>
    </xf>
    <xf numFmtId="180" fontId="42" fillId="3" borderId="43" xfId="0" applyNumberFormat="1" applyFont="1" applyFill="1" applyBorder="1" applyAlignment="1" applyProtection="1">
      <alignment horizontal="left" vertical="center" wrapText="1"/>
      <protection locked="0"/>
    </xf>
    <xf numFmtId="180" fontId="42" fillId="3" borderId="44" xfId="0" applyNumberFormat="1" applyFont="1" applyFill="1" applyBorder="1" applyAlignment="1" applyProtection="1">
      <alignment horizontal="left" vertical="center" wrapText="1"/>
      <protection locked="0"/>
    </xf>
    <xf numFmtId="187" fontId="35" fillId="3" borderId="44" xfId="0" applyNumberFormat="1" applyFont="1" applyFill="1" applyBorder="1" applyAlignment="1" applyProtection="1">
      <alignment horizontal="right" vertical="center"/>
      <protection locked="0"/>
    </xf>
    <xf numFmtId="0" fontId="35" fillId="3" borderId="44" xfId="0" applyNumberFormat="1" applyFont="1" applyFill="1" applyBorder="1" applyAlignment="1" applyProtection="1">
      <alignment horizontal="right" vertical="center"/>
      <protection locked="0"/>
    </xf>
    <xf numFmtId="0" fontId="35" fillId="3" borderId="48" xfId="0" applyNumberFormat="1" applyFont="1" applyFill="1" applyBorder="1" applyAlignment="1" applyProtection="1">
      <alignment horizontal="right" vertical="center"/>
      <protection locked="0"/>
    </xf>
    <xf numFmtId="180" fontId="42" fillId="3" borderId="31" xfId="0" applyNumberFormat="1" applyFont="1" applyFill="1" applyBorder="1" applyAlignment="1" applyProtection="1">
      <alignment horizontal="left" vertical="center" wrapText="1"/>
      <protection locked="0"/>
    </xf>
    <xf numFmtId="180" fontId="42" fillId="3" borderId="3" xfId="0" applyNumberFormat="1" applyFont="1" applyFill="1" applyBorder="1" applyAlignment="1" applyProtection="1">
      <alignment horizontal="left" vertical="center" wrapText="1"/>
      <protection locked="0"/>
    </xf>
    <xf numFmtId="187" fontId="35" fillId="3" borderId="3" xfId="0" applyNumberFormat="1" applyFont="1" applyFill="1" applyBorder="1" applyAlignment="1" applyProtection="1">
      <alignment horizontal="right" vertical="center"/>
      <protection locked="0"/>
    </xf>
    <xf numFmtId="0" fontId="35" fillId="3" borderId="3" xfId="0" applyNumberFormat="1" applyFont="1" applyFill="1" applyBorder="1" applyAlignment="1" applyProtection="1">
      <alignment horizontal="right" vertical="center"/>
      <protection locked="0"/>
    </xf>
    <xf numFmtId="0" fontId="35" fillId="3" borderId="32" xfId="0" applyNumberFormat="1" applyFont="1" applyFill="1" applyBorder="1" applyAlignment="1" applyProtection="1">
      <alignment horizontal="right" vertical="center"/>
      <protection locked="0"/>
    </xf>
    <xf numFmtId="180" fontId="42" fillId="3" borderId="6" xfId="0" applyNumberFormat="1" applyFont="1" applyFill="1" applyBorder="1" applyAlignment="1" applyProtection="1">
      <alignment horizontal="right" vertical="center"/>
      <protection locked="0"/>
    </xf>
    <xf numFmtId="180" fontId="42" fillId="3" borderId="12" xfId="0" applyNumberFormat="1" applyFont="1" applyFill="1" applyBorder="1" applyAlignment="1" applyProtection="1">
      <alignment horizontal="right" vertical="center"/>
      <protection locked="0"/>
    </xf>
    <xf numFmtId="180" fontId="42" fillId="3" borderId="7" xfId="0" applyNumberFormat="1" applyFont="1" applyFill="1" applyBorder="1" applyAlignment="1" applyProtection="1">
      <alignment horizontal="right" vertical="center"/>
      <protection locked="0"/>
    </xf>
    <xf numFmtId="38" fontId="42" fillId="3" borderId="6" xfId="1" applyFont="1" applyFill="1" applyBorder="1" applyAlignment="1" applyProtection="1">
      <alignment horizontal="right" vertical="center" shrinkToFit="1"/>
      <protection locked="0"/>
    </xf>
    <xf numFmtId="38" fontId="42" fillId="3" borderId="12" xfId="1" applyFont="1" applyFill="1" applyBorder="1" applyAlignment="1" applyProtection="1">
      <alignment horizontal="right" vertical="center" shrinkToFit="1"/>
      <protection locked="0"/>
    </xf>
    <xf numFmtId="38" fontId="42" fillId="3" borderId="7" xfId="1" applyFont="1" applyFill="1" applyBorder="1" applyAlignment="1" applyProtection="1">
      <alignment horizontal="right" vertical="center" shrinkToFit="1"/>
      <protection locked="0"/>
    </xf>
    <xf numFmtId="38" fontId="42" fillId="0" borderId="12" xfId="1" applyFont="1" applyFill="1" applyBorder="1" applyAlignment="1">
      <alignment horizontal="right" vertical="center" shrinkToFit="1"/>
    </xf>
    <xf numFmtId="38" fontId="42" fillId="0" borderId="42" xfId="1" applyFont="1" applyFill="1" applyBorder="1" applyAlignment="1">
      <alignment horizontal="right" vertical="center" shrinkToFit="1"/>
    </xf>
    <xf numFmtId="180" fontId="47" fillId="2" borderId="6" xfId="0" applyNumberFormat="1" applyFont="1" applyFill="1" applyBorder="1" applyAlignment="1">
      <alignment horizontal="right" vertical="center" wrapText="1"/>
    </xf>
    <xf numFmtId="180" fontId="47" fillId="2" borderId="12" xfId="0" applyNumberFormat="1" applyFont="1" applyFill="1" applyBorder="1" applyAlignment="1">
      <alignment horizontal="right" vertical="center" wrapText="1"/>
    </xf>
    <xf numFmtId="180" fontId="47" fillId="2" borderId="12" xfId="0" applyNumberFormat="1" applyFont="1" applyFill="1" applyBorder="1" applyAlignment="1" applyProtection="1">
      <alignment horizontal="center" vertical="center" wrapText="1"/>
      <protection locked="0"/>
    </xf>
    <xf numFmtId="180" fontId="35" fillId="0" borderId="0" xfId="0" applyNumberFormat="1" applyFont="1" applyBorder="1" applyAlignment="1">
      <alignment horizontal="left" vertical="center" wrapText="1"/>
    </xf>
    <xf numFmtId="180" fontId="35" fillId="3" borderId="41" xfId="0" applyNumberFormat="1" applyFont="1" applyFill="1" applyBorder="1" applyAlignment="1" applyProtection="1">
      <alignment horizontal="center" vertical="center" wrapText="1"/>
      <protection locked="0"/>
    </xf>
    <xf numFmtId="180" fontId="35" fillId="3" borderId="1" xfId="0" applyNumberFormat="1" applyFont="1" applyFill="1" applyBorder="1" applyAlignment="1" applyProtection="1">
      <alignment horizontal="center" vertical="center" wrapText="1"/>
      <protection locked="0"/>
    </xf>
    <xf numFmtId="180" fontId="35" fillId="3" borderId="43" xfId="0" applyNumberFormat="1" applyFont="1" applyFill="1" applyBorder="1" applyAlignment="1" applyProtection="1">
      <alignment horizontal="center" vertical="center" wrapText="1"/>
      <protection locked="0"/>
    </xf>
    <xf numFmtId="180" fontId="35" fillId="3" borderId="44" xfId="0" applyNumberFormat="1" applyFont="1" applyFill="1" applyBorder="1" applyAlignment="1" applyProtection="1">
      <alignment horizontal="center" vertical="center" wrapText="1"/>
      <protection locked="0"/>
    </xf>
    <xf numFmtId="180" fontId="47" fillId="0" borderId="44" xfId="0" applyNumberFormat="1" applyFont="1" applyBorder="1" applyAlignment="1">
      <alignment horizontal="center" vertical="center" wrapText="1"/>
    </xf>
    <xf numFmtId="180" fontId="47" fillId="0" borderId="48" xfId="0" applyNumberFormat="1" applyFont="1" applyBorder="1" applyAlignment="1">
      <alignment horizontal="center" vertical="center" wrapText="1"/>
    </xf>
    <xf numFmtId="38" fontId="42" fillId="0" borderId="43" xfId="1" applyFont="1" applyBorder="1" applyAlignment="1">
      <alignment horizontal="right" vertical="center" shrinkToFit="1"/>
    </xf>
    <xf numFmtId="38" fontId="42" fillId="0" borderId="44" xfId="1" applyFont="1" applyBorder="1" applyAlignment="1">
      <alignment horizontal="right" vertical="center" shrinkToFit="1"/>
    </xf>
    <xf numFmtId="38" fontId="42" fillId="0" borderId="48" xfId="1" applyFont="1" applyBorder="1" applyAlignment="1">
      <alignment horizontal="right" vertical="center" shrinkToFit="1"/>
    </xf>
    <xf numFmtId="180" fontId="36" fillId="0" borderId="38" xfId="0" applyNumberFormat="1" applyFont="1" applyBorder="1" applyAlignment="1">
      <alignment horizontal="left" vertical="center" wrapText="1"/>
    </xf>
    <xf numFmtId="180" fontId="35" fillId="0" borderId="1" xfId="0" applyNumberFormat="1" applyFont="1" applyBorder="1" applyAlignment="1">
      <alignment horizontal="center" vertical="center" wrapText="1"/>
    </xf>
    <xf numFmtId="180" fontId="35" fillId="0" borderId="50" xfId="0" applyNumberFormat="1" applyFont="1" applyBorder="1" applyAlignment="1">
      <alignment horizontal="center" vertical="center" wrapText="1"/>
    </xf>
    <xf numFmtId="180" fontId="42" fillId="3" borderId="10" xfId="0" applyNumberFormat="1" applyFont="1" applyFill="1" applyBorder="1" applyAlignment="1" applyProtection="1">
      <alignment horizontal="right" vertical="center"/>
      <protection locked="0"/>
    </xf>
    <xf numFmtId="180" fontId="42" fillId="3" borderId="11" xfId="0" applyNumberFormat="1" applyFont="1" applyFill="1" applyBorder="1" applyAlignment="1" applyProtection="1">
      <alignment horizontal="right" vertical="center"/>
      <protection locked="0"/>
    </xf>
    <xf numFmtId="180" fontId="42" fillId="3" borderId="14" xfId="0" applyNumberFormat="1" applyFont="1" applyFill="1" applyBorder="1" applyAlignment="1" applyProtection="1">
      <alignment horizontal="right" vertical="center"/>
      <protection locked="0"/>
    </xf>
    <xf numFmtId="38" fontId="42" fillId="3" borderId="10" xfId="1" applyFont="1" applyFill="1" applyBorder="1" applyAlignment="1" applyProtection="1">
      <alignment horizontal="right" vertical="center" shrinkToFit="1"/>
      <protection locked="0"/>
    </xf>
    <xf numFmtId="38" fontId="42" fillId="3" borderId="11" xfId="1" applyFont="1" applyFill="1" applyBorder="1" applyAlignment="1" applyProtection="1">
      <alignment horizontal="right" vertical="center" shrinkToFit="1"/>
      <protection locked="0"/>
    </xf>
    <xf numFmtId="38" fontId="42" fillId="3" borderId="14" xfId="1" applyFont="1" applyFill="1" applyBorder="1" applyAlignment="1" applyProtection="1">
      <alignment horizontal="right" vertical="center" shrinkToFit="1"/>
      <protection locked="0"/>
    </xf>
    <xf numFmtId="38" fontId="42" fillId="0" borderId="11" xfId="1" applyFont="1" applyFill="1" applyBorder="1" applyAlignment="1">
      <alignment horizontal="right" vertical="center" shrinkToFit="1"/>
    </xf>
    <xf numFmtId="38" fontId="42" fillId="0" borderId="87" xfId="1" applyFont="1" applyFill="1" applyBorder="1" applyAlignment="1">
      <alignment horizontal="right" vertical="center" shrinkToFit="1"/>
    </xf>
    <xf numFmtId="180" fontId="42" fillId="3" borderId="45" xfId="0" applyNumberFormat="1" applyFont="1" applyFill="1" applyBorder="1" applyAlignment="1" applyProtection="1">
      <alignment horizontal="right" vertical="center"/>
      <protection locked="0"/>
    </xf>
    <xf numFmtId="180" fontId="42" fillId="3" borderId="46" xfId="0" applyNumberFormat="1" applyFont="1" applyFill="1" applyBorder="1" applyAlignment="1" applyProtection="1">
      <alignment horizontal="right" vertical="center"/>
      <protection locked="0"/>
    </xf>
    <xf numFmtId="180" fontId="42" fillId="3" borderId="47" xfId="0" applyNumberFormat="1" applyFont="1" applyFill="1" applyBorder="1" applyAlignment="1" applyProtection="1">
      <alignment horizontal="right" vertical="center"/>
      <protection locked="0"/>
    </xf>
    <xf numFmtId="180" fontId="36" fillId="9" borderId="39" xfId="0" applyNumberFormat="1" applyFont="1" applyFill="1" applyBorder="1" applyAlignment="1">
      <alignment horizontal="center" vertical="center"/>
    </xf>
    <xf numFmtId="180" fontId="36" fillId="9" borderId="40" xfId="0" applyNumberFormat="1" applyFont="1" applyFill="1" applyBorder="1" applyAlignment="1">
      <alignment horizontal="center" vertical="center"/>
    </xf>
    <xf numFmtId="180" fontId="42" fillId="0" borderId="7" xfId="0" applyNumberFormat="1" applyFont="1" applyBorder="1" applyAlignment="1" applyProtection="1">
      <alignment horizontal="right" vertical="center"/>
      <protection locked="0"/>
    </xf>
    <xf numFmtId="180" fontId="36" fillId="0" borderId="0" xfId="0" applyNumberFormat="1" applyFont="1" applyAlignment="1">
      <alignment horizontal="left" vertical="center" wrapText="1"/>
    </xf>
    <xf numFmtId="180" fontId="35" fillId="3" borderId="15" xfId="0" applyNumberFormat="1" applyFont="1" applyFill="1" applyBorder="1" applyAlignment="1" applyProtection="1">
      <alignment horizontal="center" vertical="center"/>
      <protection locked="0"/>
    </xf>
    <xf numFmtId="180" fontId="35" fillId="0" borderId="0" xfId="0" applyNumberFormat="1" applyFont="1" applyAlignment="1">
      <alignment horizontal="center" vertical="center"/>
    </xf>
    <xf numFmtId="38" fontId="35" fillId="3" borderId="53" xfId="1" applyFont="1" applyFill="1" applyBorder="1" applyAlignment="1" applyProtection="1">
      <alignment horizontal="right" vertical="center"/>
      <protection locked="0"/>
    </xf>
    <xf numFmtId="38" fontId="35" fillId="3" borderId="54" xfId="1" applyFont="1" applyFill="1" applyBorder="1" applyAlignment="1" applyProtection="1">
      <alignment horizontal="right" vertical="center"/>
      <protection locked="0"/>
    </xf>
    <xf numFmtId="38" fontId="35" fillId="3" borderId="55" xfId="1" applyFont="1" applyFill="1" applyBorder="1" applyAlignment="1" applyProtection="1">
      <alignment horizontal="right" vertical="center"/>
      <protection locked="0"/>
    </xf>
    <xf numFmtId="180" fontId="46" fillId="3" borderId="63" xfId="0" applyNumberFormat="1" applyFont="1" applyFill="1" applyBorder="1" applyAlignment="1" applyProtection="1">
      <alignment horizontal="left" vertical="center" wrapText="1" shrinkToFit="1"/>
      <protection locked="0"/>
    </xf>
    <xf numFmtId="180" fontId="46" fillId="3" borderId="12" xfId="0" applyNumberFormat="1" applyFont="1" applyFill="1" applyBorder="1" applyAlignment="1" applyProtection="1">
      <alignment horizontal="left" vertical="center" wrapText="1" shrinkToFit="1"/>
      <protection locked="0"/>
    </xf>
    <xf numFmtId="180" fontId="46" fillId="3" borderId="7" xfId="0" applyNumberFormat="1" applyFont="1" applyFill="1" applyBorder="1" applyAlignment="1" applyProtection="1">
      <alignment horizontal="left" vertical="center" wrapText="1" shrinkToFit="1"/>
      <protection locked="0"/>
    </xf>
    <xf numFmtId="38" fontId="42" fillId="3" borderId="45" xfId="1" applyFont="1" applyFill="1" applyBorder="1" applyAlignment="1" applyProtection="1">
      <alignment horizontal="right" vertical="center" shrinkToFit="1"/>
      <protection locked="0"/>
    </xf>
    <xf numFmtId="38" fontId="42" fillId="3" borderId="46" xfId="1" applyFont="1" applyFill="1" applyBorder="1" applyAlignment="1" applyProtection="1">
      <alignment horizontal="right" vertical="center" shrinkToFit="1"/>
      <protection locked="0"/>
    </xf>
    <xf numFmtId="38" fontId="42" fillId="3" borderId="47" xfId="1" applyFont="1" applyFill="1" applyBorder="1" applyAlignment="1" applyProtection="1">
      <alignment horizontal="right" vertical="center" shrinkToFit="1"/>
      <protection locked="0"/>
    </xf>
    <xf numFmtId="180" fontId="35" fillId="3" borderId="53" xfId="0" applyNumberFormat="1" applyFont="1" applyFill="1" applyBorder="1" applyAlignment="1" applyProtection="1">
      <alignment horizontal="left" vertical="center" wrapText="1"/>
      <protection locked="0"/>
    </xf>
    <xf numFmtId="180" fontId="35" fillId="3" borderId="54" xfId="0" applyNumberFormat="1" applyFont="1" applyFill="1" applyBorder="1" applyAlignment="1" applyProtection="1">
      <alignment horizontal="left" vertical="center" wrapText="1"/>
      <protection locked="0"/>
    </xf>
    <xf numFmtId="180" fontId="35" fillId="3" borderId="55" xfId="0" applyNumberFormat="1" applyFont="1" applyFill="1" applyBorder="1" applyAlignment="1" applyProtection="1">
      <alignment horizontal="left" vertical="center" wrapText="1"/>
      <protection locked="0"/>
    </xf>
    <xf numFmtId="180" fontId="36" fillId="9" borderId="24" xfId="0" applyNumberFormat="1" applyFont="1" applyFill="1" applyBorder="1" applyAlignment="1">
      <alignment horizontal="center" vertical="center" wrapText="1"/>
    </xf>
    <xf numFmtId="180" fontId="36" fillId="9" borderId="24" xfId="0" applyNumberFormat="1" applyFont="1" applyFill="1" applyBorder="1" applyAlignment="1">
      <alignment horizontal="center" vertical="center"/>
    </xf>
    <xf numFmtId="180" fontId="36" fillId="9" borderId="51" xfId="0" applyNumberFormat="1" applyFont="1" applyFill="1" applyBorder="1" applyAlignment="1">
      <alignment horizontal="center" vertical="center"/>
    </xf>
    <xf numFmtId="38" fontId="35" fillId="0" borderId="61" xfId="1" applyFont="1" applyBorder="1" applyAlignment="1">
      <alignment horizontal="right" vertical="center"/>
    </xf>
    <xf numFmtId="38" fontId="35" fillId="0" borderId="38" xfId="1" applyFont="1" applyBorder="1" applyAlignment="1">
      <alignment horizontal="right" vertical="center"/>
    </xf>
    <xf numFmtId="38" fontId="35" fillId="0" borderId="62" xfId="1" applyFont="1" applyBorder="1" applyAlignment="1">
      <alignment horizontal="right" vertical="center"/>
    </xf>
    <xf numFmtId="180" fontId="36" fillId="9" borderId="25" xfId="0" applyNumberFormat="1" applyFont="1" applyFill="1" applyBorder="1" applyAlignment="1">
      <alignment horizontal="center" vertical="center"/>
    </xf>
    <xf numFmtId="180" fontId="42" fillId="0" borderId="38" xfId="0" applyNumberFormat="1" applyFont="1" applyBorder="1" applyAlignment="1">
      <alignment horizontal="left" vertical="center" wrapText="1"/>
    </xf>
    <xf numFmtId="180" fontId="36" fillId="9" borderId="25" xfId="0" applyNumberFormat="1" applyFont="1" applyFill="1" applyBorder="1" applyAlignment="1">
      <alignment horizontal="left" vertical="center" wrapText="1"/>
    </xf>
    <xf numFmtId="180" fontId="36" fillId="9" borderId="39" xfId="0" applyNumberFormat="1" applyFont="1" applyFill="1" applyBorder="1" applyAlignment="1">
      <alignment horizontal="left" vertical="center" wrapText="1"/>
    </xf>
    <xf numFmtId="0" fontId="36" fillId="9" borderId="26" xfId="0" applyFont="1" applyFill="1" applyBorder="1" applyAlignment="1">
      <alignment vertical="center"/>
    </xf>
    <xf numFmtId="180" fontId="35" fillId="0" borderId="6" xfId="0" applyNumberFormat="1" applyFont="1" applyBorder="1" applyAlignment="1">
      <alignment horizontal="left" vertical="center" wrapText="1"/>
    </xf>
    <xf numFmtId="180" fontId="35" fillId="0" borderId="12" xfId="0" applyNumberFormat="1" applyFont="1" applyBorder="1" applyAlignment="1">
      <alignment horizontal="left" vertical="center" wrapText="1"/>
    </xf>
    <xf numFmtId="0" fontId="35" fillId="0" borderId="42" xfId="0" applyFont="1" applyBorder="1" applyAlignment="1">
      <alignment vertical="center"/>
    </xf>
    <xf numFmtId="180" fontId="35" fillId="0" borderId="45" xfId="0" applyNumberFormat="1" applyFont="1" applyBorder="1" applyAlignment="1">
      <alignment horizontal="left" vertical="center" wrapText="1"/>
    </xf>
    <xf numFmtId="180" fontId="35" fillId="0" borderId="46" xfId="0" applyNumberFormat="1" applyFont="1" applyBorder="1" applyAlignment="1">
      <alignment horizontal="left" vertical="center" wrapText="1"/>
    </xf>
    <xf numFmtId="0" fontId="35" fillId="0" borderId="57" xfId="0" applyFont="1" applyBorder="1" applyAlignment="1">
      <alignment vertical="center"/>
    </xf>
    <xf numFmtId="180" fontId="35" fillId="0" borderId="0" xfId="0" applyNumberFormat="1" applyFont="1" applyAlignment="1">
      <alignment horizontal="left" vertical="center" wrapText="1"/>
    </xf>
    <xf numFmtId="0" fontId="35" fillId="0" borderId="0" xfId="0" applyFont="1" applyAlignment="1">
      <alignment vertical="center"/>
    </xf>
    <xf numFmtId="180" fontId="35" fillId="0" borderId="52" xfId="0" applyNumberFormat="1" applyFont="1" applyBorder="1" applyAlignment="1">
      <alignment horizontal="left" vertical="center" wrapText="1"/>
    </xf>
    <xf numFmtId="0" fontId="35" fillId="0" borderId="52" xfId="0" applyFont="1" applyBorder="1" applyAlignment="1">
      <alignment vertical="center"/>
    </xf>
    <xf numFmtId="180" fontId="42" fillId="0" borderId="0" xfId="0" applyNumberFormat="1" applyFont="1" applyAlignment="1">
      <alignment horizontal="left" vertical="center" wrapText="1"/>
    </xf>
    <xf numFmtId="0" fontId="42" fillId="0" borderId="0" xfId="0" applyFont="1" applyAlignment="1">
      <alignment vertical="center"/>
    </xf>
    <xf numFmtId="0" fontId="36" fillId="0" borderId="0" xfId="0" applyFont="1" applyAlignment="1">
      <alignment vertical="center"/>
    </xf>
    <xf numFmtId="180" fontId="35" fillId="9" borderId="53" xfId="0" applyNumberFormat="1" applyFont="1" applyFill="1" applyBorder="1" applyAlignment="1">
      <alignment horizontal="center" vertical="center"/>
    </xf>
    <xf numFmtId="180" fontId="35" fillId="9" borderId="54" xfId="0" applyNumberFormat="1" applyFont="1" applyFill="1" applyBorder="1" applyAlignment="1">
      <alignment horizontal="center" vertical="center"/>
    </xf>
    <xf numFmtId="180" fontId="35" fillId="9" borderId="55" xfId="0" applyNumberFormat="1" applyFont="1" applyFill="1" applyBorder="1" applyAlignment="1">
      <alignment horizontal="center" vertical="center"/>
    </xf>
    <xf numFmtId="38" fontId="43" fillId="3" borderId="58" xfId="1" applyFont="1" applyFill="1" applyBorder="1" applyAlignment="1" applyProtection="1">
      <alignment horizontal="right" vertical="center"/>
      <protection locked="0"/>
    </xf>
    <xf numFmtId="38" fontId="43" fillId="3" borderId="52" xfId="1" applyFont="1" applyFill="1" applyBorder="1" applyAlignment="1" applyProtection="1">
      <alignment horizontal="right" vertical="center"/>
      <protection locked="0"/>
    </xf>
    <xf numFmtId="38" fontId="43" fillId="3" borderId="59" xfId="1" applyFont="1" applyFill="1" applyBorder="1" applyAlignment="1" applyProtection="1">
      <alignment horizontal="right" vertical="center"/>
      <protection locked="0"/>
    </xf>
    <xf numFmtId="180" fontId="36" fillId="0" borderId="38" xfId="0" applyNumberFormat="1" applyFont="1" applyBorder="1" applyAlignment="1">
      <alignment horizontal="left" vertical="center"/>
    </xf>
    <xf numFmtId="180" fontId="35" fillId="3" borderId="41" xfId="0" applyNumberFormat="1" applyFont="1" applyFill="1" applyBorder="1" applyAlignment="1" applyProtection="1">
      <alignment horizontal="center" vertical="center"/>
      <protection locked="0"/>
    </xf>
    <xf numFmtId="180" fontId="35" fillId="3" borderId="1" xfId="0" applyNumberFormat="1" applyFont="1" applyFill="1" applyBorder="1" applyAlignment="1" applyProtection="1">
      <alignment horizontal="center" vertical="center"/>
      <protection locked="0"/>
    </xf>
    <xf numFmtId="180" fontId="35" fillId="3" borderId="53" xfId="0" applyNumberFormat="1" applyFont="1" applyFill="1" applyBorder="1" applyAlignment="1" applyProtection="1">
      <alignment horizontal="center" vertical="center"/>
      <protection locked="0"/>
    </xf>
    <xf numFmtId="180" fontId="35" fillId="3" borderId="54" xfId="0" applyNumberFormat="1" applyFont="1" applyFill="1" applyBorder="1" applyAlignment="1" applyProtection="1">
      <alignment horizontal="center" vertical="center"/>
      <protection locked="0"/>
    </xf>
    <xf numFmtId="180" fontId="35" fillId="3" borderId="55" xfId="0" applyNumberFormat="1" applyFont="1" applyFill="1" applyBorder="1" applyAlignment="1" applyProtection="1">
      <alignment horizontal="center" vertical="center"/>
      <protection locked="0"/>
    </xf>
    <xf numFmtId="180" fontId="43" fillId="0" borderId="38" xfId="0" applyNumberFormat="1" applyFont="1" applyBorder="1" applyAlignment="1">
      <alignment horizontal="center" vertical="center"/>
    </xf>
    <xf numFmtId="180" fontId="36" fillId="9" borderId="23" xfId="0" applyNumberFormat="1" applyFont="1" applyFill="1" applyBorder="1" applyAlignment="1">
      <alignment horizontal="center" vertical="center"/>
    </xf>
    <xf numFmtId="180" fontId="36" fillId="9" borderId="26" xfId="0" applyNumberFormat="1" applyFont="1" applyFill="1" applyBorder="1" applyAlignment="1">
      <alignment horizontal="center" vertical="center"/>
    </xf>
    <xf numFmtId="180" fontId="36" fillId="9" borderId="74" xfId="0" applyNumberFormat="1" applyFont="1" applyFill="1" applyBorder="1" applyAlignment="1">
      <alignment horizontal="center" vertical="center" wrapText="1"/>
    </xf>
    <xf numFmtId="180" fontId="36" fillId="9" borderId="52" xfId="0" applyNumberFormat="1" applyFont="1" applyFill="1" applyBorder="1" applyAlignment="1">
      <alignment horizontal="center" vertical="center"/>
    </xf>
    <xf numFmtId="0" fontId="36" fillId="9" borderId="77" xfId="0" applyFont="1" applyFill="1" applyBorder="1" applyAlignment="1">
      <alignment vertical="center"/>
    </xf>
    <xf numFmtId="180" fontId="54" fillId="9" borderId="25" xfId="0" applyNumberFormat="1" applyFont="1" applyFill="1" applyBorder="1" applyAlignment="1">
      <alignment horizontal="center" vertical="center" wrapText="1"/>
    </xf>
    <xf numFmtId="180" fontId="54" fillId="9" borderId="39" xfId="0" applyNumberFormat="1" applyFont="1" applyFill="1" applyBorder="1" applyAlignment="1">
      <alignment horizontal="center" vertical="center" wrapText="1"/>
    </xf>
    <xf numFmtId="180" fontId="54" fillId="9" borderId="40" xfId="0" applyNumberFormat="1" applyFont="1" applyFill="1" applyBorder="1" applyAlignment="1">
      <alignment horizontal="center" vertical="center" wrapText="1"/>
    </xf>
    <xf numFmtId="38" fontId="47" fillId="3" borderId="53" xfId="1" applyFont="1" applyFill="1" applyBorder="1" applyAlignment="1" applyProtection="1">
      <alignment horizontal="right" vertical="center"/>
      <protection locked="0"/>
    </xf>
    <xf numFmtId="38" fontId="47" fillId="3" borderId="54" xfId="1" applyFont="1" applyFill="1" applyBorder="1" applyAlignment="1" applyProtection="1">
      <alignment horizontal="right" vertical="center"/>
      <protection locked="0"/>
    </xf>
    <xf numFmtId="38" fontId="47" fillId="3" borderId="55" xfId="1" applyFont="1" applyFill="1" applyBorder="1" applyAlignment="1" applyProtection="1">
      <alignment horizontal="right" vertical="center"/>
      <protection locked="0"/>
    </xf>
    <xf numFmtId="180" fontId="41" fillId="0" borderId="0" xfId="0" applyNumberFormat="1" applyFont="1" applyAlignment="1">
      <alignment horizontal="center" vertical="center"/>
    </xf>
    <xf numFmtId="180" fontId="35" fillId="3" borderId="56" xfId="0" applyNumberFormat="1" applyFont="1" applyFill="1" applyBorder="1" applyAlignment="1" applyProtection="1">
      <alignment horizontal="center" vertical="center"/>
      <protection locked="0"/>
    </xf>
    <xf numFmtId="180" fontId="35" fillId="3" borderId="46" xfId="0" applyNumberFormat="1" applyFont="1" applyFill="1" applyBorder="1" applyAlignment="1" applyProtection="1">
      <alignment horizontal="center" vertical="center"/>
      <protection locked="0"/>
    </xf>
    <xf numFmtId="180" fontId="35" fillId="3" borderId="47" xfId="0" applyNumberFormat="1" applyFont="1" applyFill="1" applyBorder="1" applyAlignment="1" applyProtection="1">
      <alignment horizontal="center" vertical="center"/>
      <protection locked="0"/>
    </xf>
    <xf numFmtId="180" fontId="36" fillId="9" borderId="23" xfId="0" applyNumberFormat="1" applyFont="1" applyFill="1" applyBorder="1" applyAlignment="1" applyProtection="1">
      <alignment horizontal="center" vertical="center"/>
    </xf>
    <xf numFmtId="180" fontId="36" fillId="9" borderId="24" xfId="0" applyNumberFormat="1" applyFont="1" applyFill="1" applyBorder="1" applyAlignment="1" applyProtection="1">
      <alignment horizontal="center" vertical="center"/>
    </xf>
    <xf numFmtId="180" fontId="47" fillId="0" borderId="38" xfId="0" applyNumberFormat="1" applyFont="1" applyBorder="1" applyAlignment="1">
      <alignment horizontal="center" vertical="center"/>
    </xf>
    <xf numFmtId="180" fontId="35" fillId="3" borderId="63" xfId="0" applyNumberFormat="1" applyFont="1" applyFill="1" applyBorder="1" applyAlignment="1" applyProtection="1">
      <alignment horizontal="center" vertical="center"/>
      <protection locked="0"/>
    </xf>
    <xf numFmtId="180" fontId="35" fillId="3" borderId="12" xfId="0" applyNumberFormat="1" applyFont="1" applyFill="1" applyBorder="1" applyAlignment="1" applyProtection="1">
      <alignment horizontal="center" vertical="center"/>
      <protection locked="0"/>
    </xf>
    <xf numFmtId="180" fontId="35" fillId="3" borderId="7" xfId="0" applyNumberFormat="1" applyFont="1" applyFill="1" applyBorder="1" applyAlignment="1" applyProtection="1">
      <alignment horizontal="center" vertical="center"/>
      <protection locked="0"/>
    </xf>
    <xf numFmtId="180" fontId="35" fillId="3" borderId="43" xfId="0" applyNumberFormat="1" applyFont="1" applyFill="1" applyBorder="1" applyAlignment="1" applyProtection="1">
      <alignment horizontal="center" vertical="center"/>
      <protection locked="0"/>
    </xf>
    <xf numFmtId="180" fontId="35" fillId="3" borderId="44" xfId="0" applyNumberFormat="1" applyFont="1" applyFill="1" applyBorder="1" applyAlignment="1" applyProtection="1">
      <alignment horizontal="center" vertical="center"/>
      <protection locked="0"/>
    </xf>
    <xf numFmtId="180" fontId="42" fillId="0" borderId="15" xfId="0" applyNumberFormat="1" applyFont="1" applyFill="1" applyBorder="1" applyAlignment="1">
      <alignment horizontal="center" vertical="center" shrinkToFit="1"/>
    </xf>
    <xf numFmtId="0" fontId="42" fillId="0" borderId="15" xfId="0" applyNumberFormat="1" applyFont="1" applyBorder="1" applyAlignment="1">
      <alignment horizontal="center" vertical="center" shrinkToFit="1"/>
    </xf>
    <xf numFmtId="180" fontId="42" fillId="9" borderId="15" xfId="0" applyNumberFormat="1" applyFont="1" applyFill="1" applyBorder="1" applyAlignment="1">
      <alignment horizontal="center" vertical="center" wrapText="1"/>
    </xf>
    <xf numFmtId="180" fontId="42" fillId="9" borderId="15" xfId="0" applyNumberFormat="1" applyFont="1" applyFill="1" applyBorder="1" applyAlignment="1">
      <alignment horizontal="center" vertical="center"/>
    </xf>
    <xf numFmtId="38" fontId="42" fillId="0" borderId="46" xfId="1" applyFont="1" applyFill="1" applyBorder="1" applyAlignment="1">
      <alignment horizontal="right" vertical="center" shrinkToFit="1"/>
    </xf>
    <xf numFmtId="38" fontId="42" fillId="0" borderId="57" xfId="1" applyFont="1" applyFill="1" applyBorder="1" applyAlignment="1">
      <alignment horizontal="right" vertical="center" shrinkToFit="1"/>
    </xf>
    <xf numFmtId="180" fontId="35" fillId="2" borderId="0" xfId="0" applyNumberFormat="1" applyFont="1" applyFill="1" applyBorder="1" applyAlignment="1">
      <alignment horizontal="center" vertical="center"/>
    </xf>
    <xf numFmtId="180" fontId="35" fillId="0" borderId="0" xfId="0" applyNumberFormat="1" applyFont="1" applyBorder="1" applyAlignment="1">
      <alignment horizontal="center" vertical="center"/>
    </xf>
    <xf numFmtId="180" fontId="42" fillId="0" borderId="52" xfId="0" applyNumberFormat="1" applyFont="1" applyBorder="1" applyAlignment="1">
      <alignment horizontal="left" vertical="center" wrapText="1"/>
    </xf>
    <xf numFmtId="180" fontId="48" fillId="0" borderId="0" xfId="0" applyNumberFormat="1" applyFont="1" applyAlignment="1">
      <alignment horizontal="left" vertical="center" wrapText="1"/>
    </xf>
    <xf numFmtId="180" fontId="35" fillId="0" borderId="15" xfId="0" applyNumberFormat="1" applyFont="1" applyBorder="1" applyAlignment="1">
      <alignment horizontal="center" vertical="center"/>
    </xf>
    <xf numFmtId="180" fontId="36" fillId="0" borderId="0" xfId="0" applyNumberFormat="1" applyFont="1" applyBorder="1" applyAlignment="1">
      <alignment horizontal="left" vertical="center"/>
    </xf>
    <xf numFmtId="180" fontId="42" fillId="0" borderId="0" xfId="0" applyNumberFormat="1" applyFont="1" applyBorder="1" applyAlignment="1">
      <alignment horizontal="center" vertical="center" wrapText="1"/>
    </xf>
    <xf numFmtId="180" fontId="35" fillId="0" borderId="0" xfId="0" applyNumberFormat="1" applyFont="1" applyBorder="1" applyAlignment="1">
      <alignment horizontal="right" vertical="center"/>
    </xf>
    <xf numFmtId="180" fontId="35" fillId="10" borderId="53" xfId="0" applyNumberFormat="1" applyFont="1" applyFill="1" applyBorder="1" applyAlignment="1" applyProtection="1">
      <alignment horizontal="center" vertical="center"/>
      <protection locked="0"/>
    </xf>
    <xf numFmtId="180" fontId="35" fillId="10" borderId="54" xfId="0" applyNumberFormat="1" applyFont="1" applyFill="1" applyBorder="1" applyAlignment="1" applyProtection="1">
      <alignment horizontal="center" vertical="center"/>
      <protection locked="0"/>
    </xf>
    <xf numFmtId="180" fontId="35" fillId="10" borderId="55" xfId="0" applyNumberFormat="1" applyFont="1" applyFill="1" applyBorder="1" applyAlignment="1" applyProtection="1">
      <alignment horizontal="center" vertical="center"/>
      <protection locked="0"/>
    </xf>
    <xf numFmtId="180" fontId="35" fillId="10" borderId="58" xfId="0" applyNumberFormat="1" applyFont="1" applyFill="1" applyBorder="1" applyAlignment="1" applyProtection="1">
      <alignment horizontal="center" vertical="center"/>
      <protection locked="0"/>
    </xf>
    <xf numFmtId="180" fontId="35" fillId="10" borderId="52" xfId="0" applyNumberFormat="1" applyFont="1" applyFill="1" applyBorder="1" applyAlignment="1" applyProtection="1">
      <alignment horizontal="center" vertical="center"/>
      <protection locked="0"/>
    </xf>
    <xf numFmtId="180" fontId="35" fillId="10" borderId="59" xfId="0" applyNumberFormat="1" applyFont="1" applyFill="1" applyBorder="1" applyAlignment="1" applyProtection="1">
      <alignment horizontal="center" vertical="center"/>
      <protection locked="0"/>
    </xf>
    <xf numFmtId="180" fontId="35" fillId="10" borderId="60" xfId="0" applyNumberFormat="1" applyFont="1" applyFill="1" applyBorder="1" applyAlignment="1" applyProtection="1">
      <alignment horizontal="center" vertical="center"/>
      <protection locked="0"/>
    </xf>
    <xf numFmtId="180" fontId="35" fillId="10" borderId="0" xfId="0" applyNumberFormat="1" applyFont="1" applyFill="1" applyBorder="1" applyAlignment="1" applyProtection="1">
      <alignment horizontal="center" vertical="center"/>
      <protection locked="0"/>
    </xf>
    <xf numFmtId="180" fontId="35" fillId="10" borderId="28" xfId="0" applyNumberFormat="1" applyFont="1" applyFill="1" applyBorder="1" applyAlignment="1" applyProtection="1">
      <alignment horizontal="center" vertical="center"/>
      <protection locked="0"/>
    </xf>
    <xf numFmtId="180" fontId="35" fillId="10" borderId="61" xfId="0" applyNumberFormat="1" applyFont="1" applyFill="1" applyBorder="1" applyAlignment="1" applyProtection="1">
      <alignment horizontal="center" vertical="center"/>
      <protection locked="0"/>
    </xf>
    <xf numFmtId="180" fontId="35" fillId="10" borderId="38" xfId="0" applyNumberFormat="1" applyFont="1" applyFill="1" applyBorder="1" applyAlignment="1" applyProtection="1">
      <alignment horizontal="center" vertical="center"/>
      <protection locked="0"/>
    </xf>
    <xf numFmtId="180" fontId="35" fillId="10" borderId="62" xfId="0" applyNumberFormat="1" applyFont="1" applyFill="1" applyBorder="1" applyAlignment="1" applyProtection="1">
      <alignment horizontal="center" vertical="center"/>
      <protection locked="0"/>
    </xf>
    <xf numFmtId="180" fontId="42" fillId="3" borderId="41" xfId="0" applyNumberFormat="1" applyFont="1" applyFill="1" applyBorder="1" applyAlignment="1" applyProtection="1">
      <alignment horizontal="center" vertical="center" wrapText="1"/>
      <protection locked="0"/>
    </xf>
    <xf numFmtId="180" fontId="42" fillId="3" borderId="1" xfId="0" applyNumberFormat="1" applyFont="1" applyFill="1" applyBorder="1" applyAlignment="1" applyProtection="1">
      <alignment horizontal="center" vertical="center" wrapText="1"/>
      <protection locked="0"/>
    </xf>
    <xf numFmtId="180" fontId="42" fillId="3" borderId="43" xfId="0" applyNumberFormat="1" applyFont="1" applyFill="1" applyBorder="1" applyAlignment="1" applyProtection="1">
      <alignment horizontal="center" vertical="center" wrapText="1"/>
      <protection locked="0"/>
    </xf>
    <xf numFmtId="180" fontId="42" fillId="3" borderId="44" xfId="0" applyNumberFormat="1" applyFont="1" applyFill="1" applyBorder="1" applyAlignment="1" applyProtection="1">
      <alignment horizontal="center" vertical="center" wrapText="1"/>
      <protection locked="0"/>
    </xf>
    <xf numFmtId="180" fontId="35" fillId="0" borderId="44" xfId="0" applyNumberFormat="1" applyFont="1" applyBorder="1" applyAlignment="1">
      <alignment horizontal="center" vertical="center" wrapText="1"/>
    </xf>
    <xf numFmtId="180" fontId="35" fillId="0" borderId="48" xfId="0" applyNumberFormat="1" applyFont="1" applyBorder="1" applyAlignment="1">
      <alignment horizontal="center" vertical="center" wrapText="1"/>
    </xf>
    <xf numFmtId="176" fontId="35" fillId="0" borderId="1" xfId="0" applyNumberFormat="1" applyFont="1" applyFill="1" applyBorder="1" applyAlignment="1">
      <alignment horizontal="left" vertical="center" wrapText="1"/>
    </xf>
    <xf numFmtId="176" fontId="35" fillId="0" borderId="50" xfId="0" applyNumberFormat="1" applyFont="1" applyFill="1" applyBorder="1" applyAlignment="1">
      <alignment horizontal="left" vertical="center" wrapText="1"/>
    </xf>
    <xf numFmtId="176" fontId="35" fillId="0" borderId="44" xfId="0" applyNumberFormat="1" applyFont="1" applyFill="1" applyBorder="1" applyAlignment="1">
      <alignment horizontal="left" vertical="center"/>
    </xf>
    <xf numFmtId="176" fontId="35" fillId="0" borderId="48" xfId="0" applyNumberFormat="1" applyFont="1" applyFill="1" applyBorder="1" applyAlignment="1">
      <alignment horizontal="left" vertical="center"/>
    </xf>
    <xf numFmtId="176" fontId="36" fillId="9" borderId="24" xfId="0" applyNumberFormat="1" applyFont="1" applyFill="1" applyBorder="1" applyAlignment="1">
      <alignment horizontal="center" vertical="center"/>
    </xf>
    <xf numFmtId="176" fontId="36" fillId="9" borderId="51" xfId="0" applyNumberFormat="1" applyFont="1" applyFill="1" applyBorder="1" applyAlignment="1">
      <alignment horizontal="center" vertical="center"/>
    </xf>
    <xf numFmtId="176" fontId="57" fillId="0" borderId="0" xfId="0" applyNumberFormat="1" applyFont="1" applyAlignment="1">
      <alignment horizontal="left" vertical="center" wrapText="1"/>
    </xf>
    <xf numFmtId="176" fontId="35" fillId="3" borderId="63" xfId="0" applyNumberFormat="1" applyFont="1" applyFill="1" applyBorder="1" applyAlignment="1" applyProtection="1">
      <alignment horizontal="left" vertical="center" wrapText="1"/>
      <protection locked="0"/>
    </xf>
    <xf numFmtId="176" fontId="35" fillId="3" borderId="12" xfId="0" applyNumberFormat="1" applyFont="1" applyFill="1" applyBorder="1" applyAlignment="1" applyProtection="1">
      <alignment horizontal="left" vertical="center" wrapText="1"/>
      <protection locked="0"/>
    </xf>
    <xf numFmtId="176" fontId="35" fillId="3" borderId="7" xfId="0" applyNumberFormat="1" applyFont="1" applyFill="1" applyBorder="1" applyAlignment="1" applyProtection="1">
      <alignment horizontal="left" vertical="center" wrapText="1"/>
      <protection locked="0"/>
    </xf>
    <xf numFmtId="176" fontId="35" fillId="3" borderId="63" xfId="0" applyNumberFormat="1" applyFont="1" applyFill="1" applyBorder="1" applyAlignment="1" applyProtection="1">
      <alignment horizontal="center" vertical="center"/>
      <protection locked="0"/>
    </xf>
    <xf numFmtId="176" fontId="35" fillId="3" borderId="7" xfId="0" applyNumberFormat="1" applyFont="1" applyFill="1" applyBorder="1" applyAlignment="1" applyProtection="1">
      <alignment horizontal="center" vertical="center"/>
      <protection locked="0"/>
    </xf>
    <xf numFmtId="176" fontId="35" fillId="3" borderId="56" xfId="0" applyNumberFormat="1" applyFont="1" applyFill="1" applyBorder="1" applyAlignment="1" applyProtection="1">
      <alignment horizontal="center" vertical="center"/>
      <protection locked="0"/>
    </xf>
    <xf numFmtId="176" fontId="35" fillId="3" borderId="47" xfId="0" applyNumberFormat="1" applyFont="1" applyFill="1" applyBorder="1" applyAlignment="1" applyProtection="1">
      <alignment horizontal="center" vertical="center"/>
      <protection locked="0"/>
    </xf>
    <xf numFmtId="38" fontId="43" fillId="3" borderId="56" xfId="1" applyFont="1" applyFill="1" applyBorder="1" applyAlignment="1" applyProtection="1">
      <alignment horizontal="right" vertical="center" wrapText="1"/>
      <protection locked="0"/>
    </xf>
    <xf numFmtId="38" fontId="43" fillId="3" borderId="57" xfId="1" applyFont="1" applyFill="1" applyBorder="1" applyAlignment="1" applyProtection="1">
      <alignment horizontal="right" vertical="center" wrapText="1"/>
      <protection locked="0"/>
    </xf>
    <xf numFmtId="176" fontId="35" fillId="3" borderId="56" xfId="0" applyNumberFormat="1" applyFont="1" applyFill="1" applyBorder="1" applyAlignment="1" applyProtection="1">
      <alignment horizontal="left" vertical="center" wrapText="1"/>
      <protection locked="0"/>
    </xf>
    <xf numFmtId="176" fontId="35" fillId="3" borderId="46" xfId="0" applyNumberFormat="1" applyFont="1" applyFill="1" applyBorder="1" applyAlignment="1" applyProtection="1">
      <alignment horizontal="left" vertical="center" wrapText="1"/>
      <protection locked="0"/>
    </xf>
    <xf numFmtId="176" fontId="35" fillId="3" borderId="47" xfId="0" applyNumberFormat="1" applyFont="1" applyFill="1" applyBorder="1" applyAlignment="1" applyProtection="1">
      <alignment horizontal="left" vertical="center" wrapText="1"/>
      <protection locked="0"/>
    </xf>
    <xf numFmtId="176" fontId="35" fillId="3" borderId="78" xfId="0" applyNumberFormat="1" applyFont="1" applyFill="1" applyBorder="1" applyAlignment="1" applyProtection="1">
      <alignment horizontal="left" vertical="center" wrapText="1"/>
      <protection locked="0"/>
    </xf>
    <xf numFmtId="176" fontId="35" fillId="3" borderId="11" xfId="0" applyNumberFormat="1" applyFont="1" applyFill="1" applyBorder="1" applyAlignment="1" applyProtection="1">
      <alignment horizontal="left" vertical="center" wrapText="1"/>
      <protection locked="0"/>
    </xf>
    <xf numFmtId="176" fontId="35" fillId="3" borderId="14" xfId="0" applyNumberFormat="1" applyFont="1" applyFill="1" applyBorder="1" applyAlignment="1" applyProtection="1">
      <alignment horizontal="left" vertical="center" wrapText="1"/>
      <protection locked="0"/>
    </xf>
    <xf numFmtId="176" fontId="43" fillId="0" borderId="38" xfId="0" applyNumberFormat="1" applyFont="1" applyFill="1" applyBorder="1" applyAlignment="1">
      <alignment horizontal="center" vertical="center"/>
    </xf>
    <xf numFmtId="176" fontId="35" fillId="3" borderId="61" xfId="0" applyNumberFormat="1" applyFont="1" applyFill="1" applyBorder="1" applyAlignment="1" applyProtection="1">
      <alignment horizontal="center" vertical="center"/>
      <protection locked="0"/>
    </xf>
    <xf numFmtId="176" fontId="35" fillId="3" borderId="62" xfId="0" applyNumberFormat="1" applyFont="1" applyFill="1" applyBorder="1" applyAlignment="1" applyProtection="1">
      <alignment horizontal="center" vertical="center"/>
      <protection locked="0"/>
    </xf>
    <xf numFmtId="176" fontId="47" fillId="0" borderId="0" xfId="0" applyNumberFormat="1" applyFont="1" applyAlignment="1">
      <alignment horizontal="center" vertical="center"/>
    </xf>
    <xf numFmtId="38" fontId="43" fillId="3" borderId="53" xfId="1" applyFont="1" applyFill="1" applyBorder="1" applyAlignment="1" applyProtection="1">
      <alignment horizontal="right" vertical="center" wrapText="1"/>
      <protection locked="0"/>
    </xf>
    <xf numFmtId="38" fontId="43" fillId="3" borderId="55" xfId="1" applyFont="1" applyFill="1" applyBorder="1" applyAlignment="1" applyProtection="1">
      <alignment horizontal="right" vertical="center" wrapText="1"/>
      <protection locked="0"/>
    </xf>
    <xf numFmtId="176" fontId="43" fillId="0" borderId="0" xfId="0" applyNumberFormat="1" applyFont="1" applyAlignment="1">
      <alignment horizontal="center" vertical="center" wrapText="1"/>
    </xf>
    <xf numFmtId="176" fontId="43" fillId="9" borderId="49" xfId="0" applyNumberFormat="1" applyFont="1" applyFill="1" applyBorder="1" applyAlignment="1">
      <alignment horizontal="center" vertical="center" wrapText="1"/>
    </xf>
    <xf numFmtId="176" fontId="43" fillId="9" borderId="26" xfId="0" applyNumberFormat="1" applyFont="1" applyFill="1" applyBorder="1" applyAlignment="1">
      <alignment horizontal="center" vertical="center" wrapText="1"/>
    </xf>
    <xf numFmtId="176" fontId="35" fillId="3" borderId="41" xfId="0" applyNumberFormat="1" applyFont="1" applyFill="1" applyBorder="1" applyAlignment="1" applyProtection="1">
      <alignment horizontal="center" vertical="center"/>
      <protection locked="0"/>
    </xf>
    <xf numFmtId="176" fontId="35" fillId="3" borderId="1" xfId="0" applyNumberFormat="1" applyFont="1" applyFill="1" applyBorder="1" applyAlignment="1" applyProtection="1">
      <alignment horizontal="center" vertical="center"/>
      <protection locked="0"/>
    </xf>
    <xf numFmtId="176" fontId="35" fillId="3" borderId="43" xfId="0" applyNumberFormat="1" applyFont="1" applyFill="1" applyBorder="1" applyAlignment="1" applyProtection="1">
      <alignment horizontal="center" vertical="center"/>
      <protection locked="0"/>
    </xf>
    <xf numFmtId="176" fontId="35" fillId="3" borderId="44" xfId="0" applyNumberFormat="1" applyFont="1" applyFill="1" applyBorder="1" applyAlignment="1" applyProtection="1">
      <alignment horizontal="center" vertical="center"/>
      <protection locked="0"/>
    </xf>
    <xf numFmtId="176" fontId="36" fillId="9" borderId="24" xfId="0" applyNumberFormat="1" applyFont="1" applyFill="1" applyBorder="1" applyAlignment="1">
      <alignment horizontal="left" vertical="center" wrapText="1"/>
    </xf>
    <xf numFmtId="176" fontId="36" fillId="9" borderId="51" xfId="0" applyNumberFormat="1" applyFont="1" applyFill="1" applyBorder="1" applyAlignment="1">
      <alignment horizontal="left" vertical="center" wrapText="1"/>
    </xf>
    <xf numFmtId="176" fontId="35" fillId="3" borderId="12" xfId="0" applyNumberFormat="1" applyFont="1" applyFill="1" applyBorder="1" applyAlignment="1" applyProtection="1">
      <alignment horizontal="center" vertical="center"/>
      <protection locked="0"/>
    </xf>
    <xf numFmtId="176" fontId="36" fillId="9" borderId="23" xfId="0" applyNumberFormat="1" applyFont="1" applyFill="1" applyBorder="1" applyAlignment="1" applyProtection="1">
      <alignment horizontal="center" vertical="center"/>
    </xf>
    <xf numFmtId="176" fontId="36" fillId="9" borderId="24" xfId="0" applyNumberFormat="1" applyFont="1" applyFill="1" applyBorder="1" applyAlignment="1" applyProtection="1">
      <alignment horizontal="center" vertical="center"/>
    </xf>
    <xf numFmtId="176" fontId="35" fillId="3" borderId="46" xfId="0" applyNumberFormat="1" applyFont="1" applyFill="1" applyBorder="1" applyAlignment="1" applyProtection="1">
      <alignment horizontal="center" vertical="center"/>
      <protection locked="0"/>
    </xf>
    <xf numFmtId="176" fontId="36" fillId="9" borderId="64" xfId="0" applyNumberFormat="1" applyFont="1" applyFill="1" applyBorder="1" applyAlignment="1">
      <alignment horizontal="center" vertical="center" wrapText="1"/>
    </xf>
    <xf numFmtId="176" fontId="36" fillId="9" borderId="49" xfId="0" applyNumberFormat="1" applyFont="1" applyFill="1" applyBorder="1" applyAlignment="1">
      <alignment horizontal="center" vertical="center" wrapText="1"/>
    </xf>
    <xf numFmtId="176" fontId="36" fillId="9" borderId="51" xfId="0" applyNumberFormat="1" applyFont="1" applyFill="1" applyBorder="1" applyAlignment="1">
      <alignment horizontal="center" vertical="center" wrapText="1"/>
    </xf>
    <xf numFmtId="176" fontId="36" fillId="9" borderId="24" xfId="0" applyNumberFormat="1" applyFont="1" applyFill="1" applyBorder="1" applyAlignment="1">
      <alignment horizontal="center" vertical="center" wrapText="1"/>
    </xf>
    <xf numFmtId="176" fontId="46" fillId="3" borderId="41" xfId="0" applyNumberFormat="1" applyFont="1" applyFill="1" applyBorder="1" applyAlignment="1" applyProtection="1">
      <alignment horizontal="left" vertical="center" wrapText="1"/>
      <protection locked="0"/>
    </xf>
    <xf numFmtId="176" fontId="46" fillId="3" borderId="1" xfId="0" applyNumberFormat="1" applyFont="1" applyFill="1" applyBorder="1" applyAlignment="1" applyProtection="1">
      <alignment horizontal="left" vertical="center" wrapText="1"/>
      <protection locked="0"/>
    </xf>
    <xf numFmtId="176" fontId="42" fillId="3" borderId="58" xfId="0" applyNumberFormat="1" applyFont="1" applyFill="1" applyBorder="1" applyAlignment="1" applyProtection="1">
      <alignment horizontal="left" vertical="center" wrapText="1"/>
      <protection locked="0"/>
    </xf>
    <xf numFmtId="176" fontId="42" fillId="3" borderId="52" xfId="0" applyNumberFormat="1" applyFont="1" applyFill="1" applyBorder="1" applyAlignment="1" applyProtection="1">
      <alignment horizontal="left" vertical="center" wrapText="1"/>
      <protection locked="0"/>
    </xf>
    <xf numFmtId="176" fontId="42" fillId="3" borderId="59" xfId="0" applyNumberFormat="1" applyFont="1" applyFill="1" applyBorder="1" applyAlignment="1" applyProtection="1">
      <alignment horizontal="left" vertical="center" wrapText="1"/>
      <protection locked="0"/>
    </xf>
    <xf numFmtId="176" fontId="42" fillId="3" borderId="61" xfId="0" applyNumberFormat="1" applyFont="1" applyFill="1" applyBorder="1" applyAlignment="1" applyProtection="1">
      <alignment horizontal="left" vertical="center" wrapText="1"/>
      <protection locked="0"/>
    </xf>
    <xf numFmtId="176" fontId="42" fillId="3" borderId="38" xfId="0" applyNumberFormat="1" applyFont="1" applyFill="1" applyBorder="1" applyAlignment="1" applyProtection="1">
      <alignment horizontal="left" vertical="center" wrapText="1"/>
      <protection locked="0"/>
    </xf>
    <xf numFmtId="176" fontId="42" fillId="3" borderId="62" xfId="0" applyNumberFormat="1" applyFont="1" applyFill="1" applyBorder="1" applyAlignment="1" applyProtection="1">
      <alignment horizontal="left" vertical="center" wrapText="1"/>
      <protection locked="0"/>
    </xf>
    <xf numFmtId="176" fontId="36" fillId="9" borderId="23" xfId="0" applyNumberFormat="1" applyFont="1" applyFill="1" applyBorder="1" applyAlignment="1">
      <alignment horizontal="center" vertical="center"/>
    </xf>
    <xf numFmtId="176" fontId="42" fillId="3" borderId="41" xfId="0" applyNumberFormat="1" applyFont="1" applyFill="1" applyBorder="1" applyAlignment="1" applyProtection="1">
      <alignment horizontal="left" vertical="center" wrapText="1"/>
      <protection locked="0"/>
    </xf>
    <xf numFmtId="176" fontId="42" fillId="3" borderId="1" xfId="0" applyNumberFormat="1" applyFont="1" applyFill="1" applyBorder="1" applyAlignment="1" applyProtection="1">
      <alignment horizontal="left" vertical="center" wrapText="1"/>
      <protection locked="0"/>
    </xf>
    <xf numFmtId="176" fontId="35" fillId="3" borderId="1" xfId="0" applyNumberFormat="1" applyFont="1" applyFill="1" applyBorder="1" applyAlignment="1" applyProtection="1">
      <alignment horizontal="right" vertical="center"/>
      <protection locked="0"/>
    </xf>
    <xf numFmtId="176" fontId="35" fillId="3" borderId="50" xfId="0" applyNumberFormat="1" applyFont="1" applyFill="1" applyBorder="1" applyAlignment="1" applyProtection="1">
      <alignment horizontal="right" vertical="center"/>
      <protection locked="0"/>
    </xf>
    <xf numFmtId="176" fontId="42" fillId="0" borderId="52" xfId="0" applyNumberFormat="1" applyFont="1" applyBorder="1" applyAlignment="1">
      <alignment horizontal="left" vertical="center" wrapText="1"/>
    </xf>
    <xf numFmtId="38" fontId="35" fillId="0" borderId="12" xfId="1" applyFont="1" applyFill="1" applyBorder="1" applyAlignment="1">
      <alignment horizontal="right" vertical="center" shrinkToFit="1"/>
    </xf>
    <xf numFmtId="38" fontId="35" fillId="0" borderId="42" xfId="1" applyFont="1" applyFill="1" applyBorder="1" applyAlignment="1">
      <alignment horizontal="right" vertical="center" shrinkToFit="1"/>
    </xf>
    <xf numFmtId="176" fontId="35" fillId="3" borderId="6" xfId="0" applyNumberFormat="1" applyFont="1" applyFill="1" applyBorder="1" applyAlignment="1" applyProtection="1">
      <alignment horizontal="right" vertical="center"/>
      <protection locked="0"/>
    </xf>
    <xf numFmtId="176" fontId="35" fillId="3" borderId="12" xfId="0" applyNumberFormat="1" applyFont="1" applyFill="1" applyBorder="1" applyAlignment="1" applyProtection="1">
      <alignment horizontal="right" vertical="center"/>
      <protection locked="0"/>
    </xf>
    <xf numFmtId="176" fontId="42" fillId="3" borderId="43" xfId="0" applyNumberFormat="1" applyFont="1" applyFill="1" applyBorder="1" applyAlignment="1" applyProtection="1">
      <alignment horizontal="left" vertical="center" wrapText="1"/>
      <protection locked="0"/>
    </xf>
    <xf numFmtId="176" fontId="42" fillId="3" borderId="44" xfId="0" applyNumberFormat="1" applyFont="1" applyFill="1" applyBorder="1" applyAlignment="1" applyProtection="1">
      <alignment horizontal="left" vertical="center" wrapText="1"/>
      <protection locked="0"/>
    </xf>
    <xf numFmtId="176" fontId="35" fillId="3" borderId="44" xfId="0" applyNumberFormat="1" applyFont="1" applyFill="1" applyBorder="1" applyAlignment="1" applyProtection="1">
      <alignment horizontal="right" vertical="center"/>
      <protection locked="0"/>
    </xf>
    <xf numFmtId="176" fontId="35" fillId="3" borderId="48" xfId="0" applyNumberFormat="1" applyFont="1" applyFill="1" applyBorder="1" applyAlignment="1" applyProtection="1">
      <alignment horizontal="right" vertical="center"/>
      <protection locked="0"/>
    </xf>
    <xf numFmtId="176" fontId="46" fillId="3" borderId="6" xfId="0" applyNumberFormat="1" applyFont="1" applyFill="1" applyBorder="1" applyAlignment="1" applyProtection="1">
      <alignment horizontal="left" vertical="center" wrapText="1"/>
      <protection locked="0"/>
    </xf>
    <xf numFmtId="176" fontId="46" fillId="3" borderId="12" xfId="0" applyNumberFormat="1" applyFont="1" applyFill="1" applyBorder="1" applyAlignment="1" applyProtection="1">
      <alignment horizontal="left" vertical="center" wrapText="1"/>
      <protection locked="0"/>
    </xf>
    <xf numFmtId="176" fontId="46" fillId="3" borderId="7" xfId="0" applyNumberFormat="1" applyFont="1" applyFill="1" applyBorder="1" applyAlignment="1" applyProtection="1">
      <alignment horizontal="left" vertical="center" wrapText="1"/>
      <protection locked="0"/>
    </xf>
    <xf numFmtId="176" fontId="35" fillId="3" borderId="41" xfId="0" applyNumberFormat="1" applyFont="1" applyFill="1" applyBorder="1" applyAlignment="1" applyProtection="1">
      <alignment horizontal="center" vertical="center" wrapText="1"/>
      <protection locked="0"/>
    </xf>
    <xf numFmtId="176" fontId="35" fillId="3" borderId="1" xfId="0" applyNumberFormat="1" applyFont="1" applyFill="1" applyBorder="1" applyAlignment="1" applyProtection="1">
      <alignment horizontal="center" vertical="center" wrapText="1"/>
      <protection locked="0"/>
    </xf>
    <xf numFmtId="176" fontId="35" fillId="0" borderId="1" xfId="0" applyNumberFormat="1" applyFont="1" applyBorder="1" applyAlignment="1">
      <alignment horizontal="center" vertical="center" wrapText="1"/>
    </xf>
    <xf numFmtId="176" fontId="35" fillId="0" borderId="50" xfId="0" applyNumberFormat="1" applyFont="1" applyBorder="1" applyAlignment="1">
      <alignment horizontal="center" vertical="center" wrapText="1"/>
    </xf>
    <xf numFmtId="176" fontId="35" fillId="3" borderId="43" xfId="0" applyNumberFormat="1" applyFont="1" applyFill="1" applyBorder="1" applyAlignment="1" applyProtection="1">
      <alignment horizontal="center" vertical="center" wrapText="1"/>
      <protection locked="0"/>
    </xf>
    <xf numFmtId="176" fontId="35" fillId="3" borderId="44" xfId="0" applyNumberFormat="1" applyFont="1" applyFill="1" applyBorder="1" applyAlignment="1" applyProtection="1">
      <alignment horizontal="center" vertical="center" wrapText="1"/>
      <protection locked="0"/>
    </xf>
    <xf numFmtId="176" fontId="35" fillId="0" borderId="44" xfId="0" applyNumberFormat="1" applyFont="1" applyBorder="1" applyAlignment="1">
      <alignment horizontal="center" vertical="center" wrapText="1"/>
    </xf>
    <xf numFmtId="176" fontId="35" fillId="0" borderId="48" xfId="0" applyNumberFormat="1" applyFont="1" applyBorder="1" applyAlignment="1">
      <alignment horizontal="center" vertical="center" wrapText="1"/>
    </xf>
    <xf numFmtId="38" fontId="35" fillId="3" borderId="6" xfId="1" applyFont="1" applyFill="1" applyBorder="1" applyAlignment="1" applyProtection="1">
      <alignment horizontal="right" vertical="center"/>
      <protection locked="0"/>
    </xf>
    <xf numFmtId="38" fontId="35" fillId="3" borderId="12" xfId="1" applyFont="1" applyFill="1" applyBorder="1" applyAlignment="1" applyProtection="1">
      <alignment horizontal="right" vertical="center"/>
      <protection locked="0"/>
    </xf>
    <xf numFmtId="38" fontId="35" fillId="3" borderId="7" xfId="1" applyFont="1" applyFill="1" applyBorder="1" applyAlignment="1" applyProtection="1">
      <alignment horizontal="right" vertical="center"/>
      <protection locked="0"/>
    </xf>
    <xf numFmtId="38" fontId="35" fillId="0" borderId="6" xfId="1" applyFont="1" applyFill="1" applyBorder="1" applyAlignment="1">
      <alignment horizontal="right" vertical="center"/>
    </xf>
    <xf numFmtId="38" fontId="35" fillId="0" borderId="12" xfId="1" applyFont="1" applyFill="1" applyBorder="1" applyAlignment="1">
      <alignment horizontal="right" vertical="center"/>
    </xf>
    <xf numFmtId="38" fontId="35" fillId="0" borderId="42" xfId="1" applyFont="1" applyFill="1" applyBorder="1" applyAlignment="1">
      <alignment horizontal="right" vertical="center"/>
    </xf>
    <xf numFmtId="176" fontId="41" fillId="0" borderId="0" xfId="0" applyNumberFormat="1" applyFont="1" applyAlignment="1">
      <alignment horizontal="center" vertical="center" wrapText="1"/>
    </xf>
    <xf numFmtId="180" fontId="42" fillId="0" borderId="53" xfId="0" applyNumberFormat="1" applyFont="1" applyFill="1" applyBorder="1" applyAlignment="1">
      <alignment horizontal="center" vertical="center" shrinkToFit="1"/>
    </xf>
    <xf numFmtId="180" fontId="42" fillId="0" borderId="54" xfId="0" applyNumberFormat="1" applyFont="1" applyFill="1" applyBorder="1" applyAlignment="1">
      <alignment horizontal="center" vertical="center" shrinkToFit="1"/>
    </xf>
    <xf numFmtId="180" fontId="42" fillId="0" borderId="55" xfId="0" applyNumberFormat="1" applyFont="1" applyFill="1" applyBorder="1" applyAlignment="1">
      <alignment horizontal="center" vertical="center" shrinkToFit="1"/>
    </xf>
    <xf numFmtId="180" fontId="42" fillId="9" borderId="53" xfId="0" applyNumberFormat="1" applyFont="1" applyFill="1" applyBorder="1" applyAlignment="1">
      <alignment horizontal="center" vertical="center" wrapText="1"/>
    </xf>
    <xf numFmtId="180" fontId="42" fillId="9" borderId="54" xfId="0" applyNumberFormat="1" applyFont="1" applyFill="1" applyBorder="1" applyAlignment="1">
      <alignment horizontal="center" vertical="center" wrapText="1"/>
    </xf>
    <xf numFmtId="180" fontId="42" fillId="9" borderId="55" xfId="0" applyNumberFormat="1" applyFont="1" applyFill="1" applyBorder="1" applyAlignment="1">
      <alignment horizontal="center" vertical="center" wrapText="1"/>
    </xf>
    <xf numFmtId="180" fontId="42" fillId="9" borderId="53" xfId="0" applyNumberFormat="1" applyFont="1" applyFill="1" applyBorder="1" applyAlignment="1">
      <alignment horizontal="center" vertical="center"/>
    </xf>
    <xf numFmtId="180" fontId="42" fillId="9" borderId="54" xfId="0" applyNumberFormat="1" applyFont="1" applyFill="1" applyBorder="1" applyAlignment="1">
      <alignment horizontal="center" vertical="center"/>
    </xf>
    <xf numFmtId="180" fontId="42" fillId="9" borderId="55" xfId="0" applyNumberFormat="1" applyFont="1" applyFill="1" applyBorder="1" applyAlignment="1">
      <alignment horizontal="center" vertical="center"/>
    </xf>
    <xf numFmtId="176" fontId="46" fillId="3" borderId="45" xfId="0" applyNumberFormat="1" applyFont="1" applyFill="1" applyBorder="1" applyAlignment="1" applyProtection="1">
      <alignment horizontal="left" vertical="center" wrapText="1"/>
      <protection locked="0"/>
    </xf>
    <xf numFmtId="176" fontId="46" fillId="3" borderId="46" xfId="0" applyNumberFormat="1" applyFont="1" applyFill="1" applyBorder="1" applyAlignment="1" applyProtection="1">
      <alignment horizontal="left" vertical="center" wrapText="1"/>
      <protection locked="0"/>
    </xf>
    <xf numFmtId="176" fontId="46" fillId="3" borderId="47" xfId="0" applyNumberFormat="1" applyFont="1" applyFill="1" applyBorder="1" applyAlignment="1" applyProtection="1">
      <alignment horizontal="left" vertical="center" wrapText="1"/>
      <protection locked="0"/>
    </xf>
    <xf numFmtId="38" fontId="35" fillId="3" borderId="6" xfId="1" applyFont="1" applyFill="1" applyBorder="1" applyAlignment="1" applyProtection="1">
      <alignment horizontal="right" vertical="center" shrinkToFit="1"/>
      <protection locked="0"/>
    </xf>
    <xf numFmtId="38" fontId="35" fillId="3" borderId="12" xfId="1" applyFont="1" applyFill="1" applyBorder="1" applyAlignment="1" applyProtection="1">
      <alignment horizontal="right" vertical="center" shrinkToFit="1"/>
      <protection locked="0"/>
    </xf>
    <xf numFmtId="38" fontId="35" fillId="3" borderId="7" xfId="1" applyFont="1" applyFill="1" applyBorder="1" applyAlignment="1" applyProtection="1">
      <alignment horizontal="right" vertical="center" shrinkToFit="1"/>
      <protection locked="0"/>
    </xf>
    <xf numFmtId="176" fontId="36" fillId="0" borderId="38" xfId="0" applyNumberFormat="1" applyFont="1" applyBorder="1" applyAlignment="1">
      <alignment horizontal="left" vertical="center"/>
    </xf>
    <xf numFmtId="176" fontId="47" fillId="0" borderId="38" xfId="0" applyNumberFormat="1" applyFont="1" applyBorder="1" applyAlignment="1">
      <alignment horizontal="center" vertical="center"/>
    </xf>
    <xf numFmtId="38" fontId="47" fillId="3" borderId="58" xfId="1" applyFont="1" applyFill="1" applyBorder="1" applyAlignment="1" applyProtection="1">
      <alignment horizontal="right" vertical="center"/>
      <protection locked="0"/>
    </xf>
    <xf numFmtId="38" fontId="47" fillId="3" borderId="52" xfId="1" applyFont="1" applyFill="1" applyBorder="1" applyAlignment="1" applyProtection="1">
      <alignment horizontal="right" vertical="center"/>
      <protection locked="0"/>
    </xf>
    <xf numFmtId="38" fontId="47" fillId="3" borderId="59" xfId="1" applyFont="1" applyFill="1" applyBorder="1" applyAlignment="1" applyProtection="1">
      <alignment horizontal="right" vertical="center"/>
      <protection locked="0"/>
    </xf>
    <xf numFmtId="38" fontId="47" fillId="3" borderId="60" xfId="1" applyFont="1" applyFill="1" applyBorder="1" applyAlignment="1" applyProtection="1">
      <alignment horizontal="right" vertical="center"/>
      <protection locked="0"/>
    </xf>
    <xf numFmtId="38" fontId="47" fillId="3" borderId="0" xfId="1" applyFont="1" applyFill="1" applyBorder="1" applyAlignment="1" applyProtection="1">
      <alignment horizontal="right" vertical="center"/>
      <protection locked="0"/>
    </xf>
    <xf numFmtId="38" fontId="47" fillId="3" borderId="28" xfId="1" applyFont="1" applyFill="1" applyBorder="1" applyAlignment="1" applyProtection="1">
      <alignment horizontal="right" vertical="center"/>
      <protection locked="0"/>
    </xf>
    <xf numFmtId="38" fontId="47" fillId="3" borderId="61" xfId="1" applyFont="1" applyFill="1" applyBorder="1" applyAlignment="1" applyProtection="1">
      <alignment horizontal="right" vertical="center"/>
      <protection locked="0"/>
    </xf>
    <xf numFmtId="38" fontId="47" fillId="3" borderId="38" xfId="1" applyFont="1" applyFill="1" applyBorder="1" applyAlignment="1" applyProtection="1">
      <alignment horizontal="right" vertical="center"/>
      <protection locked="0"/>
    </xf>
    <xf numFmtId="38" fontId="47" fillId="3" borderId="62" xfId="1" applyFont="1" applyFill="1" applyBorder="1" applyAlignment="1" applyProtection="1">
      <alignment horizontal="right" vertical="center"/>
      <protection locked="0"/>
    </xf>
    <xf numFmtId="176" fontId="47" fillId="0" borderId="60" xfId="0" applyNumberFormat="1" applyFont="1" applyBorder="1" applyAlignment="1">
      <alignment horizontal="center" vertical="center"/>
    </xf>
    <xf numFmtId="176" fontId="43" fillId="0" borderId="38" xfId="0" applyNumberFormat="1" applyFont="1" applyBorder="1" applyAlignment="1">
      <alignment horizontal="center" vertical="center"/>
    </xf>
    <xf numFmtId="38" fontId="43" fillId="3" borderId="60" xfId="1" applyFont="1" applyFill="1" applyBorder="1" applyAlignment="1" applyProtection="1">
      <alignment horizontal="right" vertical="center"/>
      <protection locked="0"/>
    </xf>
    <xf numFmtId="38" fontId="43" fillId="3" borderId="0" xfId="1" applyFont="1" applyFill="1" applyBorder="1" applyAlignment="1" applyProtection="1">
      <alignment horizontal="right" vertical="center"/>
      <protection locked="0"/>
    </xf>
    <xf numFmtId="38" fontId="43" fillId="3" borderId="28" xfId="1" applyFont="1" applyFill="1" applyBorder="1" applyAlignment="1" applyProtection="1">
      <alignment horizontal="right" vertical="center"/>
      <protection locked="0"/>
    </xf>
    <xf numFmtId="38" fontId="43" fillId="3" borderId="61" xfId="1" applyFont="1" applyFill="1" applyBorder="1" applyAlignment="1" applyProtection="1">
      <alignment horizontal="right" vertical="center"/>
      <protection locked="0"/>
    </xf>
    <xf numFmtId="38" fontId="43" fillId="3" borderId="38" xfId="1" applyFont="1" applyFill="1" applyBorder="1" applyAlignment="1" applyProtection="1">
      <alignment horizontal="right" vertical="center"/>
      <protection locked="0"/>
    </xf>
    <xf numFmtId="38" fontId="43" fillId="3" borderId="62" xfId="1" applyFont="1" applyFill="1" applyBorder="1" applyAlignment="1" applyProtection="1">
      <alignment horizontal="right" vertical="center"/>
      <protection locked="0"/>
    </xf>
    <xf numFmtId="176" fontId="35" fillId="0" borderId="60" xfId="0" applyNumberFormat="1" applyFont="1" applyBorder="1" applyAlignment="1">
      <alignment horizontal="center" vertical="center"/>
    </xf>
    <xf numFmtId="176" fontId="35" fillId="3" borderId="45" xfId="0" applyNumberFormat="1" applyFont="1" applyFill="1" applyBorder="1" applyAlignment="1" applyProtection="1">
      <alignment horizontal="right" vertical="center"/>
      <protection locked="0"/>
    </xf>
    <xf numFmtId="176" fontId="35" fillId="3" borderId="46" xfId="0" applyNumberFormat="1" applyFont="1" applyFill="1" applyBorder="1" applyAlignment="1" applyProtection="1">
      <alignment horizontal="right" vertical="center"/>
      <protection locked="0"/>
    </xf>
    <xf numFmtId="38" fontId="35" fillId="3" borderId="45" xfId="1" applyFont="1" applyFill="1" applyBorder="1" applyAlignment="1" applyProtection="1">
      <alignment horizontal="right" vertical="center" shrinkToFit="1"/>
      <protection locked="0"/>
    </xf>
    <xf numFmtId="38" fontId="35" fillId="3" borderId="46" xfId="1" applyFont="1" applyFill="1" applyBorder="1" applyAlignment="1" applyProtection="1">
      <alignment horizontal="right" vertical="center" shrinkToFit="1"/>
      <protection locked="0"/>
    </xf>
    <xf numFmtId="38" fontId="35" fillId="3" borderId="47" xfId="1" applyFont="1" applyFill="1" applyBorder="1" applyAlignment="1" applyProtection="1">
      <alignment horizontal="right" vertical="center" shrinkToFit="1"/>
      <protection locked="0"/>
    </xf>
    <xf numFmtId="176" fontId="35" fillId="9" borderId="15" xfId="0" applyNumberFormat="1" applyFont="1" applyFill="1" applyBorder="1" applyAlignment="1">
      <alignment horizontal="center" vertical="center"/>
    </xf>
    <xf numFmtId="176" fontId="35" fillId="3" borderId="15" xfId="0" applyNumberFormat="1" applyFont="1" applyFill="1" applyBorder="1" applyAlignment="1" applyProtection="1">
      <alignment horizontal="center" vertical="center"/>
      <protection locked="0"/>
    </xf>
    <xf numFmtId="176" fontId="35" fillId="0" borderId="15" xfId="0" applyNumberFormat="1" applyFont="1" applyBorder="1" applyAlignment="1">
      <alignment horizontal="center" vertical="center"/>
    </xf>
    <xf numFmtId="176" fontId="36" fillId="0" borderId="38" xfId="0" applyNumberFormat="1" applyFont="1" applyBorder="1" applyAlignment="1">
      <alignment vertical="center" wrapText="1"/>
    </xf>
    <xf numFmtId="176" fontId="46" fillId="3" borderId="43" xfId="0" applyNumberFormat="1" applyFont="1" applyFill="1" applyBorder="1" applyAlignment="1" applyProtection="1">
      <alignment horizontal="left" vertical="center" wrapText="1"/>
      <protection locked="0"/>
    </xf>
    <xf numFmtId="176" fontId="46" fillId="3" borderId="44" xfId="0" applyNumberFormat="1" applyFont="1" applyFill="1" applyBorder="1" applyAlignment="1" applyProtection="1">
      <alignment horizontal="left" vertical="center" wrapText="1"/>
      <protection locked="0"/>
    </xf>
    <xf numFmtId="38" fontId="35" fillId="0" borderId="61" xfId="1" applyFont="1" applyBorder="1" applyAlignment="1">
      <alignment horizontal="right" vertical="center" shrinkToFit="1"/>
    </xf>
    <xf numFmtId="38" fontId="35" fillId="0" borderId="38" xfId="1" applyFont="1" applyBorder="1" applyAlignment="1">
      <alignment horizontal="right" vertical="center" shrinkToFit="1"/>
    </xf>
    <xf numFmtId="38" fontId="35" fillId="0" borderId="62" xfId="1" applyFont="1" applyBorder="1" applyAlignment="1">
      <alignment horizontal="right" vertical="center" shrinkToFit="1"/>
    </xf>
    <xf numFmtId="176" fontId="36" fillId="9" borderId="25" xfId="0" applyNumberFormat="1" applyFont="1" applyFill="1" applyBorder="1" applyAlignment="1">
      <alignment horizontal="center" vertical="center"/>
    </xf>
    <xf numFmtId="0" fontId="42" fillId="0" borderId="54" xfId="0" applyNumberFormat="1" applyFont="1" applyBorder="1" applyAlignment="1">
      <alignment horizontal="center" vertical="center" shrinkToFit="1"/>
    </xf>
    <xf numFmtId="176" fontId="35" fillId="3" borderId="7" xfId="0" applyNumberFormat="1" applyFont="1" applyFill="1" applyBorder="1" applyAlignment="1" applyProtection="1">
      <alignment horizontal="right" vertical="center"/>
      <protection locked="0"/>
    </xf>
    <xf numFmtId="176" fontId="35" fillId="3" borderId="47" xfId="0" applyNumberFormat="1" applyFont="1" applyFill="1" applyBorder="1" applyAlignment="1" applyProtection="1">
      <alignment horizontal="right" vertical="center"/>
      <protection locked="0"/>
    </xf>
    <xf numFmtId="176" fontId="36" fillId="9" borderId="25" xfId="0" applyNumberFormat="1" applyFont="1" applyFill="1" applyBorder="1" applyAlignment="1">
      <alignment horizontal="center" vertical="center" wrapText="1"/>
    </xf>
    <xf numFmtId="176" fontId="36" fillId="9" borderId="26" xfId="0" applyNumberFormat="1" applyFont="1" applyFill="1" applyBorder="1" applyAlignment="1">
      <alignment horizontal="center" vertical="center"/>
    </xf>
    <xf numFmtId="38" fontId="35" fillId="3" borderId="45" xfId="1" applyFont="1" applyFill="1" applyBorder="1" applyAlignment="1" applyProtection="1">
      <alignment horizontal="right" vertical="center"/>
      <protection locked="0"/>
    </xf>
    <xf numFmtId="38" fontId="35" fillId="3" borderId="46" xfId="1" applyFont="1" applyFill="1" applyBorder="1" applyAlignment="1" applyProtection="1">
      <alignment horizontal="right" vertical="center"/>
      <protection locked="0"/>
    </xf>
    <xf numFmtId="38" fontId="35" fillId="3" borderId="47" xfId="1" applyFont="1" applyFill="1" applyBorder="1" applyAlignment="1" applyProtection="1">
      <alignment horizontal="right" vertical="center"/>
      <protection locked="0"/>
    </xf>
    <xf numFmtId="176" fontId="36" fillId="9" borderId="74" xfId="0" applyNumberFormat="1" applyFont="1" applyFill="1" applyBorder="1" applyAlignment="1">
      <alignment horizontal="center" vertical="center" wrapText="1"/>
    </xf>
    <xf numFmtId="176" fontId="36" fillId="9" borderId="52" xfId="0" applyNumberFormat="1" applyFont="1" applyFill="1" applyBorder="1" applyAlignment="1">
      <alignment horizontal="center" vertical="center" wrapText="1"/>
    </xf>
    <xf numFmtId="176" fontId="36" fillId="9" borderId="77" xfId="0" applyNumberFormat="1" applyFont="1" applyFill="1" applyBorder="1" applyAlignment="1">
      <alignment horizontal="center" vertical="center" wrapText="1"/>
    </xf>
    <xf numFmtId="176" fontId="35" fillId="3" borderId="53" xfId="0" applyNumberFormat="1" applyFont="1" applyFill="1" applyBorder="1" applyAlignment="1" applyProtection="1">
      <alignment horizontal="center" vertical="center"/>
      <protection locked="0"/>
    </xf>
    <xf numFmtId="176" fontId="35" fillId="3" borderId="54" xfId="0" applyNumberFormat="1" applyFont="1" applyFill="1" applyBorder="1" applyAlignment="1" applyProtection="1">
      <alignment horizontal="center" vertical="center"/>
      <protection locked="0"/>
    </xf>
    <xf numFmtId="176" fontId="35" fillId="3" borderId="55" xfId="0" applyNumberFormat="1" applyFont="1" applyFill="1" applyBorder="1" applyAlignment="1" applyProtection="1">
      <alignment horizontal="center" vertical="center"/>
      <protection locked="0"/>
    </xf>
    <xf numFmtId="38" fontId="35" fillId="0" borderId="56" xfId="1" applyFont="1" applyFill="1" applyBorder="1" applyAlignment="1">
      <alignment horizontal="right" vertical="center"/>
    </xf>
    <xf numFmtId="38" fontId="35" fillId="0" borderId="46" xfId="1" applyFont="1" applyFill="1" applyBorder="1" applyAlignment="1">
      <alignment horizontal="right" vertical="center"/>
    </xf>
    <xf numFmtId="38" fontId="35" fillId="0" borderId="57" xfId="1" applyFont="1" applyFill="1" applyBorder="1" applyAlignment="1">
      <alignment horizontal="right" vertical="center"/>
    </xf>
    <xf numFmtId="176" fontId="46" fillId="3" borderId="31" xfId="0" applyNumberFormat="1" applyFont="1" applyFill="1" applyBorder="1" applyAlignment="1" applyProtection="1">
      <alignment horizontal="left" vertical="center" wrapText="1"/>
      <protection locked="0"/>
    </xf>
    <xf numFmtId="176" fontId="46" fillId="3" borderId="3" xfId="0" applyNumberFormat="1" applyFont="1" applyFill="1" applyBorder="1" applyAlignment="1" applyProtection="1">
      <alignment horizontal="left" vertical="center" wrapText="1"/>
      <protection locked="0"/>
    </xf>
    <xf numFmtId="176" fontId="46" fillId="3" borderId="10" xfId="0" applyNumberFormat="1" applyFont="1" applyFill="1" applyBorder="1" applyAlignment="1" applyProtection="1">
      <alignment horizontal="left" vertical="center" wrapText="1"/>
      <protection locked="0"/>
    </xf>
    <xf numFmtId="176" fontId="46" fillId="3" borderId="11" xfId="0" applyNumberFormat="1" applyFont="1" applyFill="1" applyBorder="1" applyAlignment="1" applyProtection="1">
      <alignment horizontal="left" vertical="center" wrapText="1"/>
      <protection locked="0"/>
    </xf>
    <xf numFmtId="176" fontId="46" fillId="3" borderId="14" xfId="0" applyNumberFormat="1" applyFont="1" applyFill="1" applyBorder="1" applyAlignment="1" applyProtection="1">
      <alignment horizontal="left" vertical="center" wrapText="1"/>
      <protection locked="0"/>
    </xf>
    <xf numFmtId="176" fontId="35" fillId="3" borderId="10" xfId="0" applyNumberFormat="1" applyFont="1" applyFill="1" applyBorder="1" applyAlignment="1" applyProtection="1">
      <alignment horizontal="right" vertical="center"/>
      <protection locked="0"/>
    </xf>
    <xf numFmtId="176" fontId="35" fillId="3" borderId="11" xfId="0" applyNumberFormat="1" applyFont="1" applyFill="1" applyBorder="1" applyAlignment="1" applyProtection="1">
      <alignment horizontal="right" vertical="center"/>
      <protection locked="0"/>
    </xf>
    <xf numFmtId="176" fontId="35" fillId="3" borderId="14" xfId="0" applyNumberFormat="1" applyFont="1" applyFill="1" applyBorder="1" applyAlignment="1" applyProtection="1">
      <alignment horizontal="right" vertical="center"/>
      <protection locked="0"/>
    </xf>
    <xf numFmtId="38" fontId="35" fillId="3" borderId="10" xfId="1" applyFont="1" applyFill="1" applyBorder="1" applyAlignment="1" applyProtection="1">
      <alignment horizontal="right" vertical="center"/>
      <protection locked="0"/>
    </xf>
    <xf numFmtId="38" fontId="35" fillId="3" borderId="11" xfId="1" applyFont="1" applyFill="1" applyBorder="1" applyAlignment="1" applyProtection="1">
      <alignment horizontal="right" vertical="center"/>
      <protection locked="0"/>
    </xf>
    <xf numFmtId="38" fontId="35" fillId="3" borderId="14" xfId="1" applyFont="1" applyFill="1" applyBorder="1" applyAlignment="1" applyProtection="1">
      <alignment horizontal="right" vertical="center"/>
      <protection locked="0"/>
    </xf>
    <xf numFmtId="38" fontId="35" fillId="0" borderId="10" xfId="1" applyFont="1" applyFill="1" applyBorder="1" applyAlignment="1">
      <alignment horizontal="right" vertical="center"/>
    </xf>
    <xf numFmtId="38" fontId="35" fillId="0" borderId="11" xfId="1" applyFont="1" applyFill="1" applyBorder="1" applyAlignment="1">
      <alignment horizontal="right" vertical="center"/>
    </xf>
    <xf numFmtId="38" fontId="35" fillId="0" borderId="87" xfId="1" applyFont="1" applyFill="1" applyBorder="1" applyAlignment="1">
      <alignment horizontal="right" vertical="center"/>
    </xf>
    <xf numFmtId="176" fontId="36" fillId="9" borderId="23" xfId="0" applyNumberFormat="1" applyFont="1" applyFill="1" applyBorder="1" applyAlignment="1">
      <alignment horizontal="center" vertical="center" wrapText="1"/>
    </xf>
    <xf numFmtId="38" fontId="35" fillId="0" borderId="45" xfId="1" applyFont="1" applyFill="1" applyBorder="1" applyAlignment="1">
      <alignment horizontal="right" vertical="center"/>
    </xf>
    <xf numFmtId="176" fontId="42" fillId="3" borderId="31" xfId="0" applyNumberFormat="1" applyFont="1" applyFill="1" applyBorder="1" applyAlignment="1" applyProtection="1">
      <alignment horizontal="left" vertical="center" wrapText="1"/>
      <protection locked="0"/>
    </xf>
    <xf numFmtId="176" fontId="42" fillId="3" borderId="3" xfId="0" applyNumberFormat="1" applyFont="1" applyFill="1" applyBorder="1" applyAlignment="1" applyProtection="1">
      <alignment horizontal="left" vertical="center" wrapText="1"/>
      <protection locked="0"/>
    </xf>
    <xf numFmtId="176" fontId="35" fillId="3" borderId="3" xfId="0" applyNumberFormat="1" applyFont="1" applyFill="1" applyBorder="1" applyAlignment="1" applyProtection="1">
      <alignment horizontal="right" vertical="center"/>
      <protection locked="0"/>
    </xf>
    <xf numFmtId="176" fontId="35" fillId="3" borderId="32" xfId="0" applyNumberFormat="1" applyFont="1" applyFill="1" applyBorder="1" applyAlignment="1" applyProtection="1">
      <alignment horizontal="right" vertical="center"/>
      <protection locked="0"/>
    </xf>
    <xf numFmtId="176" fontId="36" fillId="9" borderId="39" xfId="0" applyNumberFormat="1" applyFont="1" applyFill="1" applyBorder="1" applyAlignment="1">
      <alignment horizontal="center" vertical="center" wrapText="1"/>
    </xf>
    <xf numFmtId="38" fontId="35" fillId="0" borderId="46" xfId="1" applyFont="1" applyFill="1" applyBorder="1" applyAlignment="1">
      <alignment horizontal="right" vertical="center" shrinkToFit="1"/>
    </xf>
    <xf numFmtId="38" fontId="35" fillId="0" borderId="57" xfId="1" applyFont="1" applyFill="1" applyBorder="1" applyAlignment="1">
      <alignment horizontal="right" vertical="center" shrinkToFit="1"/>
    </xf>
    <xf numFmtId="38" fontId="35" fillId="3" borderId="10" xfId="1" applyFont="1" applyFill="1" applyBorder="1" applyAlignment="1" applyProtection="1">
      <alignment horizontal="right" vertical="center" shrinkToFit="1"/>
      <protection locked="0"/>
    </xf>
    <xf numFmtId="38" fontId="35" fillId="3" borderId="11" xfId="1" applyFont="1" applyFill="1" applyBorder="1" applyAlignment="1" applyProtection="1">
      <alignment horizontal="right" vertical="center" shrinkToFit="1"/>
      <protection locked="0"/>
    </xf>
    <xf numFmtId="38" fontId="35" fillId="3" borderId="14" xfId="1" applyFont="1" applyFill="1" applyBorder="1" applyAlignment="1" applyProtection="1">
      <alignment horizontal="right" vertical="center" shrinkToFit="1"/>
      <protection locked="0"/>
    </xf>
    <xf numFmtId="38" fontId="35" fillId="0" borderId="11" xfId="1" applyFont="1" applyFill="1" applyBorder="1" applyAlignment="1">
      <alignment horizontal="right" vertical="center" shrinkToFit="1"/>
    </xf>
    <xf numFmtId="38" fontId="35" fillId="0" borderId="87" xfId="1" applyFont="1" applyFill="1" applyBorder="1" applyAlignment="1">
      <alignment horizontal="right" vertical="center" shrinkToFit="1"/>
    </xf>
    <xf numFmtId="0" fontId="5" fillId="0" borderId="27" xfId="4" applyFont="1" applyBorder="1" applyAlignment="1">
      <alignment horizontal="center" vertical="center"/>
    </xf>
    <xf numFmtId="0" fontId="5" fillId="0" borderId="33" xfId="4" applyFont="1" applyBorder="1" applyAlignment="1">
      <alignment horizontal="center" vertical="center"/>
    </xf>
    <xf numFmtId="38" fontId="5" fillId="0" borderId="2" xfId="9" applyFont="1" applyBorder="1" applyAlignment="1">
      <alignment horizontal="center" vertical="center"/>
    </xf>
    <xf numFmtId="38" fontId="5" fillId="0" borderId="34" xfId="9" applyFont="1" applyBorder="1" applyAlignment="1">
      <alignment horizontal="center" vertical="center"/>
    </xf>
    <xf numFmtId="38" fontId="5" fillId="0" borderId="9" xfId="9" applyFont="1" applyBorder="1" applyAlignment="1">
      <alignment horizontal="center" vertical="center"/>
    </xf>
    <xf numFmtId="38" fontId="5" fillId="0" borderId="35" xfId="9" applyFont="1" applyBorder="1" applyAlignment="1">
      <alignment horizontal="center" vertical="center"/>
    </xf>
    <xf numFmtId="38" fontId="5" fillId="0" borderId="9" xfId="9" applyFont="1" applyFill="1" applyBorder="1" applyAlignment="1">
      <alignment vertical="center"/>
    </xf>
    <xf numFmtId="38" fontId="5" fillId="0" borderId="10" xfId="9" applyFont="1" applyFill="1" applyBorder="1" applyAlignment="1">
      <alignment vertical="center"/>
    </xf>
    <xf numFmtId="38" fontId="5" fillId="0" borderId="3" xfId="9" applyFont="1" applyBorder="1" applyAlignment="1">
      <alignment horizontal="center" vertical="center"/>
    </xf>
    <xf numFmtId="38" fontId="5" fillId="0" borderId="30" xfId="9" applyFont="1" applyBorder="1" applyAlignment="1">
      <alignment horizontal="center" vertical="center"/>
    </xf>
    <xf numFmtId="38" fontId="5" fillId="0" borderId="32" xfId="9" applyFont="1" applyBorder="1" applyAlignment="1">
      <alignment horizontal="center" vertical="center"/>
    </xf>
    <xf numFmtId="38" fontId="5" fillId="0" borderId="36" xfId="9" applyFont="1" applyBorder="1" applyAlignment="1">
      <alignment horizontal="center" vertical="center"/>
    </xf>
    <xf numFmtId="38" fontId="5" fillId="0" borderId="35" xfId="9" applyFont="1" applyFill="1" applyBorder="1" applyAlignment="1">
      <alignment vertical="center"/>
    </xf>
    <xf numFmtId="0" fontId="5" fillId="0" borderId="29" xfId="4" applyFont="1" applyBorder="1" applyAlignment="1">
      <alignment horizontal="center" vertical="center"/>
    </xf>
    <xf numFmtId="0" fontId="5" fillId="0" borderId="31" xfId="4" applyFont="1" applyBorder="1" applyAlignment="1">
      <alignment horizontal="center" vertical="center"/>
    </xf>
    <xf numFmtId="38" fontId="5" fillId="0" borderId="10" xfId="9" applyFont="1" applyBorder="1" applyAlignment="1">
      <alignment horizontal="center" vertical="center"/>
    </xf>
    <xf numFmtId="0" fontId="5" fillId="0" borderId="0" xfId="4" applyFont="1" applyAlignment="1">
      <alignment horizontal="distributed" vertical="center" justifyLastLine="1"/>
    </xf>
    <xf numFmtId="0" fontId="5" fillId="4" borderId="0" xfId="4" applyFont="1" applyFill="1" applyAlignment="1">
      <alignment horizontal="left" vertical="center"/>
    </xf>
    <xf numFmtId="38" fontId="5" fillId="0" borderId="2" xfId="9" applyFont="1" applyFill="1" applyBorder="1" applyAlignment="1">
      <alignment vertical="center"/>
    </xf>
    <xf numFmtId="38" fontId="5" fillId="0" borderId="3" xfId="9" applyFont="1" applyFill="1" applyBorder="1" applyAlignment="1">
      <alignment vertical="center"/>
    </xf>
    <xf numFmtId="0" fontId="5" fillId="4" borderId="0" xfId="4" applyFont="1" applyFill="1" applyAlignment="1">
      <alignment horizontal="center" vertical="center" wrapText="1"/>
    </xf>
    <xf numFmtId="0" fontId="5" fillId="4" borderId="0" xfId="4" applyFont="1" applyFill="1" applyAlignment="1">
      <alignment horizontal="center" vertical="center"/>
    </xf>
    <xf numFmtId="0" fontId="5" fillId="4" borderId="27" xfId="4" applyFont="1" applyFill="1" applyBorder="1" applyAlignment="1">
      <alignment horizontal="left" vertical="top"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3" fontId="0" fillId="0" borderId="0" xfId="0" applyNumberFormat="1" applyFont="1" applyAlignment="1" applyProtection="1">
      <alignment vertical="center"/>
    </xf>
    <xf numFmtId="3" fontId="0" fillId="0" borderId="0" xfId="0" applyNumberFormat="1" applyAlignment="1" applyProtection="1">
      <alignment vertical="center"/>
    </xf>
    <xf numFmtId="0" fontId="14" fillId="0" borderId="0" xfId="0" applyFont="1" applyAlignment="1" applyProtection="1">
      <alignment vertical="center"/>
    </xf>
    <xf numFmtId="0" fontId="0" fillId="0" borderId="0" xfId="0" applyAlignment="1" applyProtection="1">
      <alignment vertical="center"/>
    </xf>
    <xf numFmtId="58" fontId="0" fillId="0" borderId="0" xfId="0" applyNumberFormat="1" applyFont="1" applyAlignment="1" applyProtection="1">
      <alignment horizontal="right" vertical="center"/>
    </xf>
    <xf numFmtId="0" fontId="0" fillId="0" borderId="0" xfId="0" applyFont="1" applyAlignment="1" applyProtection="1">
      <alignment vertical="center"/>
    </xf>
    <xf numFmtId="178" fontId="0" fillId="0" borderId="0" xfId="0" applyNumberFormat="1" applyFont="1" applyAlignment="1" applyProtection="1">
      <alignment horizontal="left" vertical="center"/>
    </xf>
    <xf numFmtId="0" fontId="16" fillId="0" borderId="0" xfId="0" applyFont="1" applyAlignment="1" applyProtection="1">
      <alignment horizontal="left" vertical="center"/>
    </xf>
    <xf numFmtId="177" fontId="0" fillId="0" borderId="0" xfId="0" applyNumberFormat="1" applyFont="1" applyAlignment="1" applyProtection="1">
      <alignment horizontal="left" vertical="center" wrapText="1"/>
    </xf>
    <xf numFmtId="0" fontId="0" fillId="0" borderId="0" xfId="0" applyFont="1" applyAlignment="1" applyProtection="1">
      <alignment vertical="center" wrapText="1"/>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177" fontId="0" fillId="0" borderId="0" xfId="0" applyNumberFormat="1" applyFont="1" applyAlignment="1" applyProtection="1">
      <alignment horizontal="center" vertical="center" wrapText="1"/>
    </xf>
    <xf numFmtId="0" fontId="0" fillId="0" borderId="0" xfId="0" applyFont="1" applyAlignment="1" applyProtection="1">
      <alignment horizontal="left" vertical="center" wrapText="1"/>
    </xf>
    <xf numFmtId="0" fontId="32" fillId="0" borderId="11" xfId="15" applyFont="1" applyBorder="1" applyAlignment="1">
      <alignment horizontal="center" vertical="center"/>
    </xf>
    <xf numFmtId="38" fontId="5" fillId="5" borderId="75" xfId="14" applyFont="1" applyFill="1" applyBorder="1" applyAlignment="1">
      <alignment horizontal="center" vertical="center" wrapText="1"/>
    </xf>
    <xf numFmtId="38" fontId="5" fillId="5" borderId="32" xfId="14" applyFont="1" applyFill="1" applyBorder="1" applyAlignment="1">
      <alignment horizontal="center" vertical="center" wrapText="1"/>
    </xf>
    <xf numFmtId="38" fontId="30" fillId="0" borderId="0" xfId="14" applyFont="1" applyFill="1" applyBorder="1" applyAlignment="1">
      <alignment horizontal="center" vertical="center"/>
    </xf>
    <xf numFmtId="38" fontId="5" fillId="5" borderId="65" xfId="14" applyFont="1" applyFill="1" applyBorder="1" applyAlignment="1">
      <alignment horizontal="center" vertical="center"/>
    </xf>
    <xf numFmtId="38" fontId="5" fillId="5" borderId="27" xfId="14" applyFont="1" applyFill="1" applyBorder="1" applyAlignment="1">
      <alignment horizontal="center" vertical="center"/>
    </xf>
    <xf numFmtId="38" fontId="5" fillId="5" borderId="31" xfId="14" applyFont="1" applyFill="1" applyBorder="1" applyAlignment="1">
      <alignment horizontal="center" vertical="center"/>
    </xf>
    <xf numFmtId="38" fontId="5" fillId="5" borderId="66" xfId="14" applyFont="1" applyFill="1" applyBorder="1" applyAlignment="1">
      <alignment horizontal="center" vertical="center"/>
    </xf>
    <xf numFmtId="38" fontId="5" fillId="5" borderId="8" xfId="14" applyFont="1" applyFill="1" applyBorder="1" applyAlignment="1">
      <alignment horizontal="center" vertical="center"/>
    </xf>
    <xf numFmtId="38" fontId="5" fillId="5" borderId="3" xfId="14" applyFont="1" applyFill="1" applyBorder="1" applyAlignment="1">
      <alignment horizontal="center" vertical="center"/>
    </xf>
    <xf numFmtId="38" fontId="5" fillId="5" borderId="8" xfId="14" applyFont="1" applyFill="1" applyBorder="1" applyAlignment="1">
      <alignment horizontal="center" vertical="center" wrapText="1"/>
    </xf>
    <xf numFmtId="38" fontId="5" fillId="5" borderId="3" xfId="14" applyFont="1" applyFill="1" applyBorder="1" applyAlignment="1">
      <alignment horizontal="center" vertical="center" wrapText="1"/>
    </xf>
    <xf numFmtId="40" fontId="5" fillId="5" borderId="8" xfId="14" applyNumberFormat="1" applyFont="1" applyFill="1" applyBorder="1" applyAlignment="1">
      <alignment horizontal="center" vertical="center" wrapText="1"/>
    </xf>
    <xf numFmtId="40" fontId="5" fillId="5" borderId="3" xfId="14" applyNumberFormat="1" applyFont="1" applyFill="1" applyBorder="1" applyAlignment="1">
      <alignment horizontal="center" vertical="center" wrapText="1"/>
    </xf>
    <xf numFmtId="38" fontId="15" fillId="0" borderId="29" xfId="14" applyFont="1" applyFill="1" applyBorder="1" applyAlignment="1">
      <alignment horizontal="left" vertical="center" wrapText="1"/>
    </xf>
    <xf numFmtId="38" fontId="15" fillId="0" borderId="31" xfId="14" applyFont="1" applyFill="1" applyBorder="1" applyAlignment="1">
      <alignment horizontal="left" vertical="center" wrapText="1"/>
    </xf>
    <xf numFmtId="38" fontId="15" fillId="0" borderId="2" xfId="14" applyFont="1" applyFill="1" applyBorder="1" applyAlignment="1">
      <alignment horizontal="center" vertical="center" wrapText="1"/>
    </xf>
    <xf numFmtId="38" fontId="15" fillId="0" borderId="3" xfId="14" applyFont="1" applyFill="1" applyBorder="1" applyAlignment="1">
      <alignment horizontal="center" vertical="center" wrapText="1"/>
    </xf>
    <xf numFmtId="38" fontId="15" fillId="0" borderId="27" xfId="14" applyFont="1" applyFill="1" applyBorder="1" applyAlignment="1">
      <alignment horizontal="left" vertical="center" wrapText="1"/>
    </xf>
    <xf numFmtId="38" fontId="15" fillId="0" borderId="33" xfId="14" applyFont="1" applyFill="1" applyBorder="1" applyAlignment="1">
      <alignment horizontal="left" vertical="center" wrapText="1"/>
    </xf>
    <xf numFmtId="38" fontId="15" fillId="0" borderId="8" xfId="14" applyFont="1" applyFill="1" applyBorder="1" applyAlignment="1">
      <alignment horizontal="center" vertical="center" wrapText="1"/>
    </xf>
    <xf numFmtId="38" fontId="15" fillId="0" borderId="34" xfId="14" applyFont="1" applyFill="1" applyBorder="1" applyAlignment="1">
      <alignment horizontal="center" vertical="center" wrapText="1"/>
    </xf>
    <xf numFmtId="180" fontId="12" fillId="0" borderId="0" xfId="4" applyNumberFormat="1" applyFont="1" applyAlignment="1">
      <alignment horizontal="left" vertical="center" wrapText="1"/>
    </xf>
    <xf numFmtId="180" fontId="21" fillId="0" borderId="0" xfId="4" applyNumberFormat="1" applyFont="1" applyAlignment="1">
      <alignment horizontal="center"/>
    </xf>
    <xf numFmtId="180" fontId="12" fillId="0" borderId="1" xfId="4" applyNumberFormat="1" applyFont="1" applyBorder="1" applyAlignment="1">
      <alignment horizontal="center"/>
    </xf>
    <xf numFmtId="180" fontId="12" fillId="0" borderId="6" xfId="4" applyNumberFormat="1" applyFont="1" applyBorder="1" applyAlignment="1">
      <alignment horizontal="center"/>
    </xf>
    <xf numFmtId="180" fontId="12" fillId="0" borderId="12" xfId="4" applyNumberFormat="1" applyFont="1" applyBorder="1" applyAlignment="1">
      <alignment horizontal="center"/>
    </xf>
    <xf numFmtId="180" fontId="12" fillId="0" borderId="7" xfId="4" applyNumberFormat="1" applyFont="1" applyBorder="1" applyAlignment="1">
      <alignment horizontal="center"/>
    </xf>
  </cellXfs>
  <cellStyles count="17">
    <cellStyle name="パーセント 2" xfId="8"/>
    <cellStyle name="ハイパーリンク" xfId="16" builtinId="8" customBuiltin="1"/>
    <cellStyle name="桁区切り" xfId="1" builtinId="6"/>
    <cellStyle name="桁区切り 2" xfId="3"/>
    <cellStyle name="桁区切り 2 2" xfId="9"/>
    <cellStyle name="桁区切り 3" xfId="5"/>
    <cellStyle name="桁区切り 4" xfId="7"/>
    <cellStyle name="桁区切り 5" xfId="11"/>
    <cellStyle name="桁区切り 6" xfId="14"/>
    <cellStyle name="標準" xfId="0" builtinId="0"/>
    <cellStyle name="標準 2" xfId="2"/>
    <cellStyle name="標準 2 6" xfId="15"/>
    <cellStyle name="標準 3" xfId="4"/>
    <cellStyle name="標準 4" xfId="6"/>
    <cellStyle name="標準 5" xfId="10"/>
    <cellStyle name="標準 6" xfId="13"/>
    <cellStyle name="標準_小児施設実績17" xfId="12"/>
  </cellStyles>
  <dxfs count="41">
    <dxf>
      <fill>
        <patternFill>
          <bgColor theme="1"/>
        </patternFill>
      </fill>
    </dxf>
    <dxf>
      <fill>
        <patternFill>
          <bgColor theme="1"/>
        </patternFill>
      </fill>
    </dxf>
    <dxf>
      <fill>
        <patternFill>
          <bgColor theme="1"/>
        </patternFill>
      </fill>
    </dxf>
    <dxf>
      <fill>
        <patternFill>
          <bgColor theme="1"/>
        </patternFill>
      </fill>
    </dxf>
    <dxf>
      <font>
        <u/>
        <color rgb="FFFF0000"/>
      </font>
    </dxf>
    <dxf>
      <font>
        <color auto="1"/>
      </font>
      <fill>
        <patternFill>
          <bgColor theme="1"/>
        </patternFill>
      </fill>
    </dxf>
    <dxf>
      <fill>
        <patternFill>
          <bgColor theme="1"/>
        </patternFill>
      </fill>
    </dxf>
    <dxf>
      <fill>
        <patternFill>
          <bgColor rgb="FFFFFF00"/>
        </patternFill>
      </fill>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ill>
        <patternFill>
          <bgColor theme="1"/>
        </patternFill>
      </fill>
    </dxf>
    <dxf>
      <fill>
        <patternFill>
          <bgColor theme="1"/>
        </patternFill>
      </fill>
    </dxf>
    <dxf>
      <font>
        <u/>
        <color rgb="FFFF0000"/>
      </font>
    </dxf>
    <dxf>
      <font>
        <u/>
        <color rgb="FFFF0000"/>
      </font>
    </dxf>
    <dxf>
      <font>
        <u/>
        <color rgb="FFFF0000"/>
      </font>
    </dxf>
    <dxf>
      <font>
        <u/>
        <color rgb="FFFF0000"/>
      </font>
    </dxf>
    <dxf>
      <font>
        <u/>
        <color rgb="FFFF0000"/>
      </font>
    </dxf>
    <dxf>
      <font>
        <u/>
        <color rgb="FFFF0000"/>
      </font>
    </dxf>
    <dxf>
      <fill>
        <patternFill>
          <bgColor theme="1"/>
        </patternFill>
      </fill>
    </dxf>
    <dxf>
      <fill>
        <patternFill>
          <bgColor theme="1"/>
        </patternFill>
      </fill>
    </dxf>
    <dxf>
      <fill>
        <patternFill>
          <bgColor theme="1"/>
        </patternFill>
      </fill>
    </dxf>
    <dxf>
      <font>
        <u/>
        <color rgb="FFFF0000"/>
      </font>
    </dxf>
    <dxf>
      <font>
        <u/>
        <color rgb="FFFF0000"/>
      </font>
    </dxf>
    <dxf>
      <fill>
        <patternFill>
          <bgColor rgb="FFFFFF00"/>
        </patternFill>
      </fill>
    </dxf>
    <dxf>
      <font>
        <u/>
        <color rgb="FFFF0000"/>
      </font>
    </dxf>
    <dxf>
      <font>
        <u/>
        <color rgb="FFFF0000"/>
      </font>
    </dxf>
    <dxf>
      <font>
        <u/>
        <color rgb="FFFF0000"/>
      </font>
    </dxf>
    <dxf>
      <font>
        <u/>
        <color rgb="FFFF0000"/>
      </font>
    </dxf>
    <dxf>
      <font>
        <u/>
        <color rgb="FFFF0000"/>
      </font>
    </dxf>
    <dxf>
      <fill>
        <patternFill>
          <bgColor theme="1"/>
        </patternFill>
      </fill>
    </dxf>
    <dxf>
      <font>
        <strike val="0"/>
        <u/>
        <color rgb="FFFF0000"/>
      </font>
    </dxf>
    <dxf>
      <font>
        <strike val="0"/>
        <u/>
        <color rgb="FFFF0000"/>
      </font>
    </dxf>
    <dxf>
      <font>
        <strike val="0"/>
        <u/>
        <color rgb="FFFF0000"/>
      </font>
    </dxf>
    <dxf>
      <font>
        <strike val="0"/>
        <u/>
        <color rgb="FFFF0000"/>
      </font>
    </dxf>
    <dxf>
      <font>
        <b val="0"/>
        <i val="0"/>
        <strike val="0"/>
        <u/>
        <color rgb="FFFF0000"/>
      </font>
    </dxf>
  </dxfs>
  <tableStyles count="0" defaultTableStyle="TableStyleMedium2" defaultPivotStyle="PivotStyleLight16"/>
  <colors>
    <mruColors>
      <color rgb="FFFF9999"/>
      <color rgb="FFFF66FF"/>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71902</xdr:colOff>
      <xdr:row>0</xdr:row>
      <xdr:rowOff>35949</xdr:rowOff>
    </xdr:from>
    <xdr:to>
      <xdr:col>6</xdr:col>
      <xdr:colOff>548640</xdr:colOff>
      <xdr:row>0</xdr:row>
      <xdr:rowOff>1400174</xdr:rowOff>
    </xdr:to>
    <xdr:sp macro="" textlink="">
      <xdr:nvSpPr>
        <xdr:cNvPr id="2" name="正方形/長方形 1"/>
        <xdr:cNvSpPr/>
      </xdr:nvSpPr>
      <xdr:spPr>
        <a:xfrm>
          <a:off x="71902" y="35949"/>
          <a:ext cx="8287238" cy="1364225"/>
        </a:xfrm>
        <a:prstGeom prst="rect">
          <a:avLst/>
        </a:prstGeom>
        <a:solidFill>
          <a:sysClr val="window" lastClr="FFFFFF"/>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入力の順番</a:t>
          </a:r>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１．基礎情報入力シート（ここです） →</a:t>
          </a:r>
          <a:r>
            <a:rPr kumimoji="1" lang="ja-JP" altLang="en-US" sz="1200" b="1">
              <a:solidFill>
                <a:srgbClr val="FF0000"/>
              </a:solidFill>
              <a:latin typeface="BIZ UDゴシック" panose="020B0400000000000000" pitchFamily="49" charset="-128"/>
              <a:ea typeface="BIZ UDゴシック" panose="020B0400000000000000" pitchFamily="49" charset="-128"/>
            </a:rPr>
            <a:t> </a:t>
          </a:r>
          <a:r>
            <a:rPr kumimoji="1" lang="ja-JP" altLang="en-US" sz="1200" b="1">
              <a:solidFill>
                <a:schemeClr val="accent2">
                  <a:lumMod val="75000"/>
                </a:schemeClr>
              </a:solidFill>
              <a:latin typeface="BIZ UDゴシック" panose="020B0400000000000000" pitchFamily="49" charset="-128"/>
              <a:ea typeface="BIZ UDゴシック" panose="020B0400000000000000" pitchFamily="49" charset="-128"/>
            </a:rPr>
            <a:t>２．申請設備ごとの確認書</a:t>
          </a:r>
          <a:r>
            <a:rPr kumimoji="1" lang="ja-JP" altLang="en-US" sz="1200" b="1">
              <a:solidFill>
                <a:srgbClr val="FFC000"/>
              </a:solidFill>
              <a:latin typeface="BIZ UDゴシック" panose="020B0400000000000000" pitchFamily="49" charset="-128"/>
              <a:ea typeface="BIZ UDゴシック" panose="020B0400000000000000" pitchFamily="49" charset="-128"/>
            </a:rPr>
            <a:t>　</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rgbClr val="FF0000"/>
              </a:solidFill>
              <a:latin typeface="BIZ UDゴシック" panose="020B0400000000000000" pitchFamily="49" charset="-128"/>
              <a:ea typeface="BIZ UDゴシック" panose="020B0400000000000000" pitchFamily="49" charset="-128"/>
            </a:rPr>
            <a:t>　</a:t>
          </a:r>
          <a:r>
            <a:rPr kumimoji="1" lang="ja-JP" altLang="en-US" sz="1200" b="1">
              <a:solidFill>
                <a:srgbClr val="FF66FF"/>
              </a:solidFill>
              <a:latin typeface="BIZ UDゴシック" panose="020B0400000000000000" pitchFamily="49" charset="-128"/>
              <a:ea typeface="BIZ UDゴシック" panose="020B0400000000000000" pitchFamily="49" charset="-128"/>
            </a:rPr>
            <a:t>３．申請設備ごとの事業計画書</a:t>
          </a:r>
          <a:endParaRPr kumimoji="1" lang="en-US" altLang="ja-JP" sz="1200" b="1">
            <a:solidFill>
              <a:srgbClr val="FF66FF"/>
            </a:solidFill>
            <a:latin typeface="BIZ UDゴシック" panose="020B0400000000000000" pitchFamily="49" charset="-128"/>
            <a:ea typeface="BIZ UDゴシック" panose="020B0400000000000000" pitchFamily="49" charset="-128"/>
          </a:endParaRPr>
        </a:p>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上記様式の</a:t>
          </a:r>
          <a:r>
            <a:rPr kumimoji="1" lang="ja-JP" altLang="en-US" sz="1200" b="1" u="sng">
              <a:solidFill>
                <a:srgbClr val="FF0000"/>
              </a:solidFill>
              <a:latin typeface="BIZ UDゴシック" panose="020B0400000000000000" pitchFamily="49" charset="-128"/>
              <a:ea typeface="BIZ UDゴシック" panose="020B0400000000000000" pitchFamily="49" charset="-128"/>
            </a:rPr>
            <a:t>黄色セルのみ入力</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してください。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（その他の様式については入力いただく内容から金額、文言等が反映されます。）</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2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　黄色セルの入力が完了しましたら、「第１号様式（交付申請書）」等の</a:t>
          </a:r>
          <a:r>
            <a:rPr kumimoji="1" lang="ja-JP" altLang="en-US" sz="1200" b="1" u="sng">
              <a:solidFill>
                <a:srgbClr val="FF0000"/>
              </a:solidFill>
              <a:latin typeface="BIZ UDゴシック" panose="020B0400000000000000" pitchFamily="49" charset="-128"/>
              <a:ea typeface="BIZ UDゴシック" panose="020B0400000000000000" pitchFamily="49" charset="-128"/>
            </a:rPr>
            <a:t>他の様式に必要な情報が反映されていることを必ず確認</a:t>
          </a:r>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して下さい。</a:t>
          </a:r>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175260</xdr:colOff>
      <xdr:row>87</xdr:row>
      <xdr:rowOff>60961</xdr:rowOff>
    </xdr:from>
    <xdr:to>
      <xdr:col>4</xdr:col>
      <xdr:colOff>822960</xdr:colOff>
      <xdr:row>88</xdr:row>
      <xdr:rowOff>411481</xdr:rowOff>
    </xdr:to>
    <xdr:sp macro="" textlink="">
      <xdr:nvSpPr>
        <xdr:cNvPr id="2" name="右矢印 1"/>
        <xdr:cNvSpPr/>
      </xdr:nvSpPr>
      <xdr:spPr>
        <a:xfrm>
          <a:off x="2918460" y="23599141"/>
          <a:ext cx="6477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45720</xdr:colOff>
      <xdr:row>115</xdr:row>
      <xdr:rowOff>15240</xdr:rowOff>
    </xdr:from>
    <xdr:to>
      <xdr:col>27</xdr:col>
      <xdr:colOff>106680</xdr:colOff>
      <xdr:row>119</xdr:row>
      <xdr:rowOff>22860</xdr:rowOff>
    </xdr:to>
    <xdr:sp macro="" textlink="">
      <xdr:nvSpPr>
        <xdr:cNvPr id="2" name="大かっこ 1"/>
        <xdr:cNvSpPr/>
      </xdr:nvSpPr>
      <xdr:spPr>
        <a:xfrm>
          <a:off x="2423160" y="29839920"/>
          <a:ext cx="3688080" cy="9677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30479</xdr:colOff>
      <xdr:row>89</xdr:row>
      <xdr:rowOff>22860</xdr:rowOff>
    </xdr:from>
    <xdr:to>
      <xdr:col>6</xdr:col>
      <xdr:colOff>167639</xdr:colOff>
      <xdr:row>91</xdr:row>
      <xdr:rowOff>99062</xdr:rowOff>
    </xdr:to>
    <xdr:sp macro="" textlink="">
      <xdr:nvSpPr>
        <xdr:cNvPr id="2" name="屈折矢印 1"/>
        <xdr:cNvSpPr/>
      </xdr:nvSpPr>
      <xdr:spPr>
        <a:xfrm rot="5400000">
          <a:off x="661033" y="29072206"/>
          <a:ext cx="676277" cy="1099185"/>
        </a:xfrm>
        <a:prstGeom prst="bentUpArrow">
          <a:avLst>
            <a:gd name="adj1" fmla="val 25000"/>
            <a:gd name="adj2" fmla="val 21936"/>
            <a:gd name="adj3"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251460</xdr:colOff>
      <xdr:row>1</xdr:row>
      <xdr:rowOff>154940</xdr:rowOff>
    </xdr:from>
    <xdr:to>
      <xdr:col>23</xdr:col>
      <xdr:colOff>25400</xdr:colOff>
      <xdr:row>18</xdr:row>
      <xdr:rowOff>190500</xdr:rowOff>
    </xdr:to>
    <xdr:sp macro="" textlink="">
      <xdr:nvSpPr>
        <xdr:cNvPr id="4" name="正方形/長方形 3"/>
        <xdr:cNvSpPr/>
      </xdr:nvSpPr>
      <xdr:spPr>
        <a:xfrm>
          <a:off x="13040360" y="332740"/>
          <a:ext cx="3507740" cy="404876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292100</xdr:colOff>
      <xdr:row>1</xdr:row>
      <xdr:rowOff>152400</xdr:rowOff>
    </xdr:from>
    <xdr:to>
      <xdr:col>16</xdr:col>
      <xdr:colOff>500380</xdr:colOff>
      <xdr:row>13</xdr:row>
      <xdr:rowOff>134620</xdr:rowOff>
    </xdr:to>
    <xdr:sp macro="" textlink="">
      <xdr:nvSpPr>
        <xdr:cNvPr id="5" name="正方形/長方形 4"/>
        <xdr:cNvSpPr/>
      </xdr:nvSpPr>
      <xdr:spPr>
        <a:xfrm>
          <a:off x="8724900" y="3302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152400</xdr:colOff>
      <xdr:row>1</xdr:row>
      <xdr:rowOff>81280</xdr:rowOff>
    </xdr:from>
    <xdr:to>
      <xdr:col>22</xdr:col>
      <xdr:colOff>274320</xdr:colOff>
      <xdr:row>15</xdr:row>
      <xdr:rowOff>91440</xdr:rowOff>
    </xdr:to>
    <xdr:sp macro="" textlink="">
      <xdr:nvSpPr>
        <xdr:cNvPr id="4" name="正方形/長方形 3"/>
        <xdr:cNvSpPr/>
      </xdr:nvSpPr>
      <xdr:spPr>
        <a:xfrm>
          <a:off x="13284200" y="259080"/>
          <a:ext cx="3233420" cy="369316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101600</xdr:colOff>
      <xdr:row>1</xdr:row>
      <xdr:rowOff>88900</xdr:rowOff>
    </xdr:from>
    <xdr:to>
      <xdr:col>16</xdr:col>
      <xdr:colOff>309880</xdr:colOff>
      <xdr:row>12</xdr:row>
      <xdr:rowOff>248920</xdr:rowOff>
    </xdr:to>
    <xdr:sp macro="" textlink="">
      <xdr:nvSpPr>
        <xdr:cNvPr id="7" name="正方形/長方形 6"/>
        <xdr:cNvSpPr/>
      </xdr:nvSpPr>
      <xdr:spPr>
        <a:xfrm>
          <a:off x="8877300" y="2667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93980</xdr:colOff>
      <xdr:row>1</xdr:row>
      <xdr:rowOff>50800</xdr:rowOff>
    </xdr:from>
    <xdr:to>
      <xdr:col>22</xdr:col>
      <xdr:colOff>215900</xdr:colOff>
      <xdr:row>16</xdr:row>
      <xdr:rowOff>101600</xdr:rowOff>
    </xdr:to>
    <xdr:sp macro="" textlink="">
      <xdr:nvSpPr>
        <xdr:cNvPr id="4" name="正方形/長方形 3"/>
        <xdr:cNvSpPr/>
      </xdr:nvSpPr>
      <xdr:spPr>
        <a:xfrm>
          <a:off x="13809980" y="228600"/>
          <a:ext cx="3233420" cy="419100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139700</xdr:colOff>
      <xdr:row>1</xdr:row>
      <xdr:rowOff>101600</xdr:rowOff>
    </xdr:from>
    <xdr:to>
      <xdr:col>16</xdr:col>
      <xdr:colOff>347980</xdr:colOff>
      <xdr:row>12</xdr:row>
      <xdr:rowOff>261620</xdr:rowOff>
    </xdr:to>
    <xdr:sp macro="" textlink="">
      <xdr:nvSpPr>
        <xdr:cNvPr id="6" name="正方形/長方形 5"/>
        <xdr:cNvSpPr/>
      </xdr:nvSpPr>
      <xdr:spPr>
        <a:xfrm>
          <a:off x="9499600" y="2794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104140</xdr:colOff>
      <xdr:row>2</xdr:row>
      <xdr:rowOff>7620</xdr:rowOff>
    </xdr:from>
    <xdr:to>
      <xdr:col>22</xdr:col>
      <xdr:colOff>584200</xdr:colOff>
      <xdr:row>15</xdr:row>
      <xdr:rowOff>0</xdr:rowOff>
    </xdr:to>
    <xdr:sp macro="" textlink="">
      <xdr:nvSpPr>
        <xdr:cNvPr id="4" name="正方形/長方形 3"/>
        <xdr:cNvSpPr/>
      </xdr:nvSpPr>
      <xdr:spPr>
        <a:xfrm>
          <a:off x="13528040" y="363220"/>
          <a:ext cx="3591560" cy="3294380"/>
        </a:xfrm>
        <a:prstGeom prst="rect">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600">
              <a:solidFill>
                <a:srgbClr val="FF0000"/>
              </a:solidFill>
              <a:effectLst/>
              <a:latin typeface="メイリオ" panose="020B0604030504040204" pitchFamily="50" charset="-128"/>
              <a:ea typeface="メイリオ" panose="020B0604030504040204" pitchFamily="50" charset="-128"/>
            </a:rPr>
            <a:t>補助対象外事業分は「確認書」で記載した補助対象外経費とは違いますのでご注意ください。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a:p>
          <a:pPr algn="l"/>
          <a:r>
            <a:rPr lang="en-US" altLang="ja-JP" sz="1600">
              <a:solidFill>
                <a:srgbClr val="FF0000"/>
              </a:solidFill>
              <a:effectLst/>
              <a:latin typeface="メイリオ" panose="020B0604030504040204" pitchFamily="50" charset="-128"/>
              <a:ea typeface="メイリオ" panose="020B0604030504040204" pitchFamily="50" charset="-128"/>
            </a:rPr>
            <a:t>※</a:t>
          </a:r>
          <a:r>
            <a:rPr lang="ja-JP" altLang="en-US" sz="1600">
              <a:solidFill>
                <a:srgbClr val="FF0000"/>
              </a:solidFill>
              <a:effectLst/>
              <a:latin typeface="メイリオ" panose="020B0604030504040204" pitchFamily="50" charset="-128"/>
              <a:ea typeface="メイリオ" panose="020B0604030504040204" pitchFamily="50" charset="-128"/>
            </a:rPr>
            <a:t>例えば同一の契約において、申請機器とは全く関連のない機器を同時に購入する場合等は同時に購入する機器の価格を記載してください。</a:t>
          </a:r>
          <a:endParaRPr lang="en-US" altLang="ja-JP" sz="1600">
            <a:solidFill>
              <a:srgbClr val="FF0000"/>
            </a:solidFill>
            <a:effectLst/>
            <a:latin typeface="メイリオ" panose="020B0604030504040204" pitchFamily="50" charset="-128"/>
            <a:ea typeface="メイリオ" panose="020B0604030504040204" pitchFamily="50" charset="-128"/>
          </a:endParaRPr>
        </a:p>
      </xdr:txBody>
    </xdr:sp>
    <xdr:clientData/>
  </xdr:twoCellAnchor>
  <xdr:twoCellAnchor>
    <xdr:from>
      <xdr:col>10</xdr:col>
      <xdr:colOff>203200</xdr:colOff>
      <xdr:row>2</xdr:row>
      <xdr:rowOff>25400</xdr:rowOff>
    </xdr:from>
    <xdr:to>
      <xdr:col>16</xdr:col>
      <xdr:colOff>411480</xdr:colOff>
      <xdr:row>13</xdr:row>
      <xdr:rowOff>7620</xdr:rowOff>
    </xdr:to>
    <xdr:sp macro="" textlink="">
      <xdr:nvSpPr>
        <xdr:cNvPr id="5" name="正方形/長方形 4"/>
        <xdr:cNvSpPr/>
      </xdr:nvSpPr>
      <xdr:spPr>
        <a:xfrm>
          <a:off x="9271000" y="381000"/>
          <a:ext cx="3942080" cy="2471420"/>
        </a:xfrm>
        <a:prstGeom prst="rect">
          <a:avLst/>
        </a:prstGeom>
        <a:solidFill>
          <a:schemeClr val="bg1"/>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メイリオ" panose="020B0604030504040204" pitchFamily="50" charset="-128"/>
              <a:ea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rPr>
            <a:t>黄色セルのみ入力してください。</a:t>
          </a:r>
          <a:endParaRPr kumimoji="1" lang="en-US" altLang="ja-JP" sz="1600" b="1">
            <a:solidFill>
              <a:srgbClr val="FF0000"/>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補助対象外事業分は、該当がある場合のみ記載してください。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a:p>
          <a:pPr algn="l"/>
          <a:r>
            <a:rPr kumimoji="1" lang="en-US" altLang="ja-JP" sz="1600" b="1">
              <a:solidFill>
                <a:schemeClr val="tx1"/>
              </a:solidFill>
              <a:latin typeface="メイリオ" panose="020B0604030504040204" pitchFamily="50" charset="-128"/>
              <a:ea typeface="メイリオ" panose="020B0604030504040204" pitchFamily="50" charset="-128"/>
            </a:rPr>
            <a:t>※</a:t>
          </a:r>
          <a:r>
            <a:rPr kumimoji="1" lang="ja-JP" altLang="en-US" sz="1600" b="1">
              <a:solidFill>
                <a:schemeClr val="tx1"/>
              </a:solidFill>
              <a:latin typeface="メイリオ" panose="020B0604030504040204" pitchFamily="50" charset="-128"/>
              <a:ea typeface="メイリオ" panose="020B0604030504040204" pitchFamily="50" charset="-128"/>
            </a:rPr>
            <a:t>青色セルは、</a:t>
          </a:r>
          <a:r>
            <a:rPr kumimoji="1" lang="ja-JP" altLang="en-US" sz="1600" b="1" u="sng">
              <a:solidFill>
                <a:srgbClr val="FF0000"/>
              </a:solidFill>
              <a:latin typeface="メイリオ" panose="020B0604030504040204" pitchFamily="50" charset="-128"/>
              <a:ea typeface="メイリオ" panose="020B0604030504040204" pitchFamily="50" charset="-128"/>
            </a:rPr>
            <a:t>確認書で入力した内容が正しく反映しているか確認</a:t>
          </a:r>
          <a:r>
            <a:rPr kumimoji="1" lang="ja-JP" altLang="en-US" sz="1600" b="1">
              <a:solidFill>
                <a:schemeClr val="tx1"/>
              </a:solidFill>
              <a:latin typeface="メイリオ" panose="020B0604030504040204" pitchFamily="50" charset="-128"/>
              <a:ea typeface="メイリオ" panose="020B0604030504040204" pitchFamily="50" charset="-128"/>
            </a:rPr>
            <a:t>してください。</a:t>
          </a:r>
          <a:endParaRPr kumimoji="1" lang="en-US" altLang="ja-JP" sz="1600" b="1">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9525</xdr:colOff>
      <xdr:row>0</xdr:row>
      <xdr:rowOff>171450</xdr:rowOff>
    </xdr:from>
    <xdr:to>
      <xdr:col>50</xdr:col>
      <xdr:colOff>435979</xdr:colOff>
      <xdr:row>4</xdr:row>
      <xdr:rowOff>38100</xdr:rowOff>
    </xdr:to>
    <xdr:sp macro="" textlink="">
      <xdr:nvSpPr>
        <xdr:cNvPr id="2" name="正方形/長方形 1"/>
        <xdr:cNvSpPr/>
      </xdr:nvSpPr>
      <xdr:spPr>
        <a:xfrm>
          <a:off x="6410325" y="171450"/>
          <a:ext cx="4998454"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381000</xdr:colOff>
      <xdr:row>0</xdr:row>
      <xdr:rowOff>222250</xdr:rowOff>
    </xdr:from>
    <xdr:to>
      <xdr:col>22</xdr:col>
      <xdr:colOff>45454</xdr:colOff>
      <xdr:row>4</xdr:row>
      <xdr:rowOff>15875</xdr:rowOff>
    </xdr:to>
    <xdr:sp macro="" textlink="">
      <xdr:nvSpPr>
        <xdr:cNvPr id="2" name="正方形/長方形 1"/>
        <xdr:cNvSpPr/>
      </xdr:nvSpPr>
      <xdr:spPr>
        <a:xfrm>
          <a:off x="18335625" y="222250"/>
          <a:ext cx="4998454"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142875</xdr:colOff>
      <xdr:row>1</xdr:row>
      <xdr:rowOff>38100</xdr:rowOff>
    </xdr:from>
    <xdr:to>
      <xdr:col>14</xdr:col>
      <xdr:colOff>550279</xdr:colOff>
      <xdr:row>4</xdr:row>
      <xdr:rowOff>57150</xdr:rowOff>
    </xdr:to>
    <xdr:sp macro="" textlink="">
      <xdr:nvSpPr>
        <xdr:cNvPr id="2" name="正方形/長方形 1"/>
        <xdr:cNvSpPr/>
      </xdr:nvSpPr>
      <xdr:spPr>
        <a:xfrm>
          <a:off x="7677150" y="285750"/>
          <a:ext cx="4998454" cy="857250"/>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rPr>
            <a:t>＊正しい情報が転記されているか必ず確認してください。</a:t>
          </a:r>
          <a:endParaRPr kumimoji="1" lang="en-US" altLang="ja-JP" sz="18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2024\&#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2"/>
  <sheetViews>
    <sheetView tabSelected="1" view="pageBreakPreview" zoomScale="98" zoomScaleNormal="100" zoomScaleSheetLayoutView="98" workbookViewId="0">
      <selection activeCell="R12" sqref="R12"/>
    </sheetView>
  </sheetViews>
  <sheetFormatPr defaultRowHeight="14.25"/>
  <cols>
    <col min="1" max="1" width="9" style="300" customWidth="1"/>
    <col min="2" max="2" width="3.25" style="320" customWidth="1"/>
    <col min="3" max="8" width="9" style="320"/>
    <col min="9" max="9" width="10.375" style="320" customWidth="1"/>
    <col min="10" max="10" width="9" style="320"/>
    <col min="11" max="11" width="3.75" style="320" customWidth="1"/>
    <col min="12" max="16384" width="9" style="300"/>
  </cols>
  <sheetData>
    <row r="1" spans="2:21">
      <c r="B1" s="299"/>
      <c r="C1" s="299"/>
      <c r="D1" s="299"/>
      <c r="E1" s="299"/>
      <c r="F1" s="299"/>
      <c r="G1" s="299"/>
      <c r="H1" s="299"/>
      <c r="I1" s="299"/>
      <c r="J1" s="299"/>
      <c r="K1" s="299"/>
    </row>
    <row r="2" spans="2:21" ht="33" customHeight="1">
      <c r="B2" s="301"/>
      <c r="C2" s="414" t="s">
        <v>324</v>
      </c>
      <c r="D2" s="414"/>
      <c r="E2" s="414"/>
      <c r="F2" s="414"/>
      <c r="G2" s="414"/>
      <c r="H2" s="414"/>
      <c r="I2" s="414"/>
      <c r="J2" s="414"/>
      <c r="K2" s="301"/>
    </row>
    <row r="3" spans="2:21" ht="5.25" customHeight="1">
      <c r="B3" s="299"/>
      <c r="C3" s="299"/>
      <c r="D3" s="299"/>
      <c r="E3" s="299"/>
      <c r="F3" s="299"/>
      <c r="G3" s="299"/>
      <c r="H3" s="299"/>
      <c r="I3" s="299"/>
      <c r="J3" s="299"/>
      <c r="K3" s="299"/>
    </row>
    <row r="4" spans="2:21" ht="14.25" customHeight="1">
      <c r="B4" s="299"/>
      <c r="C4" s="408" t="s">
        <v>325</v>
      </c>
      <c r="D4" s="408"/>
      <c r="E4" s="408"/>
      <c r="F4" s="408"/>
      <c r="G4" s="408"/>
      <c r="H4" s="408"/>
      <c r="I4" s="408"/>
      <c r="J4" s="408"/>
      <c r="K4" s="299"/>
    </row>
    <row r="5" spans="2:21" ht="7.5" customHeight="1">
      <c r="B5" s="302"/>
      <c r="C5" s="299"/>
      <c r="D5" s="299"/>
      <c r="E5" s="299"/>
      <c r="F5" s="299"/>
      <c r="G5" s="299"/>
      <c r="H5" s="299"/>
      <c r="I5" s="299"/>
      <c r="J5" s="299"/>
      <c r="K5" s="299"/>
      <c r="M5" s="303"/>
      <c r="N5" s="303"/>
      <c r="O5" s="303"/>
      <c r="P5" s="303"/>
      <c r="Q5" s="303"/>
      <c r="R5" s="303"/>
      <c r="S5" s="303"/>
      <c r="T5" s="303"/>
      <c r="U5" s="303"/>
    </row>
    <row r="6" spans="2:21" ht="40.5" customHeight="1">
      <c r="B6" s="299"/>
      <c r="C6" s="415" t="s">
        <v>369</v>
      </c>
      <c r="D6" s="416"/>
      <c r="E6" s="416"/>
      <c r="F6" s="416"/>
      <c r="G6" s="416"/>
      <c r="H6" s="416"/>
      <c r="I6" s="416"/>
      <c r="J6" s="417"/>
      <c r="K6" s="299"/>
      <c r="M6" s="303"/>
      <c r="N6" s="401"/>
      <c r="O6" s="402"/>
      <c r="P6" s="402"/>
      <c r="Q6" s="402"/>
      <c r="R6" s="402"/>
      <c r="S6" s="402"/>
      <c r="T6" s="402"/>
      <c r="U6" s="402"/>
    </row>
    <row r="7" spans="2:21">
      <c r="B7" s="299"/>
      <c r="C7" s="404" t="s">
        <v>257</v>
      </c>
      <c r="D7" s="405"/>
      <c r="E7" s="405"/>
      <c r="F7" s="405"/>
      <c r="G7" s="405"/>
      <c r="H7" s="405"/>
      <c r="I7" s="405"/>
      <c r="J7" s="406"/>
      <c r="K7" s="299"/>
      <c r="M7" s="303"/>
      <c r="N7" s="304"/>
      <c r="O7" s="305"/>
      <c r="P7" s="305"/>
      <c r="Q7" s="305"/>
      <c r="R7" s="305"/>
      <c r="S7" s="305"/>
      <c r="T7" s="305"/>
      <c r="U7" s="305"/>
    </row>
    <row r="8" spans="2:21" ht="6.75" customHeight="1">
      <c r="B8" s="299"/>
      <c r="C8" s="418"/>
      <c r="D8" s="419"/>
      <c r="E8" s="419"/>
      <c r="F8" s="419"/>
      <c r="G8" s="419"/>
      <c r="H8" s="419"/>
      <c r="I8" s="419"/>
      <c r="J8" s="420"/>
      <c r="K8" s="299"/>
      <c r="M8" s="303"/>
      <c r="N8" s="403"/>
      <c r="O8" s="403"/>
      <c r="P8" s="403"/>
      <c r="Q8" s="403"/>
      <c r="R8" s="403"/>
      <c r="S8" s="403"/>
      <c r="T8" s="403"/>
      <c r="U8" s="403"/>
    </row>
    <row r="9" spans="2:21">
      <c r="B9" s="299"/>
      <c r="C9" s="299"/>
      <c r="D9" s="299"/>
      <c r="E9" s="299"/>
      <c r="F9" s="299"/>
      <c r="G9" s="299"/>
      <c r="H9" s="299"/>
      <c r="I9" s="299"/>
      <c r="J9" s="299"/>
      <c r="K9" s="299"/>
      <c r="M9" s="303"/>
      <c r="N9" s="303"/>
      <c r="O9" s="303"/>
      <c r="P9" s="303"/>
      <c r="Q9" s="303"/>
      <c r="R9" s="303"/>
      <c r="S9" s="303"/>
      <c r="T9" s="303"/>
      <c r="U9" s="303"/>
    </row>
    <row r="10" spans="2:21" ht="16.5" customHeight="1">
      <c r="B10" s="299"/>
      <c r="C10" s="306" t="s">
        <v>158</v>
      </c>
      <c r="D10" s="307"/>
      <c r="E10" s="307"/>
      <c r="F10" s="307"/>
      <c r="G10" s="307"/>
      <c r="H10" s="307"/>
      <c r="I10" s="307"/>
      <c r="J10" s="307"/>
      <c r="K10" s="299"/>
      <c r="M10" s="303"/>
      <c r="N10" s="303"/>
      <c r="O10" s="303"/>
      <c r="P10" s="303"/>
      <c r="Q10" s="303"/>
      <c r="R10" s="303"/>
      <c r="S10" s="303"/>
      <c r="T10" s="303"/>
      <c r="U10" s="303"/>
    </row>
    <row r="11" spans="2:21" ht="21.6" customHeight="1">
      <c r="B11" s="299"/>
      <c r="C11" s="308" t="s">
        <v>301</v>
      </c>
      <c r="D11" s="299"/>
      <c r="E11" s="299"/>
      <c r="F11" s="299"/>
      <c r="G11" s="299"/>
      <c r="H11" s="299"/>
      <c r="I11" s="299"/>
      <c r="J11" s="299"/>
      <c r="K11" s="299"/>
    </row>
    <row r="12" spans="2:21" ht="23.25" customHeight="1">
      <c r="B12" s="299"/>
      <c r="C12" s="407" t="s">
        <v>163</v>
      </c>
      <c r="D12" s="407"/>
      <c r="E12" s="407"/>
      <c r="F12" s="407"/>
      <c r="G12" s="407"/>
      <c r="H12" s="407"/>
      <c r="I12" s="407"/>
      <c r="J12" s="407"/>
      <c r="K12" s="299"/>
    </row>
    <row r="13" spans="2:21" ht="15" customHeight="1">
      <c r="B13" s="299"/>
      <c r="C13" s="409" t="s">
        <v>261</v>
      </c>
      <c r="D13" s="409"/>
      <c r="E13" s="409"/>
      <c r="F13" s="409"/>
      <c r="G13" s="409"/>
      <c r="H13" s="409"/>
      <c r="I13" s="409"/>
      <c r="J13" s="409"/>
      <c r="K13" s="299"/>
    </row>
    <row r="14" spans="2:21" ht="6.75" customHeight="1">
      <c r="B14" s="299"/>
      <c r="C14" s="299"/>
      <c r="D14" s="299"/>
      <c r="E14" s="299"/>
      <c r="F14" s="299"/>
      <c r="G14" s="299"/>
      <c r="H14" s="299"/>
      <c r="I14" s="299"/>
      <c r="J14" s="299"/>
      <c r="K14" s="299"/>
    </row>
    <row r="15" spans="2:21" ht="21" customHeight="1">
      <c r="B15" s="299"/>
      <c r="C15" s="308" t="s">
        <v>300</v>
      </c>
      <c r="D15" s="299"/>
      <c r="E15" s="299"/>
      <c r="F15" s="299"/>
      <c r="G15" s="299"/>
      <c r="H15" s="299"/>
      <c r="I15" s="299"/>
      <c r="J15" s="299"/>
      <c r="K15" s="299"/>
    </row>
    <row r="16" spans="2:21" ht="24.6" customHeight="1">
      <c r="B16" s="299"/>
      <c r="C16" s="407" t="s">
        <v>258</v>
      </c>
      <c r="D16" s="407"/>
      <c r="E16" s="407"/>
      <c r="F16" s="407"/>
      <c r="G16" s="407"/>
      <c r="H16" s="407"/>
      <c r="I16" s="407"/>
      <c r="J16" s="407"/>
      <c r="K16" s="299"/>
    </row>
    <row r="17" spans="2:11" ht="15.75" customHeight="1">
      <c r="B17" s="299"/>
      <c r="C17" s="409" t="s">
        <v>326</v>
      </c>
      <c r="D17" s="409"/>
      <c r="E17" s="409"/>
      <c r="F17" s="409"/>
      <c r="G17" s="409"/>
      <c r="H17" s="409"/>
      <c r="I17" s="409"/>
      <c r="J17" s="409"/>
      <c r="K17" s="299"/>
    </row>
    <row r="18" spans="2:11" ht="15.75" customHeight="1">
      <c r="B18" s="299"/>
      <c r="C18" s="409" t="s">
        <v>261</v>
      </c>
      <c r="D18" s="409"/>
      <c r="E18" s="409"/>
      <c r="F18" s="409"/>
      <c r="G18" s="409"/>
      <c r="H18" s="409"/>
      <c r="I18" s="409"/>
      <c r="J18" s="409"/>
      <c r="K18" s="299"/>
    </row>
    <row r="19" spans="2:11" ht="37.15" customHeight="1">
      <c r="B19" s="299"/>
      <c r="C19" s="410" t="s">
        <v>260</v>
      </c>
      <c r="D19" s="410"/>
      <c r="E19" s="410"/>
      <c r="F19" s="410"/>
      <c r="G19" s="410"/>
      <c r="H19" s="410"/>
      <c r="I19" s="410"/>
      <c r="J19" s="410"/>
      <c r="K19" s="299"/>
    </row>
    <row r="20" spans="2:11" ht="6.75" customHeight="1">
      <c r="B20" s="299"/>
      <c r="C20" s="299"/>
      <c r="D20" s="299"/>
      <c r="E20" s="299"/>
      <c r="F20" s="299"/>
      <c r="G20" s="299"/>
      <c r="H20" s="299"/>
      <c r="I20" s="299"/>
      <c r="J20" s="299"/>
      <c r="K20" s="299"/>
    </row>
    <row r="21" spans="2:11" ht="20.25" customHeight="1">
      <c r="B21" s="299"/>
      <c r="C21" s="308" t="s">
        <v>368</v>
      </c>
      <c r="D21" s="299"/>
      <c r="E21" s="299"/>
      <c r="F21" s="299"/>
      <c r="G21" s="299"/>
      <c r="H21" s="299"/>
      <c r="I21" s="299"/>
      <c r="J21" s="299"/>
      <c r="K21" s="299"/>
    </row>
    <row r="22" spans="2:11" ht="54" customHeight="1">
      <c r="B22" s="299"/>
      <c r="C22" s="407" t="s">
        <v>259</v>
      </c>
      <c r="D22" s="408"/>
      <c r="E22" s="408"/>
      <c r="F22" s="408"/>
      <c r="G22" s="408"/>
      <c r="H22" s="408"/>
      <c r="I22" s="408"/>
      <c r="J22" s="408"/>
      <c r="K22" s="299"/>
    </row>
    <row r="23" spans="2:11" ht="22.5" customHeight="1">
      <c r="B23" s="299"/>
      <c r="C23" s="409" t="s">
        <v>326</v>
      </c>
      <c r="D23" s="409"/>
      <c r="E23" s="409"/>
      <c r="F23" s="409"/>
      <c r="G23" s="409"/>
      <c r="H23" s="409"/>
      <c r="I23" s="409"/>
      <c r="J23" s="409"/>
      <c r="K23" s="299"/>
    </row>
    <row r="24" spans="2:11" ht="15.75" customHeight="1">
      <c r="B24" s="299"/>
      <c r="C24" s="309" t="s">
        <v>363</v>
      </c>
      <c r="D24" s="310"/>
      <c r="E24" s="310"/>
      <c r="F24" s="310"/>
      <c r="G24" s="310"/>
      <c r="H24" s="310"/>
      <c r="I24" s="310"/>
      <c r="J24" s="310"/>
      <c r="K24" s="299"/>
    </row>
    <row r="25" spans="2:11" ht="15.75" customHeight="1">
      <c r="B25" s="299"/>
      <c r="C25" s="311" t="s">
        <v>364</v>
      </c>
      <c r="D25" s="310"/>
      <c r="E25" s="310"/>
      <c r="F25" s="310"/>
      <c r="G25" s="310"/>
      <c r="H25" s="310"/>
      <c r="I25" s="310"/>
      <c r="J25" s="310"/>
      <c r="K25" s="299"/>
    </row>
    <row r="26" spans="2:11" ht="15.75" customHeight="1">
      <c r="B26" s="299"/>
      <c r="C26" s="310" t="s">
        <v>365</v>
      </c>
      <c r="D26" s="310"/>
      <c r="E26" s="310"/>
      <c r="F26" s="310"/>
      <c r="G26" s="310"/>
      <c r="H26" s="310"/>
      <c r="I26" s="310"/>
      <c r="J26" s="310"/>
      <c r="K26" s="299"/>
    </row>
    <row r="27" spans="2:11" ht="18" customHeight="1">
      <c r="B27" s="299"/>
      <c r="C27" s="311" t="s">
        <v>366</v>
      </c>
      <c r="D27" s="310"/>
      <c r="E27" s="310"/>
      <c r="F27" s="310"/>
      <c r="G27" s="310"/>
      <c r="H27" s="310"/>
      <c r="I27" s="310"/>
      <c r="J27" s="310"/>
      <c r="K27" s="299"/>
    </row>
    <row r="28" spans="2:11" ht="34.5" customHeight="1">
      <c r="B28" s="299"/>
      <c r="C28" s="421" t="s">
        <v>367</v>
      </c>
      <c r="D28" s="421"/>
      <c r="E28" s="421"/>
      <c r="F28" s="421"/>
      <c r="G28" s="421"/>
      <c r="H28" s="421"/>
      <c r="I28" s="421"/>
      <c r="J28" s="421"/>
      <c r="K28" s="299"/>
    </row>
    <row r="29" spans="2:11" ht="6.75" customHeight="1">
      <c r="B29" s="299"/>
      <c r="C29" s="407"/>
      <c r="D29" s="407"/>
      <c r="E29" s="407"/>
      <c r="F29" s="407"/>
      <c r="G29" s="407"/>
      <c r="H29" s="407"/>
      <c r="I29" s="407"/>
      <c r="J29" s="407"/>
      <c r="K29" s="299"/>
    </row>
    <row r="30" spans="2:11" ht="20.25" customHeight="1">
      <c r="B30" s="299"/>
      <c r="C30" s="308" t="s">
        <v>159</v>
      </c>
      <c r="D30" s="299"/>
      <c r="E30" s="299"/>
      <c r="F30" s="299"/>
      <c r="G30" s="299"/>
      <c r="H30" s="299"/>
      <c r="I30" s="299"/>
      <c r="J30" s="299"/>
      <c r="K30" s="299"/>
    </row>
    <row r="31" spans="2:11" ht="70.5" customHeight="1">
      <c r="B31" s="299"/>
      <c r="C31" s="407" t="s">
        <v>302</v>
      </c>
      <c r="D31" s="407"/>
      <c r="E31" s="407"/>
      <c r="F31" s="407"/>
      <c r="G31" s="407"/>
      <c r="H31" s="407"/>
      <c r="I31" s="407"/>
      <c r="J31" s="407"/>
      <c r="K31" s="299"/>
    </row>
    <row r="32" spans="2:11" ht="37.15" customHeight="1">
      <c r="B32" s="299"/>
      <c r="C32" s="411" t="s">
        <v>206</v>
      </c>
      <c r="D32" s="412"/>
      <c r="E32" s="412"/>
      <c r="F32" s="412"/>
      <c r="G32" s="412"/>
      <c r="H32" s="412"/>
      <c r="I32" s="412"/>
      <c r="J32" s="413"/>
      <c r="K32" s="299"/>
    </row>
    <row r="33" spans="2:21" ht="28.9" customHeight="1">
      <c r="B33" s="299"/>
      <c r="C33" s="426" t="s">
        <v>370</v>
      </c>
      <c r="D33" s="427"/>
      <c r="E33" s="427"/>
      <c r="F33" s="427"/>
      <c r="G33" s="427"/>
      <c r="H33" s="427"/>
      <c r="I33" s="427"/>
      <c r="J33" s="428"/>
      <c r="K33" s="299"/>
    </row>
    <row r="34" spans="2:21" ht="28.9" customHeight="1">
      <c r="B34" s="299"/>
      <c r="C34" s="429" t="s">
        <v>160</v>
      </c>
      <c r="D34" s="430"/>
      <c r="E34" s="430"/>
      <c r="F34" s="430"/>
      <c r="G34" s="430"/>
      <c r="H34" s="430"/>
      <c r="I34" s="430"/>
      <c r="J34" s="431"/>
      <c r="K34" s="299"/>
    </row>
    <row r="35" spans="2:21" ht="16.5" customHeight="1">
      <c r="B35" s="299"/>
      <c r="C35" s="312"/>
      <c r="D35" s="312"/>
      <c r="E35" s="312"/>
      <c r="F35" s="312"/>
      <c r="G35" s="312"/>
      <c r="H35" s="312"/>
      <c r="I35" s="312"/>
      <c r="J35" s="312"/>
      <c r="K35" s="299"/>
    </row>
    <row r="36" spans="2:21" ht="16.5" customHeight="1">
      <c r="B36" s="299"/>
      <c r="C36" s="306" t="s">
        <v>262</v>
      </c>
      <c r="D36" s="307"/>
      <c r="E36" s="307"/>
      <c r="F36" s="307"/>
      <c r="G36" s="307"/>
      <c r="H36" s="307"/>
      <c r="I36" s="307"/>
      <c r="J36" s="307"/>
      <c r="K36" s="299"/>
      <c r="M36" s="303"/>
      <c r="N36" s="303"/>
      <c r="O36" s="303"/>
      <c r="P36" s="303"/>
      <c r="Q36" s="303"/>
      <c r="R36" s="303"/>
      <c r="S36" s="303"/>
      <c r="T36" s="303"/>
      <c r="U36" s="303"/>
    </row>
    <row r="37" spans="2:21" ht="38.25" customHeight="1">
      <c r="B37" s="299"/>
      <c r="C37" s="407" t="s">
        <v>263</v>
      </c>
      <c r="D37" s="407"/>
      <c r="E37" s="407"/>
      <c r="F37" s="407"/>
      <c r="G37" s="407"/>
      <c r="H37" s="407"/>
      <c r="I37" s="407"/>
      <c r="J37" s="407"/>
      <c r="K37" s="299"/>
    </row>
    <row r="38" spans="2:21" ht="24" customHeight="1">
      <c r="B38" s="299"/>
      <c r="C38" s="313" t="s">
        <v>164</v>
      </c>
      <c r="D38" s="314"/>
      <c r="E38" s="315"/>
      <c r="F38" s="315"/>
      <c r="G38" s="315"/>
      <c r="H38" s="315"/>
      <c r="I38" s="315"/>
      <c r="J38" s="316"/>
      <c r="K38" s="299"/>
    </row>
    <row r="39" spans="2:21" ht="39" customHeight="1">
      <c r="B39" s="299"/>
      <c r="C39" s="432" t="s">
        <v>351</v>
      </c>
      <c r="D39" s="433"/>
      <c r="E39" s="433"/>
      <c r="F39" s="433"/>
      <c r="G39" s="433"/>
      <c r="H39" s="433"/>
      <c r="I39" s="433"/>
      <c r="J39" s="434"/>
      <c r="K39" s="299"/>
    </row>
    <row r="40" spans="2:21" ht="24" customHeight="1">
      <c r="B40" s="299"/>
      <c r="C40" s="317" t="s">
        <v>161</v>
      </c>
      <c r="D40" s="318"/>
      <c r="E40" s="318"/>
      <c r="F40" s="318"/>
      <c r="G40" s="318"/>
      <c r="H40" s="318"/>
      <c r="I40" s="318"/>
      <c r="J40" s="319"/>
      <c r="K40" s="299"/>
    </row>
    <row r="41" spans="2:21" ht="37.9" customHeight="1">
      <c r="B41" s="299"/>
      <c r="C41" s="422" t="s">
        <v>352</v>
      </c>
      <c r="D41" s="423"/>
      <c r="E41" s="423"/>
      <c r="F41" s="423"/>
      <c r="G41" s="423"/>
      <c r="H41" s="423"/>
      <c r="I41" s="423"/>
      <c r="J41" s="424"/>
      <c r="K41" s="299"/>
    </row>
    <row r="42" spans="2:21" ht="45.75" customHeight="1">
      <c r="B42" s="299"/>
      <c r="C42" s="425" t="s">
        <v>304</v>
      </c>
      <c r="D42" s="425"/>
      <c r="E42" s="425"/>
      <c r="F42" s="425"/>
      <c r="G42" s="425"/>
      <c r="H42" s="425"/>
      <c r="I42" s="425"/>
      <c r="J42" s="425"/>
      <c r="K42" s="299"/>
    </row>
  </sheetData>
  <sheetProtection algorithmName="SHA-512" hashValue="gCsDDHteuINjaMO9wEtRXOsgjqiFW6vAWkTJemR0veWlAkiaNoFtOFxZIUNqBLF+ceYrvBn+7EfIMToXdav/Dw==" saltValue="yR4xbzjVjl7uT5rLPAb0yw==" spinCount="100000" sheet="1" objects="1" scenarios="1"/>
  <customSheetViews>
    <customSheetView guid="{75F8A93C-F5BA-4FE5-85C6-88804E4D71E6}" showPageBreaks="1" printArea="1" view="pageBreakPreview" topLeftCell="B3">
      <selection activeCell="C37" sqref="C37:J37"/>
      <rowBreaks count="1" manualBreakCount="1">
        <brk id="37" min="1" max="10" man="1"/>
      </rowBreaks>
      <pageMargins left="0.7" right="0.7" top="0.75" bottom="0.75" header="0.3" footer="0.3"/>
      <pageSetup paperSize="9" scale="91" orientation="portrait" r:id="rId1"/>
    </customSheetView>
  </customSheetViews>
  <mergeCells count="25">
    <mergeCell ref="C41:J41"/>
    <mergeCell ref="C42:J42"/>
    <mergeCell ref="C33:J33"/>
    <mergeCell ref="C34:J34"/>
    <mergeCell ref="C37:J37"/>
    <mergeCell ref="C39:J39"/>
    <mergeCell ref="C29:J29"/>
    <mergeCell ref="C31:J31"/>
    <mergeCell ref="C32:J32"/>
    <mergeCell ref="C2:J2"/>
    <mergeCell ref="C4:J4"/>
    <mergeCell ref="C6:J6"/>
    <mergeCell ref="C8:J8"/>
    <mergeCell ref="C12:J12"/>
    <mergeCell ref="C16:J16"/>
    <mergeCell ref="C23:J23"/>
    <mergeCell ref="C28:J28"/>
    <mergeCell ref="N6:U6"/>
    <mergeCell ref="N8:U8"/>
    <mergeCell ref="C7:J7"/>
    <mergeCell ref="C22:J22"/>
    <mergeCell ref="C18:J18"/>
    <mergeCell ref="C13:J13"/>
    <mergeCell ref="C19:J19"/>
    <mergeCell ref="C17:J17"/>
  </mergeCells>
  <phoneticPr fontId="2"/>
  <pageMargins left="0.7" right="0.7" top="0.75" bottom="0.75"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view="pageBreakPreview" zoomScaleNormal="100" zoomScaleSheetLayoutView="100" workbookViewId="0">
      <selection activeCell="D8" sqref="D8:E8"/>
    </sheetView>
  </sheetViews>
  <sheetFormatPr defaultColWidth="9" defaultRowHeight="38.65" customHeight="1"/>
  <cols>
    <col min="1" max="1" width="6" style="321" customWidth="1"/>
    <col min="2" max="2" width="10.625" style="322" customWidth="1"/>
    <col min="3" max="3" width="20.625" style="322" customWidth="1"/>
    <col min="4" max="4" width="8.75" style="322" customWidth="1"/>
    <col min="5" max="5" width="47.5" style="323" customWidth="1"/>
    <col min="6" max="6" width="9" style="324"/>
    <col min="7" max="7" width="26.75" style="324" customWidth="1"/>
    <col min="8" max="16384" width="9" style="324"/>
  </cols>
  <sheetData>
    <row r="1" spans="2:12" ht="116.25" customHeight="1"/>
    <row r="2" spans="2:12" ht="32.25" customHeight="1">
      <c r="B2" s="463" t="s">
        <v>99</v>
      </c>
      <c r="C2" s="464"/>
      <c r="D2" s="464"/>
      <c r="E2" s="464"/>
    </row>
    <row r="3" spans="2:12" ht="40.15" customHeight="1">
      <c r="B3" s="465" t="s">
        <v>100</v>
      </c>
      <c r="C3" s="466"/>
      <c r="D3" s="471"/>
      <c r="E3" s="472"/>
      <c r="F3" s="325" t="s">
        <v>101</v>
      </c>
    </row>
    <row r="4" spans="2:12" ht="40.15" customHeight="1">
      <c r="B4" s="460" t="s">
        <v>207</v>
      </c>
      <c r="C4" s="326" t="s">
        <v>102</v>
      </c>
      <c r="D4" s="473"/>
      <c r="E4" s="474"/>
      <c r="F4" s="325" t="s">
        <v>378</v>
      </c>
    </row>
    <row r="5" spans="2:12" ht="40.15" customHeight="1">
      <c r="B5" s="467"/>
      <c r="C5" s="326" t="s">
        <v>3</v>
      </c>
      <c r="D5" s="469"/>
      <c r="E5" s="470"/>
      <c r="F5" s="325" t="s">
        <v>103</v>
      </c>
    </row>
    <row r="6" spans="2:12" ht="45" customHeight="1">
      <c r="B6" s="467"/>
      <c r="C6" s="327" t="s">
        <v>209</v>
      </c>
      <c r="D6" s="469"/>
      <c r="E6" s="470"/>
      <c r="F6" s="435" t="s">
        <v>104</v>
      </c>
      <c r="G6" s="436"/>
      <c r="H6" s="436"/>
      <c r="I6" s="436"/>
      <c r="J6" s="436"/>
      <c r="K6" s="436"/>
    </row>
    <row r="7" spans="2:12" ht="45" customHeight="1">
      <c r="B7" s="468"/>
      <c r="C7" s="327" t="s">
        <v>165</v>
      </c>
      <c r="D7" s="469"/>
      <c r="E7" s="470"/>
      <c r="F7" s="435" t="s">
        <v>254</v>
      </c>
      <c r="G7" s="437"/>
      <c r="H7" s="437"/>
      <c r="I7" s="437"/>
      <c r="J7" s="437"/>
      <c r="K7" s="437"/>
    </row>
    <row r="8" spans="2:12" ht="40.15" customHeight="1">
      <c r="B8" s="438" t="s">
        <v>266</v>
      </c>
      <c r="C8" s="439"/>
      <c r="D8" s="469"/>
      <c r="E8" s="470"/>
      <c r="F8" s="325" t="s">
        <v>105</v>
      </c>
      <c r="G8" s="325"/>
    </row>
    <row r="9" spans="2:12" ht="40.15" customHeight="1">
      <c r="B9" s="438" t="s">
        <v>106</v>
      </c>
      <c r="C9" s="439"/>
      <c r="D9" s="469"/>
      <c r="E9" s="470"/>
      <c r="F9" s="325" t="s">
        <v>107</v>
      </c>
      <c r="G9" s="325"/>
    </row>
    <row r="10" spans="2:12" ht="28.5" customHeight="1">
      <c r="B10" s="449" t="s">
        <v>208</v>
      </c>
      <c r="C10" s="450"/>
      <c r="D10" s="448" t="s">
        <v>130</v>
      </c>
      <c r="E10" s="439"/>
      <c r="F10" s="325"/>
      <c r="G10" s="325"/>
    </row>
    <row r="11" spans="2:12" ht="40.15" customHeight="1">
      <c r="B11" s="451"/>
      <c r="C11" s="452"/>
      <c r="D11" s="335"/>
      <c r="E11" s="328" t="s">
        <v>131</v>
      </c>
      <c r="F11" s="325"/>
      <c r="G11" s="325"/>
    </row>
    <row r="12" spans="2:12" ht="40.15" customHeight="1">
      <c r="B12" s="453"/>
      <c r="C12" s="454"/>
      <c r="D12" s="335"/>
      <c r="E12" s="328" t="s">
        <v>132</v>
      </c>
      <c r="F12" s="325"/>
      <c r="G12" s="325"/>
    </row>
    <row r="13" spans="2:12" ht="28.5" customHeight="1">
      <c r="B13" s="449" t="s">
        <v>133</v>
      </c>
      <c r="C13" s="450"/>
      <c r="D13" s="448" t="s">
        <v>130</v>
      </c>
      <c r="E13" s="439"/>
      <c r="F13" s="325"/>
      <c r="G13" s="325"/>
    </row>
    <row r="14" spans="2:12" ht="40.15" customHeight="1">
      <c r="B14" s="451"/>
      <c r="C14" s="452"/>
      <c r="D14" s="335"/>
      <c r="E14" s="328" t="s">
        <v>97</v>
      </c>
      <c r="F14" s="325"/>
      <c r="G14" s="325"/>
    </row>
    <row r="15" spans="2:12" ht="40.15" customHeight="1">
      <c r="B15" s="453"/>
      <c r="C15" s="454"/>
      <c r="D15" s="335"/>
      <c r="E15" s="328" t="s">
        <v>98</v>
      </c>
      <c r="F15" s="325"/>
      <c r="G15" s="325"/>
    </row>
    <row r="16" spans="2:12" ht="42" customHeight="1">
      <c r="B16" s="460" t="s">
        <v>138</v>
      </c>
      <c r="C16" s="329" t="s">
        <v>126</v>
      </c>
      <c r="D16" s="455"/>
      <c r="E16" s="456"/>
      <c r="F16" s="330"/>
      <c r="G16" s="331"/>
      <c r="H16" s="331"/>
      <c r="I16" s="331"/>
      <c r="J16" s="331"/>
      <c r="K16" s="331"/>
      <c r="L16" s="331"/>
    </row>
    <row r="17" spans="1:13" ht="42" customHeight="1">
      <c r="B17" s="461"/>
      <c r="C17" s="329" t="s">
        <v>2</v>
      </c>
      <c r="D17" s="455"/>
      <c r="E17" s="456"/>
      <c r="F17" s="324" t="s">
        <v>7</v>
      </c>
      <c r="H17" s="332"/>
      <c r="I17" s="332"/>
    </row>
    <row r="18" spans="1:13" ht="42" customHeight="1">
      <c r="B18" s="461"/>
      <c r="C18" s="329" t="s">
        <v>127</v>
      </c>
      <c r="D18" s="457"/>
      <c r="E18" s="458"/>
      <c r="H18" s="332"/>
      <c r="I18" s="332"/>
    </row>
    <row r="19" spans="1:13" ht="42" customHeight="1">
      <c r="B19" s="461"/>
      <c r="C19" s="329" t="s">
        <v>128</v>
      </c>
      <c r="D19" s="457"/>
      <c r="E19" s="458"/>
    </row>
    <row r="20" spans="1:13" ht="50.45" customHeight="1">
      <c r="B20" s="461"/>
      <c r="C20" s="328" t="s">
        <v>264</v>
      </c>
      <c r="D20" s="459"/>
      <c r="E20" s="456"/>
      <c r="F20" s="443" t="s">
        <v>129</v>
      </c>
      <c r="G20" s="444"/>
      <c r="H20" s="333"/>
      <c r="I20" s="333"/>
    </row>
    <row r="21" spans="1:13" ht="40.15" customHeight="1">
      <c r="B21" s="462"/>
      <c r="C21" s="440" t="s">
        <v>265</v>
      </c>
      <c r="D21" s="441"/>
      <c r="E21" s="442"/>
    </row>
    <row r="22" spans="1:13" ht="40.15" customHeight="1">
      <c r="B22" s="445"/>
      <c r="C22" s="446"/>
      <c r="D22" s="446"/>
      <c r="E22" s="447"/>
    </row>
    <row r="23" spans="1:13" s="323" customFormat="1" ht="52.5" customHeight="1">
      <c r="A23" s="321"/>
      <c r="B23" s="322"/>
      <c r="C23" s="322"/>
      <c r="D23" s="322"/>
      <c r="F23" s="324"/>
      <c r="G23" s="324"/>
      <c r="H23" s="324"/>
      <c r="I23" s="324"/>
      <c r="J23" s="324"/>
      <c r="K23" s="324"/>
      <c r="L23" s="324"/>
      <c r="M23" s="324"/>
    </row>
    <row r="24" spans="1:13" s="323" customFormat="1" ht="55.9" customHeight="1">
      <c r="A24" s="321"/>
      <c r="B24" s="322"/>
      <c r="C24" s="334" t="s">
        <v>108</v>
      </c>
      <c r="D24" s="334"/>
      <c r="F24" s="324"/>
      <c r="G24" s="324"/>
      <c r="H24" s="324"/>
      <c r="I24" s="324"/>
      <c r="J24" s="324"/>
      <c r="K24" s="324"/>
      <c r="L24" s="324"/>
      <c r="M24" s="324"/>
    </row>
    <row r="25" spans="1:13" s="323" customFormat="1" ht="38.65" customHeight="1">
      <c r="A25" s="321" t="s">
        <v>157</v>
      </c>
      <c r="B25" s="322"/>
      <c r="C25" s="334" t="s">
        <v>109</v>
      </c>
      <c r="D25" s="334"/>
      <c r="F25" s="324"/>
      <c r="G25" s="324"/>
      <c r="H25" s="324"/>
      <c r="I25" s="324"/>
      <c r="J25" s="324"/>
      <c r="K25" s="324"/>
      <c r="L25" s="324"/>
      <c r="M25" s="324"/>
    </row>
    <row r="26" spans="1:13" s="323" customFormat="1" ht="38.65" customHeight="1">
      <c r="A26" s="321"/>
      <c r="B26" s="322"/>
      <c r="C26" s="334" t="s">
        <v>110</v>
      </c>
      <c r="D26" s="334"/>
      <c r="F26" s="324"/>
      <c r="G26" s="324"/>
      <c r="H26" s="324"/>
      <c r="I26" s="324"/>
      <c r="J26" s="324"/>
      <c r="K26" s="324"/>
      <c r="L26" s="324"/>
      <c r="M26" s="324"/>
    </row>
    <row r="27" spans="1:13" s="323" customFormat="1" ht="38.65" customHeight="1">
      <c r="A27" s="321"/>
      <c r="B27" s="322"/>
      <c r="C27" s="332" t="s">
        <v>111</v>
      </c>
      <c r="D27" s="332"/>
      <c r="F27" s="324"/>
      <c r="G27" s="324"/>
      <c r="H27" s="324"/>
      <c r="I27" s="324"/>
      <c r="J27" s="324"/>
      <c r="K27" s="324"/>
      <c r="L27" s="324"/>
      <c r="M27" s="324"/>
    </row>
  </sheetData>
  <sheetProtection algorithmName="SHA-512" hashValue="DoNqdtaKaprjqmCCXGRARbAizX/3YBQDvQowJCiNN0bwrLjojB7lkU1oD1CSuYU72soWgvH6+1LgKyzgGjKUCg==" saltValue="7LIX+dY+PLQ0OML7XgVxYQ==" spinCount="100000" sheet="1" objects="1" scenarios="1"/>
  <protectedRanges>
    <protectedRange sqref="E3:E20" name="範囲1"/>
  </protectedRanges>
  <customSheetViews>
    <customSheetView guid="{75F8A93C-F5BA-4FE5-85C6-88804E4D71E6}" showPageBreaks="1" fitToPage="1" printArea="1" view="pageBreakPreview">
      <selection activeCell="D3" sqref="D3:E3"/>
      <pageMargins left="0.78740157480314965" right="0.39370078740157483" top="0.39370078740157483" bottom="0.19685039370078741" header="0.31496062992125984" footer="0.31496062992125984"/>
      <printOptions horizontalCentered="1"/>
      <pageSetup paperSize="9" scale="96" orientation="portrait" r:id="rId1"/>
      <headerFooter scaleWithDoc="0" alignWithMargins="0">
        <firstHeader>&amp;L&amp;10&amp;F</firstHeader>
      </headerFooter>
    </customSheetView>
  </customSheetViews>
  <mergeCells count="27">
    <mergeCell ref="B2:E2"/>
    <mergeCell ref="B3:C3"/>
    <mergeCell ref="B4:B7"/>
    <mergeCell ref="D9:E9"/>
    <mergeCell ref="B10:C12"/>
    <mergeCell ref="D3:E3"/>
    <mergeCell ref="D4:E4"/>
    <mergeCell ref="D5:E5"/>
    <mergeCell ref="D6:E6"/>
    <mergeCell ref="D7:E7"/>
    <mergeCell ref="D8:E8"/>
    <mergeCell ref="B9:C9"/>
    <mergeCell ref="B22:E22"/>
    <mergeCell ref="D10:E10"/>
    <mergeCell ref="B13:C15"/>
    <mergeCell ref="D13:E13"/>
    <mergeCell ref="D16:E16"/>
    <mergeCell ref="D17:E17"/>
    <mergeCell ref="D18:E18"/>
    <mergeCell ref="D19:E19"/>
    <mergeCell ref="D20:E20"/>
    <mergeCell ref="B16:B21"/>
    <mergeCell ref="F6:K6"/>
    <mergeCell ref="F7:K7"/>
    <mergeCell ref="B8:C8"/>
    <mergeCell ref="C21:E21"/>
    <mergeCell ref="F20:G20"/>
  </mergeCells>
  <phoneticPr fontId="2"/>
  <dataValidations count="3">
    <dataValidation allowBlank="1" showInputMessage="1" sqref="B16 B8 H3:I3 F25:M1048576 H17:I18 F1:I2 G4:K5 G19:I19 J1:M3 J17:L23 G21:I24 B2:B4 G8:K15 C27:D1048576 B23:B1048576 E23:E1048576 C23:D23 L4:L15 A1:A1048576 M4:M23 E11:E12 N1:XFD1048576 F3:F24 E14:E15"/>
    <dataValidation type="list" allowBlank="1" showInputMessage="1" showErrorMessage="1" sqref="D11:D12 D14:D15">
      <formula1>$A$25</formula1>
    </dataValidation>
    <dataValidation type="whole" operator="greaterThan" allowBlank="1" showInputMessage="1" showErrorMessage="1" errorTitle="ハイフン抜き" error="ハイフン抜きで入力してください。" sqref="D4:E4">
      <formula1>0</formula1>
    </dataValidation>
  </dataValidations>
  <printOptions horizontalCentered="1" verticalCentered="1"/>
  <pageMargins left="0.78740157480314965" right="0.39370078740157483" top="0.39370078740157483" bottom="0.19685039370078741" header="0.31496062992125984" footer="0.31496062992125984"/>
  <pageSetup paperSize="9" scale="85" orientation="portrait" r:id="rId2"/>
  <headerFooter scaleWithDoc="0" alignWithMargins="0">
    <firstHeader>&amp;L&amp;10&amp;F</first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15"/>
  <sheetViews>
    <sheetView showZeros="0" view="pageBreakPreview" zoomScaleNormal="100" zoomScaleSheetLayoutView="100" workbookViewId="0">
      <selection activeCell="B14" sqref="B14"/>
    </sheetView>
  </sheetViews>
  <sheetFormatPr defaultColWidth="9" defaultRowHeight="14.25" outlineLevelRow="1"/>
  <cols>
    <col min="1" max="1" width="3.875" style="92" customWidth="1"/>
    <col min="2" max="2" width="16" style="92" customWidth="1"/>
    <col min="3" max="3" width="5.75" style="92" customWidth="1"/>
    <col min="4" max="4" width="10.25" style="92" customWidth="1"/>
    <col min="5" max="5" width="12.25" style="92" customWidth="1"/>
    <col min="6" max="6" width="17.125" style="92" customWidth="1"/>
    <col min="7" max="7" width="16.75" style="92" customWidth="1"/>
    <col min="8" max="8" width="3.5" style="92" customWidth="1"/>
    <col min="9" max="9" width="45.125" style="94" customWidth="1"/>
    <col min="10" max="10" width="18.125" style="92" customWidth="1"/>
    <col min="11" max="16384" width="9" style="92"/>
  </cols>
  <sheetData>
    <row r="1" spans="1:30" ht="32.450000000000003" customHeight="1">
      <c r="A1" s="93"/>
      <c r="B1" s="482" t="s">
        <v>250</v>
      </c>
      <c r="C1" s="482"/>
      <c r="D1" s="482"/>
      <c r="E1" s="482"/>
      <c r="F1" s="482"/>
      <c r="G1" s="482"/>
      <c r="H1" s="93"/>
    </row>
    <row r="2" spans="1:30" ht="15" thickBot="1">
      <c r="A2" s="93"/>
      <c r="B2" s="93"/>
      <c r="C2" s="93"/>
      <c r="D2" s="93"/>
      <c r="E2" s="93"/>
      <c r="F2" s="95"/>
      <c r="G2" s="93"/>
      <c r="H2" s="93"/>
    </row>
    <row r="3" spans="1:30" ht="28.15" customHeight="1" thickBot="1">
      <c r="A3" s="93"/>
      <c r="B3" s="93"/>
      <c r="C3" s="93"/>
      <c r="D3" s="93"/>
      <c r="E3" s="224" t="s">
        <v>49</v>
      </c>
      <c r="F3" s="483">
        <f>'基礎情報入力シート（入力）'!$D$9</f>
        <v>0</v>
      </c>
      <c r="G3" s="484"/>
      <c r="H3" s="93"/>
    </row>
    <row r="4" spans="1:30" ht="28.15" customHeight="1" thickBot="1">
      <c r="A4" s="93"/>
      <c r="B4" s="93"/>
      <c r="C4" s="93"/>
      <c r="D4" s="93"/>
      <c r="E4" s="224" t="s">
        <v>203</v>
      </c>
      <c r="F4" s="485">
        <f>'基礎情報入力シート（入力）'!$D$6</f>
        <v>0</v>
      </c>
      <c r="G4" s="485"/>
      <c r="H4" s="93"/>
    </row>
    <row r="5" spans="1:30" ht="28.15" customHeight="1" thickBot="1">
      <c r="A5" s="93"/>
      <c r="B5" s="93"/>
      <c r="C5" s="93"/>
      <c r="D5" s="93"/>
      <c r="E5" s="224" t="s">
        <v>244</v>
      </c>
      <c r="F5" s="485">
        <f>'基礎情報入力シート（入力）'!$D$17</f>
        <v>0</v>
      </c>
      <c r="G5" s="485"/>
      <c r="H5" s="93"/>
    </row>
    <row r="6" spans="1:30" ht="28.15" customHeight="1" thickBot="1">
      <c r="A6" s="93"/>
      <c r="B6" s="93"/>
      <c r="C6" s="93"/>
      <c r="D6" s="93"/>
      <c r="E6" s="225" t="s">
        <v>50</v>
      </c>
      <c r="F6" s="496">
        <f>'基礎情報入力シート（入力）'!$D$18</f>
        <v>0</v>
      </c>
      <c r="G6" s="497"/>
      <c r="H6" s="93"/>
    </row>
    <row r="7" spans="1:30" ht="15" customHeight="1">
      <c r="A7" s="93"/>
      <c r="B7" s="93"/>
      <c r="C7" s="93"/>
      <c r="D7" s="93"/>
      <c r="E7" s="96"/>
      <c r="F7" s="97"/>
      <c r="G7" s="97"/>
      <c r="H7" s="93"/>
    </row>
    <row r="8" spans="1:30" ht="48" customHeight="1">
      <c r="A8" s="93"/>
      <c r="B8" s="486" t="s">
        <v>273</v>
      </c>
      <c r="C8" s="486"/>
      <c r="D8" s="486"/>
      <c r="E8" s="486"/>
      <c r="F8" s="486"/>
      <c r="G8" s="486"/>
      <c r="H8" s="93"/>
    </row>
    <row r="9" spans="1:30" ht="15" customHeight="1">
      <c r="A9" s="93"/>
      <c r="B9" s="280"/>
      <c r="C9" s="280"/>
      <c r="D9" s="280"/>
      <c r="E9" s="280"/>
      <c r="F9" s="280"/>
      <c r="G9" s="280"/>
      <c r="H9" s="93"/>
    </row>
    <row r="10" spans="1:30" ht="24" customHeight="1">
      <c r="A10" s="144" t="s">
        <v>115</v>
      </c>
      <c r="B10" s="138"/>
      <c r="C10" s="145"/>
      <c r="D10" s="146"/>
      <c r="E10" s="146"/>
      <c r="F10" s="146"/>
      <c r="G10" s="146"/>
      <c r="H10" s="146"/>
      <c r="I10" s="98"/>
      <c r="J10" s="99"/>
      <c r="K10" s="99"/>
      <c r="L10" s="99"/>
      <c r="M10" s="99"/>
      <c r="N10" s="99"/>
      <c r="O10" s="99"/>
      <c r="P10" s="99"/>
      <c r="Q10" s="99"/>
      <c r="R10" s="99"/>
      <c r="S10" s="99"/>
      <c r="T10" s="99"/>
      <c r="U10" s="99"/>
      <c r="V10" s="99"/>
      <c r="W10" s="99"/>
      <c r="X10" s="99"/>
      <c r="Y10" s="99"/>
      <c r="Z10" s="99"/>
      <c r="AA10" s="99"/>
      <c r="AB10" s="99"/>
      <c r="AC10" s="99"/>
      <c r="AD10" s="99"/>
    </row>
    <row r="11" spans="1:30" s="104" customFormat="1" ht="24" customHeight="1" thickBot="1">
      <c r="A11" s="100"/>
      <c r="B11" s="487" t="s">
        <v>116</v>
      </c>
      <c r="C11" s="487"/>
      <c r="D11" s="487"/>
      <c r="E11" s="487"/>
      <c r="F11" s="487"/>
      <c r="G11" s="487"/>
      <c r="H11" s="101"/>
      <c r="I11" s="102"/>
      <c r="J11" s="103"/>
      <c r="K11" s="103"/>
      <c r="L11" s="103"/>
      <c r="M11" s="103"/>
      <c r="N11" s="103"/>
      <c r="O11" s="103"/>
      <c r="P11" s="103"/>
      <c r="Q11" s="103"/>
      <c r="R11" s="103"/>
      <c r="S11" s="103"/>
      <c r="T11" s="103"/>
      <c r="U11" s="103"/>
      <c r="V11" s="103"/>
      <c r="W11" s="103"/>
      <c r="X11" s="103"/>
      <c r="Y11" s="103"/>
      <c r="Z11" s="103"/>
      <c r="AA11" s="103"/>
      <c r="AB11" s="103"/>
      <c r="AC11" s="103"/>
    </row>
    <row r="12" spans="1:30" s="104" customFormat="1" ht="32.450000000000003" customHeight="1">
      <c r="A12" s="100"/>
      <c r="B12" s="294" t="s">
        <v>21</v>
      </c>
      <c r="C12" s="494" t="s">
        <v>327</v>
      </c>
      <c r="D12" s="494"/>
      <c r="E12" s="494"/>
      <c r="F12" s="494"/>
      <c r="G12" s="495"/>
      <c r="H12" s="105"/>
      <c r="I12" s="106"/>
      <c r="J12" s="107"/>
      <c r="K12" s="107"/>
      <c r="L12" s="107"/>
      <c r="M12" s="107"/>
      <c r="N12" s="107"/>
      <c r="O12" s="107"/>
      <c r="P12" s="107"/>
      <c r="Q12" s="107"/>
      <c r="R12" s="107"/>
      <c r="S12" s="107"/>
      <c r="T12" s="107"/>
      <c r="U12" s="107"/>
      <c r="V12" s="107"/>
      <c r="W12" s="107"/>
      <c r="X12" s="107"/>
      <c r="Y12" s="107"/>
      <c r="Z12" s="107"/>
      <c r="AA12" s="107"/>
      <c r="AB12" s="107"/>
      <c r="AC12" s="107"/>
    </row>
    <row r="13" spans="1:30" s="104" customFormat="1" ht="32.450000000000003" customHeight="1">
      <c r="A13" s="100"/>
      <c r="B13" s="336"/>
      <c r="C13" s="108">
        <v>1</v>
      </c>
      <c r="D13" s="488" t="s">
        <v>124</v>
      </c>
      <c r="E13" s="489"/>
      <c r="F13" s="489"/>
      <c r="G13" s="490"/>
      <c r="H13" s="109"/>
      <c r="I13" s="106"/>
      <c r="J13" s="107"/>
      <c r="K13" s="107"/>
      <c r="L13" s="107"/>
      <c r="M13" s="107"/>
      <c r="N13" s="107"/>
      <c r="O13" s="107"/>
      <c r="P13" s="107"/>
      <c r="Q13" s="107"/>
      <c r="R13" s="107"/>
      <c r="S13" s="107"/>
      <c r="T13" s="107"/>
      <c r="U13" s="107"/>
      <c r="V13" s="107"/>
      <c r="W13" s="107"/>
      <c r="X13" s="107"/>
      <c r="Y13" s="107"/>
      <c r="Z13" s="107"/>
      <c r="AA13" s="107"/>
      <c r="AB13" s="107"/>
      <c r="AC13" s="107"/>
    </row>
    <row r="14" spans="1:30" s="104" customFormat="1" ht="32.450000000000003" customHeight="1">
      <c r="A14" s="100"/>
      <c r="B14" s="337"/>
      <c r="C14" s="110">
        <v>2</v>
      </c>
      <c r="D14" s="488" t="s">
        <v>117</v>
      </c>
      <c r="E14" s="489"/>
      <c r="F14" s="489"/>
      <c r="G14" s="490"/>
      <c r="H14" s="109"/>
      <c r="I14" s="106"/>
      <c r="J14" s="107"/>
      <c r="K14" s="107"/>
      <c r="L14" s="107"/>
      <c r="M14" s="107"/>
      <c r="N14" s="107"/>
      <c r="O14" s="107"/>
      <c r="P14" s="107"/>
      <c r="Q14" s="107"/>
      <c r="R14" s="107"/>
      <c r="S14" s="107"/>
      <c r="T14" s="107"/>
      <c r="U14" s="107"/>
      <c r="V14" s="107"/>
      <c r="W14" s="107"/>
      <c r="X14" s="107"/>
      <c r="Y14" s="107"/>
      <c r="Z14" s="107"/>
      <c r="AA14" s="107"/>
      <c r="AB14" s="107"/>
      <c r="AC14" s="107"/>
    </row>
    <row r="15" spans="1:30" s="104" customFormat="1" ht="32.450000000000003" customHeight="1">
      <c r="A15" s="100"/>
      <c r="B15" s="337"/>
      <c r="C15" s="110">
        <v>3</v>
      </c>
      <c r="D15" s="488" t="s">
        <v>210</v>
      </c>
      <c r="E15" s="489"/>
      <c r="F15" s="489"/>
      <c r="G15" s="490"/>
      <c r="H15" s="109"/>
      <c r="I15" s="106"/>
      <c r="J15" s="107"/>
      <c r="K15" s="107"/>
      <c r="L15" s="107"/>
      <c r="M15" s="107"/>
      <c r="N15" s="107"/>
      <c r="O15" s="107"/>
      <c r="P15" s="107"/>
      <c r="Q15" s="107"/>
      <c r="R15" s="107"/>
      <c r="S15" s="107"/>
      <c r="T15" s="107"/>
      <c r="U15" s="107"/>
      <c r="V15" s="107"/>
      <c r="W15" s="107"/>
      <c r="X15" s="107"/>
      <c r="Y15" s="107"/>
      <c r="Z15" s="107"/>
      <c r="AA15" s="107"/>
      <c r="AB15" s="107"/>
      <c r="AC15" s="107"/>
    </row>
    <row r="16" spans="1:30" s="104" customFormat="1" ht="32.450000000000003" customHeight="1" thickBot="1">
      <c r="A16" s="100"/>
      <c r="B16" s="338"/>
      <c r="C16" s="111">
        <v>4</v>
      </c>
      <c r="D16" s="491" t="s">
        <v>328</v>
      </c>
      <c r="E16" s="492"/>
      <c r="F16" s="492"/>
      <c r="G16" s="493"/>
      <c r="H16" s="109"/>
      <c r="I16" s="106"/>
      <c r="J16" s="107"/>
      <c r="K16" s="107"/>
      <c r="L16" s="107"/>
      <c r="M16" s="107"/>
      <c r="N16" s="107"/>
      <c r="O16" s="107"/>
      <c r="P16" s="107"/>
      <c r="Q16" s="107"/>
      <c r="R16" s="107"/>
      <c r="S16" s="107"/>
      <c r="T16" s="107"/>
      <c r="U16" s="107"/>
      <c r="V16" s="107"/>
      <c r="W16" s="107"/>
      <c r="X16" s="107"/>
      <c r="Y16" s="107"/>
      <c r="Z16" s="107"/>
      <c r="AA16" s="107"/>
      <c r="AB16" s="107"/>
      <c r="AC16" s="107"/>
    </row>
    <row r="17" spans="1:29" s="104" customFormat="1" ht="33.75" customHeight="1">
      <c r="A17" s="100"/>
      <c r="B17" s="481" t="s">
        <v>268</v>
      </c>
      <c r="C17" s="481"/>
      <c r="D17" s="481"/>
      <c r="E17" s="481"/>
      <c r="F17" s="481"/>
      <c r="G17" s="481"/>
      <c r="H17" s="101"/>
      <c r="I17" s="102"/>
      <c r="J17" s="103"/>
      <c r="K17" s="103"/>
      <c r="L17" s="103"/>
      <c r="M17" s="103"/>
      <c r="N17" s="103"/>
      <c r="O17" s="103"/>
      <c r="P17" s="103"/>
      <c r="Q17" s="103"/>
      <c r="R17" s="103"/>
      <c r="S17" s="103"/>
      <c r="T17" s="103"/>
      <c r="U17" s="103"/>
      <c r="V17" s="103"/>
      <c r="W17" s="103"/>
      <c r="X17" s="103"/>
      <c r="Y17" s="103"/>
      <c r="Z17" s="103"/>
      <c r="AA17" s="103"/>
      <c r="AB17" s="103"/>
      <c r="AC17" s="103"/>
    </row>
    <row r="18" spans="1:29" s="104" customFormat="1" ht="15" customHeight="1">
      <c r="A18" s="100"/>
      <c r="B18" s="283"/>
      <c r="C18" s="283"/>
      <c r="D18" s="283"/>
      <c r="E18" s="283"/>
      <c r="F18" s="283"/>
      <c r="G18" s="283"/>
      <c r="H18" s="101"/>
      <c r="I18" s="102"/>
      <c r="J18" s="103"/>
      <c r="K18" s="103"/>
      <c r="L18" s="103"/>
      <c r="M18" s="103"/>
      <c r="N18" s="103"/>
      <c r="O18" s="103"/>
      <c r="P18" s="103"/>
      <c r="Q18" s="103"/>
      <c r="R18" s="103"/>
      <c r="S18" s="103"/>
      <c r="T18" s="103"/>
      <c r="U18" s="103"/>
      <c r="V18" s="103"/>
      <c r="W18" s="103"/>
      <c r="X18" s="103"/>
      <c r="Y18" s="103"/>
      <c r="Z18" s="103"/>
      <c r="AA18" s="103"/>
      <c r="AB18" s="103"/>
      <c r="AC18" s="103"/>
    </row>
    <row r="19" spans="1:29" s="104" customFormat="1" ht="24" customHeight="1" thickBot="1">
      <c r="A19" s="100"/>
      <c r="B19" s="519" t="s">
        <v>118</v>
      </c>
      <c r="C19" s="519"/>
      <c r="D19" s="519"/>
      <c r="E19" s="519"/>
      <c r="F19" s="519"/>
      <c r="G19" s="519"/>
      <c r="H19" s="101"/>
      <c r="I19" s="102"/>
      <c r="J19" s="103"/>
      <c r="K19" s="103"/>
      <c r="L19" s="103"/>
      <c r="M19" s="103"/>
      <c r="N19" s="103"/>
      <c r="O19" s="103"/>
      <c r="P19" s="103"/>
      <c r="Q19" s="103"/>
      <c r="R19" s="103"/>
      <c r="S19" s="103"/>
      <c r="T19" s="103"/>
      <c r="U19" s="103"/>
      <c r="V19" s="103"/>
      <c r="W19" s="103"/>
      <c r="X19" s="103"/>
      <c r="Y19" s="103"/>
      <c r="Z19" s="103"/>
      <c r="AA19" s="103"/>
      <c r="AB19" s="103"/>
      <c r="AC19" s="103"/>
    </row>
    <row r="20" spans="1:29" s="104" customFormat="1" ht="32.450000000000003" customHeight="1">
      <c r="A20" s="100"/>
      <c r="B20" s="294" t="s">
        <v>21</v>
      </c>
      <c r="C20" s="525" t="s">
        <v>119</v>
      </c>
      <c r="D20" s="526"/>
      <c r="E20" s="526"/>
      <c r="F20" s="526"/>
      <c r="G20" s="527"/>
      <c r="H20" s="105"/>
      <c r="I20" s="136"/>
      <c r="J20" s="107"/>
      <c r="K20" s="107"/>
      <c r="L20" s="107"/>
      <c r="M20" s="107"/>
      <c r="N20" s="107"/>
      <c r="O20" s="107"/>
      <c r="P20" s="107"/>
      <c r="Q20" s="107"/>
      <c r="R20" s="107"/>
      <c r="S20" s="107"/>
      <c r="T20" s="107"/>
      <c r="U20" s="107"/>
      <c r="V20" s="107"/>
      <c r="W20" s="107"/>
      <c r="X20" s="107"/>
      <c r="Y20" s="107"/>
      <c r="Z20" s="107"/>
      <c r="AA20" s="107"/>
      <c r="AB20" s="107"/>
      <c r="AC20" s="107"/>
    </row>
    <row r="21" spans="1:29" s="104" customFormat="1" ht="32.450000000000003" customHeight="1">
      <c r="A21" s="100"/>
      <c r="B21" s="336"/>
      <c r="C21" s="108">
        <v>1</v>
      </c>
      <c r="D21" s="520" t="s">
        <v>353</v>
      </c>
      <c r="E21" s="520"/>
      <c r="F21" s="520"/>
      <c r="G21" s="521"/>
      <c r="H21" s="109"/>
      <c r="I21" s="106"/>
      <c r="J21" s="107"/>
      <c r="K21" s="107"/>
      <c r="L21" s="107"/>
      <c r="M21" s="107"/>
      <c r="N21" s="107"/>
      <c r="O21" s="107"/>
      <c r="P21" s="107"/>
      <c r="Q21" s="107"/>
      <c r="R21" s="107"/>
      <c r="S21" s="107"/>
      <c r="T21" s="107"/>
      <c r="U21" s="107"/>
      <c r="V21" s="107"/>
      <c r="W21" s="107"/>
      <c r="X21" s="107"/>
      <c r="Y21" s="107"/>
      <c r="Z21" s="107"/>
      <c r="AA21" s="107"/>
      <c r="AB21" s="107"/>
      <c r="AC21" s="107"/>
    </row>
    <row r="22" spans="1:29" s="104" customFormat="1" ht="32.450000000000003" customHeight="1" thickBot="1">
      <c r="A22" s="100"/>
      <c r="B22" s="338"/>
      <c r="C22" s="111">
        <v>2</v>
      </c>
      <c r="D22" s="522" t="s">
        <v>354</v>
      </c>
      <c r="E22" s="522"/>
      <c r="F22" s="522"/>
      <c r="G22" s="523"/>
      <c r="H22" s="109"/>
      <c r="I22" s="106"/>
      <c r="J22" s="107"/>
      <c r="K22" s="107"/>
      <c r="L22" s="107"/>
      <c r="M22" s="107"/>
      <c r="N22" s="107"/>
      <c r="O22" s="107"/>
      <c r="P22" s="107"/>
      <c r="Q22" s="107"/>
      <c r="R22" s="107"/>
      <c r="S22" s="107"/>
      <c r="T22" s="107"/>
      <c r="U22" s="107"/>
      <c r="V22" s="107"/>
      <c r="W22" s="107"/>
      <c r="X22" s="107"/>
      <c r="Y22" s="107"/>
      <c r="Z22" s="107"/>
      <c r="AA22" s="107"/>
      <c r="AB22" s="107"/>
      <c r="AC22" s="107"/>
    </row>
    <row r="23" spans="1:29" s="104" customFormat="1" ht="15" customHeight="1">
      <c r="A23" s="100"/>
      <c r="B23" s="524" t="s">
        <v>211</v>
      </c>
      <c r="C23" s="524"/>
      <c r="D23" s="524"/>
      <c r="E23" s="524"/>
      <c r="F23" s="524"/>
      <c r="G23" s="524"/>
      <c r="H23" s="105"/>
      <c r="I23" s="106"/>
      <c r="J23" s="107"/>
      <c r="K23" s="107"/>
      <c r="L23" s="107"/>
      <c r="M23" s="107"/>
      <c r="N23" s="107"/>
      <c r="O23" s="107"/>
      <c r="P23" s="107"/>
      <c r="Q23" s="107"/>
      <c r="R23" s="107"/>
      <c r="S23" s="107"/>
      <c r="T23" s="107"/>
      <c r="U23" s="107"/>
      <c r="V23" s="107"/>
      <c r="W23" s="107"/>
      <c r="X23" s="107"/>
      <c r="Y23" s="107"/>
      <c r="Z23" s="107"/>
      <c r="AA23" s="107"/>
      <c r="AB23" s="107"/>
      <c r="AC23" s="107"/>
    </row>
    <row r="24" spans="1:29" s="104" customFormat="1" ht="15" customHeight="1">
      <c r="A24" s="100"/>
      <c r="B24" s="281"/>
      <c r="C24" s="281"/>
      <c r="D24" s="281"/>
      <c r="E24" s="281"/>
      <c r="F24" s="281"/>
      <c r="G24" s="281"/>
      <c r="H24" s="105"/>
      <c r="I24" s="106"/>
      <c r="J24" s="107"/>
      <c r="K24" s="107"/>
      <c r="L24" s="107"/>
      <c r="M24" s="107"/>
      <c r="N24" s="107"/>
      <c r="O24" s="107"/>
      <c r="P24" s="107"/>
      <c r="Q24" s="107"/>
      <c r="R24" s="107"/>
      <c r="S24" s="107"/>
      <c r="T24" s="107"/>
      <c r="U24" s="107"/>
      <c r="V24" s="107"/>
      <c r="W24" s="107"/>
      <c r="X24" s="107"/>
      <c r="Y24" s="107"/>
      <c r="Z24" s="107"/>
      <c r="AA24" s="107"/>
      <c r="AB24" s="107"/>
      <c r="AC24" s="107"/>
    </row>
    <row r="25" spans="1:29" s="104" customFormat="1" ht="24" customHeight="1" thickBot="1">
      <c r="A25" s="100"/>
      <c r="B25" s="487" t="s">
        <v>135</v>
      </c>
      <c r="C25" s="487"/>
      <c r="D25" s="487"/>
      <c r="E25" s="487"/>
      <c r="F25" s="487"/>
      <c r="G25" s="487"/>
      <c r="H25" s="101"/>
      <c r="I25" s="102"/>
      <c r="J25" s="103"/>
      <c r="K25" s="103"/>
      <c r="L25" s="103"/>
      <c r="M25" s="103"/>
      <c r="N25" s="103"/>
      <c r="O25" s="103"/>
      <c r="P25" s="103"/>
      <c r="Q25" s="103"/>
      <c r="R25" s="103"/>
      <c r="S25" s="103"/>
      <c r="T25" s="103"/>
      <c r="U25" s="103"/>
      <c r="V25" s="103"/>
      <c r="W25" s="103"/>
      <c r="X25" s="103"/>
      <c r="Y25" s="103"/>
      <c r="Z25" s="103"/>
      <c r="AA25" s="103"/>
      <c r="AB25" s="103"/>
      <c r="AC25" s="103"/>
    </row>
    <row r="26" spans="1:29" s="104" customFormat="1" ht="32.450000000000003" customHeight="1">
      <c r="A26" s="100"/>
      <c r="B26" s="294" t="s">
        <v>21</v>
      </c>
      <c r="C26" s="525" t="s">
        <v>121</v>
      </c>
      <c r="D26" s="526"/>
      <c r="E26" s="526"/>
      <c r="F26" s="526"/>
      <c r="G26" s="527"/>
      <c r="H26" s="105"/>
      <c r="I26" s="106"/>
      <c r="J26" s="107"/>
      <c r="K26" s="107"/>
      <c r="L26" s="107"/>
      <c r="M26" s="107"/>
      <c r="N26" s="107"/>
      <c r="O26" s="107"/>
      <c r="P26" s="107"/>
      <c r="Q26" s="107"/>
      <c r="R26" s="107"/>
      <c r="S26" s="107"/>
      <c r="T26" s="107"/>
      <c r="U26" s="107"/>
      <c r="V26" s="107"/>
      <c r="W26" s="107"/>
      <c r="X26" s="107"/>
      <c r="Y26" s="107"/>
      <c r="Z26" s="107"/>
      <c r="AA26" s="107"/>
      <c r="AB26" s="107"/>
      <c r="AC26" s="107"/>
    </row>
    <row r="27" spans="1:29" s="104" customFormat="1" ht="32.450000000000003" customHeight="1">
      <c r="A27" s="100"/>
      <c r="B27" s="336"/>
      <c r="C27" s="108">
        <v>1</v>
      </c>
      <c r="D27" s="488" t="s">
        <v>122</v>
      </c>
      <c r="E27" s="489"/>
      <c r="F27" s="489"/>
      <c r="G27" s="490"/>
      <c r="H27" s="109"/>
      <c r="I27" s="106"/>
      <c r="J27" s="107"/>
      <c r="K27" s="107"/>
      <c r="L27" s="107"/>
      <c r="M27" s="107"/>
      <c r="N27" s="107"/>
      <c r="O27" s="107"/>
      <c r="P27" s="107"/>
      <c r="Q27" s="107"/>
      <c r="R27" s="107"/>
      <c r="S27" s="107"/>
      <c r="T27" s="107"/>
      <c r="U27" s="107"/>
      <c r="V27" s="107"/>
      <c r="W27" s="107"/>
      <c r="X27" s="107"/>
      <c r="Y27" s="107"/>
      <c r="Z27" s="107"/>
      <c r="AA27" s="107"/>
      <c r="AB27" s="107"/>
      <c r="AC27" s="107"/>
    </row>
    <row r="28" spans="1:29" s="104" customFormat="1" ht="32.450000000000003" customHeight="1" thickBot="1">
      <c r="A28" s="100"/>
      <c r="B28" s="339"/>
      <c r="C28" s="111">
        <v>2</v>
      </c>
      <c r="D28" s="491" t="s">
        <v>123</v>
      </c>
      <c r="E28" s="492"/>
      <c r="F28" s="492"/>
      <c r="G28" s="493"/>
      <c r="H28" s="109"/>
      <c r="I28" s="106"/>
      <c r="J28" s="107"/>
      <c r="K28" s="107"/>
      <c r="L28" s="107"/>
      <c r="M28" s="107"/>
      <c r="N28" s="107"/>
      <c r="O28" s="107"/>
      <c r="P28" s="107"/>
      <c r="Q28" s="107"/>
      <c r="R28" s="107"/>
      <c r="S28" s="107"/>
      <c r="T28" s="107"/>
      <c r="U28" s="107"/>
      <c r="V28" s="107"/>
      <c r="W28" s="107"/>
      <c r="X28" s="107"/>
      <c r="Y28" s="107"/>
      <c r="Z28" s="107"/>
      <c r="AA28" s="107"/>
      <c r="AB28" s="107"/>
      <c r="AC28" s="107"/>
    </row>
    <row r="29" spans="1:29" s="104" customFormat="1" ht="32.450000000000003" customHeight="1">
      <c r="A29" s="100"/>
      <c r="B29" s="524" t="s">
        <v>212</v>
      </c>
      <c r="C29" s="524"/>
      <c r="D29" s="524"/>
      <c r="E29" s="524"/>
      <c r="F29" s="524"/>
      <c r="G29" s="524"/>
      <c r="H29" s="105"/>
      <c r="I29" s="106"/>
      <c r="J29" s="107"/>
      <c r="K29" s="107"/>
      <c r="L29" s="107"/>
      <c r="M29" s="107"/>
      <c r="N29" s="107"/>
      <c r="O29" s="107"/>
      <c r="P29" s="107"/>
      <c r="Q29" s="107"/>
      <c r="R29" s="107"/>
      <c r="S29" s="107"/>
      <c r="T29" s="107"/>
      <c r="U29" s="107"/>
      <c r="V29" s="107"/>
      <c r="W29" s="107"/>
      <c r="X29" s="107"/>
      <c r="Y29" s="107"/>
      <c r="Z29" s="107"/>
      <c r="AA29" s="107"/>
      <c r="AB29" s="107"/>
      <c r="AC29" s="107"/>
    </row>
    <row r="30" spans="1:29" ht="75.75" customHeight="1">
      <c r="A30" s="93"/>
      <c r="B30" s="481" t="s">
        <v>329</v>
      </c>
      <c r="C30" s="481"/>
      <c r="D30" s="481"/>
      <c r="E30" s="481"/>
      <c r="F30" s="481"/>
      <c r="G30" s="481"/>
      <c r="H30" s="112"/>
      <c r="I30" s="113"/>
      <c r="J30" s="114"/>
      <c r="K30" s="114"/>
      <c r="L30" s="114"/>
      <c r="M30" s="114"/>
      <c r="N30" s="114"/>
      <c r="O30" s="114"/>
      <c r="P30" s="114"/>
      <c r="Q30" s="114"/>
      <c r="R30" s="114"/>
      <c r="S30" s="114"/>
      <c r="T30" s="114"/>
      <c r="U30" s="114"/>
      <c r="V30" s="114"/>
      <c r="W30" s="114"/>
      <c r="X30" s="114"/>
      <c r="Y30" s="114"/>
      <c r="Z30" s="114"/>
      <c r="AA30" s="114"/>
      <c r="AB30" s="114"/>
      <c r="AC30" s="114"/>
    </row>
    <row r="31" spans="1:29" ht="15" customHeight="1">
      <c r="A31" s="93"/>
      <c r="B31" s="283"/>
      <c r="C31" s="283"/>
      <c r="D31" s="283"/>
      <c r="E31" s="283"/>
      <c r="F31" s="283"/>
      <c r="G31" s="283"/>
      <c r="H31" s="112"/>
      <c r="I31" s="113"/>
      <c r="J31" s="114"/>
      <c r="K31" s="114"/>
      <c r="L31" s="114"/>
      <c r="M31" s="114"/>
      <c r="N31" s="114"/>
      <c r="O31" s="114"/>
      <c r="P31" s="114"/>
      <c r="Q31" s="114"/>
      <c r="R31" s="114"/>
      <c r="S31" s="114"/>
      <c r="T31" s="114"/>
      <c r="U31" s="114"/>
      <c r="V31" s="114"/>
      <c r="W31" s="114"/>
      <c r="X31" s="114"/>
      <c r="Y31" s="114"/>
      <c r="Z31" s="114"/>
      <c r="AA31" s="114"/>
      <c r="AB31" s="114"/>
      <c r="AC31" s="114"/>
    </row>
    <row r="32" spans="1:29" ht="24" customHeight="1">
      <c r="A32" s="147" t="s">
        <v>52</v>
      </c>
      <c r="B32" s="138"/>
      <c r="C32" s="148"/>
      <c r="D32" s="149"/>
      <c r="E32" s="149"/>
      <c r="F32" s="149"/>
      <c r="G32" s="149"/>
      <c r="H32" s="150"/>
    </row>
    <row r="33" spans="1:10" ht="21" customHeight="1">
      <c r="A33" s="93"/>
      <c r="B33" s="115" t="s">
        <v>213</v>
      </c>
      <c r="C33" s="116"/>
      <c r="D33" s="280"/>
      <c r="E33" s="280"/>
      <c r="F33" s="280"/>
      <c r="G33" s="280"/>
      <c r="H33" s="93"/>
      <c r="I33" s="94" t="s">
        <v>152</v>
      </c>
    </row>
    <row r="34" spans="1:10" ht="24" customHeight="1" thickBot="1">
      <c r="A34" s="93"/>
      <c r="B34" s="117" t="s">
        <v>154</v>
      </c>
      <c r="C34" s="116"/>
      <c r="D34" s="280"/>
      <c r="E34" s="280"/>
      <c r="F34" s="280"/>
      <c r="G34" s="280"/>
      <c r="H34" s="93"/>
      <c r="I34" s="94" t="s">
        <v>153</v>
      </c>
    </row>
    <row r="35" spans="1:10" ht="32.450000000000003" customHeight="1" thickBot="1">
      <c r="A35" s="93"/>
      <c r="B35" s="340"/>
      <c r="C35" s="116"/>
      <c r="D35" s="280"/>
      <c r="E35" s="280"/>
      <c r="F35" s="280"/>
      <c r="G35" s="280"/>
      <c r="H35" s="93"/>
    </row>
    <row r="36" spans="1:10" ht="15" customHeight="1">
      <c r="A36" s="93"/>
      <c r="B36" s="118"/>
      <c r="C36" s="116"/>
      <c r="D36" s="280"/>
      <c r="E36" s="280"/>
      <c r="F36" s="280"/>
      <c r="G36" s="280"/>
      <c r="H36" s="93"/>
    </row>
    <row r="37" spans="1:10" ht="21" customHeight="1">
      <c r="A37" s="93"/>
      <c r="B37" s="115" t="s">
        <v>214</v>
      </c>
      <c r="C37" s="116"/>
      <c r="D37" s="280"/>
      <c r="E37" s="280"/>
      <c r="F37" s="280"/>
      <c r="G37" s="280"/>
      <c r="H37" s="93"/>
    </row>
    <row r="38" spans="1:10" ht="24" customHeight="1" thickBot="1">
      <c r="A38" s="93"/>
      <c r="B38" s="293" t="s">
        <v>139</v>
      </c>
      <c r="C38" s="142"/>
      <c r="D38" s="280"/>
      <c r="E38" s="280"/>
      <c r="F38" s="280"/>
      <c r="G38" s="280"/>
      <c r="H38" s="93"/>
      <c r="I38" s="94" t="s">
        <v>143</v>
      </c>
      <c r="J38" s="93">
        <f>SUM(E47:E56)</f>
        <v>0</v>
      </c>
    </row>
    <row r="39" spans="1:10" ht="32.450000000000003" customHeight="1" thickBot="1">
      <c r="A39" s="93"/>
      <c r="B39" s="341"/>
      <c r="C39" s="143" t="s">
        <v>140</v>
      </c>
      <c r="D39" s="280"/>
      <c r="E39" s="280"/>
      <c r="F39" s="280"/>
      <c r="G39" s="280"/>
      <c r="H39" s="93"/>
      <c r="I39" s="94" t="s">
        <v>142</v>
      </c>
      <c r="J39" s="119">
        <v>4320000</v>
      </c>
    </row>
    <row r="40" spans="1:10" ht="15" customHeight="1">
      <c r="A40" s="93"/>
      <c r="B40" s="116"/>
      <c r="C40" s="116"/>
      <c r="D40" s="280"/>
      <c r="E40" s="280"/>
      <c r="F40" s="280"/>
      <c r="G40" s="280"/>
      <c r="H40" s="93"/>
      <c r="I40" s="94" t="s">
        <v>141</v>
      </c>
      <c r="J40" s="92">
        <f>J38*J39</f>
        <v>0</v>
      </c>
    </row>
    <row r="41" spans="1:10" ht="32.450000000000003" customHeight="1">
      <c r="A41" s="93"/>
      <c r="B41" s="535" t="s">
        <v>215</v>
      </c>
      <c r="C41" s="535"/>
      <c r="D41" s="535"/>
      <c r="E41" s="535"/>
      <c r="F41" s="535"/>
      <c r="G41" s="535"/>
      <c r="H41" s="93"/>
    </row>
    <row r="42" spans="1:10" ht="23.25" customHeight="1" thickBot="1">
      <c r="A42" s="93"/>
      <c r="B42" s="117" t="s">
        <v>216</v>
      </c>
      <c r="C42" s="280"/>
      <c r="D42" s="280"/>
      <c r="E42" s="280"/>
      <c r="F42" s="280"/>
      <c r="G42" s="280"/>
      <c r="H42" s="93"/>
    </row>
    <row r="43" spans="1:10" ht="32.450000000000003" customHeight="1" thickBot="1">
      <c r="A43" s="93"/>
      <c r="B43" s="342"/>
      <c r="C43" s="280" t="s">
        <v>140</v>
      </c>
      <c r="D43" s="280"/>
      <c r="E43" s="280"/>
      <c r="F43" s="280"/>
      <c r="G43" s="280"/>
      <c r="H43" s="93"/>
    </row>
    <row r="44" spans="1:10" ht="15" customHeight="1">
      <c r="A44" s="93"/>
      <c r="B44" s="116"/>
      <c r="C44" s="116"/>
      <c r="D44" s="280"/>
      <c r="E44" s="280"/>
      <c r="F44" s="280"/>
      <c r="G44" s="280"/>
      <c r="H44" s="93"/>
    </row>
    <row r="45" spans="1:10" ht="42" customHeight="1" thickBot="1">
      <c r="A45" s="93"/>
      <c r="B45" s="511" t="s">
        <v>331</v>
      </c>
      <c r="C45" s="511"/>
      <c r="D45" s="511"/>
      <c r="E45" s="511"/>
      <c r="F45" s="511"/>
      <c r="G45" s="511"/>
      <c r="H45" s="93"/>
      <c r="I45" s="94" t="s">
        <v>144</v>
      </c>
      <c r="J45" s="93">
        <f>G57+G111-B62</f>
        <v>0</v>
      </c>
    </row>
    <row r="46" spans="1:10" ht="32.450000000000003" customHeight="1">
      <c r="A46" s="93"/>
      <c r="B46" s="220" t="s">
        <v>330</v>
      </c>
      <c r="C46" s="533" t="s">
        <v>53</v>
      </c>
      <c r="D46" s="534"/>
      <c r="E46" s="221" t="s">
        <v>205</v>
      </c>
      <c r="F46" s="221" t="s">
        <v>311</v>
      </c>
      <c r="G46" s="222" t="s">
        <v>217</v>
      </c>
      <c r="H46" s="93"/>
      <c r="I46" s="120"/>
    </row>
    <row r="47" spans="1:10" ht="32.450000000000003" customHeight="1">
      <c r="A47" s="93"/>
      <c r="B47" s="343"/>
      <c r="C47" s="475"/>
      <c r="D47" s="476"/>
      <c r="E47" s="344"/>
      <c r="F47" s="345"/>
      <c r="G47" s="251">
        <f>E47*F47</f>
        <v>0</v>
      </c>
      <c r="H47" s="93"/>
    </row>
    <row r="48" spans="1:10" ht="32.450000000000003" customHeight="1">
      <c r="A48" s="93"/>
      <c r="B48" s="346"/>
      <c r="C48" s="475"/>
      <c r="D48" s="476"/>
      <c r="E48" s="347"/>
      <c r="F48" s="348"/>
      <c r="G48" s="251">
        <f>E48*F48</f>
        <v>0</v>
      </c>
      <c r="H48" s="93"/>
    </row>
    <row r="49" spans="1:8" ht="32.450000000000003" customHeight="1">
      <c r="A49" s="93"/>
      <c r="B49" s="346"/>
      <c r="C49" s="475"/>
      <c r="D49" s="476"/>
      <c r="E49" s="347"/>
      <c r="F49" s="348"/>
      <c r="G49" s="251">
        <f t="shared" ref="G49:G50" si="0">E49*F49</f>
        <v>0</v>
      </c>
      <c r="H49" s="93"/>
    </row>
    <row r="50" spans="1:8" ht="32.450000000000003" customHeight="1">
      <c r="A50" s="93"/>
      <c r="B50" s="346"/>
      <c r="C50" s="475"/>
      <c r="D50" s="476"/>
      <c r="E50" s="347"/>
      <c r="F50" s="348"/>
      <c r="G50" s="251">
        <f t="shared" si="0"/>
        <v>0</v>
      </c>
      <c r="H50" s="93"/>
    </row>
    <row r="51" spans="1:8" ht="32.450000000000003" customHeight="1" thickBot="1">
      <c r="A51" s="93"/>
      <c r="B51" s="349"/>
      <c r="C51" s="477"/>
      <c r="D51" s="478"/>
      <c r="E51" s="350"/>
      <c r="F51" s="351"/>
      <c r="G51" s="252">
        <f t="shared" ref="G51:G56" si="1">E51*F51</f>
        <v>0</v>
      </c>
      <c r="H51" s="93"/>
    </row>
    <row r="52" spans="1:8" ht="32.450000000000003" hidden="1" customHeight="1" outlineLevel="1">
      <c r="A52" s="93"/>
      <c r="B52" s="352"/>
      <c r="C52" s="475"/>
      <c r="D52" s="476"/>
      <c r="E52" s="353"/>
      <c r="F52" s="354"/>
      <c r="G52" s="254">
        <f t="shared" si="1"/>
        <v>0</v>
      </c>
      <c r="H52" s="93"/>
    </row>
    <row r="53" spans="1:8" ht="32.450000000000003" hidden="1" customHeight="1" outlineLevel="1">
      <c r="A53" s="93"/>
      <c r="B53" s="346"/>
      <c r="C53" s="475"/>
      <c r="D53" s="476"/>
      <c r="E53" s="355"/>
      <c r="F53" s="356"/>
      <c r="G53" s="255">
        <f t="shared" si="1"/>
        <v>0</v>
      </c>
      <c r="H53" s="93"/>
    </row>
    <row r="54" spans="1:8" ht="32.450000000000003" hidden="1" customHeight="1" outlineLevel="1">
      <c r="A54" s="93"/>
      <c r="B54" s="346"/>
      <c r="C54" s="475"/>
      <c r="D54" s="476"/>
      <c r="E54" s="355"/>
      <c r="F54" s="356"/>
      <c r="G54" s="255">
        <f t="shared" si="1"/>
        <v>0</v>
      </c>
      <c r="H54" s="93"/>
    </row>
    <row r="55" spans="1:8" ht="32.450000000000003" hidden="1" customHeight="1" outlineLevel="1">
      <c r="A55" s="93"/>
      <c r="B55" s="346"/>
      <c r="C55" s="475"/>
      <c r="D55" s="476"/>
      <c r="E55" s="355"/>
      <c r="F55" s="356"/>
      <c r="G55" s="255">
        <f t="shared" si="1"/>
        <v>0</v>
      </c>
      <c r="H55" s="93"/>
    </row>
    <row r="56" spans="1:8" ht="32.450000000000003" hidden="1" customHeight="1" outlineLevel="1" thickBot="1">
      <c r="A56" s="93"/>
      <c r="B56" s="349"/>
      <c r="C56" s="477"/>
      <c r="D56" s="478"/>
      <c r="E56" s="357"/>
      <c r="F56" s="358"/>
      <c r="G56" s="255">
        <f t="shared" si="1"/>
        <v>0</v>
      </c>
      <c r="H56" s="93"/>
    </row>
    <row r="57" spans="1:8" ht="32.450000000000003" customHeight="1" collapsed="1" thickBot="1">
      <c r="A57" s="93"/>
      <c r="B57" s="116"/>
      <c r="C57" s="116"/>
      <c r="D57" s="93"/>
      <c r="E57" s="122"/>
      <c r="F57" s="122" t="s">
        <v>55</v>
      </c>
      <c r="G57" s="253">
        <f>SUM(G47:G56)</f>
        <v>0</v>
      </c>
      <c r="H57" s="93"/>
    </row>
    <row r="58" spans="1:8" ht="23.25" customHeight="1">
      <c r="A58" s="93"/>
      <c r="B58" s="116" t="s">
        <v>349</v>
      </c>
      <c r="C58" s="116"/>
      <c r="D58" s="93"/>
      <c r="E58" s="116"/>
      <c r="F58" s="122"/>
      <c r="G58" s="124"/>
      <c r="H58" s="93"/>
    </row>
    <row r="59" spans="1:8" ht="15" customHeight="1">
      <c r="A59" s="93"/>
      <c r="B59" s="116"/>
      <c r="C59" s="116"/>
      <c r="D59" s="93"/>
      <c r="E59" s="116"/>
      <c r="F59" s="122"/>
      <c r="G59" s="124"/>
      <c r="H59" s="93"/>
    </row>
    <row r="60" spans="1:8" ht="21" customHeight="1">
      <c r="A60" s="93"/>
      <c r="B60" s="115" t="s">
        <v>218</v>
      </c>
      <c r="C60" s="116"/>
      <c r="D60" s="93"/>
      <c r="E60" s="116"/>
      <c r="F60" s="122"/>
      <c r="G60" s="124"/>
      <c r="H60" s="93"/>
    </row>
    <row r="61" spans="1:8" ht="24" customHeight="1" thickBot="1">
      <c r="A61" s="93"/>
      <c r="B61" s="117" t="s">
        <v>200</v>
      </c>
      <c r="C61" s="116"/>
      <c r="D61" s="93"/>
      <c r="E61" s="116"/>
      <c r="F61" s="122"/>
      <c r="G61" s="124"/>
      <c r="H61" s="93"/>
    </row>
    <row r="62" spans="1:8" ht="32.450000000000003" customHeight="1" thickBot="1">
      <c r="A62" s="93"/>
      <c r="B62" s="359"/>
      <c r="C62" s="116" t="s">
        <v>201</v>
      </c>
      <c r="D62" s="93"/>
      <c r="E62" s="116"/>
      <c r="F62" s="122"/>
      <c r="G62" s="124"/>
      <c r="H62" s="93"/>
    </row>
    <row r="63" spans="1:8" ht="15" customHeight="1">
      <c r="A63" s="93"/>
      <c r="B63" s="486"/>
      <c r="C63" s="486"/>
      <c r="D63" s="486"/>
      <c r="E63" s="486"/>
      <c r="F63" s="486"/>
      <c r="G63" s="486"/>
      <c r="H63" s="93"/>
    </row>
    <row r="64" spans="1:8" ht="21" customHeight="1">
      <c r="A64" s="93"/>
      <c r="B64" s="514" t="s">
        <v>219</v>
      </c>
      <c r="C64" s="514"/>
      <c r="D64" s="514"/>
      <c r="E64" s="514"/>
      <c r="F64" s="514"/>
      <c r="G64" s="514"/>
      <c r="H64" s="125"/>
    </row>
    <row r="65" spans="1:8" ht="32.450000000000003" customHeight="1" thickBot="1">
      <c r="A65" s="93"/>
      <c r="B65" s="536" t="s">
        <v>269</v>
      </c>
      <c r="C65" s="536"/>
      <c r="D65" s="536"/>
      <c r="E65" s="536"/>
      <c r="F65" s="536"/>
      <c r="G65" s="536"/>
      <c r="H65" s="126"/>
    </row>
    <row r="66" spans="1:8" ht="32.450000000000003" customHeight="1">
      <c r="A66" s="93"/>
      <c r="B66" s="528" t="s">
        <v>332</v>
      </c>
      <c r="C66" s="529"/>
      <c r="D66" s="529"/>
      <c r="E66" s="530"/>
      <c r="F66" s="296" t="s">
        <v>220</v>
      </c>
      <c r="G66" s="295" t="s">
        <v>221</v>
      </c>
      <c r="H66" s="127"/>
    </row>
    <row r="67" spans="1:8" ht="32.450000000000003" customHeight="1">
      <c r="A67" s="93"/>
      <c r="B67" s="505"/>
      <c r="C67" s="506"/>
      <c r="D67" s="506"/>
      <c r="E67" s="507"/>
      <c r="F67" s="360"/>
      <c r="G67" s="361"/>
      <c r="H67" s="127"/>
    </row>
    <row r="68" spans="1:8" ht="32.450000000000003" customHeight="1">
      <c r="A68" s="93"/>
      <c r="B68" s="505"/>
      <c r="C68" s="506"/>
      <c r="D68" s="506"/>
      <c r="E68" s="507"/>
      <c r="F68" s="360"/>
      <c r="G68" s="361"/>
      <c r="H68" s="127"/>
    </row>
    <row r="69" spans="1:8" ht="32.450000000000003" customHeight="1">
      <c r="A69" s="93"/>
      <c r="B69" s="508"/>
      <c r="C69" s="509"/>
      <c r="D69" s="509"/>
      <c r="E69" s="510"/>
      <c r="F69" s="362"/>
      <c r="G69" s="363"/>
      <c r="H69" s="127"/>
    </row>
    <row r="70" spans="1:8" ht="32.450000000000003" customHeight="1">
      <c r="A70" s="93"/>
      <c r="B70" s="505"/>
      <c r="C70" s="506"/>
      <c r="D70" s="506"/>
      <c r="E70" s="507"/>
      <c r="F70" s="360"/>
      <c r="G70" s="361"/>
      <c r="H70" s="127"/>
    </row>
    <row r="71" spans="1:8" ht="32.450000000000003" customHeight="1" thickBot="1">
      <c r="A71" s="93"/>
      <c r="B71" s="498"/>
      <c r="C71" s="499"/>
      <c r="D71" s="499"/>
      <c r="E71" s="500"/>
      <c r="F71" s="364"/>
      <c r="G71" s="365"/>
      <c r="H71" s="127"/>
    </row>
    <row r="72" spans="1:8" ht="32.450000000000003" hidden="1" customHeight="1" outlineLevel="1">
      <c r="A72" s="93"/>
      <c r="B72" s="508"/>
      <c r="C72" s="509"/>
      <c r="D72" s="509"/>
      <c r="E72" s="510"/>
      <c r="F72" s="362"/>
      <c r="G72" s="363"/>
      <c r="H72" s="127"/>
    </row>
    <row r="73" spans="1:8" ht="32.450000000000003" hidden="1" customHeight="1" outlineLevel="1">
      <c r="A73" s="93"/>
      <c r="B73" s="505"/>
      <c r="C73" s="506"/>
      <c r="D73" s="506"/>
      <c r="E73" s="507"/>
      <c r="F73" s="362"/>
      <c r="G73" s="363"/>
      <c r="H73" s="127"/>
    </row>
    <row r="74" spans="1:8" ht="32.450000000000003" hidden="1" customHeight="1" outlineLevel="1">
      <c r="A74" s="93"/>
      <c r="B74" s="505"/>
      <c r="C74" s="506"/>
      <c r="D74" s="506"/>
      <c r="E74" s="507"/>
      <c r="F74" s="362"/>
      <c r="G74" s="363"/>
      <c r="H74" s="127"/>
    </row>
    <row r="75" spans="1:8" ht="32.450000000000003" hidden="1" customHeight="1" outlineLevel="1">
      <c r="A75" s="93"/>
      <c r="B75" s="508"/>
      <c r="C75" s="509"/>
      <c r="D75" s="509"/>
      <c r="E75" s="510"/>
      <c r="F75" s="362"/>
      <c r="G75" s="363"/>
      <c r="H75" s="127"/>
    </row>
    <row r="76" spans="1:8" ht="32.450000000000003" hidden="1" customHeight="1" outlineLevel="1" thickBot="1">
      <c r="A76" s="93"/>
      <c r="B76" s="498"/>
      <c r="C76" s="499"/>
      <c r="D76" s="499"/>
      <c r="E76" s="500"/>
      <c r="F76" s="364"/>
      <c r="G76" s="365"/>
      <c r="H76" s="127"/>
    </row>
    <row r="77" spans="1:8" ht="15" customHeight="1" collapsed="1">
      <c r="A77" s="93"/>
      <c r="B77" s="128"/>
      <c r="C77" s="128"/>
      <c r="D77" s="128"/>
      <c r="E77" s="128"/>
      <c r="F77" s="129"/>
      <c r="G77" s="129"/>
      <c r="H77" s="127"/>
    </row>
    <row r="78" spans="1:8" ht="24" customHeight="1">
      <c r="A78" s="151" t="s">
        <v>77</v>
      </c>
      <c r="B78" s="138"/>
      <c r="C78" s="150"/>
      <c r="D78" s="150"/>
      <c r="E78" s="150"/>
      <c r="F78" s="150"/>
      <c r="G78" s="150"/>
      <c r="H78" s="150"/>
    </row>
    <row r="79" spans="1:8" ht="52.5" customHeight="1" thickBot="1">
      <c r="A79" s="93"/>
      <c r="B79" s="501" t="s">
        <v>316</v>
      </c>
      <c r="C79" s="501"/>
      <c r="D79" s="501"/>
      <c r="E79" s="501"/>
      <c r="F79" s="501"/>
      <c r="G79" s="501"/>
      <c r="H79" s="93"/>
    </row>
    <row r="80" spans="1:8" ht="90" customHeight="1" thickBot="1">
      <c r="A80" s="93"/>
      <c r="B80" s="502"/>
      <c r="C80" s="503"/>
      <c r="D80" s="503"/>
      <c r="E80" s="503"/>
      <c r="F80" s="503"/>
      <c r="G80" s="504"/>
      <c r="H80" s="93"/>
    </row>
    <row r="81" spans="1:10" ht="62.25" customHeight="1">
      <c r="A81" s="93"/>
      <c r="B81" s="481" t="s">
        <v>317</v>
      </c>
      <c r="C81" s="481"/>
      <c r="D81" s="481"/>
      <c r="E81" s="481"/>
      <c r="F81" s="481"/>
      <c r="G81" s="481"/>
      <c r="H81" s="93"/>
    </row>
    <row r="82" spans="1:10" ht="24" customHeight="1">
      <c r="A82" s="93"/>
      <c r="B82" s="141" t="s">
        <v>237</v>
      </c>
      <c r="C82" s="93"/>
      <c r="D82" s="93"/>
      <c r="E82" s="93"/>
      <c r="F82" s="93"/>
      <c r="G82" s="93"/>
      <c r="H82" s="93"/>
    </row>
    <row r="83" spans="1:10" ht="15" customHeight="1">
      <c r="A83" s="93"/>
      <c r="B83" s="93"/>
      <c r="C83" s="93"/>
      <c r="D83" s="93"/>
      <c r="E83" s="93"/>
      <c r="F83" s="93"/>
      <c r="G83" s="93"/>
      <c r="H83" s="93"/>
    </row>
    <row r="84" spans="1:10" ht="24" customHeight="1">
      <c r="A84" s="152" t="s">
        <v>91</v>
      </c>
      <c r="B84" s="153"/>
      <c r="C84" s="153"/>
      <c r="D84" s="153"/>
      <c r="E84" s="153"/>
      <c r="F84" s="153"/>
      <c r="G84" s="138"/>
      <c r="H84" s="154"/>
    </row>
    <row r="85" spans="1:10" ht="21" customHeight="1">
      <c r="A85" s="93"/>
      <c r="B85" s="513" t="s">
        <v>92</v>
      </c>
      <c r="C85" s="513"/>
      <c r="D85" s="513"/>
      <c r="E85" s="513"/>
      <c r="F85" s="513"/>
      <c r="G85" s="513"/>
      <c r="H85" s="130"/>
    </row>
    <row r="86" spans="1:10" ht="15" customHeight="1">
      <c r="A86" s="93"/>
      <c r="B86" s="282"/>
      <c r="C86" s="282"/>
      <c r="D86" s="282"/>
      <c r="E86" s="282"/>
      <c r="F86" s="282"/>
      <c r="G86" s="282"/>
      <c r="H86" s="130"/>
    </row>
    <row r="87" spans="1:10" ht="21.75" customHeight="1" thickBot="1">
      <c r="A87" s="93"/>
      <c r="B87" s="514" t="s">
        <v>318</v>
      </c>
      <c r="C87" s="514"/>
      <c r="D87" s="514"/>
      <c r="E87" s="514"/>
      <c r="F87" s="514"/>
      <c r="G87" s="514"/>
      <c r="H87" s="112"/>
    </row>
    <row r="88" spans="1:10" ht="32.450000000000003" customHeight="1" thickBot="1">
      <c r="A88" s="93"/>
      <c r="B88" s="515" t="s">
        <v>93</v>
      </c>
      <c r="C88" s="516"/>
      <c r="D88" s="517"/>
      <c r="E88" s="131"/>
      <c r="F88" s="515" t="s">
        <v>94</v>
      </c>
      <c r="G88" s="517"/>
      <c r="H88" s="93"/>
    </row>
    <row r="89" spans="1:10" ht="32.450000000000003" customHeight="1" thickBot="1">
      <c r="A89" s="93"/>
      <c r="B89" s="531"/>
      <c r="C89" s="532"/>
      <c r="D89" s="132" t="s">
        <v>95</v>
      </c>
      <c r="E89" s="133"/>
      <c r="F89" s="366"/>
      <c r="G89" s="134" t="s">
        <v>95</v>
      </c>
      <c r="H89" s="93"/>
      <c r="J89" s="93"/>
    </row>
    <row r="90" spans="1:10" ht="6.75" customHeight="1">
      <c r="A90" s="93"/>
      <c r="B90" s="93"/>
      <c r="C90" s="93"/>
      <c r="D90" s="93"/>
      <c r="E90" s="93"/>
      <c r="F90" s="93"/>
      <c r="G90" s="93"/>
      <c r="H90" s="93"/>
    </row>
    <row r="91" spans="1:10" ht="63.75" customHeight="1">
      <c r="A91" s="93"/>
      <c r="B91" s="512" t="s">
        <v>319</v>
      </c>
      <c r="C91" s="512"/>
      <c r="D91" s="512"/>
      <c r="E91" s="512"/>
      <c r="F91" s="512"/>
      <c r="G91" s="512"/>
      <c r="H91" s="93"/>
    </row>
    <row r="92" spans="1:10" ht="32.450000000000003" customHeight="1">
      <c r="A92" s="93"/>
      <c r="B92" s="512" t="s">
        <v>267</v>
      </c>
      <c r="C92" s="512"/>
      <c r="D92" s="512"/>
      <c r="E92" s="512"/>
      <c r="F92" s="512"/>
      <c r="G92" s="512"/>
      <c r="H92" s="93"/>
    </row>
    <row r="93" spans="1:10" ht="15" customHeight="1">
      <c r="A93" s="93"/>
      <c r="B93" s="281"/>
      <c r="C93" s="281"/>
      <c r="D93" s="281"/>
      <c r="E93" s="281"/>
      <c r="F93" s="281"/>
      <c r="G93" s="281"/>
      <c r="H93" s="93"/>
    </row>
    <row r="94" spans="1:10" ht="24" customHeight="1">
      <c r="A94" s="151" t="s">
        <v>96</v>
      </c>
      <c r="B94" s="138"/>
      <c r="C94" s="150"/>
      <c r="D94" s="150"/>
      <c r="E94" s="150"/>
      <c r="F94" s="150"/>
      <c r="G94" s="150"/>
      <c r="H94" s="150"/>
    </row>
    <row r="95" spans="1:10" ht="36.75" customHeight="1" thickBot="1">
      <c r="A95" s="93"/>
      <c r="B95" s="518" t="s">
        <v>270</v>
      </c>
      <c r="C95" s="518"/>
      <c r="D95" s="518"/>
      <c r="E95" s="518"/>
      <c r="F95" s="518"/>
      <c r="G95" s="518"/>
      <c r="H95" s="93"/>
    </row>
    <row r="96" spans="1:10" ht="90" customHeight="1" thickBot="1">
      <c r="A96" s="93"/>
      <c r="B96" s="502"/>
      <c r="C96" s="503"/>
      <c r="D96" s="503"/>
      <c r="E96" s="503"/>
      <c r="F96" s="503"/>
      <c r="G96" s="504"/>
      <c r="H96" s="93"/>
    </row>
    <row r="97" spans="1:10" ht="15" customHeight="1">
      <c r="A97" s="93"/>
      <c r="B97" s="281"/>
      <c r="C97" s="281"/>
      <c r="D97" s="281"/>
      <c r="E97" s="281"/>
      <c r="F97" s="281"/>
      <c r="G97" s="281"/>
      <c r="H97" s="93"/>
    </row>
    <row r="98" spans="1:10" ht="24" customHeight="1">
      <c r="A98" s="151" t="s">
        <v>114</v>
      </c>
      <c r="B98" s="138"/>
      <c r="C98" s="150"/>
      <c r="D98" s="150"/>
      <c r="E98" s="150"/>
      <c r="F98" s="150"/>
      <c r="G98" s="150"/>
      <c r="H98" s="150"/>
    </row>
    <row r="99" spans="1:10" ht="57.75" customHeight="1" thickBot="1">
      <c r="A99" s="93"/>
      <c r="B99" s="511" t="s">
        <v>334</v>
      </c>
      <c r="C99" s="511"/>
      <c r="D99" s="511"/>
      <c r="E99" s="511"/>
      <c r="F99" s="511"/>
      <c r="G99" s="511"/>
      <c r="H99" s="93"/>
    </row>
    <row r="100" spans="1:10" ht="32.450000000000003" customHeight="1">
      <c r="A100" s="93"/>
      <c r="B100" s="223" t="s">
        <v>333</v>
      </c>
      <c r="C100" s="533" t="s">
        <v>53</v>
      </c>
      <c r="D100" s="534"/>
      <c r="E100" s="221" t="s">
        <v>220</v>
      </c>
      <c r="F100" s="221" t="s">
        <v>313</v>
      </c>
      <c r="G100" s="222" t="s">
        <v>217</v>
      </c>
      <c r="H100" s="93"/>
    </row>
    <row r="101" spans="1:10" ht="32.450000000000003" customHeight="1">
      <c r="A101" s="93"/>
      <c r="B101" s="343"/>
      <c r="C101" s="475"/>
      <c r="D101" s="476"/>
      <c r="E101" s="367"/>
      <c r="F101" s="368"/>
      <c r="G101" s="255">
        <f>E101*F101</f>
        <v>0</v>
      </c>
      <c r="H101" s="93"/>
    </row>
    <row r="102" spans="1:10" ht="32.450000000000003" customHeight="1">
      <c r="A102" s="93"/>
      <c r="B102" s="346"/>
      <c r="C102" s="475"/>
      <c r="D102" s="476"/>
      <c r="E102" s="355"/>
      <c r="F102" s="356"/>
      <c r="G102" s="255">
        <f>E102*F102</f>
        <v>0</v>
      </c>
      <c r="H102" s="93"/>
    </row>
    <row r="103" spans="1:10" ht="32.450000000000003" customHeight="1">
      <c r="A103" s="93"/>
      <c r="B103" s="346"/>
      <c r="C103" s="475"/>
      <c r="D103" s="476"/>
      <c r="E103" s="355"/>
      <c r="F103" s="356"/>
      <c r="G103" s="255">
        <f t="shared" ref="G103:G110" si="2">E103*F103</f>
        <v>0</v>
      </c>
      <c r="H103" s="93"/>
    </row>
    <row r="104" spans="1:10" ht="32.450000000000003" customHeight="1">
      <c r="A104" s="93"/>
      <c r="B104" s="346"/>
      <c r="C104" s="475"/>
      <c r="D104" s="476"/>
      <c r="E104" s="355"/>
      <c r="F104" s="356"/>
      <c r="G104" s="255">
        <f t="shared" si="2"/>
        <v>0</v>
      </c>
      <c r="H104" s="93"/>
    </row>
    <row r="105" spans="1:10" ht="32.450000000000003" customHeight="1" thickBot="1">
      <c r="A105" s="93"/>
      <c r="B105" s="349"/>
      <c r="C105" s="477"/>
      <c r="D105" s="478"/>
      <c r="E105" s="357"/>
      <c r="F105" s="358"/>
      <c r="G105" s="256">
        <f t="shared" si="2"/>
        <v>0</v>
      </c>
      <c r="H105" s="93"/>
    </row>
    <row r="106" spans="1:10" ht="32.450000000000003" hidden="1" customHeight="1" outlineLevel="1">
      <c r="A106" s="93"/>
      <c r="B106" s="352"/>
      <c r="C106" s="479"/>
      <c r="D106" s="480"/>
      <c r="E106" s="353"/>
      <c r="F106" s="354"/>
      <c r="G106" s="254">
        <f>E106*F106</f>
        <v>0</v>
      </c>
      <c r="H106" s="93"/>
    </row>
    <row r="107" spans="1:10" ht="32.450000000000003" hidden="1" customHeight="1" outlineLevel="1">
      <c r="A107" s="93"/>
      <c r="B107" s="346"/>
      <c r="C107" s="475"/>
      <c r="D107" s="476"/>
      <c r="E107" s="355"/>
      <c r="F107" s="356"/>
      <c r="G107" s="255">
        <f t="shared" si="2"/>
        <v>0</v>
      </c>
      <c r="H107" s="93"/>
    </row>
    <row r="108" spans="1:10" ht="32.450000000000003" hidden="1" customHeight="1" outlineLevel="1">
      <c r="A108" s="93"/>
      <c r="B108" s="346"/>
      <c r="C108" s="475"/>
      <c r="D108" s="476"/>
      <c r="E108" s="355"/>
      <c r="F108" s="356"/>
      <c r="G108" s="255">
        <f t="shared" si="2"/>
        <v>0</v>
      </c>
      <c r="H108" s="93"/>
    </row>
    <row r="109" spans="1:10" ht="32.450000000000003" hidden="1" customHeight="1" outlineLevel="1">
      <c r="A109" s="93"/>
      <c r="B109" s="346"/>
      <c r="C109" s="475"/>
      <c r="D109" s="476"/>
      <c r="E109" s="355"/>
      <c r="F109" s="356"/>
      <c r="G109" s="255">
        <f t="shared" si="2"/>
        <v>0</v>
      </c>
      <c r="H109" s="93"/>
    </row>
    <row r="110" spans="1:10" ht="32.450000000000003" hidden="1" customHeight="1" outlineLevel="1" thickBot="1">
      <c r="A110" s="93"/>
      <c r="B110" s="349"/>
      <c r="C110" s="477"/>
      <c r="D110" s="478"/>
      <c r="E110" s="357"/>
      <c r="F110" s="358"/>
      <c r="G110" s="256">
        <f t="shared" si="2"/>
        <v>0</v>
      </c>
      <c r="H110" s="93"/>
    </row>
    <row r="111" spans="1:10" ht="32.450000000000003" customHeight="1" collapsed="1" thickBot="1">
      <c r="A111" s="93"/>
      <c r="B111" s="116"/>
      <c r="C111" s="116"/>
      <c r="D111" s="116"/>
      <c r="E111" s="122"/>
      <c r="F111" s="122" t="s">
        <v>55</v>
      </c>
      <c r="G111" s="123">
        <f>SUM(G101:G110)</f>
        <v>0</v>
      </c>
      <c r="H111" s="93"/>
      <c r="J111" s="93">
        <f>G57+G111</f>
        <v>0</v>
      </c>
    </row>
    <row r="112" spans="1:10" ht="15" customHeight="1">
      <c r="A112" s="93"/>
      <c r="B112" s="116"/>
      <c r="C112" s="116"/>
      <c r="D112" s="116"/>
      <c r="E112" s="122"/>
      <c r="F112" s="122"/>
      <c r="G112" s="135"/>
      <c r="H112" s="93"/>
      <c r="J112" s="93"/>
    </row>
    <row r="113" spans="1:8" ht="46.9" customHeight="1" thickBot="1">
      <c r="A113" s="93"/>
      <c r="B113" s="487" t="s">
        <v>271</v>
      </c>
      <c r="C113" s="487"/>
      <c r="D113" s="487"/>
      <c r="E113" s="487"/>
      <c r="F113" s="487"/>
      <c r="G113" s="487"/>
      <c r="H113" s="93"/>
    </row>
    <row r="114" spans="1:8" ht="90" customHeight="1" thickBot="1">
      <c r="A114" s="93"/>
      <c r="B114" s="502"/>
      <c r="C114" s="503"/>
      <c r="D114" s="503"/>
      <c r="E114" s="503"/>
      <c r="F114" s="503"/>
      <c r="G114" s="504"/>
      <c r="H114" s="93"/>
    </row>
    <row r="115" spans="1:8" ht="15" customHeight="1"/>
  </sheetData>
  <sheetProtection sheet="1" objects="1" scenarios="1"/>
  <customSheetViews>
    <customSheetView guid="{75F8A93C-F5BA-4FE5-85C6-88804E4D71E6}" showPageBreaks="1" fitToPage="1" printArea="1" view="pageBreakPreview" topLeftCell="A38">
      <selection activeCell="B40" sqref="B40"/>
      <rowBreaks count="3" manualBreakCount="3">
        <brk id="28" max="7" man="1"/>
        <brk id="49" max="7" man="1"/>
        <brk id="66" max="7" man="1"/>
      </rowBreaks>
      <pageMargins left="0.7" right="0.7" top="0.75" bottom="0.75" header="0.3" footer="0.3"/>
      <pageSetup paperSize="9" scale="96" fitToHeight="0" orientation="portrait" r:id="rId1"/>
    </customSheetView>
  </customSheetViews>
  <mergeCells count="77">
    <mergeCell ref="B66:E66"/>
    <mergeCell ref="B75:E75"/>
    <mergeCell ref="B30:G30"/>
    <mergeCell ref="B89:C89"/>
    <mergeCell ref="C100:D100"/>
    <mergeCell ref="B45:G45"/>
    <mergeCell ref="B41:G41"/>
    <mergeCell ref="B96:G96"/>
    <mergeCell ref="B65:G65"/>
    <mergeCell ref="B63:G63"/>
    <mergeCell ref="C48:D48"/>
    <mergeCell ref="C49:D49"/>
    <mergeCell ref="C55:D55"/>
    <mergeCell ref="C46:D46"/>
    <mergeCell ref="C47:D47"/>
    <mergeCell ref="C56:D56"/>
    <mergeCell ref="B64:G64"/>
    <mergeCell ref="C26:G26"/>
    <mergeCell ref="D27:G27"/>
    <mergeCell ref="D28:G28"/>
    <mergeCell ref="B29:G29"/>
    <mergeCell ref="C50:D50"/>
    <mergeCell ref="C51:D51"/>
    <mergeCell ref="C52:D52"/>
    <mergeCell ref="C53:D53"/>
    <mergeCell ref="C54:D54"/>
    <mergeCell ref="B19:G19"/>
    <mergeCell ref="D21:G21"/>
    <mergeCell ref="D22:G22"/>
    <mergeCell ref="B25:G25"/>
    <mergeCell ref="B23:G23"/>
    <mergeCell ref="C20:G20"/>
    <mergeCell ref="B113:G113"/>
    <mergeCell ref="B114:G114"/>
    <mergeCell ref="B99:G99"/>
    <mergeCell ref="B91:G91"/>
    <mergeCell ref="B81:G81"/>
    <mergeCell ref="B85:G85"/>
    <mergeCell ref="B87:G87"/>
    <mergeCell ref="B88:D88"/>
    <mergeCell ref="F88:G88"/>
    <mergeCell ref="C110:D110"/>
    <mergeCell ref="C109:D109"/>
    <mergeCell ref="B95:G95"/>
    <mergeCell ref="C101:D101"/>
    <mergeCell ref="B92:G92"/>
    <mergeCell ref="C102:D102"/>
    <mergeCell ref="C103:D103"/>
    <mergeCell ref="B76:E76"/>
    <mergeCell ref="B79:G79"/>
    <mergeCell ref="B80:G80"/>
    <mergeCell ref="B67:E67"/>
    <mergeCell ref="B68:E68"/>
    <mergeCell ref="B69:E69"/>
    <mergeCell ref="B70:E70"/>
    <mergeCell ref="B71:E71"/>
    <mergeCell ref="B72:E72"/>
    <mergeCell ref="B73:E73"/>
    <mergeCell ref="B74:E74"/>
    <mergeCell ref="B17:G17"/>
    <mergeCell ref="B1:G1"/>
    <mergeCell ref="F3:G3"/>
    <mergeCell ref="F4:G4"/>
    <mergeCell ref="F5:G5"/>
    <mergeCell ref="B8:G8"/>
    <mergeCell ref="B11:G11"/>
    <mergeCell ref="D13:G13"/>
    <mergeCell ref="D14:G14"/>
    <mergeCell ref="D15:G15"/>
    <mergeCell ref="D16:G16"/>
    <mergeCell ref="C12:G12"/>
    <mergeCell ref="F6:G6"/>
    <mergeCell ref="C104:D104"/>
    <mergeCell ref="C105:D105"/>
    <mergeCell ref="C106:D106"/>
    <mergeCell ref="C107:D107"/>
    <mergeCell ref="C108:D108"/>
  </mergeCells>
  <phoneticPr fontId="2"/>
  <conditionalFormatting sqref="B17:G17">
    <cfRule type="expression" dxfId="40" priority="4">
      <formula>$B$16="〇"</formula>
    </cfRule>
    <cfRule type="expression" dxfId="39" priority="5">
      <formula>$B$15="〇"</formula>
    </cfRule>
    <cfRule type="expression" dxfId="38" priority="6">
      <formula>$B$14="〇"</formula>
    </cfRule>
  </conditionalFormatting>
  <conditionalFormatting sqref="B23:G23">
    <cfRule type="expression" dxfId="37" priority="3">
      <formula>$B$22="〇"</formula>
    </cfRule>
  </conditionalFormatting>
  <conditionalFormatting sqref="B29:G29">
    <cfRule type="expression" dxfId="36" priority="2">
      <formula>$B$28="〇"</formula>
    </cfRule>
  </conditionalFormatting>
  <conditionalFormatting sqref="B27:B28 B35 B39 B43 G57 B62 B67:G76 B80:G80 B89:C89 F89 B96:G96 B101:G110 G111 B114:G114 B13:B16 B47:G56">
    <cfRule type="expression" dxfId="35" priority="1">
      <formula>$B$22="〇"</formula>
    </cfRule>
  </conditionalFormatting>
  <dataValidations count="4">
    <dataValidation type="list" allowBlank="1" showInputMessage="1" showErrorMessage="1" sqref="B13:B16 B21 B27">
      <formula1>"〇"</formula1>
    </dataValidation>
    <dataValidation type="list" allowBlank="1" showInputMessage="1" showErrorMessage="1" sqref="B35">
      <formula1>$I$33:$I$34</formula1>
    </dataValidation>
    <dataValidation type="list" allowBlank="1" showInputMessage="1" showErrorMessage="1" promptTitle="注意" prompt="競争的手続き（相見積りや入札など）を行わない場合、補助対象外となります。" sqref="B22">
      <formula1>"〇"</formula1>
    </dataValidation>
    <dataValidation type="list" allowBlank="1" showInputMessage="1" showErrorMessage="1" promptTitle="注意" prompt="申請機器によっては、財産処分制限期間の残年数に応じた補助額の返還が必要となります。" sqref="B28">
      <formula1>"〇"</formula1>
    </dataValidation>
  </dataValidations>
  <printOptions horizontalCentered="1"/>
  <pageMargins left="0.70866141732283472" right="0.70866141732283472" top="0.74803149606299213" bottom="0.74803149606299213" header="0.31496062992125984" footer="0.31496062992125984"/>
  <pageSetup paperSize="9" scale="81" fitToHeight="3" orientation="portrait" r:id="rId2"/>
  <rowBreaks count="3" manualBreakCount="3">
    <brk id="31" max="7" man="1"/>
    <brk id="63" max="7" man="1"/>
    <brk id="93" max="7"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39"/>
  <sheetViews>
    <sheetView showZeros="0" view="pageBreakPreview" zoomScaleNormal="100" zoomScaleSheetLayoutView="100" workbookViewId="0">
      <selection activeCell="C13" sqref="C13:G13"/>
    </sheetView>
  </sheetViews>
  <sheetFormatPr defaultColWidth="2.75" defaultRowHeight="14.45" customHeight="1" outlineLevelRow="1"/>
  <cols>
    <col min="1" max="2" width="2.75" style="92"/>
    <col min="3" max="3" width="4.125" style="92" bestFit="1" customWidth="1"/>
    <col min="4" max="4" width="5" style="92" customWidth="1"/>
    <col min="5" max="6" width="2.75" style="92"/>
    <col min="7" max="7" width="4.25" style="92" customWidth="1"/>
    <col min="8" max="8" width="4.25" style="92" bestFit="1" customWidth="1"/>
    <col min="9" max="23" width="2.75" style="92"/>
    <col min="24" max="24" width="6" style="92" customWidth="1"/>
    <col min="25" max="26" width="2.75" style="92"/>
    <col min="27" max="27" width="3.75" style="92" customWidth="1"/>
    <col min="28" max="28" width="4.875" style="92" customWidth="1"/>
    <col min="29" max="29" width="3.125" style="92" customWidth="1"/>
    <col min="30" max="30" width="8.75" style="92" customWidth="1"/>
    <col min="31" max="31" width="2.75" style="92" customWidth="1"/>
    <col min="32" max="32" width="2.75" style="92"/>
    <col min="33" max="33" width="16.25" style="92" customWidth="1"/>
    <col min="34" max="34" width="19.5" style="92" customWidth="1"/>
    <col min="35" max="35" width="3.75" style="92" bestFit="1" customWidth="1"/>
    <col min="36" max="16384" width="2.75" style="92"/>
  </cols>
  <sheetData>
    <row r="1" spans="1:35" ht="32.450000000000003" customHeight="1">
      <c r="B1" s="685" t="s">
        <v>224</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155"/>
      <c r="AF1" s="155"/>
    </row>
    <row r="2" spans="1:35" ht="15" customHeight="1" thickBot="1">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91"/>
      <c r="AH2" s="156"/>
    </row>
    <row r="3" spans="1:35" ht="28.15" customHeight="1" thickBot="1">
      <c r="A3" s="156"/>
      <c r="B3" s="156"/>
      <c r="C3" s="156"/>
      <c r="D3" s="156"/>
      <c r="E3" s="156"/>
      <c r="F3" s="156"/>
      <c r="G3" s="156"/>
      <c r="H3" s="156"/>
      <c r="I3" s="156"/>
      <c r="J3" s="156"/>
      <c r="K3" s="156"/>
      <c r="L3" s="156"/>
      <c r="M3" s="156"/>
      <c r="N3" s="156"/>
      <c r="P3" s="699" t="s">
        <v>49</v>
      </c>
      <c r="Q3" s="699"/>
      <c r="R3" s="699"/>
      <c r="S3" s="699"/>
      <c r="T3" s="699"/>
      <c r="U3" s="699"/>
      <c r="V3" s="697">
        <f>'基礎情報入力シート（入力）'!$D$9</f>
        <v>0</v>
      </c>
      <c r="W3" s="697"/>
      <c r="X3" s="697"/>
      <c r="Y3" s="697"/>
      <c r="Z3" s="697"/>
      <c r="AA3" s="697"/>
      <c r="AB3" s="697"/>
      <c r="AC3" s="697"/>
      <c r="AD3" s="697"/>
      <c r="AE3" s="156"/>
      <c r="AF3" s="156"/>
    </row>
    <row r="4" spans="1:35" ht="28.15" customHeight="1" thickBot="1">
      <c r="A4" s="156"/>
      <c r="B4" s="156"/>
      <c r="C4" s="156"/>
      <c r="E4" s="156"/>
      <c r="F4" s="156"/>
      <c r="G4" s="156"/>
      <c r="H4" s="156"/>
      <c r="I4" s="156"/>
      <c r="J4" s="156"/>
      <c r="K4" s="156"/>
      <c r="L4" s="156"/>
      <c r="M4" s="156"/>
      <c r="N4" s="156"/>
      <c r="P4" s="699" t="s">
        <v>243</v>
      </c>
      <c r="Q4" s="699"/>
      <c r="R4" s="699"/>
      <c r="S4" s="699"/>
      <c r="T4" s="699"/>
      <c r="U4" s="699"/>
      <c r="V4" s="697">
        <f>'基礎情報入力シート（入力）'!$D$6</f>
        <v>0</v>
      </c>
      <c r="W4" s="697"/>
      <c r="X4" s="697"/>
      <c r="Y4" s="697"/>
      <c r="Z4" s="697"/>
      <c r="AA4" s="697"/>
      <c r="AB4" s="697"/>
      <c r="AC4" s="697"/>
      <c r="AD4" s="697"/>
      <c r="AE4" s="156"/>
      <c r="AF4" s="156"/>
    </row>
    <row r="5" spans="1:35" ht="28.15" customHeight="1" thickBot="1">
      <c r="A5" s="156"/>
      <c r="B5" s="156"/>
      <c r="C5" s="156"/>
      <c r="D5" s="156"/>
      <c r="E5" s="156"/>
      <c r="F5" s="156"/>
      <c r="G5" s="156"/>
      <c r="H5" s="156"/>
      <c r="I5" s="156"/>
      <c r="J5" s="156"/>
      <c r="K5" s="156"/>
      <c r="L5" s="156"/>
      <c r="M5" s="156"/>
      <c r="N5" s="156"/>
      <c r="P5" s="699" t="s">
        <v>244</v>
      </c>
      <c r="Q5" s="699"/>
      <c r="R5" s="699"/>
      <c r="S5" s="699"/>
      <c r="T5" s="699"/>
      <c r="U5" s="699"/>
      <c r="V5" s="697">
        <f>'基礎情報入力シート（入力）'!$D$17</f>
        <v>0</v>
      </c>
      <c r="W5" s="697"/>
      <c r="X5" s="697"/>
      <c r="Y5" s="697"/>
      <c r="Z5" s="697"/>
      <c r="AA5" s="697"/>
      <c r="AB5" s="697"/>
      <c r="AC5" s="697"/>
      <c r="AD5" s="697"/>
      <c r="AE5" s="156"/>
      <c r="AF5" s="156"/>
    </row>
    <row r="6" spans="1:35" ht="28.15" customHeight="1" thickBot="1">
      <c r="A6" s="156"/>
      <c r="B6" s="156"/>
      <c r="C6" s="156"/>
      <c r="D6" s="156"/>
      <c r="E6" s="156"/>
      <c r="F6" s="156"/>
      <c r="G6" s="156"/>
      <c r="H6" s="156"/>
      <c r="I6" s="156"/>
      <c r="J6" s="156"/>
      <c r="K6" s="156"/>
      <c r="L6" s="156"/>
      <c r="M6" s="156"/>
      <c r="N6" s="156"/>
      <c r="O6" s="156"/>
      <c r="P6" s="700" t="s">
        <v>252</v>
      </c>
      <c r="Q6" s="700"/>
      <c r="R6" s="700"/>
      <c r="S6" s="700"/>
      <c r="T6" s="700"/>
      <c r="U6" s="700"/>
      <c r="V6" s="698">
        <f>'基礎情報入力シート（入力）'!$D$18</f>
        <v>0</v>
      </c>
      <c r="W6" s="698"/>
      <c r="X6" s="698"/>
      <c r="Y6" s="698"/>
      <c r="Z6" s="698"/>
      <c r="AA6" s="698"/>
      <c r="AB6" s="698"/>
      <c r="AC6" s="698"/>
      <c r="AD6" s="698"/>
      <c r="AE6" s="156"/>
      <c r="AF6" s="156"/>
      <c r="AI6" s="92" t="s">
        <v>51</v>
      </c>
    </row>
    <row r="7" spans="1:35" ht="15" customHeight="1">
      <c r="A7" s="156"/>
      <c r="B7" s="156"/>
      <c r="C7" s="156"/>
      <c r="D7" s="156"/>
      <c r="E7" s="156"/>
      <c r="F7" s="156"/>
      <c r="G7" s="156"/>
      <c r="H7" s="156"/>
      <c r="I7" s="156"/>
      <c r="J7" s="156"/>
      <c r="K7" s="156"/>
      <c r="L7" s="156"/>
      <c r="M7" s="156"/>
      <c r="N7" s="156"/>
      <c r="O7" s="156"/>
      <c r="P7" s="157"/>
      <c r="Q7" s="157"/>
      <c r="R7" s="157"/>
      <c r="S7" s="157"/>
      <c r="T7" s="289"/>
      <c r="U7" s="289"/>
      <c r="V7" s="289"/>
      <c r="W7" s="289"/>
      <c r="X7" s="289"/>
      <c r="Y7" s="289"/>
      <c r="Z7" s="289"/>
      <c r="AA7" s="289"/>
      <c r="AB7" s="289"/>
      <c r="AC7" s="289"/>
      <c r="AD7" s="289"/>
      <c r="AE7" s="156"/>
      <c r="AF7" s="156"/>
    </row>
    <row r="8" spans="1:35" ht="51.75" customHeight="1">
      <c r="A8" s="156"/>
      <c r="B8" s="156"/>
      <c r="C8" s="654" t="s">
        <v>274</v>
      </c>
      <c r="D8" s="654"/>
      <c r="E8" s="654"/>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156"/>
      <c r="AF8" s="156"/>
    </row>
    <row r="9" spans="1:35" ht="15" customHeight="1">
      <c r="A9" s="156"/>
      <c r="B9" s="156"/>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156"/>
      <c r="AF9" s="156"/>
    </row>
    <row r="10" spans="1:35" ht="24" customHeight="1">
      <c r="A10" s="194"/>
      <c r="B10" s="195" t="s">
        <v>115</v>
      </c>
      <c r="C10" s="138"/>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6"/>
      <c r="AF10" s="196"/>
    </row>
    <row r="11" spans="1:35" ht="28.5" customHeight="1" thickBot="1">
      <c r="A11" s="156"/>
      <c r="B11" s="156"/>
      <c r="C11" s="622" t="s">
        <v>116</v>
      </c>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156"/>
      <c r="AE11" s="156"/>
      <c r="AF11" s="156"/>
    </row>
    <row r="12" spans="1:35" ht="32.450000000000003" customHeight="1">
      <c r="A12" s="156"/>
      <c r="B12" s="156"/>
      <c r="C12" s="689" t="s">
        <v>21</v>
      </c>
      <c r="D12" s="690"/>
      <c r="E12" s="690"/>
      <c r="F12" s="690"/>
      <c r="G12" s="690"/>
      <c r="H12" s="645" t="s">
        <v>336</v>
      </c>
      <c r="I12" s="646"/>
      <c r="J12" s="646"/>
      <c r="K12" s="646"/>
      <c r="L12" s="646"/>
      <c r="M12" s="646"/>
      <c r="N12" s="646"/>
      <c r="O12" s="646"/>
      <c r="P12" s="646"/>
      <c r="Q12" s="646"/>
      <c r="R12" s="646"/>
      <c r="S12" s="646"/>
      <c r="T12" s="646"/>
      <c r="U12" s="646"/>
      <c r="V12" s="646"/>
      <c r="W12" s="646"/>
      <c r="X12" s="646"/>
      <c r="Y12" s="646"/>
      <c r="Z12" s="646"/>
      <c r="AA12" s="646"/>
      <c r="AB12" s="646"/>
      <c r="AC12" s="646"/>
      <c r="AD12" s="647"/>
      <c r="AE12" s="156"/>
      <c r="AF12" s="156"/>
    </row>
    <row r="13" spans="1:35" ht="32.450000000000003" customHeight="1">
      <c r="A13" s="156"/>
      <c r="B13" s="156"/>
      <c r="C13" s="668"/>
      <c r="D13" s="669"/>
      <c r="E13" s="669"/>
      <c r="F13" s="669"/>
      <c r="G13" s="669"/>
      <c r="H13" s="160">
        <v>1</v>
      </c>
      <c r="I13" s="648" t="s">
        <v>124</v>
      </c>
      <c r="J13" s="649"/>
      <c r="K13" s="649"/>
      <c r="L13" s="649"/>
      <c r="M13" s="649"/>
      <c r="N13" s="649"/>
      <c r="O13" s="649"/>
      <c r="P13" s="649"/>
      <c r="Q13" s="649"/>
      <c r="R13" s="649"/>
      <c r="S13" s="649"/>
      <c r="T13" s="649"/>
      <c r="U13" s="649"/>
      <c r="V13" s="649"/>
      <c r="W13" s="649"/>
      <c r="X13" s="649"/>
      <c r="Y13" s="649"/>
      <c r="Z13" s="649"/>
      <c r="AA13" s="649"/>
      <c r="AB13" s="649"/>
      <c r="AC13" s="649"/>
      <c r="AD13" s="650"/>
      <c r="AE13" s="156"/>
      <c r="AF13" s="156"/>
    </row>
    <row r="14" spans="1:35" ht="32.450000000000003" customHeight="1">
      <c r="A14" s="156"/>
      <c r="B14" s="156"/>
      <c r="C14" s="692"/>
      <c r="D14" s="693"/>
      <c r="E14" s="693"/>
      <c r="F14" s="693"/>
      <c r="G14" s="694"/>
      <c r="H14" s="160">
        <v>2</v>
      </c>
      <c r="I14" s="648" t="s">
        <v>117</v>
      </c>
      <c r="J14" s="649"/>
      <c r="K14" s="649"/>
      <c r="L14" s="649"/>
      <c r="M14" s="649"/>
      <c r="N14" s="649"/>
      <c r="O14" s="649"/>
      <c r="P14" s="649"/>
      <c r="Q14" s="649"/>
      <c r="R14" s="649"/>
      <c r="S14" s="649"/>
      <c r="T14" s="649"/>
      <c r="U14" s="649"/>
      <c r="V14" s="649"/>
      <c r="W14" s="649"/>
      <c r="X14" s="649"/>
      <c r="Y14" s="649"/>
      <c r="Z14" s="649"/>
      <c r="AA14" s="649"/>
      <c r="AB14" s="649"/>
      <c r="AC14" s="649"/>
      <c r="AD14" s="650"/>
      <c r="AE14" s="156"/>
      <c r="AF14" s="156"/>
    </row>
    <row r="15" spans="1:35" ht="32.450000000000003" customHeight="1">
      <c r="A15" s="156"/>
      <c r="B15" s="156"/>
      <c r="C15" s="692"/>
      <c r="D15" s="693"/>
      <c r="E15" s="693"/>
      <c r="F15" s="693"/>
      <c r="G15" s="694"/>
      <c r="H15" s="160">
        <v>3</v>
      </c>
      <c r="I15" s="648" t="s">
        <v>210</v>
      </c>
      <c r="J15" s="649"/>
      <c r="K15" s="649"/>
      <c r="L15" s="649"/>
      <c r="M15" s="649"/>
      <c r="N15" s="649"/>
      <c r="O15" s="649"/>
      <c r="P15" s="649"/>
      <c r="Q15" s="649"/>
      <c r="R15" s="649"/>
      <c r="S15" s="649"/>
      <c r="T15" s="649"/>
      <c r="U15" s="649"/>
      <c r="V15" s="649"/>
      <c r="W15" s="649"/>
      <c r="X15" s="649"/>
      <c r="Y15" s="649"/>
      <c r="Z15" s="649"/>
      <c r="AA15" s="649"/>
      <c r="AB15" s="649"/>
      <c r="AC15" s="649"/>
      <c r="AD15" s="650"/>
      <c r="AE15" s="156"/>
      <c r="AF15" s="156"/>
    </row>
    <row r="16" spans="1:35" ht="32.450000000000003" customHeight="1" thickBot="1">
      <c r="A16" s="156"/>
      <c r="B16" s="156"/>
      <c r="C16" s="695"/>
      <c r="D16" s="696"/>
      <c r="E16" s="696"/>
      <c r="F16" s="696"/>
      <c r="G16" s="696"/>
      <c r="H16" s="161">
        <v>4</v>
      </c>
      <c r="I16" s="651" t="s">
        <v>335</v>
      </c>
      <c r="J16" s="652"/>
      <c r="K16" s="652"/>
      <c r="L16" s="652"/>
      <c r="M16" s="652"/>
      <c r="N16" s="652"/>
      <c r="O16" s="652"/>
      <c r="P16" s="652"/>
      <c r="Q16" s="652"/>
      <c r="R16" s="652"/>
      <c r="S16" s="652"/>
      <c r="T16" s="652"/>
      <c r="U16" s="652"/>
      <c r="V16" s="652"/>
      <c r="W16" s="652"/>
      <c r="X16" s="652"/>
      <c r="Y16" s="652"/>
      <c r="Z16" s="652"/>
      <c r="AA16" s="652"/>
      <c r="AB16" s="652"/>
      <c r="AC16" s="652"/>
      <c r="AD16" s="653"/>
      <c r="AE16" s="156"/>
      <c r="AF16" s="156"/>
    </row>
    <row r="17" spans="1:32" ht="32.450000000000003" customHeight="1">
      <c r="A17" s="156"/>
      <c r="B17" s="156"/>
      <c r="C17" s="654" t="s">
        <v>272</v>
      </c>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5"/>
      <c r="AE17" s="156"/>
      <c r="AF17" s="156"/>
    </row>
    <row r="18" spans="1:32" ht="15" customHeight="1">
      <c r="A18" s="156"/>
      <c r="B18" s="156"/>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156"/>
      <c r="AE18" s="156"/>
      <c r="AF18" s="156"/>
    </row>
    <row r="19" spans="1:32" ht="29.25" customHeight="1" thickBot="1">
      <c r="A19" s="156"/>
      <c r="B19" s="156"/>
      <c r="C19" s="622" t="s">
        <v>118</v>
      </c>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156"/>
      <c r="AE19" s="156"/>
      <c r="AF19" s="156"/>
    </row>
    <row r="20" spans="1:32" ht="32.450000000000003" customHeight="1">
      <c r="A20" s="156"/>
      <c r="B20" s="156"/>
      <c r="C20" s="689" t="s">
        <v>21</v>
      </c>
      <c r="D20" s="690"/>
      <c r="E20" s="690"/>
      <c r="F20" s="690"/>
      <c r="G20" s="690"/>
      <c r="H20" s="645" t="s">
        <v>119</v>
      </c>
      <c r="I20" s="646"/>
      <c r="J20" s="646"/>
      <c r="K20" s="646"/>
      <c r="L20" s="646"/>
      <c r="M20" s="646"/>
      <c r="N20" s="646"/>
      <c r="O20" s="646"/>
      <c r="P20" s="646"/>
      <c r="Q20" s="646"/>
      <c r="R20" s="646"/>
      <c r="S20" s="646"/>
      <c r="T20" s="646"/>
      <c r="U20" s="646"/>
      <c r="V20" s="646"/>
      <c r="W20" s="646"/>
      <c r="X20" s="646"/>
      <c r="Y20" s="646"/>
      <c r="Z20" s="646"/>
      <c r="AA20" s="646"/>
      <c r="AB20" s="646"/>
      <c r="AC20" s="646"/>
      <c r="AD20" s="647"/>
      <c r="AE20" s="156"/>
      <c r="AF20" s="156"/>
    </row>
    <row r="21" spans="1:32" ht="32.450000000000003" customHeight="1">
      <c r="A21" s="156"/>
      <c r="B21" s="156"/>
      <c r="C21" s="668"/>
      <c r="D21" s="669"/>
      <c r="E21" s="669"/>
      <c r="F21" s="669"/>
      <c r="G21" s="669"/>
      <c r="H21" s="159">
        <v>1</v>
      </c>
      <c r="I21" s="648" t="s">
        <v>355</v>
      </c>
      <c r="J21" s="649"/>
      <c r="K21" s="649"/>
      <c r="L21" s="649"/>
      <c r="M21" s="649"/>
      <c r="N21" s="649"/>
      <c r="O21" s="649"/>
      <c r="P21" s="649"/>
      <c r="Q21" s="649"/>
      <c r="R21" s="649"/>
      <c r="S21" s="649"/>
      <c r="T21" s="649"/>
      <c r="U21" s="649"/>
      <c r="V21" s="649"/>
      <c r="W21" s="649"/>
      <c r="X21" s="649"/>
      <c r="Y21" s="649"/>
      <c r="Z21" s="649"/>
      <c r="AA21" s="649"/>
      <c r="AB21" s="649"/>
      <c r="AC21" s="649"/>
      <c r="AD21" s="650"/>
      <c r="AE21" s="156"/>
      <c r="AF21" s="156"/>
    </row>
    <row r="22" spans="1:32" ht="32.450000000000003" customHeight="1" thickBot="1">
      <c r="A22" s="156"/>
      <c r="B22" s="156"/>
      <c r="C22" s="686"/>
      <c r="D22" s="687"/>
      <c r="E22" s="687"/>
      <c r="F22" s="687"/>
      <c r="G22" s="688"/>
      <c r="H22" s="159">
        <v>2</v>
      </c>
      <c r="I22" s="651" t="s">
        <v>354</v>
      </c>
      <c r="J22" s="652"/>
      <c r="K22" s="652"/>
      <c r="L22" s="652"/>
      <c r="M22" s="652"/>
      <c r="N22" s="652"/>
      <c r="O22" s="652"/>
      <c r="P22" s="652"/>
      <c r="Q22" s="652"/>
      <c r="R22" s="652"/>
      <c r="S22" s="652"/>
      <c r="T22" s="652"/>
      <c r="U22" s="652"/>
      <c r="V22" s="652"/>
      <c r="W22" s="652"/>
      <c r="X22" s="652"/>
      <c r="Y22" s="652"/>
      <c r="Z22" s="652"/>
      <c r="AA22" s="652"/>
      <c r="AB22" s="652"/>
      <c r="AC22" s="652"/>
      <c r="AD22" s="653"/>
      <c r="AE22" s="156"/>
      <c r="AF22" s="156"/>
    </row>
    <row r="23" spans="1:32" ht="21" customHeight="1">
      <c r="A23" s="156"/>
      <c r="B23" s="156"/>
      <c r="C23" s="656" t="s">
        <v>211</v>
      </c>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7"/>
      <c r="AE23" s="156"/>
      <c r="AF23" s="156"/>
    </row>
    <row r="24" spans="1:32" ht="15" customHeight="1">
      <c r="A24" s="156"/>
      <c r="B24" s="156"/>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156"/>
      <c r="AE24" s="156"/>
      <c r="AF24" s="156"/>
    </row>
    <row r="25" spans="1:32" ht="24" customHeight="1" thickBot="1">
      <c r="A25" s="156"/>
      <c r="B25" s="156"/>
      <c r="C25" s="622" t="s">
        <v>135</v>
      </c>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156"/>
      <c r="AE25" s="156"/>
      <c r="AF25" s="156"/>
    </row>
    <row r="26" spans="1:32" ht="32.450000000000003" customHeight="1">
      <c r="A26" s="156"/>
      <c r="B26" s="156"/>
      <c r="C26" s="689" t="s">
        <v>21</v>
      </c>
      <c r="D26" s="690"/>
      <c r="E26" s="690"/>
      <c r="F26" s="690"/>
      <c r="G26" s="690"/>
      <c r="H26" s="645" t="s">
        <v>121</v>
      </c>
      <c r="I26" s="646"/>
      <c r="J26" s="646"/>
      <c r="K26" s="646"/>
      <c r="L26" s="646"/>
      <c r="M26" s="646"/>
      <c r="N26" s="646"/>
      <c r="O26" s="646"/>
      <c r="P26" s="646"/>
      <c r="Q26" s="646"/>
      <c r="R26" s="646"/>
      <c r="S26" s="646"/>
      <c r="T26" s="646"/>
      <c r="U26" s="646"/>
      <c r="V26" s="646"/>
      <c r="W26" s="646"/>
      <c r="X26" s="646"/>
      <c r="Y26" s="646"/>
      <c r="Z26" s="646"/>
      <c r="AA26" s="646"/>
      <c r="AB26" s="646"/>
      <c r="AC26" s="646"/>
      <c r="AD26" s="647"/>
      <c r="AE26" s="156"/>
      <c r="AF26" s="156"/>
    </row>
    <row r="27" spans="1:32" ht="32.450000000000003" customHeight="1">
      <c r="A27" s="156"/>
      <c r="B27" s="156"/>
      <c r="C27" s="668"/>
      <c r="D27" s="669"/>
      <c r="E27" s="669"/>
      <c r="F27" s="669"/>
      <c r="G27" s="669"/>
      <c r="H27" s="159">
        <v>1</v>
      </c>
      <c r="I27" s="648" t="s">
        <v>122</v>
      </c>
      <c r="J27" s="649"/>
      <c r="K27" s="649"/>
      <c r="L27" s="649"/>
      <c r="M27" s="649"/>
      <c r="N27" s="649"/>
      <c r="O27" s="649"/>
      <c r="P27" s="649"/>
      <c r="Q27" s="649"/>
      <c r="R27" s="649"/>
      <c r="S27" s="649"/>
      <c r="T27" s="649"/>
      <c r="U27" s="649"/>
      <c r="V27" s="649"/>
      <c r="W27" s="649"/>
      <c r="X27" s="649"/>
      <c r="Y27" s="649"/>
      <c r="Z27" s="649"/>
      <c r="AA27" s="649"/>
      <c r="AB27" s="649"/>
      <c r="AC27" s="649"/>
      <c r="AD27" s="650"/>
      <c r="AE27" s="156"/>
      <c r="AF27" s="156"/>
    </row>
    <row r="28" spans="1:32" ht="32.450000000000003" customHeight="1" thickBot="1">
      <c r="A28" s="156"/>
      <c r="B28" s="156"/>
      <c r="C28" s="686"/>
      <c r="D28" s="687"/>
      <c r="E28" s="687"/>
      <c r="F28" s="687"/>
      <c r="G28" s="688"/>
      <c r="H28" s="159">
        <v>2</v>
      </c>
      <c r="I28" s="651" t="s">
        <v>123</v>
      </c>
      <c r="J28" s="652"/>
      <c r="K28" s="652"/>
      <c r="L28" s="652"/>
      <c r="M28" s="652"/>
      <c r="N28" s="652"/>
      <c r="O28" s="652"/>
      <c r="P28" s="652"/>
      <c r="Q28" s="652"/>
      <c r="R28" s="652"/>
      <c r="S28" s="652"/>
      <c r="T28" s="652"/>
      <c r="U28" s="652"/>
      <c r="V28" s="652"/>
      <c r="W28" s="652"/>
      <c r="X28" s="652"/>
      <c r="Y28" s="652"/>
      <c r="Z28" s="652"/>
      <c r="AA28" s="652"/>
      <c r="AB28" s="652"/>
      <c r="AC28" s="652"/>
      <c r="AD28" s="653"/>
      <c r="AE28" s="156"/>
      <c r="AF28" s="156"/>
    </row>
    <row r="29" spans="1:32" ht="32.450000000000003" customHeight="1">
      <c r="A29" s="156"/>
      <c r="B29" s="156"/>
      <c r="C29" s="656" t="s">
        <v>212</v>
      </c>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57"/>
      <c r="AE29" s="156"/>
      <c r="AF29" s="156"/>
    </row>
    <row r="30" spans="1:32" ht="66.75" customHeight="1">
      <c r="A30" s="156"/>
      <c r="B30" s="156"/>
      <c r="C30" s="658" t="s">
        <v>337</v>
      </c>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c r="AB30" s="658"/>
      <c r="AC30" s="658"/>
      <c r="AD30" s="659"/>
      <c r="AE30" s="156"/>
      <c r="AF30" s="156"/>
    </row>
    <row r="31" spans="1:32" ht="15" customHeight="1">
      <c r="A31" s="156"/>
      <c r="B31" s="156"/>
      <c r="C31" s="162"/>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row>
    <row r="32" spans="1:32" ht="24" customHeight="1">
      <c r="A32" s="196"/>
      <c r="B32" s="197" t="s">
        <v>52</v>
      </c>
      <c r="C32" s="138"/>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row>
    <row r="33" spans="1:34" ht="17.25" customHeight="1">
      <c r="A33" s="156"/>
      <c r="B33" s="156"/>
      <c r="C33" s="163" t="s">
        <v>213</v>
      </c>
      <c r="D33" s="164"/>
      <c r="E33" s="165"/>
      <c r="F33" s="165"/>
      <c r="G33" s="165"/>
      <c r="H33" s="165"/>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92" t="s">
        <v>152</v>
      </c>
    </row>
    <row r="34" spans="1:34" ht="24" customHeight="1" thickBot="1">
      <c r="A34" s="156"/>
      <c r="B34" s="156"/>
      <c r="C34" s="673" t="s">
        <v>154</v>
      </c>
      <c r="D34" s="673"/>
      <c r="E34" s="673"/>
      <c r="F34" s="673"/>
      <c r="G34" s="673"/>
      <c r="H34" s="165"/>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92" t="s">
        <v>153</v>
      </c>
    </row>
    <row r="35" spans="1:34" ht="32.450000000000003" customHeight="1" thickBot="1">
      <c r="A35" s="156"/>
      <c r="B35" s="156"/>
      <c r="C35" s="670"/>
      <c r="D35" s="671"/>
      <c r="E35" s="671"/>
      <c r="F35" s="671"/>
      <c r="G35" s="672"/>
      <c r="H35" s="165"/>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row>
    <row r="36" spans="1:34" ht="15" customHeight="1">
      <c r="A36" s="156"/>
      <c r="B36" s="156"/>
      <c r="C36" s="166"/>
      <c r="D36" s="166"/>
      <c r="E36" s="166"/>
      <c r="F36" s="166"/>
      <c r="G36" s="166"/>
      <c r="H36" s="165"/>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row>
    <row r="37" spans="1:34" ht="17.25" customHeight="1">
      <c r="A37" s="156"/>
      <c r="B37" s="156"/>
      <c r="C37" s="167" t="s">
        <v>222</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row>
    <row r="38" spans="1:34" ht="18" customHeight="1" thickBot="1">
      <c r="A38" s="156"/>
      <c r="B38" s="156"/>
      <c r="C38" s="691" t="s">
        <v>112</v>
      </c>
      <c r="D38" s="691"/>
      <c r="E38" s="691"/>
      <c r="F38" s="691"/>
      <c r="G38" s="691"/>
      <c r="H38" s="198"/>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row>
    <row r="39" spans="1:34" ht="32.450000000000003" customHeight="1" thickBot="1">
      <c r="A39" s="156"/>
      <c r="B39" s="156"/>
      <c r="C39" s="682"/>
      <c r="D39" s="683"/>
      <c r="E39" s="683"/>
      <c r="F39" s="683"/>
      <c r="G39" s="684"/>
      <c r="H39" s="199" t="s">
        <v>148</v>
      </c>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row>
    <row r="40" spans="1:34" ht="15" customHeight="1">
      <c r="A40" s="156"/>
      <c r="B40" s="156"/>
      <c r="C40" s="168"/>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row>
    <row r="41" spans="1:34" ht="34.5" customHeight="1">
      <c r="A41" s="156"/>
      <c r="B41" s="156"/>
      <c r="C41" s="622" t="s">
        <v>275</v>
      </c>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60"/>
      <c r="AE41" s="156"/>
      <c r="AF41" s="156"/>
    </row>
    <row r="42" spans="1:34" ht="24" customHeight="1" thickBot="1">
      <c r="A42" s="156"/>
      <c r="B42" s="156"/>
      <c r="C42" s="200" t="s">
        <v>276</v>
      </c>
      <c r="D42" s="200"/>
      <c r="E42" s="200"/>
      <c r="F42" s="200"/>
      <c r="G42" s="200"/>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row>
    <row r="43" spans="1:34" ht="32.450000000000003" customHeight="1" thickBot="1">
      <c r="A43" s="156"/>
      <c r="B43" s="156"/>
      <c r="C43" s="664"/>
      <c r="D43" s="665"/>
      <c r="E43" s="665"/>
      <c r="F43" s="665"/>
      <c r="G43" s="666"/>
      <c r="H43" s="169" t="s">
        <v>148</v>
      </c>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row>
    <row r="44" spans="1:34" ht="13.9" customHeight="1">
      <c r="A44" s="156"/>
      <c r="B44" s="156"/>
      <c r="C44" s="170"/>
      <c r="D44" s="170"/>
      <c r="E44" s="170"/>
      <c r="F44" s="170"/>
      <c r="G44" s="170"/>
      <c r="H44" s="289"/>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row>
    <row r="45" spans="1:34" ht="37.5" customHeight="1" thickBot="1">
      <c r="A45" s="156"/>
      <c r="B45" s="156"/>
      <c r="C45" s="605" t="s">
        <v>338</v>
      </c>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156"/>
      <c r="AF45" s="156"/>
      <c r="AG45" s="92" t="s">
        <v>143</v>
      </c>
      <c r="AH45" s="156">
        <f>SUM(Q47:T56)</f>
        <v>0</v>
      </c>
    </row>
    <row r="46" spans="1:34" ht="32.450000000000003" customHeight="1">
      <c r="A46" s="156"/>
      <c r="B46" s="156"/>
      <c r="C46" s="674" t="s">
        <v>330</v>
      </c>
      <c r="D46" s="638"/>
      <c r="E46" s="638"/>
      <c r="F46" s="638"/>
      <c r="G46" s="638"/>
      <c r="H46" s="638"/>
      <c r="I46" s="638"/>
      <c r="J46" s="643" t="s">
        <v>53</v>
      </c>
      <c r="K46" s="619"/>
      <c r="L46" s="619"/>
      <c r="M46" s="619"/>
      <c r="N46" s="619"/>
      <c r="O46" s="619"/>
      <c r="P46" s="620"/>
      <c r="Q46" s="676" t="s">
        <v>220</v>
      </c>
      <c r="R46" s="677"/>
      <c r="S46" s="677"/>
      <c r="T46" s="678"/>
      <c r="U46" s="679" t="s">
        <v>54</v>
      </c>
      <c r="V46" s="680"/>
      <c r="W46" s="681"/>
      <c r="X46" s="572" t="s">
        <v>310</v>
      </c>
      <c r="Y46" s="619"/>
      <c r="Z46" s="619"/>
      <c r="AA46" s="620"/>
      <c r="AB46" s="570" t="s">
        <v>217</v>
      </c>
      <c r="AC46" s="619"/>
      <c r="AD46" s="675"/>
      <c r="AE46" s="156"/>
      <c r="AF46" s="156"/>
      <c r="AG46" s="92" t="s">
        <v>142</v>
      </c>
      <c r="AH46" s="119">
        <v>9350000</v>
      </c>
    </row>
    <row r="47" spans="1:34" ht="32.450000000000003" customHeight="1">
      <c r="A47" s="156"/>
      <c r="B47" s="156"/>
      <c r="C47" s="537"/>
      <c r="D47" s="538"/>
      <c r="E47" s="538"/>
      <c r="F47" s="538"/>
      <c r="G47" s="538"/>
      <c r="H47" s="538"/>
      <c r="I47" s="538"/>
      <c r="J47" s="539"/>
      <c r="K47" s="540"/>
      <c r="L47" s="540"/>
      <c r="M47" s="540"/>
      <c r="N47" s="540"/>
      <c r="O47" s="540"/>
      <c r="P47" s="541"/>
      <c r="Q47" s="584"/>
      <c r="R47" s="585"/>
      <c r="S47" s="585"/>
      <c r="T47" s="621"/>
      <c r="U47" s="584"/>
      <c r="V47" s="585"/>
      <c r="W47" s="586"/>
      <c r="X47" s="587"/>
      <c r="Y47" s="588"/>
      <c r="Z47" s="588"/>
      <c r="AA47" s="589"/>
      <c r="AB47" s="590">
        <f>Q47*X47</f>
        <v>0</v>
      </c>
      <c r="AC47" s="590"/>
      <c r="AD47" s="591"/>
      <c r="AE47" s="156"/>
      <c r="AF47" s="156"/>
      <c r="AG47" s="92" t="s">
        <v>141</v>
      </c>
      <c r="AH47" s="92">
        <f>AH46*AH45</f>
        <v>0</v>
      </c>
    </row>
    <row r="48" spans="1:34" ht="32.450000000000003" customHeight="1">
      <c r="A48" s="156"/>
      <c r="B48" s="156"/>
      <c r="C48" s="628"/>
      <c r="D48" s="629"/>
      <c r="E48" s="629"/>
      <c r="F48" s="629"/>
      <c r="G48" s="629"/>
      <c r="H48" s="629"/>
      <c r="I48" s="630"/>
      <c r="J48" s="539"/>
      <c r="K48" s="540"/>
      <c r="L48" s="540"/>
      <c r="M48" s="540"/>
      <c r="N48" s="540"/>
      <c r="O48" s="540"/>
      <c r="P48" s="541"/>
      <c r="Q48" s="584"/>
      <c r="R48" s="585"/>
      <c r="S48" s="585"/>
      <c r="T48" s="586"/>
      <c r="U48" s="584"/>
      <c r="V48" s="585"/>
      <c r="W48" s="586"/>
      <c r="X48" s="587"/>
      <c r="Y48" s="588"/>
      <c r="Z48" s="588"/>
      <c r="AA48" s="589"/>
      <c r="AB48" s="590">
        <f>Q48*X48</f>
        <v>0</v>
      </c>
      <c r="AC48" s="590"/>
      <c r="AD48" s="591"/>
      <c r="AE48" s="156"/>
      <c r="AF48" s="156"/>
    </row>
    <row r="49" spans="1:34" ht="32.450000000000003" customHeight="1">
      <c r="A49" s="156"/>
      <c r="B49" s="156"/>
      <c r="C49" s="537"/>
      <c r="D49" s="538"/>
      <c r="E49" s="538"/>
      <c r="F49" s="538"/>
      <c r="G49" s="538"/>
      <c r="H49" s="538"/>
      <c r="I49" s="538"/>
      <c r="J49" s="539"/>
      <c r="K49" s="540"/>
      <c r="L49" s="540"/>
      <c r="M49" s="540"/>
      <c r="N49" s="540"/>
      <c r="O49" s="540"/>
      <c r="P49" s="541"/>
      <c r="Q49" s="584"/>
      <c r="R49" s="585"/>
      <c r="S49" s="585"/>
      <c r="T49" s="586"/>
      <c r="U49" s="584"/>
      <c r="V49" s="585"/>
      <c r="W49" s="586"/>
      <c r="X49" s="587"/>
      <c r="Y49" s="588"/>
      <c r="Z49" s="588"/>
      <c r="AA49" s="589"/>
      <c r="AB49" s="590">
        <f>Q49*X49</f>
        <v>0</v>
      </c>
      <c r="AC49" s="590"/>
      <c r="AD49" s="591"/>
      <c r="AE49" s="156"/>
      <c r="AF49" s="156"/>
    </row>
    <row r="50" spans="1:34" ht="32.450000000000003" customHeight="1">
      <c r="A50" s="156"/>
      <c r="B50" s="156"/>
      <c r="C50" s="537"/>
      <c r="D50" s="538"/>
      <c r="E50" s="538"/>
      <c r="F50" s="538"/>
      <c r="G50" s="538"/>
      <c r="H50" s="538"/>
      <c r="I50" s="538"/>
      <c r="J50" s="539"/>
      <c r="K50" s="540"/>
      <c r="L50" s="540"/>
      <c r="M50" s="540"/>
      <c r="N50" s="540"/>
      <c r="O50" s="540"/>
      <c r="P50" s="541"/>
      <c r="Q50" s="584"/>
      <c r="R50" s="585"/>
      <c r="S50" s="585"/>
      <c r="T50" s="586"/>
      <c r="U50" s="584"/>
      <c r="V50" s="585"/>
      <c r="W50" s="586"/>
      <c r="X50" s="587"/>
      <c r="Y50" s="588"/>
      <c r="Z50" s="588"/>
      <c r="AA50" s="589"/>
      <c r="AB50" s="590">
        <f>Q50*X50</f>
        <v>0</v>
      </c>
      <c r="AC50" s="590"/>
      <c r="AD50" s="591"/>
      <c r="AE50" s="156"/>
      <c r="AF50" s="156"/>
    </row>
    <row r="51" spans="1:34" ht="32.450000000000003" customHeight="1" thickBot="1">
      <c r="A51" s="156"/>
      <c r="B51" s="156"/>
      <c r="C51" s="546"/>
      <c r="D51" s="547"/>
      <c r="E51" s="547"/>
      <c r="F51" s="547"/>
      <c r="G51" s="547"/>
      <c r="H51" s="547"/>
      <c r="I51" s="547"/>
      <c r="J51" s="548"/>
      <c r="K51" s="549"/>
      <c r="L51" s="549"/>
      <c r="M51" s="549"/>
      <c r="N51" s="549"/>
      <c r="O51" s="549"/>
      <c r="P51" s="550"/>
      <c r="Q51" s="616"/>
      <c r="R51" s="617"/>
      <c r="S51" s="617"/>
      <c r="T51" s="618"/>
      <c r="U51" s="616"/>
      <c r="V51" s="617"/>
      <c r="W51" s="618"/>
      <c r="X51" s="631"/>
      <c r="Y51" s="632"/>
      <c r="Z51" s="632"/>
      <c r="AA51" s="633"/>
      <c r="AB51" s="701">
        <f t="shared" ref="AB51:AB54" si="0">Q51*X51</f>
        <v>0</v>
      </c>
      <c r="AC51" s="701"/>
      <c r="AD51" s="702"/>
      <c r="AE51" s="156"/>
      <c r="AF51" s="156"/>
    </row>
    <row r="52" spans="1:34" ht="32.450000000000003" hidden="1" customHeight="1" outlineLevel="1">
      <c r="A52" s="156"/>
      <c r="B52" s="156"/>
      <c r="C52" s="555"/>
      <c r="D52" s="556"/>
      <c r="E52" s="556"/>
      <c r="F52" s="556"/>
      <c r="G52" s="556"/>
      <c r="H52" s="556"/>
      <c r="I52" s="556"/>
      <c r="J52" s="557"/>
      <c r="K52" s="558"/>
      <c r="L52" s="558"/>
      <c r="M52" s="558"/>
      <c r="N52" s="558"/>
      <c r="O52" s="558"/>
      <c r="P52" s="559"/>
      <c r="Q52" s="608"/>
      <c r="R52" s="609"/>
      <c r="S52" s="609"/>
      <c r="T52" s="610"/>
      <c r="U52" s="608"/>
      <c r="V52" s="609"/>
      <c r="W52" s="610"/>
      <c r="X52" s="611"/>
      <c r="Y52" s="612"/>
      <c r="Z52" s="612"/>
      <c r="AA52" s="613"/>
      <c r="AB52" s="614">
        <f t="shared" si="0"/>
        <v>0</v>
      </c>
      <c r="AC52" s="614"/>
      <c r="AD52" s="615"/>
      <c r="AE52" s="156"/>
      <c r="AF52" s="156"/>
    </row>
    <row r="53" spans="1:34" ht="32.450000000000003" hidden="1" customHeight="1" outlineLevel="1">
      <c r="A53" s="156"/>
      <c r="B53" s="156"/>
      <c r="C53" s="537"/>
      <c r="D53" s="538"/>
      <c r="E53" s="538"/>
      <c r="F53" s="538"/>
      <c r="G53" s="538"/>
      <c r="H53" s="538"/>
      <c r="I53" s="538"/>
      <c r="J53" s="539"/>
      <c r="K53" s="540"/>
      <c r="L53" s="540"/>
      <c r="M53" s="540"/>
      <c r="N53" s="540"/>
      <c r="O53" s="540"/>
      <c r="P53" s="541"/>
      <c r="Q53" s="584"/>
      <c r="R53" s="585"/>
      <c r="S53" s="585"/>
      <c r="T53" s="586"/>
      <c r="U53" s="584"/>
      <c r="V53" s="585"/>
      <c r="W53" s="586"/>
      <c r="X53" s="587"/>
      <c r="Y53" s="588"/>
      <c r="Z53" s="588"/>
      <c r="AA53" s="589"/>
      <c r="AB53" s="590">
        <f t="shared" si="0"/>
        <v>0</v>
      </c>
      <c r="AC53" s="590"/>
      <c r="AD53" s="591"/>
      <c r="AE53" s="156"/>
      <c r="AF53" s="156"/>
    </row>
    <row r="54" spans="1:34" ht="32.450000000000003" hidden="1" customHeight="1" outlineLevel="1">
      <c r="A54" s="156"/>
      <c r="B54" s="156"/>
      <c r="C54" s="537"/>
      <c r="D54" s="538"/>
      <c r="E54" s="538"/>
      <c r="F54" s="538"/>
      <c r="G54" s="538"/>
      <c r="H54" s="538"/>
      <c r="I54" s="538"/>
      <c r="J54" s="539"/>
      <c r="K54" s="540"/>
      <c r="L54" s="540"/>
      <c r="M54" s="540"/>
      <c r="N54" s="540"/>
      <c r="O54" s="540"/>
      <c r="P54" s="541"/>
      <c r="Q54" s="584"/>
      <c r="R54" s="585"/>
      <c r="S54" s="585"/>
      <c r="T54" s="586"/>
      <c r="U54" s="584"/>
      <c r="V54" s="585"/>
      <c r="W54" s="586"/>
      <c r="X54" s="587"/>
      <c r="Y54" s="588"/>
      <c r="Z54" s="588"/>
      <c r="AA54" s="589"/>
      <c r="AB54" s="590">
        <f t="shared" si="0"/>
        <v>0</v>
      </c>
      <c r="AC54" s="590"/>
      <c r="AD54" s="591"/>
      <c r="AE54" s="156"/>
      <c r="AF54" s="156"/>
    </row>
    <row r="55" spans="1:34" ht="32.450000000000003" hidden="1" customHeight="1" outlineLevel="1">
      <c r="A55" s="156"/>
      <c r="B55" s="156"/>
      <c r="C55" s="537"/>
      <c r="D55" s="538"/>
      <c r="E55" s="538"/>
      <c r="F55" s="538"/>
      <c r="G55" s="538"/>
      <c r="H55" s="538"/>
      <c r="I55" s="538"/>
      <c r="J55" s="539"/>
      <c r="K55" s="540"/>
      <c r="L55" s="540"/>
      <c r="M55" s="540"/>
      <c r="N55" s="540"/>
      <c r="O55" s="540"/>
      <c r="P55" s="541"/>
      <c r="Q55" s="584"/>
      <c r="R55" s="585"/>
      <c r="S55" s="585"/>
      <c r="T55" s="586"/>
      <c r="U55" s="584"/>
      <c r="V55" s="585"/>
      <c r="W55" s="586"/>
      <c r="X55" s="587"/>
      <c r="Y55" s="588"/>
      <c r="Z55" s="588"/>
      <c r="AA55" s="589"/>
      <c r="AB55" s="590">
        <f>Q55*X55</f>
        <v>0</v>
      </c>
      <c r="AC55" s="590"/>
      <c r="AD55" s="591"/>
      <c r="AE55" s="156"/>
      <c r="AF55" s="156"/>
    </row>
    <row r="56" spans="1:34" ht="32.450000000000003" hidden="1" customHeight="1" outlineLevel="1" thickBot="1">
      <c r="A56" s="156"/>
      <c r="B56" s="156"/>
      <c r="C56" s="546"/>
      <c r="D56" s="547"/>
      <c r="E56" s="547"/>
      <c r="F56" s="547"/>
      <c r="G56" s="547"/>
      <c r="H56" s="547"/>
      <c r="I56" s="547"/>
      <c r="J56" s="548"/>
      <c r="K56" s="549"/>
      <c r="L56" s="549"/>
      <c r="M56" s="549"/>
      <c r="N56" s="549"/>
      <c r="O56" s="549"/>
      <c r="P56" s="550"/>
      <c r="Q56" s="616"/>
      <c r="R56" s="617"/>
      <c r="S56" s="617"/>
      <c r="T56" s="618"/>
      <c r="U56" s="616"/>
      <c r="V56" s="617"/>
      <c r="W56" s="618"/>
      <c r="X56" s="631"/>
      <c r="Y56" s="632"/>
      <c r="Z56" s="632"/>
      <c r="AA56" s="633"/>
      <c r="AB56" s="590">
        <f>Q56*X56</f>
        <v>0</v>
      </c>
      <c r="AC56" s="590"/>
      <c r="AD56" s="591"/>
      <c r="AE56" s="156"/>
      <c r="AF56" s="156"/>
    </row>
    <row r="57" spans="1:34" ht="32.450000000000003" customHeight="1" collapsed="1" thickBot="1">
      <c r="A57" s="156"/>
      <c r="B57" s="15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2" t="s">
        <v>55</v>
      </c>
      <c r="AB57" s="602">
        <f>SUM(AB47:AD56)</f>
        <v>0</v>
      </c>
      <c r="AC57" s="603"/>
      <c r="AD57" s="604"/>
      <c r="AE57" s="156"/>
      <c r="AF57" s="156"/>
      <c r="AG57" s="92" t="s">
        <v>144</v>
      </c>
      <c r="AH57" s="156">
        <f>AB57+AB135-C61</f>
        <v>0</v>
      </c>
    </row>
    <row r="58" spans="1:34" ht="15" customHeight="1">
      <c r="A58" s="156"/>
      <c r="B58" s="156"/>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2"/>
      <c r="AB58" s="289"/>
      <c r="AC58" s="289"/>
      <c r="AD58" s="289"/>
      <c r="AE58" s="156"/>
      <c r="AF58" s="156"/>
      <c r="AH58" s="156"/>
    </row>
    <row r="59" spans="1:34" ht="15" customHeight="1">
      <c r="A59" s="156"/>
      <c r="B59" s="156"/>
      <c r="C59" s="167" t="s">
        <v>229</v>
      </c>
      <c r="D59" s="155"/>
      <c r="E59" s="155"/>
      <c r="F59" s="155"/>
      <c r="G59" s="155"/>
      <c r="H59" s="155"/>
      <c r="I59" s="155"/>
      <c r="J59" s="155"/>
      <c r="K59" s="171"/>
      <c r="L59" s="171"/>
      <c r="M59" s="171"/>
      <c r="N59" s="171"/>
      <c r="O59" s="171"/>
      <c r="P59" s="171"/>
      <c r="Q59" s="171"/>
      <c r="R59" s="171"/>
      <c r="S59" s="171"/>
      <c r="T59" s="171"/>
      <c r="U59" s="171"/>
      <c r="V59" s="171"/>
      <c r="W59" s="171"/>
      <c r="X59" s="171"/>
      <c r="Y59" s="171"/>
      <c r="Z59" s="171"/>
      <c r="AA59" s="172"/>
      <c r="AB59" s="289"/>
      <c r="AC59" s="289"/>
      <c r="AD59" s="289"/>
      <c r="AE59" s="156"/>
      <c r="AF59" s="156"/>
    </row>
    <row r="60" spans="1:34" ht="24" customHeight="1" thickBot="1">
      <c r="A60" s="156"/>
      <c r="B60" s="156"/>
      <c r="C60" s="624" t="s">
        <v>200</v>
      </c>
      <c r="D60" s="624"/>
      <c r="E60" s="624"/>
      <c r="F60" s="624"/>
      <c r="G60" s="624"/>
      <c r="H60" s="155"/>
      <c r="I60" s="155"/>
      <c r="J60" s="155"/>
      <c r="K60" s="171"/>
      <c r="L60" s="171"/>
      <c r="M60" s="171"/>
      <c r="N60" s="171"/>
      <c r="O60" s="171"/>
      <c r="P60" s="171"/>
      <c r="Q60" s="171"/>
      <c r="R60" s="171"/>
      <c r="S60" s="171"/>
      <c r="T60" s="171"/>
      <c r="U60" s="171"/>
      <c r="V60" s="171"/>
      <c r="W60" s="171"/>
      <c r="X60" s="171"/>
      <c r="Y60" s="171"/>
      <c r="Z60" s="171"/>
      <c r="AA60" s="172"/>
      <c r="AB60" s="289"/>
      <c r="AC60" s="289"/>
      <c r="AD60" s="289"/>
      <c r="AE60" s="156"/>
      <c r="AF60" s="156"/>
    </row>
    <row r="61" spans="1:34" ht="32.450000000000003" customHeight="1" thickBot="1">
      <c r="A61" s="156"/>
      <c r="B61" s="156"/>
      <c r="C61" s="625"/>
      <c r="D61" s="626"/>
      <c r="E61" s="626"/>
      <c r="F61" s="626"/>
      <c r="G61" s="627"/>
      <c r="H61" s="287" t="s">
        <v>201</v>
      </c>
      <c r="I61" s="171"/>
      <c r="J61" s="171"/>
      <c r="K61" s="171"/>
      <c r="L61" s="171"/>
      <c r="M61" s="171"/>
      <c r="N61" s="171"/>
      <c r="O61" s="171"/>
      <c r="P61" s="171"/>
      <c r="Q61" s="171"/>
      <c r="R61" s="171"/>
      <c r="S61" s="171"/>
      <c r="T61" s="171"/>
      <c r="U61" s="171"/>
      <c r="V61" s="171"/>
      <c r="W61" s="171"/>
      <c r="X61" s="171"/>
      <c r="Y61" s="171"/>
      <c r="Z61" s="171"/>
      <c r="AA61" s="172"/>
      <c r="AB61" s="289"/>
      <c r="AC61" s="289"/>
      <c r="AD61" s="289"/>
      <c r="AE61" s="156"/>
      <c r="AF61" s="156"/>
    </row>
    <row r="62" spans="1:34" ht="15" customHeight="1">
      <c r="A62" s="156"/>
      <c r="B62" s="156"/>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2"/>
      <c r="AB62" s="289"/>
      <c r="AC62" s="289"/>
      <c r="AD62" s="289"/>
      <c r="AE62" s="156"/>
      <c r="AF62" s="156"/>
    </row>
    <row r="63" spans="1:34" ht="39.75" customHeight="1" thickBot="1">
      <c r="A63" s="156"/>
      <c r="B63" s="156"/>
      <c r="C63" s="605" t="s">
        <v>277</v>
      </c>
      <c r="D63" s="605"/>
      <c r="E63" s="605"/>
      <c r="F63" s="605"/>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156"/>
      <c r="AF63" s="156"/>
    </row>
    <row r="64" spans="1:34" ht="32.450000000000003" customHeight="1">
      <c r="A64" s="156"/>
      <c r="B64" s="156"/>
      <c r="C64" s="569" t="s">
        <v>21</v>
      </c>
      <c r="D64" s="570"/>
      <c r="E64" s="570"/>
      <c r="F64" s="571"/>
      <c r="G64" s="572" t="s">
        <v>56</v>
      </c>
      <c r="H64" s="570"/>
      <c r="I64" s="570"/>
      <c r="J64" s="570"/>
      <c r="K64" s="570"/>
      <c r="L64" s="570"/>
      <c r="M64" s="570"/>
      <c r="N64" s="570"/>
      <c r="O64" s="570"/>
      <c r="P64" s="570"/>
      <c r="Q64" s="570"/>
      <c r="R64" s="570"/>
      <c r="S64" s="570"/>
      <c r="T64" s="570"/>
      <c r="U64" s="570"/>
      <c r="V64" s="570"/>
      <c r="W64" s="570"/>
      <c r="X64" s="570"/>
      <c r="Y64" s="570"/>
      <c r="Z64" s="570"/>
      <c r="AA64" s="570"/>
      <c r="AB64" s="570"/>
      <c r="AC64" s="570"/>
      <c r="AD64" s="573"/>
      <c r="AE64" s="156"/>
      <c r="AF64" s="156"/>
    </row>
    <row r="65" spans="1:32" ht="32.450000000000003" customHeight="1">
      <c r="A65" s="156"/>
      <c r="B65" s="156"/>
      <c r="C65" s="596"/>
      <c r="D65" s="597"/>
      <c r="E65" s="597"/>
      <c r="F65" s="597"/>
      <c r="G65" s="286">
        <v>1</v>
      </c>
      <c r="H65" s="606" t="s">
        <v>225</v>
      </c>
      <c r="I65" s="606"/>
      <c r="J65" s="606"/>
      <c r="K65" s="606"/>
      <c r="L65" s="606"/>
      <c r="M65" s="606"/>
      <c r="N65" s="606"/>
      <c r="O65" s="606"/>
      <c r="P65" s="606"/>
      <c r="Q65" s="606"/>
      <c r="R65" s="606"/>
      <c r="S65" s="606"/>
      <c r="T65" s="606"/>
      <c r="U65" s="606"/>
      <c r="V65" s="606"/>
      <c r="W65" s="606"/>
      <c r="X65" s="606"/>
      <c r="Y65" s="606"/>
      <c r="Z65" s="606"/>
      <c r="AA65" s="606"/>
      <c r="AB65" s="606"/>
      <c r="AC65" s="606"/>
      <c r="AD65" s="607"/>
      <c r="AE65" s="156"/>
      <c r="AF65" s="156"/>
    </row>
    <row r="66" spans="1:32" ht="32.450000000000003" customHeight="1">
      <c r="A66" s="156"/>
      <c r="B66" s="156"/>
      <c r="C66" s="596"/>
      <c r="D66" s="597"/>
      <c r="E66" s="597"/>
      <c r="F66" s="597"/>
      <c r="G66" s="286">
        <v>2</v>
      </c>
      <c r="H66" s="606" t="s">
        <v>226</v>
      </c>
      <c r="I66" s="606"/>
      <c r="J66" s="606"/>
      <c r="K66" s="606"/>
      <c r="L66" s="606"/>
      <c r="M66" s="606"/>
      <c r="N66" s="606"/>
      <c r="O66" s="606"/>
      <c r="P66" s="606"/>
      <c r="Q66" s="606"/>
      <c r="R66" s="606"/>
      <c r="S66" s="606"/>
      <c r="T66" s="606"/>
      <c r="U66" s="606"/>
      <c r="V66" s="606"/>
      <c r="W66" s="606"/>
      <c r="X66" s="606"/>
      <c r="Y66" s="606"/>
      <c r="Z66" s="606"/>
      <c r="AA66" s="606"/>
      <c r="AB66" s="606"/>
      <c r="AC66" s="606"/>
      <c r="AD66" s="607"/>
      <c r="AE66" s="156"/>
      <c r="AF66" s="156"/>
    </row>
    <row r="67" spans="1:32" ht="32.450000000000003" customHeight="1">
      <c r="A67" s="156"/>
      <c r="B67" s="156"/>
      <c r="C67" s="596"/>
      <c r="D67" s="597"/>
      <c r="E67" s="597"/>
      <c r="F67" s="597"/>
      <c r="G67" s="286">
        <v>3</v>
      </c>
      <c r="H67" s="592" t="s">
        <v>255</v>
      </c>
      <c r="I67" s="593"/>
      <c r="J67" s="593"/>
      <c r="K67" s="593"/>
      <c r="L67" s="593"/>
      <c r="M67" s="593"/>
      <c r="N67" s="593"/>
      <c r="O67" s="593"/>
      <c r="P67" s="593"/>
      <c r="Q67" s="593"/>
      <c r="R67" s="284" t="s">
        <v>278</v>
      </c>
      <c r="S67" s="594"/>
      <c r="T67" s="594"/>
      <c r="U67" s="594"/>
      <c r="V67" s="594"/>
      <c r="W67" s="594"/>
      <c r="X67" s="594"/>
      <c r="Y67" s="594"/>
      <c r="Z67" s="594"/>
      <c r="AA67" s="594"/>
      <c r="AB67" s="594"/>
      <c r="AC67" s="594"/>
      <c r="AD67" s="201" t="s">
        <v>279</v>
      </c>
      <c r="AE67" s="156"/>
      <c r="AF67" s="156"/>
    </row>
    <row r="68" spans="1:32" ht="32.450000000000003" customHeight="1" thickBot="1">
      <c r="A68" s="156"/>
      <c r="B68" s="156"/>
      <c r="C68" s="598"/>
      <c r="D68" s="599"/>
      <c r="E68" s="599"/>
      <c r="F68" s="599"/>
      <c r="G68" s="291">
        <v>4</v>
      </c>
      <c r="H68" s="600" t="s">
        <v>57</v>
      </c>
      <c r="I68" s="600"/>
      <c r="J68" s="600"/>
      <c r="K68" s="600"/>
      <c r="L68" s="600"/>
      <c r="M68" s="600"/>
      <c r="N68" s="600"/>
      <c r="O68" s="600"/>
      <c r="P68" s="600"/>
      <c r="Q68" s="600"/>
      <c r="R68" s="600"/>
      <c r="S68" s="600"/>
      <c r="T68" s="600"/>
      <c r="U68" s="600"/>
      <c r="V68" s="600"/>
      <c r="W68" s="600"/>
      <c r="X68" s="600"/>
      <c r="Y68" s="600"/>
      <c r="Z68" s="600"/>
      <c r="AA68" s="600"/>
      <c r="AB68" s="600"/>
      <c r="AC68" s="600"/>
      <c r="AD68" s="601"/>
      <c r="AE68" s="156"/>
      <c r="AF68" s="156"/>
    </row>
    <row r="69" spans="1:32" ht="21.75" customHeight="1">
      <c r="A69" s="156"/>
      <c r="B69" s="156"/>
      <c r="C69" s="168" t="s">
        <v>136</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ht="21.75" customHeight="1">
      <c r="A70" s="156"/>
      <c r="B70" s="156"/>
      <c r="C70" s="168" t="s">
        <v>347</v>
      </c>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ht="15" customHeight="1">
      <c r="A71" s="156"/>
      <c r="B71" s="156"/>
      <c r="C71" s="168"/>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ht="32.450000000000003" customHeight="1" thickBot="1">
      <c r="A72" s="156"/>
      <c r="B72" s="156"/>
      <c r="C72" s="622" t="s">
        <v>228</v>
      </c>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156"/>
      <c r="AF72" s="156"/>
    </row>
    <row r="73" spans="1:32" ht="32.450000000000003" customHeight="1">
      <c r="A73" s="156"/>
      <c r="B73" s="156"/>
      <c r="C73" s="569" t="s">
        <v>281</v>
      </c>
      <c r="D73" s="570"/>
      <c r="E73" s="570"/>
      <c r="F73" s="571"/>
      <c r="G73" s="572" t="s">
        <v>282</v>
      </c>
      <c r="H73" s="570"/>
      <c r="I73" s="570"/>
      <c r="J73" s="570"/>
      <c r="K73" s="570"/>
      <c r="L73" s="570"/>
      <c r="M73" s="570"/>
      <c r="N73" s="570"/>
      <c r="O73" s="570"/>
      <c r="P73" s="570"/>
      <c r="Q73" s="570"/>
      <c r="R73" s="570"/>
      <c r="S73" s="570"/>
      <c r="T73" s="570"/>
      <c r="U73" s="570"/>
      <c r="V73" s="570"/>
      <c r="W73" s="570"/>
      <c r="X73" s="570"/>
      <c r="Y73" s="570"/>
      <c r="Z73" s="570"/>
      <c r="AA73" s="570"/>
      <c r="AB73" s="570"/>
      <c r="AC73" s="570"/>
      <c r="AD73" s="573"/>
      <c r="AE73" s="156"/>
      <c r="AF73" s="156"/>
    </row>
    <row r="74" spans="1:32" ht="32.450000000000003" customHeight="1">
      <c r="A74" s="156"/>
      <c r="B74" s="156"/>
      <c r="C74" s="723"/>
      <c r="D74" s="724"/>
      <c r="E74" s="724"/>
      <c r="F74" s="724"/>
      <c r="G74" s="286">
        <v>1</v>
      </c>
      <c r="H74" s="606" t="s">
        <v>58</v>
      </c>
      <c r="I74" s="606"/>
      <c r="J74" s="606"/>
      <c r="K74" s="606"/>
      <c r="L74" s="606"/>
      <c r="M74" s="606"/>
      <c r="N74" s="606"/>
      <c r="O74" s="606"/>
      <c r="P74" s="606"/>
      <c r="Q74" s="606"/>
      <c r="R74" s="606"/>
      <c r="S74" s="606"/>
      <c r="T74" s="606"/>
      <c r="U74" s="606"/>
      <c r="V74" s="606"/>
      <c r="W74" s="606"/>
      <c r="X74" s="606"/>
      <c r="Y74" s="606"/>
      <c r="Z74" s="606"/>
      <c r="AA74" s="606"/>
      <c r="AB74" s="606"/>
      <c r="AC74" s="606"/>
      <c r="AD74" s="607"/>
      <c r="AE74" s="156"/>
      <c r="AF74" s="156"/>
    </row>
    <row r="75" spans="1:32" ht="32.450000000000003" customHeight="1" thickBot="1">
      <c r="A75" s="156"/>
      <c r="B75" s="156"/>
      <c r="C75" s="725"/>
      <c r="D75" s="726"/>
      <c r="E75" s="726"/>
      <c r="F75" s="726"/>
      <c r="G75" s="291">
        <v>2</v>
      </c>
      <c r="H75" s="727" t="s">
        <v>59</v>
      </c>
      <c r="I75" s="727"/>
      <c r="J75" s="727"/>
      <c r="K75" s="727"/>
      <c r="L75" s="727"/>
      <c r="M75" s="727"/>
      <c r="N75" s="727"/>
      <c r="O75" s="727"/>
      <c r="P75" s="727"/>
      <c r="Q75" s="727"/>
      <c r="R75" s="727"/>
      <c r="S75" s="727"/>
      <c r="T75" s="727"/>
      <c r="U75" s="727"/>
      <c r="V75" s="727"/>
      <c r="W75" s="727"/>
      <c r="X75" s="727"/>
      <c r="Y75" s="727"/>
      <c r="Z75" s="727"/>
      <c r="AA75" s="727"/>
      <c r="AB75" s="727"/>
      <c r="AC75" s="727"/>
      <c r="AD75" s="728"/>
      <c r="AE75" s="156"/>
      <c r="AF75" s="156"/>
    </row>
    <row r="76" spans="1:32" ht="20.25" customHeight="1">
      <c r="A76" s="156"/>
      <c r="B76" s="156"/>
      <c r="C76" s="595" t="s">
        <v>348</v>
      </c>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156"/>
      <c r="AF76" s="156"/>
    </row>
    <row r="77" spans="1:32" ht="22.5" customHeight="1">
      <c r="A77" s="156"/>
      <c r="B77" s="156"/>
      <c r="C77" s="595" t="s">
        <v>280</v>
      </c>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156"/>
      <c r="AF77" s="156"/>
    </row>
    <row r="78" spans="1:32" ht="15" customHeight="1">
      <c r="A78" s="156"/>
      <c r="B78" s="156"/>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156"/>
      <c r="AF78" s="156"/>
    </row>
    <row r="79" spans="1:32" ht="32.450000000000003" customHeight="1" thickBot="1">
      <c r="A79" s="156"/>
      <c r="B79" s="156"/>
      <c r="C79" s="622" t="s">
        <v>379</v>
      </c>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156"/>
      <c r="AF79" s="156"/>
    </row>
    <row r="80" spans="1:32" ht="32.450000000000003" customHeight="1">
      <c r="A80" s="156"/>
      <c r="B80" s="156"/>
      <c r="C80" s="674" t="s">
        <v>332</v>
      </c>
      <c r="D80" s="638"/>
      <c r="E80" s="638"/>
      <c r="F80" s="638"/>
      <c r="G80" s="638"/>
      <c r="H80" s="638"/>
      <c r="I80" s="638"/>
      <c r="J80" s="638"/>
      <c r="K80" s="638"/>
      <c r="L80" s="638"/>
      <c r="M80" s="638"/>
      <c r="N80" s="638"/>
      <c r="O80" s="638"/>
      <c r="P80" s="638"/>
      <c r="Q80" s="637" t="s">
        <v>220</v>
      </c>
      <c r="R80" s="638"/>
      <c r="S80" s="638"/>
      <c r="T80" s="638"/>
      <c r="U80" s="638"/>
      <c r="V80" s="638"/>
      <c r="W80" s="638"/>
      <c r="X80" s="638"/>
      <c r="Y80" s="637" t="s">
        <v>227</v>
      </c>
      <c r="Z80" s="638"/>
      <c r="AA80" s="638"/>
      <c r="AB80" s="638"/>
      <c r="AC80" s="638"/>
      <c r="AD80" s="639"/>
      <c r="AE80" s="156"/>
      <c r="AF80" s="156"/>
    </row>
    <row r="81" spans="1:32" ht="32.450000000000003" customHeight="1">
      <c r="A81" s="156"/>
      <c r="B81" s="156"/>
      <c r="C81" s="564"/>
      <c r="D81" s="565"/>
      <c r="E81" s="565"/>
      <c r="F81" s="565"/>
      <c r="G81" s="565"/>
      <c r="H81" s="565"/>
      <c r="I81" s="565"/>
      <c r="J81" s="565"/>
      <c r="K81" s="565"/>
      <c r="L81" s="565"/>
      <c r="M81" s="565"/>
      <c r="N81" s="565"/>
      <c r="O81" s="565"/>
      <c r="P81" s="565"/>
      <c r="Q81" s="566"/>
      <c r="R81" s="566"/>
      <c r="S81" s="566"/>
      <c r="T81" s="566"/>
      <c r="U81" s="566"/>
      <c r="V81" s="566"/>
      <c r="W81" s="566"/>
      <c r="X81" s="566"/>
      <c r="Y81" s="567"/>
      <c r="Z81" s="567"/>
      <c r="AA81" s="567"/>
      <c r="AB81" s="567"/>
      <c r="AC81" s="567"/>
      <c r="AD81" s="568"/>
      <c r="AE81" s="156"/>
      <c r="AF81" s="156"/>
    </row>
    <row r="82" spans="1:32" ht="32.450000000000003" customHeight="1">
      <c r="A82" s="156"/>
      <c r="B82" s="156"/>
      <c r="C82" s="564"/>
      <c r="D82" s="565"/>
      <c r="E82" s="565"/>
      <c r="F82" s="565"/>
      <c r="G82" s="565"/>
      <c r="H82" s="565"/>
      <c r="I82" s="565"/>
      <c r="J82" s="565"/>
      <c r="K82" s="565"/>
      <c r="L82" s="565"/>
      <c r="M82" s="565"/>
      <c r="N82" s="565"/>
      <c r="O82" s="565"/>
      <c r="P82" s="565"/>
      <c r="Q82" s="566"/>
      <c r="R82" s="566"/>
      <c r="S82" s="566"/>
      <c r="T82" s="566"/>
      <c r="U82" s="566"/>
      <c r="V82" s="566"/>
      <c r="W82" s="566"/>
      <c r="X82" s="566"/>
      <c r="Y82" s="567"/>
      <c r="Z82" s="567"/>
      <c r="AA82" s="567"/>
      <c r="AB82" s="567"/>
      <c r="AC82" s="567"/>
      <c r="AD82" s="568"/>
      <c r="AE82" s="156"/>
      <c r="AF82" s="156"/>
    </row>
    <row r="83" spans="1:32" ht="32.450000000000003" customHeight="1">
      <c r="A83" s="156"/>
      <c r="B83" s="156"/>
      <c r="C83" s="564"/>
      <c r="D83" s="565"/>
      <c r="E83" s="565"/>
      <c r="F83" s="565"/>
      <c r="G83" s="565"/>
      <c r="H83" s="565"/>
      <c r="I83" s="565"/>
      <c r="J83" s="565"/>
      <c r="K83" s="565"/>
      <c r="L83" s="565"/>
      <c r="M83" s="565"/>
      <c r="N83" s="565"/>
      <c r="O83" s="565"/>
      <c r="P83" s="565"/>
      <c r="Q83" s="566"/>
      <c r="R83" s="566"/>
      <c r="S83" s="566"/>
      <c r="T83" s="566"/>
      <c r="U83" s="566"/>
      <c r="V83" s="566"/>
      <c r="W83" s="566"/>
      <c r="X83" s="566"/>
      <c r="Y83" s="567"/>
      <c r="Z83" s="567"/>
      <c r="AA83" s="567"/>
      <c r="AB83" s="567"/>
      <c r="AC83" s="567"/>
      <c r="AD83" s="568"/>
      <c r="AE83" s="156"/>
      <c r="AF83" s="156"/>
    </row>
    <row r="84" spans="1:32" ht="32.450000000000003" customHeight="1">
      <c r="A84" s="156"/>
      <c r="B84" s="156"/>
      <c r="C84" s="564"/>
      <c r="D84" s="565"/>
      <c r="E84" s="565"/>
      <c r="F84" s="565"/>
      <c r="G84" s="565"/>
      <c r="H84" s="565"/>
      <c r="I84" s="565"/>
      <c r="J84" s="565"/>
      <c r="K84" s="565"/>
      <c r="L84" s="565"/>
      <c r="M84" s="565"/>
      <c r="N84" s="565"/>
      <c r="O84" s="565"/>
      <c r="P84" s="565"/>
      <c r="Q84" s="566"/>
      <c r="R84" s="566"/>
      <c r="S84" s="566"/>
      <c r="T84" s="566"/>
      <c r="U84" s="566"/>
      <c r="V84" s="566"/>
      <c r="W84" s="566"/>
      <c r="X84" s="566"/>
      <c r="Y84" s="567"/>
      <c r="Z84" s="567"/>
      <c r="AA84" s="567"/>
      <c r="AB84" s="567"/>
      <c r="AC84" s="567"/>
      <c r="AD84" s="568"/>
      <c r="AE84" s="156"/>
      <c r="AF84" s="156"/>
    </row>
    <row r="85" spans="1:32" ht="32.450000000000003" customHeight="1" thickBot="1">
      <c r="A85" s="156"/>
      <c r="B85" s="156"/>
      <c r="C85" s="574"/>
      <c r="D85" s="575"/>
      <c r="E85" s="575"/>
      <c r="F85" s="575"/>
      <c r="G85" s="575"/>
      <c r="H85" s="575"/>
      <c r="I85" s="575"/>
      <c r="J85" s="575"/>
      <c r="K85" s="575"/>
      <c r="L85" s="575"/>
      <c r="M85" s="575"/>
      <c r="N85" s="575"/>
      <c r="O85" s="575"/>
      <c r="P85" s="575"/>
      <c r="Q85" s="576"/>
      <c r="R85" s="576"/>
      <c r="S85" s="576"/>
      <c r="T85" s="576"/>
      <c r="U85" s="576"/>
      <c r="V85" s="576"/>
      <c r="W85" s="576"/>
      <c r="X85" s="576"/>
      <c r="Y85" s="577"/>
      <c r="Z85" s="577"/>
      <c r="AA85" s="577"/>
      <c r="AB85" s="577"/>
      <c r="AC85" s="577"/>
      <c r="AD85" s="578"/>
      <c r="AE85" s="156"/>
      <c r="AF85" s="156"/>
    </row>
    <row r="86" spans="1:32" ht="32.450000000000003" hidden="1" customHeight="1" outlineLevel="1">
      <c r="A86" s="156"/>
      <c r="B86" s="156"/>
      <c r="C86" s="579"/>
      <c r="D86" s="580"/>
      <c r="E86" s="580"/>
      <c r="F86" s="580"/>
      <c r="G86" s="580"/>
      <c r="H86" s="580"/>
      <c r="I86" s="580"/>
      <c r="J86" s="580"/>
      <c r="K86" s="580"/>
      <c r="L86" s="580"/>
      <c r="M86" s="580"/>
      <c r="N86" s="580"/>
      <c r="O86" s="580"/>
      <c r="P86" s="580"/>
      <c r="Q86" s="581"/>
      <c r="R86" s="581"/>
      <c r="S86" s="581"/>
      <c r="T86" s="581"/>
      <c r="U86" s="581"/>
      <c r="V86" s="581"/>
      <c r="W86" s="581"/>
      <c r="X86" s="581"/>
      <c r="Y86" s="582"/>
      <c r="Z86" s="582"/>
      <c r="AA86" s="582"/>
      <c r="AB86" s="582"/>
      <c r="AC86" s="582"/>
      <c r="AD86" s="583"/>
      <c r="AE86" s="156"/>
      <c r="AF86" s="156"/>
    </row>
    <row r="87" spans="1:32" ht="32.450000000000003" hidden="1" customHeight="1" outlineLevel="1">
      <c r="A87" s="156"/>
      <c r="B87" s="156"/>
      <c r="C87" s="564"/>
      <c r="D87" s="565"/>
      <c r="E87" s="565"/>
      <c r="F87" s="565"/>
      <c r="G87" s="565"/>
      <c r="H87" s="565"/>
      <c r="I87" s="565"/>
      <c r="J87" s="565"/>
      <c r="K87" s="565"/>
      <c r="L87" s="565"/>
      <c r="M87" s="565"/>
      <c r="N87" s="565"/>
      <c r="O87" s="565"/>
      <c r="P87" s="565"/>
      <c r="Q87" s="566"/>
      <c r="R87" s="566"/>
      <c r="S87" s="566"/>
      <c r="T87" s="566"/>
      <c r="U87" s="566"/>
      <c r="V87" s="566"/>
      <c r="W87" s="566"/>
      <c r="X87" s="566"/>
      <c r="Y87" s="567"/>
      <c r="Z87" s="567"/>
      <c r="AA87" s="567"/>
      <c r="AB87" s="567"/>
      <c r="AC87" s="567"/>
      <c r="AD87" s="568"/>
      <c r="AE87" s="156"/>
      <c r="AF87" s="156"/>
    </row>
    <row r="88" spans="1:32" ht="32.450000000000003" hidden="1" customHeight="1" outlineLevel="1">
      <c r="A88" s="156"/>
      <c r="B88" s="156"/>
      <c r="C88" s="564"/>
      <c r="D88" s="565"/>
      <c r="E88" s="565"/>
      <c r="F88" s="565"/>
      <c r="G88" s="565"/>
      <c r="H88" s="565"/>
      <c r="I88" s="565"/>
      <c r="J88" s="565"/>
      <c r="K88" s="565"/>
      <c r="L88" s="565"/>
      <c r="M88" s="565"/>
      <c r="N88" s="565"/>
      <c r="O88" s="565"/>
      <c r="P88" s="565"/>
      <c r="Q88" s="566"/>
      <c r="R88" s="566"/>
      <c r="S88" s="566"/>
      <c r="T88" s="566"/>
      <c r="U88" s="566"/>
      <c r="V88" s="566"/>
      <c r="W88" s="566"/>
      <c r="X88" s="566"/>
      <c r="Y88" s="567"/>
      <c r="Z88" s="567"/>
      <c r="AA88" s="567"/>
      <c r="AB88" s="567"/>
      <c r="AC88" s="567"/>
      <c r="AD88" s="568"/>
      <c r="AE88" s="156"/>
      <c r="AF88" s="156"/>
    </row>
    <row r="89" spans="1:32" ht="32.450000000000003" hidden="1" customHeight="1" outlineLevel="1">
      <c r="A89" s="156"/>
      <c r="B89" s="156"/>
      <c r="C89" s="564"/>
      <c r="D89" s="565"/>
      <c r="E89" s="565"/>
      <c r="F89" s="565"/>
      <c r="G89" s="565"/>
      <c r="H89" s="565"/>
      <c r="I89" s="565"/>
      <c r="J89" s="565"/>
      <c r="K89" s="565"/>
      <c r="L89" s="565"/>
      <c r="M89" s="565"/>
      <c r="N89" s="565"/>
      <c r="O89" s="565"/>
      <c r="P89" s="565"/>
      <c r="Q89" s="566"/>
      <c r="R89" s="566"/>
      <c r="S89" s="566"/>
      <c r="T89" s="566"/>
      <c r="U89" s="566"/>
      <c r="V89" s="566"/>
      <c r="W89" s="566"/>
      <c r="X89" s="566"/>
      <c r="Y89" s="567"/>
      <c r="Z89" s="567"/>
      <c r="AA89" s="567"/>
      <c r="AB89" s="567"/>
      <c r="AC89" s="567"/>
      <c r="AD89" s="568"/>
      <c r="AE89" s="156"/>
      <c r="AF89" s="156"/>
    </row>
    <row r="90" spans="1:32" ht="32.450000000000003" hidden="1" customHeight="1" outlineLevel="1">
      <c r="A90" s="156"/>
      <c r="B90" s="156"/>
      <c r="C90" s="564"/>
      <c r="D90" s="565"/>
      <c r="E90" s="565"/>
      <c r="F90" s="565"/>
      <c r="G90" s="565"/>
      <c r="H90" s="565"/>
      <c r="I90" s="565"/>
      <c r="J90" s="565"/>
      <c r="K90" s="565"/>
      <c r="L90" s="565"/>
      <c r="M90" s="565"/>
      <c r="N90" s="565"/>
      <c r="O90" s="565"/>
      <c r="P90" s="565"/>
      <c r="Q90" s="566"/>
      <c r="R90" s="566"/>
      <c r="S90" s="566"/>
      <c r="T90" s="566"/>
      <c r="U90" s="566"/>
      <c r="V90" s="566"/>
      <c r="W90" s="566"/>
      <c r="X90" s="566"/>
      <c r="Y90" s="567"/>
      <c r="Z90" s="567"/>
      <c r="AA90" s="567"/>
      <c r="AB90" s="567"/>
      <c r="AC90" s="567"/>
      <c r="AD90" s="568"/>
      <c r="AE90" s="156"/>
      <c r="AF90" s="156"/>
    </row>
    <row r="91" spans="1:32" ht="32.450000000000003" hidden="1" customHeight="1" outlineLevel="1" thickBot="1">
      <c r="A91" s="156"/>
      <c r="B91" s="156"/>
      <c r="C91" s="574"/>
      <c r="D91" s="575"/>
      <c r="E91" s="575"/>
      <c r="F91" s="575"/>
      <c r="G91" s="575"/>
      <c r="H91" s="575"/>
      <c r="I91" s="575"/>
      <c r="J91" s="575"/>
      <c r="K91" s="575"/>
      <c r="L91" s="575"/>
      <c r="M91" s="575"/>
      <c r="N91" s="575"/>
      <c r="O91" s="575"/>
      <c r="P91" s="575"/>
      <c r="Q91" s="576"/>
      <c r="R91" s="576"/>
      <c r="S91" s="576"/>
      <c r="T91" s="576"/>
      <c r="U91" s="576"/>
      <c r="V91" s="576"/>
      <c r="W91" s="576"/>
      <c r="X91" s="576"/>
      <c r="Y91" s="577"/>
      <c r="Z91" s="577"/>
      <c r="AA91" s="577"/>
      <c r="AB91" s="577"/>
      <c r="AC91" s="577"/>
      <c r="AD91" s="578"/>
      <c r="AE91" s="156"/>
      <c r="AF91" s="156"/>
    </row>
    <row r="92" spans="1:32" ht="15" customHeight="1" collapsed="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row>
    <row r="93" spans="1:32" ht="24" customHeight="1">
      <c r="A93" s="196"/>
      <c r="B93" s="202" t="s">
        <v>77</v>
      </c>
      <c r="C93" s="138"/>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row>
    <row r="94" spans="1:32" ht="41.25" customHeight="1" thickBot="1">
      <c r="A94" s="156"/>
      <c r="B94" s="156"/>
      <c r="C94" s="654" t="s">
        <v>320</v>
      </c>
      <c r="D94" s="654"/>
      <c r="E94" s="654"/>
      <c r="F94" s="654"/>
      <c r="G94" s="654"/>
      <c r="H94" s="654"/>
      <c r="I94" s="654"/>
      <c r="J94" s="654"/>
      <c r="K94" s="654"/>
      <c r="L94" s="654"/>
      <c r="M94" s="654"/>
      <c r="N94" s="654"/>
      <c r="O94" s="654"/>
      <c r="P94" s="654"/>
      <c r="Q94" s="654"/>
      <c r="R94" s="654"/>
      <c r="S94" s="654"/>
      <c r="T94" s="654"/>
      <c r="U94" s="654"/>
      <c r="V94" s="654"/>
      <c r="W94" s="654"/>
      <c r="X94" s="654"/>
      <c r="Y94" s="654"/>
      <c r="Z94" s="654"/>
      <c r="AA94" s="654"/>
      <c r="AB94" s="654"/>
      <c r="AC94" s="654"/>
      <c r="AD94" s="654"/>
      <c r="AE94" s="156"/>
      <c r="AF94" s="156"/>
    </row>
    <row r="95" spans="1:32" ht="90" customHeight="1" thickBot="1">
      <c r="A95" s="156"/>
      <c r="B95" s="156"/>
      <c r="C95" s="634"/>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6"/>
      <c r="AE95" s="156"/>
      <c r="AF95" s="156"/>
    </row>
    <row r="96" spans="1:32" ht="32.450000000000003" customHeight="1">
      <c r="A96" s="156"/>
      <c r="B96" s="156"/>
      <c r="C96" s="705" t="s">
        <v>298</v>
      </c>
      <c r="D96" s="705"/>
      <c r="E96" s="705"/>
      <c r="F96" s="705"/>
      <c r="G96" s="705"/>
      <c r="H96" s="705"/>
      <c r="I96" s="705"/>
      <c r="J96" s="705"/>
      <c r="K96" s="705"/>
      <c r="L96" s="705"/>
      <c r="M96" s="705"/>
      <c r="N96" s="705"/>
      <c r="O96" s="705"/>
      <c r="P96" s="705"/>
      <c r="Q96" s="705"/>
      <c r="R96" s="705"/>
      <c r="S96" s="705"/>
      <c r="T96" s="705"/>
      <c r="U96" s="705"/>
      <c r="V96" s="705"/>
      <c r="W96" s="705"/>
      <c r="X96" s="705"/>
      <c r="Y96" s="705"/>
      <c r="Z96" s="705"/>
      <c r="AA96" s="705"/>
      <c r="AB96" s="705"/>
      <c r="AC96" s="705"/>
      <c r="AD96" s="705"/>
      <c r="AE96" s="156"/>
      <c r="AF96" s="156"/>
    </row>
    <row r="97" spans="1:32" ht="24" customHeight="1">
      <c r="A97" s="156"/>
      <c r="B97" s="156"/>
      <c r="C97" s="658" t="s">
        <v>230</v>
      </c>
      <c r="D97" s="658"/>
      <c r="E97" s="658"/>
      <c r="F97" s="658"/>
      <c r="G97" s="658"/>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156"/>
      <c r="AF97" s="156"/>
    </row>
    <row r="98" spans="1:32" ht="15" customHeight="1">
      <c r="A98" s="156"/>
      <c r="B98" s="156"/>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156"/>
      <c r="AF98" s="156"/>
    </row>
    <row r="99" spans="1:32" ht="24" customHeight="1">
      <c r="A99" s="196"/>
      <c r="B99" s="203" t="s">
        <v>86</v>
      </c>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138"/>
      <c r="AE99" s="196"/>
      <c r="AF99" s="196"/>
    </row>
    <row r="100" spans="1:32" ht="35.25" customHeight="1" thickBot="1">
      <c r="A100" s="156"/>
      <c r="B100" s="156"/>
      <c r="C100" s="605" t="s">
        <v>283</v>
      </c>
      <c r="D100" s="605"/>
      <c r="E100" s="605"/>
      <c r="F100" s="605"/>
      <c r="G100" s="605"/>
      <c r="H100" s="605"/>
      <c r="I100" s="605"/>
      <c r="J100" s="605"/>
      <c r="K100" s="605"/>
      <c r="L100" s="605"/>
      <c r="M100" s="605"/>
      <c r="N100" s="605"/>
      <c r="O100" s="605"/>
      <c r="P100" s="605"/>
      <c r="Q100" s="605"/>
      <c r="R100" s="605"/>
      <c r="S100" s="605"/>
      <c r="T100" s="605"/>
      <c r="U100" s="605"/>
      <c r="V100" s="605"/>
      <c r="W100" s="605"/>
      <c r="X100" s="605"/>
      <c r="Y100" s="605"/>
      <c r="Z100" s="605"/>
      <c r="AA100" s="605"/>
      <c r="AB100" s="605"/>
      <c r="AC100" s="605"/>
      <c r="AD100" s="605"/>
      <c r="AE100" s="156"/>
      <c r="AF100" s="156"/>
    </row>
    <row r="101" spans="1:32" ht="90" customHeight="1" thickBot="1">
      <c r="A101" s="156"/>
      <c r="B101" s="156"/>
      <c r="C101" s="634"/>
      <c r="D101" s="635"/>
      <c r="E101" s="635"/>
      <c r="F101" s="635"/>
      <c r="G101" s="635"/>
      <c r="H101" s="635"/>
      <c r="I101" s="635"/>
      <c r="J101" s="635"/>
      <c r="K101" s="635"/>
      <c r="L101" s="635"/>
      <c r="M101" s="635"/>
      <c r="N101" s="635"/>
      <c r="O101" s="635"/>
      <c r="P101" s="635"/>
      <c r="Q101" s="635"/>
      <c r="R101" s="635"/>
      <c r="S101" s="635"/>
      <c r="T101" s="635"/>
      <c r="U101" s="635"/>
      <c r="V101" s="635"/>
      <c r="W101" s="635"/>
      <c r="X101" s="635"/>
      <c r="Y101" s="635"/>
      <c r="Z101" s="635"/>
      <c r="AA101" s="635"/>
      <c r="AB101" s="635"/>
      <c r="AC101" s="635"/>
      <c r="AD101" s="636"/>
      <c r="AE101" s="156"/>
      <c r="AF101" s="156"/>
    </row>
    <row r="102" spans="1:32" ht="15" customHeight="1">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s="114" customFormat="1" ht="32.450000000000003" customHeight="1" thickBot="1">
      <c r="A103" s="174"/>
      <c r="B103" s="174"/>
      <c r="C103" s="706" t="s">
        <v>284</v>
      </c>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174"/>
      <c r="AF103" s="174"/>
    </row>
    <row r="104" spans="1:32" ht="90" customHeight="1" thickBot="1">
      <c r="A104" s="156"/>
      <c r="B104" s="156"/>
      <c r="C104" s="634"/>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6"/>
      <c r="AE104" s="156"/>
      <c r="AF104" s="156"/>
    </row>
    <row r="105" spans="1:32" ht="15" customHeight="1">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ht="24" customHeight="1">
      <c r="A106" s="196"/>
      <c r="B106" s="202" t="s">
        <v>231</v>
      </c>
      <c r="C106" s="138"/>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row>
    <row r="107" spans="1:32" ht="37.5" customHeight="1" thickBot="1">
      <c r="A107" s="156"/>
      <c r="B107" s="156"/>
      <c r="C107" s="622" t="s">
        <v>321</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156"/>
      <c r="AF107" s="156"/>
    </row>
    <row r="108" spans="1:32" ht="32.450000000000003" customHeight="1" thickBot="1">
      <c r="A108" s="156"/>
      <c r="B108" s="156"/>
      <c r="C108" s="661" t="s">
        <v>60</v>
      </c>
      <c r="D108" s="662"/>
      <c r="E108" s="662"/>
      <c r="F108" s="662"/>
      <c r="G108" s="662"/>
      <c r="H108" s="662"/>
      <c r="I108" s="662"/>
      <c r="J108" s="662"/>
      <c r="K108" s="662"/>
      <c r="L108" s="662"/>
      <c r="M108" s="662"/>
      <c r="N108" s="662"/>
      <c r="O108" s="663"/>
      <c r="P108" s="156"/>
      <c r="R108" s="661" t="s">
        <v>61</v>
      </c>
      <c r="S108" s="662"/>
      <c r="T108" s="662"/>
      <c r="U108" s="662"/>
      <c r="V108" s="662"/>
      <c r="W108" s="662"/>
      <c r="X108" s="662"/>
      <c r="Y108" s="662"/>
      <c r="Z108" s="662"/>
      <c r="AA108" s="662"/>
      <c r="AB108" s="662"/>
      <c r="AC108" s="663"/>
      <c r="AD108" s="156"/>
      <c r="AE108" s="156"/>
      <c r="AF108" s="156"/>
    </row>
    <row r="109" spans="1:32" ht="32.450000000000003" customHeight="1" thickBot="1">
      <c r="A109" s="156"/>
      <c r="B109" s="156"/>
      <c r="C109" s="623"/>
      <c r="D109" s="623"/>
      <c r="E109" s="623"/>
      <c r="F109" s="623"/>
      <c r="G109" s="623"/>
      <c r="H109" s="623"/>
      <c r="I109" s="707" t="s">
        <v>62</v>
      </c>
      <c r="J109" s="707"/>
      <c r="K109" s="707"/>
      <c r="L109" s="707"/>
      <c r="M109" s="707"/>
      <c r="N109" s="707"/>
      <c r="O109" s="707"/>
      <c r="P109" s="156"/>
      <c r="R109" s="623"/>
      <c r="S109" s="623"/>
      <c r="T109" s="623"/>
      <c r="U109" s="623"/>
      <c r="V109" s="623"/>
      <c r="W109" s="623"/>
      <c r="X109" s="623"/>
      <c r="Y109" s="707" t="s">
        <v>62</v>
      </c>
      <c r="Z109" s="707"/>
      <c r="AA109" s="707"/>
      <c r="AB109" s="707"/>
      <c r="AC109" s="707"/>
      <c r="AD109" s="156"/>
      <c r="AE109" s="156"/>
      <c r="AF109" s="156"/>
    </row>
    <row r="110" spans="1:32" ht="15"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ht="45.75" customHeight="1" thickBot="1">
      <c r="A111" s="156"/>
      <c r="B111" s="156"/>
      <c r="C111" s="622" t="s">
        <v>232</v>
      </c>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156"/>
      <c r="AF111" s="156"/>
    </row>
    <row r="112" spans="1:32" ht="90" customHeight="1" thickBot="1">
      <c r="A112" s="156"/>
      <c r="B112" s="175"/>
      <c r="C112" s="634"/>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6"/>
      <c r="AF112" s="156"/>
    </row>
    <row r="113" spans="1:32" ht="15" customHeight="1" thickBot="1">
      <c r="A113" s="156"/>
      <c r="B113" s="17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285"/>
      <c r="AC113" s="285"/>
      <c r="AD113" s="285"/>
      <c r="AE113" s="175"/>
      <c r="AF113" s="156"/>
    </row>
    <row r="114" spans="1:32" s="180" customFormat="1" ht="15" customHeight="1">
      <c r="A114" s="176"/>
      <c r="B114" s="177" t="s">
        <v>63</v>
      </c>
      <c r="C114" s="178"/>
      <c r="D114" s="178"/>
      <c r="E114" s="178"/>
      <c r="F114" s="178"/>
      <c r="G114" s="204" t="s">
        <v>285</v>
      </c>
      <c r="H114" s="178"/>
      <c r="I114" s="178"/>
      <c r="J114" s="178"/>
      <c r="K114" s="178"/>
      <c r="L114" s="178"/>
      <c r="M114" s="178"/>
      <c r="N114" s="178"/>
      <c r="O114" s="178"/>
      <c r="P114" s="178"/>
      <c r="Q114" s="178"/>
      <c r="R114" s="178"/>
      <c r="S114" s="205"/>
      <c r="T114" s="205"/>
      <c r="U114" s="205"/>
      <c r="V114" s="205"/>
      <c r="W114" s="178"/>
      <c r="X114" s="178"/>
      <c r="Y114" s="178"/>
      <c r="Z114" s="178"/>
      <c r="AA114" s="178"/>
      <c r="AB114" s="178"/>
      <c r="AC114" s="178"/>
      <c r="AD114" s="178"/>
      <c r="AE114" s="179"/>
      <c r="AF114" s="176"/>
    </row>
    <row r="115" spans="1:32" s="180" customFormat="1" ht="46.9" customHeight="1" thickBot="1">
      <c r="A115" s="176"/>
      <c r="B115" s="181"/>
      <c r="C115" s="644" t="s">
        <v>322</v>
      </c>
      <c r="D115" s="644"/>
      <c r="E115" s="644"/>
      <c r="F115" s="644"/>
      <c r="G115" s="644"/>
      <c r="H115" s="644"/>
      <c r="I115" s="182"/>
      <c r="J115" s="182"/>
      <c r="K115" s="182"/>
      <c r="L115" s="182"/>
      <c r="M115" s="644" t="s">
        <v>233</v>
      </c>
      <c r="N115" s="644"/>
      <c r="O115" s="644"/>
      <c r="P115" s="644"/>
      <c r="Q115" s="644"/>
      <c r="R115" s="644"/>
      <c r="S115" s="183"/>
      <c r="T115" s="183"/>
      <c r="U115" s="183"/>
      <c r="V115" s="183"/>
      <c r="W115" s="709" t="s">
        <v>234</v>
      </c>
      <c r="X115" s="709"/>
      <c r="Y115" s="709"/>
      <c r="Z115" s="709"/>
      <c r="AA115" s="709"/>
      <c r="AB115" s="182"/>
      <c r="AC115" s="182"/>
      <c r="AD115" s="182"/>
      <c r="AE115" s="184"/>
      <c r="AF115" s="176"/>
    </row>
    <row r="116" spans="1:32" ht="15" customHeight="1" thickBot="1">
      <c r="A116" s="156"/>
      <c r="B116" s="185"/>
      <c r="C116" s="714"/>
      <c r="D116" s="715"/>
      <c r="E116" s="715"/>
      <c r="F116" s="715"/>
      <c r="G116" s="715"/>
      <c r="H116" s="716"/>
      <c r="I116" s="704" t="s">
        <v>64</v>
      </c>
      <c r="J116" s="704"/>
      <c r="K116" s="704" t="s">
        <v>65</v>
      </c>
      <c r="L116" s="704"/>
      <c r="M116" s="714"/>
      <c r="N116" s="715"/>
      <c r="O116" s="715"/>
      <c r="P116" s="715"/>
      <c r="Q116" s="715"/>
      <c r="R116" s="716"/>
      <c r="S116" s="703" t="s">
        <v>64</v>
      </c>
      <c r="T116" s="703"/>
      <c r="U116" s="704" t="s">
        <v>66</v>
      </c>
      <c r="V116" s="704"/>
      <c r="W116" s="704" t="s">
        <v>67</v>
      </c>
      <c r="X116" s="704"/>
      <c r="Y116" s="704"/>
      <c r="Z116" s="704"/>
      <c r="AA116" s="704"/>
      <c r="AB116" s="710" t="s">
        <v>64</v>
      </c>
      <c r="AC116" s="186"/>
      <c r="AD116" s="289" t="s">
        <v>149</v>
      </c>
      <c r="AE116" s="187"/>
      <c r="AF116" s="156"/>
    </row>
    <row r="117" spans="1:32" ht="24" customHeight="1" thickBot="1">
      <c r="A117" s="156"/>
      <c r="B117" s="185"/>
      <c r="C117" s="717"/>
      <c r="D117" s="718"/>
      <c r="E117" s="718"/>
      <c r="F117" s="718"/>
      <c r="G117" s="718"/>
      <c r="H117" s="719"/>
      <c r="I117" s="704"/>
      <c r="J117" s="704"/>
      <c r="K117" s="704"/>
      <c r="L117" s="704"/>
      <c r="M117" s="717"/>
      <c r="N117" s="718"/>
      <c r="O117" s="718"/>
      <c r="P117" s="718"/>
      <c r="Q117" s="718"/>
      <c r="R117" s="719"/>
      <c r="S117" s="703"/>
      <c r="T117" s="703"/>
      <c r="U117" s="704"/>
      <c r="V117" s="704"/>
      <c r="W117" s="711"/>
      <c r="X117" s="712"/>
      <c r="Y117" s="712"/>
      <c r="Z117" s="712"/>
      <c r="AA117" s="713"/>
      <c r="AB117" s="710"/>
      <c r="AC117" s="186" t="s">
        <v>68</v>
      </c>
      <c r="AD117" s="290" t="str">
        <f>IF(C116="","",C116/(M116+W117))</f>
        <v/>
      </c>
      <c r="AE117" s="187" t="s">
        <v>69</v>
      </c>
      <c r="AF117" s="156"/>
    </row>
    <row r="118" spans="1:32" ht="15" customHeight="1" thickBot="1">
      <c r="A118" s="156"/>
      <c r="B118" s="185"/>
      <c r="C118" s="717"/>
      <c r="D118" s="718"/>
      <c r="E118" s="718"/>
      <c r="F118" s="718"/>
      <c r="G118" s="718"/>
      <c r="H118" s="719"/>
      <c r="I118" s="704"/>
      <c r="J118" s="704"/>
      <c r="K118" s="704"/>
      <c r="L118" s="704"/>
      <c r="M118" s="717"/>
      <c r="N118" s="718"/>
      <c r="O118" s="718"/>
      <c r="P118" s="718"/>
      <c r="Q118" s="718"/>
      <c r="R118" s="719"/>
      <c r="S118" s="703"/>
      <c r="T118" s="703"/>
      <c r="U118" s="704"/>
      <c r="V118" s="704"/>
      <c r="W118" s="704" t="s">
        <v>70</v>
      </c>
      <c r="X118" s="704"/>
      <c r="Y118" s="704"/>
      <c r="Z118" s="704"/>
      <c r="AA118" s="704"/>
      <c r="AB118" s="710"/>
      <c r="AC118" s="186"/>
      <c r="AD118" s="289" t="s">
        <v>150</v>
      </c>
      <c r="AE118" s="187"/>
      <c r="AF118" s="156"/>
    </row>
    <row r="119" spans="1:32" ht="24" customHeight="1" thickBot="1">
      <c r="A119" s="156"/>
      <c r="B119" s="185"/>
      <c r="C119" s="720"/>
      <c r="D119" s="721"/>
      <c r="E119" s="721"/>
      <c r="F119" s="721"/>
      <c r="G119" s="721"/>
      <c r="H119" s="722"/>
      <c r="I119" s="704"/>
      <c r="J119" s="704"/>
      <c r="K119" s="704"/>
      <c r="L119" s="704"/>
      <c r="M119" s="720"/>
      <c r="N119" s="721"/>
      <c r="O119" s="721"/>
      <c r="P119" s="721"/>
      <c r="Q119" s="721"/>
      <c r="R119" s="722"/>
      <c r="S119" s="703"/>
      <c r="T119" s="703"/>
      <c r="U119" s="704"/>
      <c r="V119" s="704"/>
      <c r="W119" s="711"/>
      <c r="X119" s="712"/>
      <c r="Y119" s="712"/>
      <c r="Z119" s="712"/>
      <c r="AA119" s="713"/>
      <c r="AB119" s="710"/>
      <c r="AC119" s="186" t="s">
        <v>68</v>
      </c>
      <c r="AD119" s="290" t="str">
        <f>IF(C116="","",C116/(M116+W119))</f>
        <v/>
      </c>
      <c r="AE119" s="187" t="s">
        <v>69</v>
      </c>
      <c r="AF119" s="156"/>
    </row>
    <row r="120" spans="1:32" ht="15" customHeight="1" thickBot="1">
      <c r="A120" s="156"/>
      <c r="B120" s="188"/>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90"/>
      <c r="AF120" s="156"/>
    </row>
    <row r="121" spans="1:32" ht="15"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ht="24" customHeight="1">
      <c r="A122" s="158"/>
      <c r="B122" s="173" t="s">
        <v>71</v>
      </c>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58"/>
      <c r="AF122" s="158"/>
    </row>
    <row r="123" spans="1:32" ht="42" customHeight="1" thickBot="1">
      <c r="A123" s="156"/>
      <c r="B123" s="156"/>
      <c r="C123" s="605" t="s">
        <v>339</v>
      </c>
      <c r="D123" s="667"/>
      <c r="E123" s="667"/>
      <c r="F123" s="667"/>
      <c r="G123" s="667"/>
      <c r="H123" s="667"/>
      <c r="I123" s="667"/>
      <c r="J123" s="667"/>
      <c r="K123" s="667"/>
      <c r="L123" s="667"/>
      <c r="M123" s="667"/>
      <c r="N123" s="667"/>
      <c r="O123" s="667"/>
      <c r="P123" s="667"/>
      <c r="Q123" s="667"/>
      <c r="R123" s="667"/>
      <c r="S123" s="708"/>
      <c r="T123" s="708"/>
      <c r="U123" s="708"/>
      <c r="V123" s="708"/>
      <c r="W123" s="708"/>
      <c r="X123" s="708"/>
      <c r="Y123" s="708"/>
      <c r="Z123" s="708"/>
      <c r="AA123" s="708"/>
      <c r="AB123" s="708"/>
      <c r="AC123" s="708"/>
      <c r="AD123" s="708"/>
      <c r="AE123" s="156"/>
      <c r="AF123" s="156"/>
    </row>
    <row r="124" spans="1:32" ht="32.450000000000003" customHeight="1">
      <c r="A124" s="156"/>
      <c r="B124" s="156"/>
      <c r="C124" s="674" t="s">
        <v>333</v>
      </c>
      <c r="D124" s="638"/>
      <c r="E124" s="638"/>
      <c r="F124" s="638"/>
      <c r="G124" s="638"/>
      <c r="H124" s="638"/>
      <c r="I124" s="638"/>
      <c r="J124" s="643" t="s">
        <v>53</v>
      </c>
      <c r="K124" s="619"/>
      <c r="L124" s="619"/>
      <c r="M124" s="619"/>
      <c r="N124" s="619"/>
      <c r="O124" s="619"/>
      <c r="P124" s="619"/>
      <c r="Q124" s="619"/>
      <c r="R124" s="620"/>
      <c r="S124" s="637" t="s">
        <v>220</v>
      </c>
      <c r="T124" s="638"/>
      <c r="U124" s="638"/>
      <c r="V124" s="638"/>
      <c r="W124" s="638"/>
      <c r="X124" s="637" t="s">
        <v>314</v>
      </c>
      <c r="Y124" s="638"/>
      <c r="Z124" s="638"/>
      <c r="AA124" s="638"/>
      <c r="AB124" s="637" t="s">
        <v>217</v>
      </c>
      <c r="AC124" s="638"/>
      <c r="AD124" s="638"/>
      <c r="AE124" s="639"/>
      <c r="AF124" s="156"/>
    </row>
    <row r="125" spans="1:32" ht="32.450000000000003" customHeight="1">
      <c r="A125" s="156"/>
      <c r="B125" s="156"/>
      <c r="C125" s="537"/>
      <c r="D125" s="538"/>
      <c r="E125" s="538"/>
      <c r="F125" s="538"/>
      <c r="G125" s="538"/>
      <c r="H125" s="538"/>
      <c r="I125" s="538"/>
      <c r="J125" s="539"/>
      <c r="K125" s="540"/>
      <c r="L125" s="540"/>
      <c r="M125" s="540"/>
      <c r="N125" s="540"/>
      <c r="O125" s="540"/>
      <c r="P125" s="540"/>
      <c r="Q125" s="540"/>
      <c r="R125" s="541"/>
      <c r="S125" s="542"/>
      <c r="T125" s="542"/>
      <c r="U125" s="542"/>
      <c r="V125" s="542"/>
      <c r="W125" s="542"/>
      <c r="X125" s="543"/>
      <c r="Y125" s="543"/>
      <c r="Z125" s="543"/>
      <c r="AA125" s="543"/>
      <c r="AB125" s="544">
        <f>S125*X125</f>
        <v>0</v>
      </c>
      <c r="AC125" s="544"/>
      <c r="AD125" s="544"/>
      <c r="AE125" s="545"/>
      <c r="AF125" s="156"/>
    </row>
    <row r="126" spans="1:32" ht="32.450000000000003" customHeight="1">
      <c r="A126" s="156"/>
      <c r="B126" s="156"/>
      <c r="C126" s="537"/>
      <c r="D126" s="538"/>
      <c r="E126" s="538"/>
      <c r="F126" s="538"/>
      <c r="G126" s="538"/>
      <c r="H126" s="538"/>
      <c r="I126" s="538"/>
      <c r="J126" s="539"/>
      <c r="K126" s="540"/>
      <c r="L126" s="540"/>
      <c r="M126" s="540"/>
      <c r="N126" s="540"/>
      <c r="O126" s="540"/>
      <c r="P126" s="540"/>
      <c r="Q126" s="540"/>
      <c r="R126" s="541"/>
      <c r="S126" s="542"/>
      <c r="T126" s="542"/>
      <c r="U126" s="542"/>
      <c r="V126" s="542"/>
      <c r="W126" s="542"/>
      <c r="X126" s="543"/>
      <c r="Y126" s="543"/>
      <c r="Z126" s="543"/>
      <c r="AA126" s="543"/>
      <c r="AB126" s="544">
        <f>S126*X126</f>
        <v>0</v>
      </c>
      <c r="AC126" s="544"/>
      <c r="AD126" s="544"/>
      <c r="AE126" s="545"/>
      <c r="AF126" s="156"/>
    </row>
    <row r="127" spans="1:32" ht="32.450000000000003" customHeight="1">
      <c r="A127" s="156"/>
      <c r="B127" s="156"/>
      <c r="C127" s="537"/>
      <c r="D127" s="538"/>
      <c r="E127" s="538"/>
      <c r="F127" s="538"/>
      <c r="G127" s="538"/>
      <c r="H127" s="538"/>
      <c r="I127" s="538"/>
      <c r="J127" s="539"/>
      <c r="K127" s="540"/>
      <c r="L127" s="540"/>
      <c r="M127" s="540"/>
      <c r="N127" s="540"/>
      <c r="O127" s="540"/>
      <c r="P127" s="540"/>
      <c r="Q127" s="540"/>
      <c r="R127" s="541"/>
      <c r="S127" s="542"/>
      <c r="T127" s="542"/>
      <c r="U127" s="542"/>
      <c r="V127" s="542"/>
      <c r="W127" s="542"/>
      <c r="X127" s="543"/>
      <c r="Y127" s="543"/>
      <c r="Z127" s="543"/>
      <c r="AA127" s="543"/>
      <c r="AB127" s="544">
        <f>S127*X127</f>
        <v>0</v>
      </c>
      <c r="AC127" s="544"/>
      <c r="AD127" s="544"/>
      <c r="AE127" s="545"/>
      <c r="AF127" s="156"/>
    </row>
    <row r="128" spans="1:32" ht="32.450000000000003" customHeight="1">
      <c r="A128" s="156"/>
      <c r="B128" s="156"/>
      <c r="C128" s="537"/>
      <c r="D128" s="538"/>
      <c r="E128" s="538"/>
      <c r="F128" s="538"/>
      <c r="G128" s="538"/>
      <c r="H128" s="538"/>
      <c r="I128" s="538"/>
      <c r="J128" s="539"/>
      <c r="K128" s="540"/>
      <c r="L128" s="540"/>
      <c r="M128" s="540"/>
      <c r="N128" s="540"/>
      <c r="O128" s="540"/>
      <c r="P128" s="540"/>
      <c r="Q128" s="540"/>
      <c r="R128" s="541"/>
      <c r="S128" s="542"/>
      <c r="T128" s="542"/>
      <c r="U128" s="542"/>
      <c r="V128" s="542"/>
      <c r="W128" s="542"/>
      <c r="X128" s="543"/>
      <c r="Y128" s="543"/>
      <c r="Z128" s="543"/>
      <c r="AA128" s="543"/>
      <c r="AB128" s="544">
        <f t="shared" ref="AB128:AB132" si="1">S128*X128</f>
        <v>0</v>
      </c>
      <c r="AC128" s="544"/>
      <c r="AD128" s="544"/>
      <c r="AE128" s="545"/>
      <c r="AF128" s="156"/>
    </row>
    <row r="129" spans="1:32" ht="32.450000000000003" customHeight="1" thickBot="1">
      <c r="A129" s="156"/>
      <c r="B129" s="156"/>
      <c r="C129" s="546"/>
      <c r="D129" s="547"/>
      <c r="E129" s="547"/>
      <c r="F129" s="547"/>
      <c r="G129" s="547"/>
      <c r="H129" s="547"/>
      <c r="I129" s="547"/>
      <c r="J129" s="548"/>
      <c r="K129" s="549"/>
      <c r="L129" s="549"/>
      <c r="M129" s="549"/>
      <c r="N129" s="549"/>
      <c r="O129" s="549"/>
      <c r="P129" s="549"/>
      <c r="Q129" s="549"/>
      <c r="R129" s="550"/>
      <c r="S129" s="551"/>
      <c r="T129" s="551"/>
      <c r="U129" s="551"/>
      <c r="V129" s="551"/>
      <c r="W129" s="551"/>
      <c r="X129" s="552"/>
      <c r="Y129" s="552"/>
      <c r="Z129" s="552"/>
      <c r="AA129" s="552"/>
      <c r="AB129" s="553">
        <f t="shared" si="1"/>
        <v>0</v>
      </c>
      <c r="AC129" s="553"/>
      <c r="AD129" s="553"/>
      <c r="AE129" s="554"/>
      <c r="AF129" s="156"/>
    </row>
    <row r="130" spans="1:32" ht="32.450000000000003" hidden="1" customHeight="1" outlineLevel="1">
      <c r="A130" s="156"/>
      <c r="B130" s="156"/>
      <c r="C130" s="555"/>
      <c r="D130" s="556"/>
      <c r="E130" s="556"/>
      <c r="F130" s="556"/>
      <c r="G130" s="556"/>
      <c r="H130" s="556"/>
      <c r="I130" s="556"/>
      <c r="J130" s="557"/>
      <c r="K130" s="558"/>
      <c r="L130" s="558"/>
      <c r="M130" s="558"/>
      <c r="N130" s="558"/>
      <c r="O130" s="558"/>
      <c r="P130" s="558"/>
      <c r="Q130" s="558"/>
      <c r="R130" s="559"/>
      <c r="S130" s="560"/>
      <c r="T130" s="560"/>
      <c r="U130" s="560"/>
      <c r="V130" s="560"/>
      <c r="W130" s="560"/>
      <c r="X130" s="561"/>
      <c r="Y130" s="561"/>
      <c r="Z130" s="561"/>
      <c r="AA130" s="561"/>
      <c r="AB130" s="562">
        <f t="shared" si="1"/>
        <v>0</v>
      </c>
      <c r="AC130" s="562"/>
      <c r="AD130" s="562"/>
      <c r="AE130" s="563"/>
      <c r="AF130" s="156"/>
    </row>
    <row r="131" spans="1:32" ht="32.450000000000003" hidden="1" customHeight="1" outlineLevel="1">
      <c r="A131" s="156"/>
      <c r="B131" s="156"/>
      <c r="C131" s="537"/>
      <c r="D131" s="538"/>
      <c r="E131" s="538"/>
      <c r="F131" s="538"/>
      <c r="G131" s="538"/>
      <c r="H131" s="538"/>
      <c r="I131" s="538"/>
      <c r="J131" s="539"/>
      <c r="K131" s="540"/>
      <c r="L131" s="540"/>
      <c r="M131" s="540"/>
      <c r="N131" s="540"/>
      <c r="O131" s="540"/>
      <c r="P131" s="540"/>
      <c r="Q131" s="540"/>
      <c r="R131" s="541"/>
      <c r="S131" s="542"/>
      <c r="T131" s="542"/>
      <c r="U131" s="542"/>
      <c r="V131" s="542"/>
      <c r="W131" s="542"/>
      <c r="X131" s="543"/>
      <c r="Y131" s="543"/>
      <c r="Z131" s="543"/>
      <c r="AA131" s="543"/>
      <c r="AB131" s="544">
        <f t="shared" si="1"/>
        <v>0</v>
      </c>
      <c r="AC131" s="544"/>
      <c r="AD131" s="544"/>
      <c r="AE131" s="545"/>
      <c r="AF131" s="156"/>
    </row>
    <row r="132" spans="1:32" ht="32.450000000000003" hidden="1" customHeight="1" outlineLevel="1">
      <c r="A132" s="156"/>
      <c r="B132" s="156"/>
      <c r="C132" s="537"/>
      <c r="D132" s="538"/>
      <c r="E132" s="538"/>
      <c r="F132" s="538"/>
      <c r="G132" s="538"/>
      <c r="H132" s="538"/>
      <c r="I132" s="538"/>
      <c r="J132" s="539"/>
      <c r="K132" s="540"/>
      <c r="L132" s="540"/>
      <c r="M132" s="540"/>
      <c r="N132" s="540"/>
      <c r="O132" s="540"/>
      <c r="P132" s="540"/>
      <c r="Q132" s="540"/>
      <c r="R132" s="541"/>
      <c r="S132" s="542"/>
      <c r="T132" s="542"/>
      <c r="U132" s="542"/>
      <c r="V132" s="542"/>
      <c r="W132" s="542"/>
      <c r="X132" s="543"/>
      <c r="Y132" s="543"/>
      <c r="Z132" s="543"/>
      <c r="AA132" s="543"/>
      <c r="AB132" s="544">
        <f t="shared" si="1"/>
        <v>0</v>
      </c>
      <c r="AC132" s="544"/>
      <c r="AD132" s="544"/>
      <c r="AE132" s="545"/>
      <c r="AF132" s="156"/>
    </row>
    <row r="133" spans="1:32" ht="32.450000000000003" hidden="1" customHeight="1" outlineLevel="1">
      <c r="A133" s="156"/>
      <c r="B133" s="156"/>
      <c r="C133" s="537"/>
      <c r="D133" s="538"/>
      <c r="E133" s="538"/>
      <c r="F133" s="538"/>
      <c r="G133" s="538"/>
      <c r="H133" s="538"/>
      <c r="I133" s="538"/>
      <c r="J133" s="539"/>
      <c r="K133" s="540"/>
      <c r="L133" s="540"/>
      <c r="M133" s="540"/>
      <c r="N133" s="540"/>
      <c r="O133" s="540"/>
      <c r="P133" s="540"/>
      <c r="Q133" s="540"/>
      <c r="R133" s="541"/>
      <c r="S133" s="542"/>
      <c r="T133" s="542"/>
      <c r="U133" s="542"/>
      <c r="V133" s="542"/>
      <c r="W133" s="542"/>
      <c r="X133" s="543"/>
      <c r="Y133" s="543"/>
      <c r="Z133" s="543"/>
      <c r="AA133" s="543"/>
      <c r="AB133" s="544">
        <f>S133*X133</f>
        <v>0</v>
      </c>
      <c r="AC133" s="544"/>
      <c r="AD133" s="544"/>
      <c r="AE133" s="545"/>
      <c r="AF133" s="156"/>
    </row>
    <row r="134" spans="1:32" ht="32.450000000000003" hidden="1" customHeight="1" outlineLevel="1" thickBot="1">
      <c r="A134" s="156"/>
      <c r="B134" s="156"/>
      <c r="C134" s="546"/>
      <c r="D134" s="547"/>
      <c r="E134" s="547"/>
      <c r="F134" s="547"/>
      <c r="G134" s="547"/>
      <c r="H134" s="547"/>
      <c r="I134" s="547"/>
      <c r="J134" s="548"/>
      <c r="K134" s="549"/>
      <c r="L134" s="549"/>
      <c r="M134" s="549"/>
      <c r="N134" s="549"/>
      <c r="O134" s="549"/>
      <c r="P134" s="549"/>
      <c r="Q134" s="549"/>
      <c r="R134" s="550"/>
      <c r="S134" s="551"/>
      <c r="T134" s="551"/>
      <c r="U134" s="551"/>
      <c r="V134" s="551"/>
      <c r="W134" s="551"/>
      <c r="X134" s="552"/>
      <c r="Y134" s="552"/>
      <c r="Z134" s="552"/>
      <c r="AA134" s="552"/>
      <c r="AB134" s="544">
        <f>S134*X134</f>
        <v>0</v>
      </c>
      <c r="AC134" s="544"/>
      <c r="AD134" s="544"/>
      <c r="AE134" s="545"/>
      <c r="AF134" s="156"/>
    </row>
    <row r="135" spans="1:32" ht="32.450000000000003" customHeight="1" collapsed="1" thickBot="1">
      <c r="A135" s="156"/>
      <c r="B135" s="156"/>
      <c r="C135" s="171"/>
      <c r="D135" s="171"/>
      <c r="E135" s="171"/>
      <c r="F135" s="171"/>
      <c r="G135" s="171"/>
      <c r="H135" s="171"/>
      <c r="I135" s="171"/>
      <c r="J135" s="171"/>
      <c r="K135" s="171"/>
      <c r="L135" s="171"/>
      <c r="M135" s="171"/>
      <c r="N135" s="171"/>
      <c r="O135" s="171"/>
      <c r="P135" s="171"/>
      <c r="Q135" s="171"/>
      <c r="R135" s="171"/>
      <c r="S135" s="171"/>
      <c r="T135" s="171"/>
      <c r="U135" s="171"/>
      <c r="V135" s="171"/>
      <c r="X135" s="171"/>
      <c r="Y135" s="171"/>
      <c r="Z135" s="172"/>
      <c r="AA135" s="191" t="s">
        <v>249</v>
      </c>
      <c r="AB135" s="640">
        <f>SUM(AB125:AE134)</f>
        <v>0</v>
      </c>
      <c r="AC135" s="641"/>
      <c r="AD135" s="641"/>
      <c r="AE135" s="642"/>
      <c r="AF135" s="156"/>
    </row>
    <row r="136" spans="1:32" ht="15" customHeight="1">
      <c r="A136" s="156"/>
      <c r="B136" s="156"/>
      <c r="C136" s="171"/>
      <c r="D136" s="171"/>
      <c r="E136" s="171"/>
      <c r="F136" s="171"/>
      <c r="G136" s="171"/>
      <c r="H136" s="171"/>
      <c r="I136" s="171"/>
      <c r="J136" s="171"/>
      <c r="K136" s="171"/>
      <c r="L136" s="171"/>
      <c r="M136" s="171"/>
      <c r="N136" s="171"/>
      <c r="O136" s="171"/>
      <c r="P136" s="171"/>
      <c r="Q136" s="171"/>
      <c r="R136" s="171"/>
      <c r="S136" s="171"/>
      <c r="T136" s="171"/>
      <c r="U136" s="171"/>
      <c r="V136" s="171"/>
      <c r="X136" s="171"/>
      <c r="Y136" s="171"/>
      <c r="Z136" s="172"/>
      <c r="AB136" s="192"/>
      <c r="AC136" s="192"/>
      <c r="AD136" s="192"/>
      <c r="AE136" s="193"/>
      <c r="AF136" s="156"/>
    </row>
    <row r="137" spans="1:32" ht="36.75" customHeight="1" thickBot="1">
      <c r="A137" s="156"/>
      <c r="B137" s="156"/>
      <c r="C137" s="605" t="s">
        <v>286</v>
      </c>
      <c r="D137" s="605"/>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5"/>
      <c r="AD137" s="605"/>
      <c r="AE137" s="605"/>
      <c r="AF137" s="156"/>
    </row>
    <row r="138" spans="1:32" ht="120" customHeight="1" thickBot="1">
      <c r="A138" s="156"/>
      <c r="B138" s="156"/>
      <c r="C138" s="634"/>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6"/>
      <c r="AF138" s="156"/>
    </row>
    <row r="139" spans="1:32" ht="15"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sheetData>
  <sheetProtection sheet="1" objects="1" scenarios="1"/>
  <customSheetViews>
    <customSheetView guid="{75F8A93C-F5BA-4FE5-85C6-88804E4D71E6}" showPageBreaks="1" fitToPage="1" printArea="1" view="pageBreakPreview" topLeftCell="A40">
      <selection activeCell="C42" sqref="C42:G44"/>
      <rowBreaks count="4" manualBreakCount="4">
        <brk id="28" max="31" man="1"/>
        <brk id="73" max="31" man="1"/>
        <brk id="100" max="31" man="1"/>
        <brk id="114" max="31" man="1"/>
      </rowBreaks>
      <pageMargins left="0.70866141732283472" right="0.70866141732283472" top="0.74803149606299213" bottom="0.74803149606299213" header="0.31496062992125984" footer="0.31496062992125984"/>
      <pageSetup paperSize="9" scale="79" fitToHeight="0" orientation="portrait" r:id="rId1"/>
    </customSheetView>
  </customSheetViews>
  <mergeCells count="263">
    <mergeCell ref="C81:P81"/>
    <mergeCell ref="Q81:X81"/>
    <mergeCell ref="Y81:AD81"/>
    <mergeCell ref="C82:P82"/>
    <mergeCell ref="Q82:X82"/>
    <mergeCell ref="Y82:AD82"/>
    <mergeCell ref="C72:AD72"/>
    <mergeCell ref="C74:F74"/>
    <mergeCell ref="Y80:AD80"/>
    <mergeCell ref="H74:AD74"/>
    <mergeCell ref="C75:F75"/>
    <mergeCell ref="H75:AD75"/>
    <mergeCell ref="C77:AD77"/>
    <mergeCell ref="C79:AD79"/>
    <mergeCell ref="C80:P80"/>
    <mergeCell ref="Q80:X80"/>
    <mergeCell ref="C124:I124"/>
    <mergeCell ref="C123:AD123"/>
    <mergeCell ref="S124:W124"/>
    <mergeCell ref="S125:W125"/>
    <mergeCell ref="S126:W126"/>
    <mergeCell ref="S127:W127"/>
    <mergeCell ref="S133:W133"/>
    <mergeCell ref="C83:P83"/>
    <mergeCell ref="Q83:X83"/>
    <mergeCell ref="Y83:AD83"/>
    <mergeCell ref="C84:P84"/>
    <mergeCell ref="Q84:X84"/>
    <mergeCell ref="Y84:AD84"/>
    <mergeCell ref="M115:R115"/>
    <mergeCell ref="W115:AA115"/>
    <mergeCell ref="W116:AA116"/>
    <mergeCell ref="AB116:AB119"/>
    <mergeCell ref="W117:AA117"/>
    <mergeCell ref="W118:AA118"/>
    <mergeCell ref="W119:AA119"/>
    <mergeCell ref="C116:H119"/>
    <mergeCell ref="I116:J119"/>
    <mergeCell ref="K116:L119"/>
    <mergeCell ref="M116:R119"/>
    <mergeCell ref="S116:T119"/>
    <mergeCell ref="U116:V119"/>
    <mergeCell ref="C90:P90"/>
    <mergeCell ref="Q90:X90"/>
    <mergeCell ref="Y90:AD90"/>
    <mergeCell ref="C104:AD104"/>
    <mergeCell ref="C91:P91"/>
    <mergeCell ref="Q91:X91"/>
    <mergeCell ref="Y91:AD91"/>
    <mergeCell ref="C94:AD94"/>
    <mergeCell ref="C95:AD95"/>
    <mergeCell ref="C96:AD96"/>
    <mergeCell ref="C97:AD97"/>
    <mergeCell ref="C100:AD100"/>
    <mergeCell ref="C101:AD101"/>
    <mergeCell ref="C103:AD103"/>
    <mergeCell ref="I109:O109"/>
    <mergeCell ref="R109:X109"/>
    <mergeCell ref="Y109:AC109"/>
    <mergeCell ref="R108:AC108"/>
    <mergeCell ref="C50:I50"/>
    <mergeCell ref="J50:P50"/>
    <mergeCell ref="Q50:T50"/>
    <mergeCell ref="U50:W50"/>
    <mergeCell ref="X50:AA50"/>
    <mergeCell ref="AB50:AD50"/>
    <mergeCell ref="C51:I51"/>
    <mergeCell ref="J51:P51"/>
    <mergeCell ref="Q51:T51"/>
    <mergeCell ref="U51:W51"/>
    <mergeCell ref="X51:AA51"/>
    <mergeCell ref="AB51:AD51"/>
    <mergeCell ref="B1:AD1"/>
    <mergeCell ref="C8:AD8"/>
    <mergeCell ref="C19:AC19"/>
    <mergeCell ref="C28:G28"/>
    <mergeCell ref="C25:AC25"/>
    <mergeCell ref="C26:G26"/>
    <mergeCell ref="C38:G38"/>
    <mergeCell ref="C11:AC11"/>
    <mergeCell ref="C12:G12"/>
    <mergeCell ref="C13:G13"/>
    <mergeCell ref="C14:G14"/>
    <mergeCell ref="C15:G15"/>
    <mergeCell ref="C20:G20"/>
    <mergeCell ref="C21:G21"/>
    <mergeCell ref="C22:G22"/>
    <mergeCell ref="C16:G16"/>
    <mergeCell ref="V3:AD3"/>
    <mergeCell ref="V4:AD4"/>
    <mergeCell ref="V5:AD5"/>
    <mergeCell ref="V6:AD6"/>
    <mergeCell ref="P3:U3"/>
    <mergeCell ref="P4:U4"/>
    <mergeCell ref="P5:U5"/>
    <mergeCell ref="P6:U6"/>
    <mergeCell ref="C45:AD45"/>
    <mergeCell ref="C27:G27"/>
    <mergeCell ref="C35:G35"/>
    <mergeCell ref="C34:G34"/>
    <mergeCell ref="C46:I46"/>
    <mergeCell ref="AB46:AD46"/>
    <mergeCell ref="J46:P46"/>
    <mergeCell ref="Q46:T46"/>
    <mergeCell ref="U46:W46"/>
    <mergeCell ref="C39:G39"/>
    <mergeCell ref="C127:I127"/>
    <mergeCell ref="C133:I133"/>
    <mergeCell ref="C115:H115"/>
    <mergeCell ref="H12:AD12"/>
    <mergeCell ref="I13:AD13"/>
    <mergeCell ref="I14:AD14"/>
    <mergeCell ref="I15:AD15"/>
    <mergeCell ref="I16:AD16"/>
    <mergeCell ref="C17:AD17"/>
    <mergeCell ref="H20:AD20"/>
    <mergeCell ref="I21:AD21"/>
    <mergeCell ref="I22:AD22"/>
    <mergeCell ref="C23:AD23"/>
    <mergeCell ref="H26:AD26"/>
    <mergeCell ref="I27:AD27"/>
    <mergeCell ref="I28:AD28"/>
    <mergeCell ref="C29:AD29"/>
    <mergeCell ref="C30:AD30"/>
    <mergeCell ref="C41:AD41"/>
    <mergeCell ref="C108:O108"/>
    <mergeCell ref="J48:P48"/>
    <mergeCell ref="J49:P49"/>
    <mergeCell ref="U48:W48"/>
    <mergeCell ref="C43:G43"/>
    <mergeCell ref="J127:R127"/>
    <mergeCell ref="J133:R133"/>
    <mergeCell ref="J134:R134"/>
    <mergeCell ref="S134:W134"/>
    <mergeCell ref="C112:AE112"/>
    <mergeCell ref="C138:AE138"/>
    <mergeCell ref="C137:AE137"/>
    <mergeCell ref="AB124:AE124"/>
    <mergeCell ref="AB125:AE125"/>
    <mergeCell ref="AB126:AE126"/>
    <mergeCell ref="AB127:AE127"/>
    <mergeCell ref="AB133:AE133"/>
    <mergeCell ref="AB134:AE134"/>
    <mergeCell ref="AB135:AE135"/>
    <mergeCell ref="X124:AA124"/>
    <mergeCell ref="X125:AA125"/>
    <mergeCell ref="X126:AA126"/>
    <mergeCell ref="X127:AA127"/>
    <mergeCell ref="X133:AA133"/>
    <mergeCell ref="X134:AA134"/>
    <mergeCell ref="J124:R124"/>
    <mergeCell ref="C125:I125"/>
    <mergeCell ref="C134:I134"/>
    <mergeCell ref="C126:I126"/>
    <mergeCell ref="J47:P47"/>
    <mergeCell ref="C107:AD107"/>
    <mergeCell ref="C109:H109"/>
    <mergeCell ref="C111:AD111"/>
    <mergeCell ref="C66:F66"/>
    <mergeCell ref="H66:AD66"/>
    <mergeCell ref="C60:G60"/>
    <mergeCell ref="C61:G61"/>
    <mergeCell ref="Q48:T48"/>
    <mergeCell ref="Q49:T49"/>
    <mergeCell ref="Q55:T55"/>
    <mergeCell ref="Q56:T56"/>
    <mergeCell ref="AB55:AD55"/>
    <mergeCell ref="C56:I56"/>
    <mergeCell ref="AB56:AD56"/>
    <mergeCell ref="C48:I48"/>
    <mergeCell ref="C49:I49"/>
    <mergeCell ref="C55:I55"/>
    <mergeCell ref="AB48:AD48"/>
    <mergeCell ref="AB49:AD49"/>
    <mergeCell ref="C47:I47"/>
    <mergeCell ref="AB47:AD47"/>
    <mergeCell ref="X56:AA56"/>
    <mergeCell ref="J55:P55"/>
    <mergeCell ref="U49:W49"/>
    <mergeCell ref="U55:W55"/>
    <mergeCell ref="U56:W56"/>
    <mergeCell ref="X46:AA46"/>
    <mergeCell ref="X47:AA47"/>
    <mergeCell ref="X48:AA48"/>
    <mergeCell ref="X49:AA49"/>
    <mergeCell ref="X55:AA55"/>
    <mergeCell ref="Q47:T47"/>
    <mergeCell ref="U47:W47"/>
    <mergeCell ref="C52:I52"/>
    <mergeCell ref="J52:P52"/>
    <mergeCell ref="Q52:T52"/>
    <mergeCell ref="U52:W52"/>
    <mergeCell ref="X52:AA52"/>
    <mergeCell ref="AB52:AD52"/>
    <mergeCell ref="C53:I53"/>
    <mergeCell ref="J53:P53"/>
    <mergeCell ref="Q53:T53"/>
    <mergeCell ref="U53:W53"/>
    <mergeCell ref="X53:AA53"/>
    <mergeCell ref="AB53:AD53"/>
    <mergeCell ref="C54:I54"/>
    <mergeCell ref="J54:P54"/>
    <mergeCell ref="Q54:T54"/>
    <mergeCell ref="U54:W54"/>
    <mergeCell ref="X54:AA54"/>
    <mergeCell ref="AB54:AD54"/>
    <mergeCell ref="H67:Q67"/>
    <mergeCell ref="S67:AC67"/>
    <mergeCell ref="C76:AD76"/>
    <mergeCell ref="J56:P56"/>
    <mergeCell ref="C67:F67"/>
    <mergeCell ref="C68:F68"/>
    <mergeCell ref="H68:AD68"/>
    <mergeCell ref="AB57:AD57"/>
    <mergeCell ref="C63:AD63"/>
    <mergeCell ref="C64:F64"/>
    <mergeCell ref="G64:AD64"/>
    <mergeCell ref="C65:F65"/>
    <mergeCell ref="H65:AD65"/>
    <mergeCell ref="C88:P88"/>
    <mergeCell ref="Q88:X88"/>
    <mergeCell ref="Y88:AD88"/>
    <mergeCell ref="C89:P89"/>
    <mergeCell ref="Q89:X89"/>
    <mergeCell ref="Y89:AD89"/>
    <mergeCell ref="C73:F73"/>
    <mergeCell ref="G73:AD73"/>
    <mergeCell ref="C128:I128"/>
    <mergeCell ref="J128:R128"/>
    <mergeCell ref="S128:W128"/>
    <mergeCell ref="X128:AA128"/>
    <mergeCell ref="AB128:AE128"/>
    <mergeCell ref="C85:P85"/>
    <mergeCell ref="Q85:X85"/>
    <mergeCell ref="Y85:AD85"/>
    <mergeCell ref="C86:P86"/>
    <mergeCell ref="Q86:X86"/>
    <mergeCell ref="Y86:AD86"/>
    <mergeCell ref="C87:P87"/>
    <mergeCell ref="Q87:X87"/>
    <mergeCell ref="Y87:AD87"/>
    <mergeCell ref="J125:R125"/>
    <mergeCell ref="J126:R126"/>
    <mergeCell ref="C129:I129"/>
    <mergeCell ref="J129:R129"/>
    <mergeCell ref="S129:W129"/>
    <mergeCell ref="X129:AA129"/>
    <mergeCell ref="AB129:AE129"/>
    <mergeCell ref="C130:I130"/>
    <mergeCell ref="J130:R130"/>
    <mergeCell ref="S130:W130"/>
    <mergeCell ref="X130:AA130"/>
    <mergeCell ref="AB130:AE130"/>
    <mergeCell ref="C131:I131"/>
    <mergeCell ref="J131:R131"/>
    <mergeCell ref="S131:W131"/>
    <mergeCell ref="X131:AA131"/>
    <mergeCell ref="AB131:AE131"/>
    <mergeCell ref="C132:I132"/>
    <mergeCell ref="J132:R132"/>
    <mergeCell ref="S132:W132"/>
    <mergeCell ref="X132:AA132"/>
    <mergeCell ref="AB132:AE132"/>
  </mergeCells>
  <phoneticPr fontId="2"/>
  <conditionalFormatting sqref="C17:AD17">
    <cfRule type="expression" dxfId="34" priority="9">
      <formula>$C$16="〇"</formula>
    </cfRule>
    <cfRule type="expression" dxfId="33" priority="10">
      <formula>$C$15="〇"</formula>
    </cfRule>
    <cfRule type="expression" dxfId="32" priority="11">
      <formula>$C$14="〇"</formula>
    </cfRule>
  </conditionalFormatting>
  <conditionalFormatting sqref="C23:AD23">
    <cfRule type="expression" dxfId="31" priority="8">
      <formula>$C$22="〇"</formula>
    </cfRule>
  </conditionalFormatting>
  <conditionalFormatting sqref="C29:AD29">
    <cfRule type="expression" dxfId="30" priority="7">
      <formula>$C$28="〇"</formula>
    </cfRule>
  </conditionalFormatting>
  <conditionalFormatting sqref="S67:AC67">
    <cfRule type="expression" dxfId="29" priority="6">
      <formula>$C$67="〇"</formula>
    </cfRule>
  </conditionalFormatting>
  <conditionalFormatting sqref="C69">
    <cfRule type="expression" dxfId="28" priority="5">
      <formula>$C$68="〇"</formula>
    </cfRule>
  </conditionalFormatting>
  <conditionalFormatting sqref="C77:AD77">
    <cfRule type="expression" dxfId="27" priority="4">
      <formula>$C$75="〇"</formula>
    </cfRule>
  </conditionalFormatting>
  <conditionalFormatting sqref="C27:G28 C35:G35 C39:G39 C43:G43 AB57:AD57 C61:G61 C65:AD68 C74:AD75 C81:AD91 C95:AD95 C101:AD101 C104:AD104 C109:H109 R109:X109 C112:AE112 C116:H119 M116:R119 W117:AA117 W119:AA119 AD117 AD119 C125:AE134 AB135:AE135 C138:AE138 C13:G16 C47:AD56">
    <cfRule type="expression" dxfId="26" priority="3">
      <formula>$C$22="〇"</formula>
    </cfRule>
  </conditionalFormatting>
  <conditionalFormatting sqref="C13:G16 C21:G22 C27:G28 C35:G35 C39:G39 C43:G43 AB57:AD57 C61:G61 C74:F75 C81:AD91 C95:AD95 C101:AD101 C104:AD104 C109:H109 R109:X109 C112:AE112 C116:H119 M116:R119 W117:AA117 W119:AA119 AD117 AD119 C125:AE134 AB135:AE135 C138:AE138 C47:AD56">
    <cfRule type="expression" dxfId="25" priority="2">
      <formula>$C$68="〇"</formula>
    </cfRule>
  </conditionalFormatting>
  <conditionalFormatting sqref="C13:G16 C21:G22 C27:G28 C35:G35 C39:G39 C43:G43 AB57:AD57 C61:G61 C65:F68 C81:AD91 C95:AD95 C101:AD101 C104:AD104 C109:H109 R109:X109 C112:AE112 C116:H119 M116:R119 W117:AA117 W119:AA119 AD117 AD119 C125:AE134 AB135:AE135 C138:AE138 C47:AD56">
    <cfRule type="expression" dxfId="24" priority="1">
      <formula>$C$75="〇"</formula>
    </cfRule>
  </conditionalFormatting>
  <dataValidations count="6">
    <dataValidation type="list" allowBlank="1" showInputMessage="1" showErrorMessage="1" sqref="C65:F67 C21:G21 C13:C16 D13:G13 D16:G16 C27:G27 C74:F74">
      <formula1>"〇"</formula1>
    </dataValidation>
    <dataValidation type="list" allowBlank="1" showInputMessage="1" showErrorMessage="1" sqref="C35">
      <formula1>$AG$33:$AG$34</formula1>
    </dataValidation>
    <dataValidation type="list" allowBlank="1" showInputMessage="1" showErrorMessage="1" promptTitle="注意" prompt="申請機器によっては、財産処分制限期間の残存年数に応じた補助額の返還が必要になります。" sqref="C28:G28">
      <formula1>"〇"</formula1>
    </dataValidation>
    <dataValidation type="list" allowBlank="1" showInputMessage="1" showErrorMessage="1" promptTitle="注意" prompt="競争的手続き（相見積りや入札など）を行わない場合、補助対象外となります。" sqref="C22:G22">
      <formula1>"〇"</formula1>
    </dataValidation>
    <dataValidation type="list" allowBlank="1" showInputMessage="1" showErrorMessage="1" promptTitle="注意" prompt="その他検査法を選択した場合は補助対象外となります。" sqref="C68:F68">
      <formula1>"〇"</formula1>
    </dataValidation>
    <dataValidation type="list" allowBlank="1" showInputMessage="1" showErrorMessage="1" promptTitle="注意" prompt="複数の検査キットに対応できない検査装置は、補助対象外となります。" sqref="C75:F75">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3" orientation="portrait" r:id="rId2"/>
  <rowBreaks count="3" manualBreakCount="3">
    <brk id="44" max="31" man="1"/>
    <brk id="78" max="31" man="1"/>
    <brk id="105" max="3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112"/>
  <sheetViews>
    <sheetView showZeros="0" view="pageBreakPreview" zoomScaleNormal="100" zoomScaleSheetLayoutView="100" workbookViewId="0">
      <selection activeCell="B14" sqref="B14"/>
    </sheetView>
  </sheetViews>
  <sheetFormatPr defaultColWidth="9" defaultRowHeight="14.25" outlineLevelRow="1"/>
  <cols>
    <col min="1" max="1" width="5.75" style="92" customWidth="1"/>
    <col min="2" max="2" width="19.375" style="92" customWidth="1"/>
    <col min="3" max="3" width="7.875" style="92" customWidth="1"/>
    <col min="4" max="4" width="12.125" style="92" customWidth="1"/>
    <col min="5" max="5" width="17.375" style="92" customWidth="1"/>
    <col min="6" max="6" width="17.125" style="92" customWidth="1"/>
    <col min="7" max="7" width="17" style="92" customWidth="1"/>
    <col min="8" max="8" width="5.875" style="92" customWidth="1"/>
    <col min="9" max="9" width="20.75" style="92" customWidth="1"/>
    <col min="10" max="10" width="22.75" style="92" customWidth="1"/>
    <col min="11" max="16384" width="9" style="92"/>
  </cols>
  <sheetData>
    <row r="1" spans="1:30" ht="32.450000000000003" customHeight="1">
      <c r="B1" s="482" t="s">
        <v>251</v>
      </c>
      <c r="C1" s="482"/>
      <c r="D1" s="482"/>
      <c r="E1" s="482"/>
      <c r="F1" s="482"/>
      <c r="G1" s="482"/>
      <c r="H1" s="206"/>
    </row>
    <row r="2" spans="1:30" ht="15" thickBot="1">
      <c r="A2" s="93"/>
      <c r="B2" s="93"/>
      <c r="C2" s="93"/>
      <c r="D2" s="93"/>
      <c r="E2" s="93"/>
      <c r="F2" s="93"/>
      <c r="G2" s="93"/>
      <c r="H2" s="93"/>
    </row>
    <row r="3" spans="1:30" ht="28.15" customHeight="1" thickBot="1">
      <c r="A3" s="93"/>
      <c r="B3" s="93"/>
      <c r="C3" s="93"/>
      <c r="D3" s="93"/>
      <c r="E3" s="224" t="s">
        <v>49</v>
      </c>
      <c r="F3" s="483">
        <f>'基礎情報入力シート（入力）'!$D$9</f>
        <v>0</v>
      </c>
      <c r="G3" s="484"/>
      <c r="H3" s="93"/>
    </row>
    <row r="4" spans="1:30" ht="28.15" customHeight="1" thickBot="1">
      <c r="A4" s="93"/>
      <c r="B4" s="93"/>
      <c r="C4" s="93"/>
      <c r="D4" s="93"/>
      <c r="E4" s="224" t="s">
        <v>203</v>
      </c>
      <c r="F4" s="485">
        <f>'基礎情報入力シート（入力）'!$D$6</f>
        <v>0</v>
      </c>
      <c r="G4" s="485"/>
      <c r="H4" s="93"/>
    </row>
    <row r="5" spans="1:30" ht="28.15" customHeight="1" thickBot="1">
      <c r="A5" s="93"/>
      <c r="B5" s="93"/>
      <c r="C5" s="93"/>
      <c r="D5" s="93"/>
      <c r="E5" s="224" t="s">
        <v>244</v>
      </c>
      <c r="F5" s="485">
        <f>'基礎情報入力シート（入力）'!$D$17</f>
        <v>0</v>
      </c>
      <c r="G5" s="485"/>
      <c r="H5" s="93"/>
    </row>
    <row r="6" spans="1:30" ht="28.15" customHeight="1" thickBot="1">
      <c r="A6" s="93"/>
      <c r="B6" s="93"/>
      <c r="C6" s="93"/>
      <c r="D6" s="93"/>
      <c r="E6" s="225" t="s">
        <v>50</v>
      </c>
      <c r="F6" s="496">
        <f>'基礎情報入力シート（入力）'!$D$18</f>
        <v>0</v>
      </c>
      <c r="G6" s="497"/>
      <c r="H6" s="93"/>
    </row>
    <row r="7" spans="1:30" ht="15" customHeight="1">
      <c r="A7" s="93"/>
      <c r="B7" s="93"/>
      <c r="C7" s="93"/>
      <c r="D7" s="93"/>
      <c r="E7" s="96"/>
      <c r="F7" s="97"/>
      <c r="G7" s="97"/>
      <c r="H7" s="93"/>
    </row>
    <row r="8" spans="1:30" ht="46.5" customHeight="1">
      <c r="A8" s="93"/>
      <c r="B8" s="486" t="s">
        <v>288</v>
      </c>
      <c r="C8" s="486"/>
      <c r="D8" s="735"/>
      <c r="E8" s="735"/>
      <c r="F8" s="735"/>
      <c r="G8" s="735"/>
      <c r="H8" s="93"/>
    </row>
    <row r="9" spans="1:30" ht="15" customHeight="1">
      <c r="A9" s="93"/>
      <c r="B9" s="280"/>
      <c r="C9" s="280"/>
      <c r="D9" s="292"/>
      <c r="E9" s="292"/>
      <c r="F9" s="292"/>
      <c r="G9" s="292"/>
      <c r="H9" s="93"/>
    </row>
    <row r="10" spans="1:30" ht="24" customHeight="1">
      <c r="A10" s="144" t="s">
        <v>115</v>
      </c>
      <c r="B10" s="138"/>
      <c r="C10" s="145"/>
      <c r="D10" s="146"/>
      <c r="E10" s="146"/>
      <c r="F10" s="146"/>
      <c r="G10" s="146"/>
      <c r="H10" s="146"/>
      <c r="I10" s="99"/>
      <c r="J10" s="99"/>
      <c r="K10" s="99"/>
      <c r="L10" s="99"/>
      <c r="M10" s="99"/>
      <c r="N10" s="99"/>
      <c r="O10" s="99"/>
      <c r="P10" s="99"/>
      <c r="Q10" s="99"/>
      <c r="R10" s="99"/>
      <c r="S10" s="99"/>
      <c r="T10" s="99"/>
      <c r="U10" s="99"/>
      <c r="V10" s="99"/>
      <c r="W10" s="99"/>
      <c r="X10" s="99"/>
      <c r="Y10" s="99"/>
      <c r="Z10" s="99"/>
      <c r="AA10" s="99"/>
      <c r="AB10" s="99"/>
      <c r="AC10" s="99"/>
      <c r="AD10" s="99"/>
    </row>
    <row r="11" spans="1:30" s="104" customFormat="1" ht="24" customHeight="1" thickBot="1">
      <c r="A11" s="100"/>
      <c r="B11" s="487" t="s">
        <v>116</v>
      </c>
      <c r="C11" s="487"/>
      <c r="D11" s="487"/>
      <c r="E11" s="487"/>
      <c r="F11" s="487"/>
      <c r="G11" s="487"/>
      <c r="H11" s="101"/>
      <c r="I11" s="103"/>
      <c r="J11" s="103"/>
      <c r="K11" s="103"/>
      <c r="L11" s="103"/>
      <c r="M11" s="103"/>
      <c r="N11" s="103"/>
      <c r="O11" s="103"/>
      <c r="P11" s="103"/>
      <c r="Q11" s="103"/>
      <c r="R11" s="103"/>
      <c r="S11" s="103"/>
      <c r="T11" s="103"/>
      <c r="U11" s="103"/>
      <c r="V11" s="103"/>
      <c r="W11" s="103"/>
      <c r="X11" s="103"/>
      <c r="Y11" s="103"/>
      <c r="Z11" s="103"/>
      <c r="AA11" s="103"/>
      <c r="AB11" s="103"/>
      <c r="AC11" s="103"/>
    </row>
    <row r="12" spans="1:30" s="104" customFormat="1" ht="32.450000000000003" customHeight="1">
      <c r="A12" s="100"/>
      <c r="B12" s="294" t="s">
        <v>21</v>
      </c>
      <c r="C12" s="494" t="s">
        <v>336</v>
      </c>
      <c r="D12" s="494"/>
      <c r="E12" s="494"/>
      <c r="F12" s="494"/>
      <c r="G12" s="495"/>
      <c r="H12" s="105"/>
      <c r="I12" s="107"/>
      <c r="J12" s="107"/>
      <c r="K12" s="107"/>
      <c r="L12" s="107"/>
      <c r="M12" s="107"/>
      <c r="N12" s="107"/>
      <c r="O12" s="107"/>
      <c r="P12" s="107"/>
      <c r="Q12" s="107"/>
      <c r="R12" s="107"/>
      <c r="S12" s="107"/>
      <c r="T12" s="107"/>
      <c r="U12" s="107"/>
      <c r="V12" s="107"/>
      <c r="W12" s="107"/>
      <c r="X12" s="107"/>
      <c r="Y12" s="107"/>
      <c r="Z12" s="107"/>
      <c r="AA12" s="107"/>
      <c r="AB12" s="107"/>
      <c r="AC12" s="107"/>
    </row>
    <row r="13" spans="1:30" s="104" customFormat="1" ht="32.450000000000003" customHeight="1">
      <c r="A13" s="100"/>
      <c r="B13" s="336"/>
      <c r="C13" s="108">
        <v>1</v>
      </c>
      <c r="D13" s="488" t="s">
        <v>124</v>
      </c>
      <c r="E13" s="489"/>
      <c r="F13" s="489"/>
      <c r="G13" s="490"/>
      <c r="H13" s="109"/>
      <c r="I13" s="107"/>
      <c r="J13" s="107"/>
      <c r="K13" s="107"/>
      <c r="L13" s="107"/>
      <c r="M13" s="107"/>
      <c r="N13" s="107"/>
      <c r="O13" s="107"/>
      <c r="P13" s="107"/>
      <c r="Q13" s="107"/>
      <c r="R13" s="107"/>
      <c r="S13" s="107"/>
      <c r="T13" s="107"/>
      <c r="U13" s="107"/>
      <c r="V13" s="107"/>
      <c r="W13" s="107"/>
      <c r="X13" s="107"/>
      <c r="Y13" s="107"/>
      <c r="Z13" s="107"/>
      <c r="AA13" s="107"/>
      <c r="AB13" s="107"/>
      <c r="AC13" s="107"/>
    </row>
    <row r="14" spans="1:30" s="104" customFormat="1" ht="32.450000000000003" customHeight="1">
      <c r="A14" s="100"/>
      <c r="B14" s="337"/>
      <c r="C14" s="110">
        <v>2</v>
      </c>
      <c r="D14" s="488" t="s">
        <v>117</v>
      </c>
      <c r="E14" s="489"/>
      <c r="F14" s="489"/>
      <c r="G14" s="490"/>
      <c r="H14" s="109"/>
      <c r="I14" s="107"/>
      <c r="J14" s="107"/>
      <c r="K14" s="107"/>
      <c r="L14" s="107"/>
      <c r="M14" s="107"/>
      <c r="N14" s="107"/>
      <c r="O14" s="107"/>
      <c r="P14" s="107"/>
      <c r="Q14" s="107"/>
      <c r="R14" s="107"/>
      <c r="S14" s="107"/>
      <c r="T14" s="107"/>
      <c r="U14" s="107"/>
      <c r="V14" s="107"/>
      <c r="W14" s="107"/>
      <c r="X14" s="107"/>
      <c r="Y14" s="107"/>
      <c r="Z14" s="107"/>
      <c r="AA14" s="107"/>
      <c r="AB14" s="107"/>
      <c r="AC14" s="107"/>
    </row>
    <row r="15" spans="1:30" s="104" customFormat="1" ht="32.450000000000003" customHeight="1">
      <c r="A15" s="100"/>
      <c r="B15" s="337"/>
      <c r="C15" s="110">
        <v>3</v>
      </c>
      <c r="D15" s="488" t="s">
        <v>210</v>
      </c>
      <c r="E15" s="489"/>
      <c r="F15" s="489"/>
      <c r="G15" s="490"/>
      <c r="H15" s="109"/>
      <c r="I15" s="107"/>
      <c r="J15" s="107"/>
      <c r="K15" s="107"/>
      <c r="L15" s="107"/>
      <c r="M15" s="107"/>
      <c r="N15" s="107"/>
      <c r="O15" s="107"/>
      <c r="P15" s="107"/>
      <c r="Q15" s="107"/>
      <c r="R15" s="107"/>
      <c r="S15" s="107"/>
      <c r="T15" s="107"/>
      <c r="U15" s="107"/>
      <c r="V15" s="107"/>
      <c r="W15" s="107"/>
      <c r="X15" s="107"/>
      <c r="Y15" s="107"/>
      <c r="Z15" s="107"/>
      <c r="AA15" s="107"/>
      <c r="AB15" s="107"/>
      <c r="AC15" s="107"/>
    </row>
    <row r="16" spans="1:30" s="104" customFormat="1" ht="32.450000000000003" customHeight="1" thickBot="1">
      <c r="A16" s="100"/>
      <c r="B16" s="338"/>
      <c r="C16" s="111">
        <v>4</v>
      </c>
      <c r="D16" s="491" t="s">
        <v>340</v>
      </c>
      <c r="E16" s="492"/>
      <c r="F16" s="492"/>
      <c r="G16" s="493"/>
      <c r="H16" s="109"/>
      <c r="I16" s="107"/>
      <c r="J16" s="107"/>
      <c r="K16" s="107"/>
      <c r="L16" s="107"/>
      <c r="M16" s="107"/>
      <c r="N16" s="107"/>
      <c r="O16" s="107"/>
      <c r="P16" s="107"/>
      <c r="Q16" s="107"/>
      <c r="R16" s="107"/>
      <c r="S16" s="107"/>
      <c r="T16" s="107"/>
      <c r="U16" s="107"/>
      <c r="V16" s="107"/>
      <c r="W16" s="107"/>
      <c r="X16" s="107"/>
      <c r="Y16" s="107"/>
      <c r="Z16" s="107"/>
      <c r="AA16" s="107"/>
      <c r="AB16" s="107"/>
      <c r="AC16" s="107"/>
    </row>
    <row r="17" spans="1:29" s="104" customFormat="1" ht="32.450000000000003" customHeight="1">
      <c r="A17" s="100"/>
      <c r="B17" s="518" t="s">
        <v>272</v>
      </c>
      <c r="C17" s="518"/>
      <c r="D17" s="518"/>
      <c r="E17" s="518"/>
      <c r="F17" s="518"/>
      <c r="G17" s="518"/>
      <c r="H17" s="101"/>
      <c r="I17" s="103"/>
      <c r="J17" s="103"/>
      <c r="K17" s="103"/>
      <c r="L17" s="103"/>
      <c r="M17" s="103"/>
      <c r="N17" s="103"/>
      <c r="O17" s="103"/>
      <c r="P17" s="103"/>
      <c r="Q17" s="103"/>
      <c r="R17" s="103"/>
      <c r="S17" s="103"/>
      <c r="T17" s="103"/>
      <c r="U17" s="103"/>
      <c r="V17" s="103"/>
      <c r="W17" s="103"/>
      <c r="X17" s="103"/>
      <c r="Y17" s="103"/>
      <c r="Z17" s="103"/>
      <c r="AA17" s="103"/>
      <c r="AB17" s="103"/>
      <c r="AC17" s="103"/>
    </row>
    <row r="18" spans="1:29" s="104" customFormat="1" ht="15" customHeight="1">
      <c r="A18" s="100"/>
      <c r="B18" s="283"/>
      <c r="C18" s="283"/>
      <c r="D18" s="283"/>
      <c r="E18" s="283"/>
      <c r="F18" s="283"/>
      <c r="G18" s="283"/>
      <c r="H18" s="101"/>
      <c r="I18" s="103"/>
      <c r="J18" s="103"/>
      <c r="K18" s="103"/>
      <c r="L18" s="103"/>
      <c r="M18" s="103"/>
      <c r="N18" s="103"/>
      <c r="O18" s="103"/>
      <c r="P18" s="103"/>
      <c r="Q18" s="103"/>
      <c r="R18" s="103"/>
      <c r="S18" s="103"/>
      <c r="T18" s="103"/>
      <c r="U18" s="103"/>
      <c r="V18" s="103"/>
      <c r="W18" s="103"/>
      <c r="X18" s="103"/>
      <c r="Y18" s="103"/>
      <c r="Z18" s="103"/>
      <c r="AA18" s="103"/>
      <c r="AB18" s="103"/>
      <c r="AC18" s="103"/>
    </row>
    <row r="19" spans="1:29" s="104" customFormat="1" ht="24" customHeight="1" thickBot="1">
      <c r="A19" s="100"/>
      <c r="B19" s="519" t="s">
        <v>118</v>
      </c>
      <c r="C19" s="519"/>
      <c r="D19" s="519"/>
      <c r="E19" s="519"/>
      <c r="F19" s="519"/>
      <c r="G19" s="519"/>
      <c r="H19" s="101"/>
      <c r="I19" s="103"/>
      <c r="J19" s="103"/>
      <c r="K19" s="103"/>
      <c r="L19" s="103"/>
      <c r="M19" s="103"/>
      <c r="N19" s="103"/>
      <c r="O19" s="103"/>
      <c r="P19" s="103"/>
      <c r="Q19" s="103"/>
      <c r="R19" s="103"/>
      <c r="S19" s="103"/>
      <c r="T19" s="103"/>
      <c r="U19" s="103"/>
      <c r="V19" s="103"/>
      <c r="W19" s="103"/>
      <c r="X19" s="103"/>
      <c r="Y19" s="103"/>
      <c r="Z19" s="103"/>
      <c r="AA19" s="103"/>
      <c r="AB19" s="103"/>
      <c r="AC19" s="103"/>
    </row>
    <row r="20" spans="1:29" s="104" customFormat="1" ht="32.450000000000003" customHeight="1">
      <c r="A20" s="100"/>
      <c r="B20" s="294" t="s">
        <v>21</v>
      </c>
      <c r="C20" s="525" t="s">
        <v>119</v>
      </c>
      <c r="D20" s="526"/>
      <c r="E20" s="526"/>
      <c r="F20" s="526"/>
      <c r="G20" s="527"/>
      <c r="H20" s="105"/>
      <c r="I20" s="107"/>
      <c r="J20" s="107"/>
      <c r="K20" s="107"/>
      <c r="L20" s="107"/>
      <c r="M20" s="107"/>
      <c r="N20" s="107"/>
      <c r="O20" s="107"/>
      <c r="P20" s="107"/>
      <c r="Q20" s="107"/>
      <c r="R20" s="107"/>
      <c r="S20" s="107"/>
      <c r="T20" s="107"/>
      <c r="U20" s="107"/>
      <c r="V20" s="107"/>
      <c r="W20" s="107"/>
      <c r="X20" s="107"/>
      <c r="Y20" s="107"/>
      <c r="Z20" s="107"/>
      <c r="AA20" s="107"/>
      <c r="AB20" s="107"/>
      <c r="AC20" s="107"/>
    </row>
    <row r="21" spans="1:29" s="104" customFormat="1" ht="32.450000000000003" customHeight="1">
      <c r="A21" s="100"/>
      <c r="B21" s="336"/>
      <c r="C21" s="108">
        <v>1</v>
      </c>
      <c r="D21" s="520" t="s">
        <v>356</v>
      </c>
      <c r="E21" s="520"/>
      <c r="F21" s="520"/>
      <c r="G21" s="521"/>
      <c r="H21" s="109"/>
      <c r="I21" s="107"/>
      <c r="J21" s="107"/>
      <c r="K21" s="107"/>
      <c r="L21" s="107"/>
      <c r="M21" s="107"/>
      <c r="N21" s="107"/>
      <c r="O21" s="107"/>
      <c r="P21" s="107"/>
      <c r="Q21" s="107"/>
      <c r="R21" s="107"/>
      <c r="S21" s="107"/>
      <c r="T21" s="107"/>
      <c r="U21" s="107"/>
      <c r="V21" s="107"/>
      <c r="W21" s="107"/>
      <c r="X21" s="107"/>
      <c r="Y21" s="107"/>
      <c r="Z21" s="107"/>
      <c r="AA21" s="107"/>
      <c r="AB21" s="107"/>
      <c r="AC21" s="107"/>
    </row>
    <row r="22" spans="1:29" s="104" customFormat="1" ht="32.450000000000003" customHeight="1" thickBot="1">
      <c r="A22" s="100"/>
      <c r="B22" s="338"/>
      <c r="C22" s="111">
        <v>2</v>
      </c>
      <c r="D22" s="522" t="s">
        <v>357</v>
      </c>
      <c r="E22" s="522"/>
      <c r="F22" s="522"/>
      <c r="G22" s="523"/>
      <c r="H22" s="109"/>
      <c r="I22" s="107"/>
      <c r="J22" s="107"/>
      <c r="K22" s="107"/>
      <c r="L22" s="107"/>
      <c r="M22" s="107"/>
      <c r="N22" s="107"/>
      <c r="O22" s="107"/>
      <c r="P22" s="107"/>
      <c r="Q22" s="107"/>
      <c r="R22" s="107"/>
      <c r="S22" s="107"/>
      <c r="T22" s="107"/>
      <c r="U22" s="107"/>
      <c r="V22" s="107"/>
      <c r="W22" s="107"/>
      <c r="X22" s="107"/>
      <c r="Y22" s="107"/>
      <c r="Z22" s="107"/>
      <c r="AA22" s="107"/>
      <c r="AB22" s="107"/>
      <c r="AC22" s="107"/>
    </row>
    <row r="23" spans="1:29" s="104" customFormat="1" ht="22.5" customHeight="1">
      <c r="A23" s="100"/>
      <c r="B23" s="524" t="s">
        <v>211</v>
      </c>
      <c r="C23" s="524"/>
      <c r="D23" s="524"/>
      <c r="E23" s="524"/>
      <c r="F23" s="524"/>
      <c r="G23" s="524"/>
      <c r="H23" s="105"/>
      <c r="I23" s="107"/>
      <c r="J23" s="107"/>
      <c r="K23" s="107"/>
      <c r="L23" s="107"/>
      <c r="M23" s="107"/>
      <c r="N23" s="107"/>
      <c r="O23" s="107"/>
      <c r="P23" s="107"/>
      <c r="Q23" s="107"/>
      <c r="R23" s="107"/>
      <c r="S23" s="107"/>
      <c r="T23" s="107"/>
      <c r="U23" s="107"/>
      <c r="V23" s="107"/>
      <c r="W23" s="107"/>
      <c r="X23" s="107"/>
      <c r="Y23" s="107"/>
      <c r="Z23" s="107"/>
      <c r="AA23" s="107"/>
      <c r="AB23" s="107"/>
      <c r="AC23" s="107"/>
    </row>
    <row r="24" spans="1:29" s="104" customFormat="1" ht="15" customHeight="1">
      <c r="A24" s="100"/>
      <c r="B24" s="281"/>
      <c r="C24" s="281"/>
      <c r="D24" s="281"/>
      <c r="E24" s="281"/>
      <c r="F24" s="281"/>
      <c r="G24" s="281"/>
      <c r="H24" s="105"/>
      <c r="I24" s="107"/>
      <c r="J24" s="107"/>
      <c r="K24" s="107"/>
      <c r="L24" s="107"/>
      <c r="M24" s="107"/>
      <c r="N24" s="107"/>
      <c r="O24" s="107"/>
      <c r="P24" s="107"/>
      <c r="Q24" s="107"/>
      <c r="R24" s="107"/>
      <c r="S24" s="107"/>
      <c r="T24" s="107"/>
      <c r="U24" s="107"/>
      <c r="V24" s="107"/>
      <c r="W24" s="107"/>
      <c r="X24" s="107"/>
      <c r="Y24" s="107"/>
      <c r="Z24" s="107"/>
      <c r="AA24" s="107"/>
      <c r="AB24" s="107"/>
      <c r="AC24" s="107"/>
    </row>
    <row r="25" spans="1:29" s="104" customFormat="1" ht="24" customHeight="1" thickBot="1">
      <c r="A25" s="100"/>
      <c r="B25" s="487" t="s">
        <v>135</v>
      </c>
      <c r="C25" s="487"/>
      <c r="D25" s="487"/>
      <c r="E25" s="487"/>
      <c r="F25" s="487"/>
      <c r="G25" s="487"/>
      <c r="H25" s="101"/>
      <c r="I25" s="103"/>
      <c r="J25" s="103"/>
      <c r="K25" s="103"/>
      <c r="L25" s="103"/>
      <c r="M25" s="103"/>
      <c r="N25" s="103"/>
      <c r="O25" s="103"/>
      <c r="P25" s="103"/>
      <c r="Q25" s="103"/>
      <c r="R25" s="103"/>
      <c r="S25" s="103"/>
      <c r="T25" s="103"/>
      <c r="U25" s="103"/>
      <c r="V25" s="103"/>
      <c r="W25" s="103"/>
      <c r="X25" s="103"/>
      <c r="Y25" s="103"/>
      <c r="Z25" s="103"/>
      <c r="AA25" s="103"/>
      <c r="AB25" s="103"/>
      <c r="AC25" s="103"/>
    </row>
    <row r="26" spans="1:29" s="104" customFormat="1" ht="32.450000000000003" customHeight="1">
      <c r="A26" s="100"/>
      <c r="B26" s="294" t="s">
        <v>21</v>
      </c>
      <c r="C26" s="525" t="s">
        <v>121</v>
      </c>
      <c r="D26" s="526"/>
      <c r="E26" s="526"/>
      <c r="F26" s="526"/>
      <c r="G26" s="527"/>
      <c r="H26" s="105"/>
      <c r="I26" s="107"/>
      <c r="J26" s="107"/>
      <c r="K26" s="107"/>
      <c r="L26" s="107"/>
      <c r="M26" s="107"/>
      <c r="N26" s="107"/>
      <c r="O26" s="107"/>
      <c r="P26" s="107"/>
      <c r="Q26" s="107"/>
      <c r="R26" s="107"/>
      <c r="S26" s="107"/>
      <c r="T26" s="107"/>
      <c r="U26" s="107"/>
      <c r="V26" s="107"/>
      <c r="W26" s="107"/>
      <c r="X26" s="107"/>
      <c r="Y26" s="107"/>
      <c r="Z26" s="107"/>
      <c r="AA26" s="107"/>
      <c r="AB26" s="107"/>
      <c r="AC26" s="107"/>
    </row>
    <row r="27" spans="1:29" s="104" customFormat="1" ht="32.450000000000003" customHeight="1">
      <c r="A27" s="100"/>
      <c r="B27" s="336"/>
      <c r="C27" s="108">
        <v>1</v>
      </c>
      <c r="D27" s="488" t="s">
        <v>122</v>
      </c>
      <c r="E27" s="489"/>
      <c r="F27" s="489"/>
      <c r="G27" s="490"/>
      <c r="H27" s="109"/>
      <c r="I27" s="107"/>
      <c r="J27" s="107"/>
      <c r="K27" s="107"/>
      <c r="L27" s="107"/>
      <c r="M27" s="107"/>
      <c r="N27" s="107"/>
      <c r="O27" s="107"/>
      <c r="P27" s="107"/>
      <c r="Q27" s="107"/>
      <c r="R27" s="107"/>
      <c r="S27" s="107"/>
      <c r="T27" s="107"/>
      <c r="U27" s="107"/>
      <c r="V27" s="107"/>
      <c r="W27" s="107"/>
      <c r="X27" s="107"/>
      <c r="Y27" s="107"/>
      <c r="Z27" s="107"/>
      <c r="AA27" s="107"/>
      <c r="AB27" s="107"/>
      <c r="AC27" s="107"/>
    </row>
    <row r="28" spans="1:29" s="104" customFormat="1" ht="32.450000000000003" customHeight="1" thickBot="1">
      <c r="A28" s="100"/>
      <c r="B28" s="339"/>
      <c r="C28" s="111">
        <v>2</v>
      </c>
      <c r="D28" s="491" t="s">
        <v>123</v>
      </c>
      <c r="E28" s="492"/>
      <c r="F28" s="492"/>
      <c r="G28" s="493"/>
      <c r="H28" s="109"/>
      <c r="I28" s="107"/>
      <c r="J28" s="107"/>
      <c r="K28" s="107"/>
      <c r="L28" s="107"/>
      <c r="M28" s="107"/>
      <c r="N28" s="107"/>
      <c r="O28" s="107"/>
      <c r="P28" s="107"/>
      <c r="Q28" s="107"/>
      <c r="R28" s="107"/>
      <c r="S28" s="107"/>
      <c r="T28" s="107"/>
      <c r="U28" s="107"/>
      <c r="V28" s="107"/>
      <c r="W28" s="107"/>
      <c r="X28" s="107"/>
      <c r="Y28" s="107"/>
      <c r="Z28" s="107"/>
      <c r="AA28" s="107"/>
      <c r="AB28" s="107"/>
      <c r="AC28" s="107"/>
    </row>
    <row r="29" spans="1:29" s="104" customFormat="1" ht="32.450000000000003" customHeight="1">
      <c r="A29" s="100"/>
      <c r="B29" s="524" t="s">
        <v>212</v>
      </c>
      <c r="C29" s="524"/>
      <c r="D29" s="524"/>
      <c r="E29" s="524"/>
      <c r="F29" s="524"/>
      <c r="G29" s="524"/>
      <c r="H29" s="105"/>
      <c r="I29" s="107"/>
      <c r="J29" s="107"/>
      <c r="K29" s="107"/>
      <c r="L29" s="107"/>
      <c r="M29" s="107"/>
      <c r="N29" s="107"/>
      <c r="O29" s="107"/>
      <c r="P29" s="107"/>
      <c r="Q29" s="107"/>
      <c r="R29" s="107"/>
      <c r="S29" s="107"/>
      <c r="T29" s="107"/>
      <c r="U29" s="107"/>
      <c r="V29" s="107"/>
      <c r="W29" s="107"/>
      <c r="X29" s="107"/>
      <c r="Y29" s="107"/>
      <c r="Z29" s="107"/>
      <c r="AA29" s="107"/>
      <c r="AB29" s="107"/>
      <c r="AC29" s="107"/>
    </row>
    <row r="30" spans="1:29" ht="63" customHeight="1">
      <c r="A30" s="93"/>
      <c r="B30" s="481" t="s">
        <v>341</v>
      </c>
      <c r="C30" s="481"/>
      <c r="D30" s="481"/>
      <c r="E30" s="481"/>
      <c r="F30" s="481"/>
      <c r="G30" s="481"/>
      <c r="H30" s="112"/>
      <c r="I30" s="114"/>
      <c r="J30" s="114"/>
      <c r="K30" s="114"/>
      <c r="L30" s="114"/>
      <c r="M30" s="114"/>
      <c r="N30" s="114"/>
      <c r="O30" s="114"/>
      <c r="P30" s="114"/>
      <c r="Q30" s="114"/>
      <c r="R30" s="114"/>
      <c r="S30" s="114"/>
      <c r="T30" s="114"/>
      <c r="U30" s="114"/>
      <c r="V30" s="114"/>
      <c r="W30" s="114"/>
      <c r="X30" s="114"/>
      <c r="Y30" s="114"/>
      <c r="Z30" s="114"/>
      <c r="AA30" s="114"/>
      <c r="AB30" s="114"/>
      <c r="AC30" s="114"/>
    </row>
    <row r="31" spans="1:29" ht="15" customHeight="1">
      <c r="A31" s="93"/>
      <c r="B31" s="283"/>
      <c r="C31" s="283"/>
      <c r="D31" s="283"/>
      <c r="E31" s="283"/>
      <c r="F31" s="283"/>
      <c r="G31" s="283"/>
      <c r="H31" s="112"/>
      <c r="I31" s="114"/>
      <c r="J31" s="114"/>
      <c r="K31" s="114"/>
      <c r="L31" s="114"/>
      <c r="M31" s="114"/>
      <c r="N31" s="114"/>
      <c r="O31" s="114"/>
      <c r="P31" s="114"/>
      <c r="Q31" s="114"/>
      <c r="R31" s="114"/>
      <c r="S31" s="114"/>
      <c r="T31" s="114"/>
      <c r="U31" s="114"/>
      <c r="V31" s="114"/>
      <c r="W31" s="114"/>
      <c r="X31" s="114"/>
      <c r="Y31" s="114"/>
      <c r="Z31" s="114"/>
      <c r="AA31" s="114"/>
      <c r="AB31" s="114"/>
      <c r="AC31" s="114"/>
    </row>
    <row r="32" spans="1:29" ht="24" customHeight="1">
      <c r="A32" s="152" t="s">
        <v>52</v>
      </c>
      <c r="B32" s="152"/>
      <c r="C32" s="152"/>
      <c r="D32" s="152"/>
      <c r="E32" s="152"/>
      <c r="F32" s="152"/>
      <c r="G32" s="138"/>
      <c r="H32" s="150"/>
    </row>
    <row r="33" spans="1:29" ht="24.75" customHeight="1">
      <c r="A33" s="93"/>
      <c r="B33" s="115" t="s">
        <v>213</v>
      </c>
      <c r="C33" s="116"/>
      <c r="D33" s="280"/>
      <c r="E33" s="280"/>
      <c r="F33" s="280"/>
      <c r="G33" s="280"/>
      <c r="H33" s="93"/>
      <c r="I33" s="92" t="s">
        <v>152</v>
      </c>
    </row>
    <row r="34" spans="1:29" ht="26.25" customHeight="1" thickBot="1">
      <c r="A34" s="93"/>
      <c r="B34" s="751" t="s">
        <v>154</v>
      </c>
      <c r="C34" s="751"/>
      <c r="D34" s="280"/>
      <c r="E34" s="280"/>
      <c r="F34" s="280"/>
      <c r="G34" s="280"/>
      <c r="H34" s="93"/>
      <c r="I34" s="92" t="s">
        <v>153</v>
      </c>
    </row>
    <row r="35" spans="1:29" ht="32.450000000000003" customHeight="1" thickBot="1">
      <c r="A35" s="93"/>
      <c r="B35" s="752"/>
      <c r="C35" s="753"/>
      <c r="D35" s="280"/>
      <c r="E35" s="280"/>
      <c r="F35" s="280"/>
      <c r="G35" s="280"/>
      <c r="H35" s="93"/>
    </row>
    <row r="36" spans="1:29" ht="15" customHeight="1">
      <c r="A36" s="93"/>
      <c r="B36" s="118"/>
      <c r="C36" s="116"/>
      <c r="D36" s="280"/>
      <c r="E36" s="280"/>
      <c r="F36" s="280"/>
      <c r="G36" s="280"/>
      <c r="H36" s="93"/>
    </row>
    <row r="37" spans="1:29" ht="23.25" customHeight="1">
      <c r="A37" s="93"/>
      <c r="B37" s="115" t="s">
        <v>214</v>
      </c>
      <c r="C37" s="116"/>
      <c r="D37" s="280"/>
      <c r="E37" s="280"/>
      <c r="F37" s="280"/>
      <c r="G37" s="280"/>
      <c r="H37" s="93"/>
      <c r="I37" s="207"/>
      <c r="J37" s="207"/>
      <c r="K37" s="207"/>
      <c r="L37" s="207"/>
      <c r="M37" s="207"/>
      <c r="N37" s="207"/>
      <c r="O37" s="207"/>
      <c r="P37" s="207"/>
      <c r="Q37" s="207"/>
      <c r="R37" s="207"/>
      <c r="S37" s="207"/>
      <c r="T37" s="207"/>
      <c r="U37" s="207"/>
      <c r="V37" s="207"/>
      <c r="W37" s="207"/>
      <c r="X37" s="207"/>
      <c r="Y37" s="207"/>
      <c r="Z37" s="207"/>
      <c r="AA37" s="207"/>
      <c r="AB37" s="207"/>
      <c r="AC37" s="207"/>
    </row>
    <row r="38" spans="1:29" ht="24" customHeight="1" thickBot="1">
      <c r="A38" s="93"/>
      <c r="B38" s="754" t="s">
        <v>112</v>
      </c>
      <c r="C38" s="754"/>
      <c r="D38" s="219"/>
      <c r="E38" s="280"/>
      <c r="F38" s="280"/>
      <c r="G38" s="280"/>
      <c r="H38" s="93"/>
      <c r="I38" s="92" t="s">
        <v>143</v>
      </c>
      <c r="J38" s="92">
        <f>SUM(E47:E56)</f>
        <v>0</v>
      </c>
    </row>
    <row r="39" spans="1:29" ht="32.450000000000003" customHeight="1" thickBot="1">
      <c r="A39" s="93"/>
      <c r="B39" s="682"/>
      <c r="C39" s="684"/>
      <c r="D39" s="143" t="s">
        <v>1</v>
      </c>
      <c r="E39" s="280"/>
      <c r="F39" s="280"/>
      <c r="G39" s="280"/>
      <c r="H39" s="93"/>
      <c r="I39" s="92" t="s">
        <v>142</v>
      </c>
      <c r="J39" s="119">
        <v>51400</v>
      </c>
    </row>
    <row r="40" spans="1:29" ht="15" customHeight="1">
      <c r="A40" s="93"/>
      <c r="B40" s="116"/>
      <c r="C40" s="116"/>
      <c r="D40" s="280"/>
      <c r="E40" s="280"/>
      <c r="F40" s="280"/>
      <c r="G40" s="280"/>
      <c r="H40" s="93"/>
      <c r="I40" s="92" t="s">
        <v>141</v>
      </c>
      <c r="J40" s="92">
        <f>J38*J39</f>
        <v>0</v>
      </c>
    </row>
    <row r="41" spans="1:29" ht="32.450000000000003" customHeight="1">
      <c r="A41" s="93"/>
      <c r="B41" s="535" t="s">
        <v>289</v>
      </c>
      <c r="C41" s="535"/>
      <c r="D41" s="535"/>
      <c r="E41" s="535"/>
      <c r="F41" s="535"/>
      <c r="G41" s="535"/>
      <c r="H41" s="93"/>
      <c r="I41" s="92" t="s">
        <v>151</v>
      </c>
      <c r="J41" s="93">
        <f>G57+G108-B62</f>
        <v>0</v>
      </c>
    </row>
    <row r="42" spans="1:29" ht="27" customHeight="1" thickBot="1">
      <c r="A42" s="93"/>
      <c r="B42" s="757" t="s">
        <v>287</v>
      </c>
      <c r="C42" s="757"/>
      <c r="D42" s="280"/>
      <c r="E42" s="280"/>
      <c r="F42" s="280"/>
      <c r="G42" s="280"/>
      <c r="H42" s="93"/>
    </row>
    <row r="43" spans="1:29" ht="32.450000000000003" customHeight="1" thickBot="1">
      <c r="A43" s="93"/>
      <c r="B43" s="755"/>
      <c r="C43" s="756"/>
      <c r="D43" s="280" t="s">
        <v>1</v>
      </c>
      <c r="E43" s="280"/>
      <c r="F43" s="280"/>
      <c r="G43" s="280"/>
      <c r="H43" s="93"/>
    </row>
    <row r="44" spans="1:29" ht="15" customHeight="1">
      <c r="A44" s="93"/>
      <c r="B44" s="116"/>
      <c r="C44" s="116"/>
      <c r="D44" s="280"/>
      <c r="E44" s="280"/>
      <c r="F44" s="280"/>
      <c r="G44" s="280"/>
      <c r="H44" s="93"/>
    </row>
    <row r="45" spans="1:29" ht="32.25" customHeight="1" thickBot="1">
      <c r="A45" s="93"/>
      <c r="B45" s="487" t="s">
        <v>342</v>
      </c>
      <c r="C45" s="487"/>
      <c r="D45" s="487"/>
      <c r="E45" s="487"/>
      <c r="F45" s="487"/>
      <c r="G45" s="487"/>
      <c r="H45" s="127"/>
      <c r="I45" s="208"/>
      <c r="J45" s="209"/>
      <c r="K45" s="209"/>
      <c r="L45" s="209"/>
      <c r="M45" s="209"/>
      <c r="N45" s="209"/>
      <c r="O45" s="209"/>
      <c r="P45" s="209"/>
      <c r="Q45" s="209"/>
      <c r="R45" s="209"/>
      <c r="S45" s="209"/>
      <c r="T45" s="209"/>
      <c r="U45" s="209"/>
      <c r="V45" s="209"/>
      <c r="W45" s="209"/>
      <c r="X45" s="209"/>
      <c r="Y45" s="209"/>
      <c r="Z45" s="209"/>
      <c r="AA45" s="209"/>
      <c r="AB45" s="209"/>
      <c r="AC45" s="209"/>
    </row>
    <row r="46" spans="1:29" ht="32.450000000000003" customHeight="1">
      <c r="A46" s="93"/>
      <c r="B46" s="220" t="s">
        <v>330</v>
      </c>
      <c r="C46" s="533" t="s">
        <v>53</v>
      </c>
      <c r="D46" s="534"/>
      <c r="E46" s="221" t="s">
        <v>220</v>
      </c>
      <c r="F46" s="221" t="s">
        <v>309</v>
      </c>
      <c r="G46" s="222" t="s">
        <v>217</v>
      </c>
      <c r="H46" s="93"/>
      <c r="I46" s="208"/>
      <c r="J46" s="209"/>
      <c r="K46" s="209"/>
      <c r="L46" s="209"/>
      <c r="M46" s="209"/>
      <c r="N46" s="209"/>
      <c r="O46" s="209"/>
      <c r="P46" s="209"/>
      <c r="Q46" s="209"/>
      <c r="R46" s="209"/>
      <c r="S46" s="209"/>
      <c r="T46" s="209"/>
      <c r="U46" s="209"/>
      <c r="V46" s="209"/>
      <c r="W46" s="209"/>
      <c r="X46" s="209"/>
      <c r="Y46" s="209"/>
      <c r="Z46" s="209"/>
      <c r="AA46" s="209"/>
      <c r="AB46" s="209"/>
      <c r="AC46" s="209"/>
    </row>
    <row r="47" spans="1:29" ht="32.450000000000003" customHeight="1">
      <c r="A47" s="93"/>
      <c r="B47" s="369"/>
      <c r="C47" s="475"/>
      <c r="D47" s="476"/>
      <c r="E47" s="370"/>
      <c r="F47" s="371"/>
      <c r="G47" s="121">
        <f xml:space="preserve"> E47*F47</f>
        <v>0</v>
      </c>
      <c r="H47" s="93"/>
    </row>
    <row r="48" spans="1:29" ht="32.450000000000003" customHeight="1">
      <c r="A48" s="93"/>
      <c r="B48" s="372"/>
      <c r="C48" s="475"/>
      <c r="D48" s="476"/>
      <c r="E48" s="373"/>
      <c r="F48" s="374"/>
      <c r="G48" s="121">
        <f xml:space="preserve"> E48*F48</f>
        <v>0</v>
      </c>
      <c r="H48" s="93"/>
    </row>
    <row r="49" spans="1:8" ht="32.450000000000003" customHeight="1">
      <c r="A49" s="93"/>
      <c r="B49" s="372"/>
      <c r="C49" s="475"/>
      <c r="D49" s="476"/>
      <c r="E49" s="373"/>
      <c r="F49" s="374"/>
      <c r="G49" s="121">
        <f t="shared" ref="G49:G56" si="0" xml:space="preserve"> E49*F49</f>
        <v>0</v>
      </c>
      <c r="H49" s="93"/>
    </row>
    <row r="50" spans="1:8" ht="32.450000000000003" customHeight="1">
      <c r="A50" s="93"/>
      <c r="B50" s="372"/>
      <c r="C50" s="475"/>
      <c r="D50" s="476"/>
      <c r="E50" s="373"/>
      <c r="F50" s="374"/>
      <c r="G50" s="121">
        <f t="shared" ref="G50:G54" si="1" xml:space="preserve"> E50*F50</f>
        <v>0</v>
      </c>
      <c r="H50" s="93"/>
    </row>
    <row r="51" spans="1:8" ht="32.450000000000003" customHeight="1" thickBot="1">
      <c r="A51" s="93"/>
      <c r="B51" s="375"/>
      <c r="C51" s="477"/>
      <c r="D51" s="478"/>
      <c r="E51" s="376"/>
      <c r="F51" s="377"/>
      <c r="G51" s="140">
        <f t="shared" si="1"/>
        <v>0</v>
      </c>
      <c r="H51" s="93"/>
    </row>
    <row r="52" spans="1:8" ht="32.450000000000003" hidden="1" customHeight="1" outlineLevel="1">
      <c r="A52" s="93"/>
      <c r="B52" s="378"/>
      <c r="C52" s="479"/>
      <c r="D52" s="480"/>
      <c r="E52" s="379"/>
      <c r="F52" s="380"/>
      <c r="G52" s="139">
        <f t="shared" si="1"/>
        <v>0</v>
      </c>
      <c r="H52" s="93"/>
    </row>
    <row r="53" spans="1:8" ht="32.450000000000003" hidden="1" customHeight="1" outlineLevel="1">
      <c r="A53" s="93"/>
      <c r="B53" s="372"/>
      <c r="C53" s="475"/>
      <c r="D53" s="476"/>
      <c r="E53" s="373"/>
      <c r="F53" s="374"/>
      <c r="G53" s="121">
        <f t="shared" si="1"/>
        <v>0</v>
      </c>
      <c r="H53" s="93"/>
    </row>
    <row r="54" spans="1:8" ht="32.450000000000003" hidden="1" customHeight="1" outlineLevel="1">
      <c r="A54" s="93"/>
      <c r="B54" s="372"/>
      <c r="C54" s="475"/>
      <c r="D54" s="476"/>
      <c r="E54" s="373"/>
      <c r="F54" s="374"/>
      <c r="G54" s="121">
        <f t="shared" si="1"/>
        <v>0</v>
      </c>
      <c r="H54" s="93"/>
    </row>
    <row r="55" spans="1:8" ht="32.450000000000003" hidden="1" customHeight="1" outlineLevel="1">
      <c r="A55" s="93"/>
      <c r="B55" s="372"/>
      <c r="C55" s="475"/>
      <c r="D55" s="476"/>
      <c r="E55" s="373"/>
      <c r="F55" s="374"/>
      <c r="G55" s="121">
        <f t="shared" si="0"/>
        <v>0</v>
      </c>
      <c r="H55" s="93"/>
    </row>
    <row r="56" spans="1:8" ht="32.450000000000003" hidden="1" customHeight="1" outlineLevel="1" thickBot="1">
      <c r="A56" s="93"/>
      <c r="B56" s="375"/>
      <c r="C56" s="477"/>
      <c r="D56" s="478"/>
      <c r="E56" s="376"/>
      <c r="F56" s="377"/>
      <c r="G56" s="121">
        <f t="shared" si="0"/>
        <v>0</v>
      </c>
      <c r="H56" s="93"/>
    </row>
    <row r="57" spans="1:8" ht="32.450000000000003" customHeight="1" collapsed="1" thickBot="1">
      <c r="A57" s="93"/>
      <c r="B57" s="116"/>
      <c r="C57" s="116"/>
      <c r="D57" s="116"/>
      <c r="E57" s="116"/>
      <c r="F57" s="122" t="s">
        <v>55</v>
      </c>
      <c r="G57" s="210">
        <f>SUM(G47:G56)</f>
        <v>0</v>
      </c>
      <c r="H57" s="93"/>
    </row>
    <row r="58" spans="1:8" ht="21.75" customHeight="1">
      <c r="A58" s="93"/>
      <c r="B58" s="116" t="s">
        <v>350</v>
      </c>
      <c r="C58" s="116"/>
      <c r="D58" s="116"/>
      <c r="E58" s="116"/>
      <c r="F58" s="122"/>
      <c r="G58" s="279"/>
      <c r="H58" s="93"/>
    </row>
    <row r="59" spans="1:8" ht="15" customHeight="1">
      <c r="A59" s="211"/>
      <c r="B59" s="118"/>
      <c r="C59" s="118"/>
      <c r="D59" s="128"/>
      <c r="E59" s="212"/>
      <c r="F59" s="212"/>
      <c r="G59" s="213"/>
      <c r="H59" s="214"/>
    </row>
    <row r="60" spans="1:8" ht="18" customHeight="1" thickBot="1">
      <c r="A60" s="93"/>
      <c r="B60" s="115" t="s">
        <v>218</v>
      </c>
      <c r="C60" s="116"/>
      <c r="D60" s="93"/>
      <c r="E60" s="116"/>
      <c r="F60" s="122"/>
      <c r="G60" s="124"/>
      <c r="H60" s="93"/>
    </row>
    <row r="61" spans="1:8" ht="32.450000000000003" customHeight="1">
      <c r="A61" s="93"/>
      <c r="B61" s="758" t="s">
        <v>200</v>
      </c>
      <c r="C61" s="759"/>
      <c r="D61" s="93"/>
      <c r="E61" s="116"/>
      <c r="F61" s="122"/>
      <c r="G61" s="124"/>
      <c r="H61" s="93"/>
    </row>
    <row r="62" spans="1:8" ht="32.450000000000003" customHeight="1" thickBot="1">
      <c r="A62" s="93"/>
      <c r="B62" s="743"/>
      <c r="C62" s="744"/>
      <c r="D62" s="116" t="s">
        <v>201</v>
      </c>
      <c r="E62" s="116"/>
      <c r="F62" s="122"/>
      <c r="G62" s="124"/>
      <c r="H62" s="93"/>
    </row>
    <row r="63" spans="1:8" ht="15" customHeight="1">
      <c r="A63" s="211"/>
      <c r="B63" s="118"/>
      <c r="C63" s="118"/>
      <c r="D63" s="128"/>
      <c r="E63" s="212"/>
      <c r="F63" s="212"/>
      <c r="G63" s="213"/>
      <c r="H63" s="214"/>
    </row>
    <row r="64" spans="1:8" ht="18" customHeight="1" thickBot="1">
      <c r="A64" s="93"/>
      <c r="B64" s="519" t="s">
        <v>235</v>
      </c>
      <c r="C64" s="519"/>
      <c r="D64" s="519"/>
      <c r="E64" s="519"/>
      <c r="F64" s="519"/>
      <c r="G64" s="519"/>
      <c r="H64" s="125"/>
    </row>
    <row r="65" spans="1:8" ht="32.450000000000003" customHeight="1">
      <c r="A65" s="93"/>
      <c r="B65" s="528" t="s">
        <v>21</v>
      </c>
      <c r="C65" s="530"/>
      <c r="D65" s="733" t="s">
        <v>72</v>
      </c>
      <c r="E65" s="733"/>
      <c r="F65" s="733"/>
      <c r="G65" s="734"/>
      <c r="H65" s="126"/>
    </row>
    <row r="66" spans="1:8" ht="32.450000000000003" customHeight="1">
      <c r="A66" s="93"/>
      <c r="B66" s="739"/>
      <c r="C66" s="740"/>
      <c r="D66" s="215">
        <v>1</v>
      </c>
      <c r="E66" s="729" t="s">
        <v>73</v>
      </c>
      <c r="F66" s="729"/>
      <c r="G66" s="730"/>
      <c r="H66" s="127"/>
    </row>
    <row r="67" spans="1:8" ht="32.450000000000003" customHeight="1">
      <c r="A67" s="93"/>
      <c r="B67" s="739"/>
      <c r="C67" s="740"/>
      <c r="D67" s="216">
        <v>2</v>
      </c>
      <c r="E67" s="729" t="s">
        <v>74</v>
      </c>
      <c r="F67" s="729"/>
      <c r="G67" s="730"/>
      <c r="H67" s="127"/>
    </row>
    <row r="68" spans="1:8" ht="32.450000000000003" customHeight="1" thickBot="1">
      <c r="A68" s="93"/>
      <c r="B68" s="741"/>
      <c r="C68" s="742"/>
      <c r="D68" s="217">
        <v>3</v>
      </c>
      <c r="E68" s="731" t="s">
        <v>75</v>
      </c>
      <c r="F68" s="731"/>
      <c r="G68" s="732"/>
      <c r="H68" s="127"/>
    </row>
    <row r="69" spans="1:8" ht="15" customHeight="1">
      <c r="A69" s="93"/>
      <c r="B69" s="93" t="s">
        <v>76</v>
      </c>
      <c r="C69" s="93"/>
      <c r="D69" s="93"/>
      <c r="E69" s="93"/>
      <c r="F69" s="93"/>
      <c r="G69" s="93"/>
      <c r="H69" s="127"/>
    </row>
    <row r="70" spans="1:8" ht="15" customHeight="1">
      <c r="A70" s="93"/>
      <c r="B70" s="93"/>
      <c r="C70" s="93"/>
      <c r="D70" s="93"/>
      <c r="E70" s="93"/>
      <c r="F70" s="93"/>
      <c r="G70" s="93"/>
      <c r="H70" s="127"/>
    </row>
    <row r="71" spans="1:8" ht="15.75" customHeight="1">
      <c r="A71" s="93"/>
      <c r="B71" s="514" t="s">
        <v>236</v>
      </c>
      <c r="C71" s="514"/>
      <c r="D71" s="514"/>
      <c r="E71" s="514"/>
      <c r="F71" s="514"/>
      <c r="G71" s="514"/>
      <c r="H71" s="125"/>
    </row>
    <row r="72" spans="1:8" ht="32.450000000000003" customHeight="1" thickBot="1">
      <c r="A72" s="93"/>
      <c r="B72" s="536" t="s">
        <v>246</v>
      </c>
      <c r="C72" s="536"/>
      <c r="D72" s="536"/>
      <c r="E72" s="536"/>
      <c r="F72" s="536"/>
      <c r="G72" s="536"/>
      <c r="H72" s="126"/>
    </row>
    <row r="73" spans="1:8" ht="32.450000000000003" customHeight="1">
      <c r="A73" s="93"/>
      <c r="B73" s="528" t="s">
        <v>332</v>
      </c>
      <c r="C73" s="529"/>
      <c r="D73" s="529"/>
      <c r="E73" s="530"/>
      <c r="F73" s="296" t="s">
        <v>220</v>
      </c>
      <c r="G73" s="295" t="s">
        <v>221</v>
      </c>
      <c r="H73" s="127"/>
    </row>
    <row r="74" spans="1:8" ht="32.450000000000003" customHeight="1">
      <c r="A74" s="93"/>
      <c r="B74" s="736"/>
      <c r="C74" s="737"/>
      <c r="D74" s="737"/>
      <c r="E74" s="738"/>
      <c r="F74" s="360"/>
      <c r="G74" s="361"/>
      <c r="H74" s="127"/>
    </row>
    <row r="75" spans="1:8" ht="32.450000000000003" customHeight="1">
      <c r="A75" s="93"/>
      <c r="B75" s="736"/>
      <c r="C75" s="737"/>
      <c r="D75" s="737"/>
      <c r="E75" s="738"/>
      <c r="F75" s="360"/>
      <c r="G75" s="361"/>
      <c r="H75" s="127"/>
    </row>
    <row r="76" spans="1:8" ht="32.450000000000003" customHeight="1">
      <c r="A76" s="93"/>
      <c r="B76" s="736"/>
      <c r="C76" s="737"/>
      <c r="D76" s="737"/>
      <c r="E76" s="738"/>
      <c r="F76" s="360"/>
      <c r="G76" s="361"/>
      <c r="H76" s="127"/>
    </row>
    <row r="77" spans="1:8" ht="32.450000000000003" customHeight="1">
      <c r="A77" s="93"/>
      <c r="B77" s="736"/>
      <c r="C77" s="737"/>
      <c r="D77" s="737"/>
      <c r="E77" s="738"/>
      <c r="F77" s="360"/>
      <c r="G77" s="361"/>
      <c r="H77" s="127"/>
    </row>
    <row r="78" spans="1:8" ht="32.450000000000003" customHeight="1" thickBot="1">
      <c r="A78" s="93"/>
      <c r="B78" s="745"/>
      <c r="C78" s="746"/>
      <c r="D78" s="746"/>
      <c r="E78" s="747"/>
      <c r="F78" s="364"/>
      <c r="G78" s="365"/>
      <c r="H78" s="127"/>
    </row>
    <row r="79" spans="1:8" ht="32.450000000000003" hidden="1" customHeight="1" outlineLevel="1">
      <c r="A79" s="93"/>
      <c r="B79" s="748"/>
      <c r="C79" s="749"/>
      <c r="D79" s="749"/>
      <c r="E79" s="750"/>
      <c r="F79" s="362"/>
      <c r="G79" s="363"/>
      <c r="H79" s="127"/>
    </row>
    <row r="80" spans="1:8" ht="32.450000000000003" hidden="1" customHeight="1" outlineLevel="1">
      <c r="A80" s="93"/>
      <c r="B80" s="736"/>
      <c r="C80" s="737"/>
      <c r="D80" s="737"/>
      <c r="E80" s="738"/>
      <c r="F80" s="360"/>
      <c r="G80" s="361"/>
      <c r="H80" s="127"/>
    </row>
    <row r="81" spans="1:8" ht="32.450000000000003" hidden="1" customHeight="1" outlineLevel="1">
      <c r="A81" s="93"/>
      <c r="B81" s="736"/>
      <c r="C81" s="737"/>
      <c r="D81" s="737"/>
      <c r="E81" s="738"/>
      <c r="F81" s="360"/>
      <c r="G81" s="361"/>
      <c r="H81" s="127"/>
    </row>
    <row r="82" spans="1:8" ht="32.450000000000003" hidden="1" customHeight="1" outlineLevel="1">
      <c r="A82" s="93"/>
      <c r="B82" s="736"/>
      <c r="C82" s="737"/>
      <c r="D82" s="737"/>
      <c r="E82" s="738"/>
      <c r="F82" s="360"/>
      <c r="G82" s="361"/>
      <c r="H82" s="127"/>
    </row>
    <row r="83" spans="1:8" ht="32.450000000000003" hidden="1" customHeight="1" outlineLevel="1" thickBot="1">
      <c r="A83" s="93"/>
      <c r="B83" s="745"/>
      <c r="C83" s="746"/>
      <c r="D83" s="746"/>
      <c r="E83" s="747"/>
      <c r="F83" s="364"/>
      <c r="G83" s="365"/>
      <c r="H83" s="127"/>
    </row>
    <row r="84" spans="1:8" ht="15" customHeight="1" collapsed="1">
      <c r="A84" s="93"/>
      <c r="B84" s="128"/>
      <c r="C84" s="128"/>
      <c r="D84" s="128"/>
      <c r="E84" s="128"/>
      <c r="F84" s="129"/>
      <c r="G84" s="129"/>
      <c r="H84" s="127"/>
    </row>
    <row r="85" spans="1:8" ht="24" customHeight="1">
      <c r="A85" s="151" t="s">
        <v>77</v>
      </c>
      <c r="B85" s="138"/>
      <c r="C85" s="150"/>
      <c r="D85" s="150"/>
      <c r="E85" s="150"/>
      <c r="F85" s="150"/>
      <c r="G85" s="150"/>
      <c r="H85" s="150"/>
    </row>
    <row r="86" spans="1:8" ht="45" customHeight="1" thickBot="1">
      <c r="A86" s="93"/>
      <c r="B86" s="536" t="s">
        <v>320</v>
      </c>
      <c r="C86" s="536"/>
      <c r="D86" s="536"/>
      <c r="E86" s="536"/>
      <c r="F86" s="536"/>
      <c r="G86" s="536"/>
      <c r="H86" s="93"/>
    </row>
    <row r="87" spans="1:8" ht="90" customHeight="1" thickBot="1">
      <c r="A87" s="93"/>
      <c r="B87" s="502"/>
      <c r="C87" s="503"/>
      <c r="D87" s="503"/>
      <c r="E87" s="503"/>
      <c r="F87" s="503"/>
      <c r="G87" s="504"/>
      <c r="H87" s="93"/>
    </row>
    <row r="88" spans="1:8" ht="32.450000000000003" customHeight="1">
      <c r="A88" s="93"/>
      <c r="B88" s="481" t="s">
        <v>290</v>
      </c>
      <c r="C88" s="481"/>
      <c r="D88" s="481"/>
      <c r="E88" s="481"/>
      <c r="F88" s="481"/>
      <c r="G88" s="481"/>
      <c r="H88" s="93"/>
    </row>
    <row r="89" spans="1:8" ht="24" customHeight="1">
      <c r="A89" s="93"/>
      <c r="B89" s="518" t="s">
        <v>237</v>
      </c>
      <c r="C89" s="518"/>
      <c r="D89" s="518"/>
      <c r="E89" s="518"/>
      <c r="F89" s="518"/>
      <c r="G89" s="518"/>
      <c r="H89" s="93"/>
    </row>
    <row r="90" spans="1:8" ht="15" customHeight="1">
      <c r="A90" s="93"/>
      <c r="B90" s="93"/>
      <c r="C90" s="93"/>
      <c r="D90" s="93"/>
      <c r="E90" s="93"/>
      <c r="F90" s="93"/>
      <c r="G90" s="93"/>
      <c r="H90" s="93"/>
    </row>
    <row r="91" spans="1:8" ht="24" customHeight="1">
      <c r="A91" s="151" t="s">
        <v>86</v>
      </c>
      <c r="B91" s="138"/>
      <c r="C91" s="150"/>
      <c r="D91" s="150"/>
      <c r="E91" s="150"/>
      <c r="F91" s="150"/>
      <c r="G91" s="150"/>
      <c r="H91" s="150"/>
    </row>
    <row r="92" spans="1:8" ht="32.450000000000003" customHeight="1" thickBot="1">
      <c r="A92" s="93"/>
      <c r="B92" s="536" t="s">
        <v>78</v>
      </c>
      <c r="C92" s="536"/>
      <c r="D92" s="536"/>
      <c r="E92" s="536"/>
      <c r="F92" s="536"/>
      <c r="G92" s="536"/>
      <c r="H92" s="93"/>
    </row>
    <row r="93" spans="1:8" ht="90" customHeight="1" thickBot="1">
      <c r="A93" s="93"/>
      <c r="B93" s="502"/>
      <c r="C93" s="503"/>
      <c r="D93" s="503"/>
      <c r="E93" s="503"/>
      <c r="F93" s="503"/>
      <c r="G93" s="504"/>
      <c r="H93" s="93"/>
    </row>
    <row r="94" spans="1:8" ht="15" customHeight="1">
      <c r="A94" s="93"/>
      <c r="B94" s="128"/>
      <c r="C94" s="128"/>
      <c r="D94" s="128"/>
      <c r="E94" s="128"/>
      <c r="F94" s="128"/>
      <c r="G94" s="128"/>
      <c r="H94" s="93"/>
    </row>
    <row r="95" spans="1:8" ht="24" customHeight="1">
      <c r="A95" s="151" t="s">
        <v>134</v>
      </c>
      <c r="B95" s="138"/>
      <c r="C95" s="150"/>
      <c r="D95" s="150"/>
      <c r="E95" s="150"/>
      <c r="F95" s="150"/>
      <c r="G95" s="150"/>
      <c r="H95" s="150"/>
    </row>
    <row r="96" spans="1:8" ht="51" customHeight="1" thickBot="1">
      <c r="A96" s="93"/>
      <c r="B96" s="511" t="s">
        <v>343</v>
      </c>
      <c r="C96" s="511"/>
      <c r="D96" s="511"/>
      <c r="E96" s="511"/>
      <c r="F96" s="511"/>
      <c r="G96" s="511"/>
      <c r="H96" s="93"/>
    </row>
    <row r="97" spans="1:8" ht="32.450000000000003" customHeight="1">
      <c r="A97" s="93"/>
      <c r="B97" s="220" t="s">
        <v>333</v>
      </c>
      <c r="C97" s="533" t="s">
        <v>53</v>
      </c>
      <c r="D97" s="534"/>
      <c r="E97" s="221" t="s">
        <v>220</v>
      </c>
      <c r="F97" s="221" t="s">
        <v>313</v>
      </c>
      <c r="G97" s="222" t="s">
        <v>217</v>
      </c>
      <c r="H97" s="93"/>
    </row>
    <row r="98" spans="1:8" ht="32.450000000000003" customHeight="1">
      <c r="A98" s="93"/>
      <c r="B98" s="343"/>
      <c r="C98" s="475"/>
      <c r="D98" s="476"/>
      <c r="E98" s="370"/>
      <c r="F98" s="371"/>
      <c r="G98" s="121">
        <f xml:space="preserve"> E98*F98</f>
        <v>0</v>
      </c>
      <c r="H98" s="93"/>
    </row>
    <row r="99" spans="1:8" ht="32.450000000000003" customHeight="1">
      <c r="A99" s="93"/>
      <c r="B99" s="346"/>
      <c r="C99" s="475"/>
      <c r="D99" s="476"/>
      <c r="E99" s="373"/>
      <c r="F99" s="374"/>
      <c r="G99" s="121">
        <f t="shared" ref="G99:G107" si="2" xml:space="preserve"> E99*F99</f>
        <v>0</v>
      </c>
      <c r="H99" s="93"/>
    </row>
    <row r="100" spans="1:8" ht="32.450000000000003" customHeight="1">
      <c r="A100" s="93"/>
      <c r="B100" s="346"/>
      <c r="C100" s="475"/>
      <c r="D100" s="476"/>
      <c r="E100" s="373"/>
      <c r="F100" s="374"/>
      <c r="G100" s="121">
        <f t="shared" si="2"/>
        <v>0</v>
      </c>
      <c r="H100" s="93"/>
    </row>
    <row r="101" spans="1:8" ht="32.450000000000003" customHeight="1">
      <c r="A101" s="93"/>
      <c r="B101" s="346"/>
      <c r="C101" s="475"/>
      <c r="D101" s="476"/>
      <c r="E101" s="373"/>
      <c r="F101" s="374"/>
      <c r="G101" s="121">
        <f t="shared" ref="G101:G105" si="3" xml:space="preserve"> E101*F101</f>
        <v>0</v>
      </c>
      <c r="H101" s="93"/>
    </row>
    <row r="102" spans="1:8" ht="32.450000000000003" customHeight="1" thickBot="1">
      <c r="A102" s="93"/>
      <c r="B102" s="349"/>
      <c r="C102" s="477"/>
      <c r="D102" s="478"/>
      <c r="E102" s="376"/>
      <c r="F102" s="377"/>
      <c r="G102" s="140">
        <f t="shared" si="3"/>
        <v>0</v>
      </c>
      <c r="H102" s="93"/>
    </row>
    <row r="103" spans="1:8" ht="32.450000000000003" hidden="1" customHeight="1" outlineLevel="1">
      <c r="A103" s="93"/>
      <c r="B103" s="352"/>
      <c r="C103" s="479"/>
      <c r="D103" s="480"/>
      <c r="E103" s="379"/>
      <c r="F103" s="380"/>
      <c r="G103" s="139">
        <f t="shared" si="3"/>
        <v>0</v>
      </c>
      <c r="H103" s="93"/>
    </row>
    <row r="104" spans="1:8" ht="32.450000000000003" hidden="1" customHeight="1" outlineLevel="1">
      <c r="A104" s="93"/>
      <c r="B104" s="346"/>
      <c r="C104" s="475"/>
      <c r="D104" s="476"/>
      <c r="E104" s="373"/>
      <c r="F104" s="374"/>
      <c r="G104" s="121">
        <f t="shared" si="3"/>
        <v>0</v>
      </c>
      <c r="H104" s="93"/>
    </row>
    <row r="105" spans="1:8" ht="32.450000000000003" hidden="1" customHeight="1" outlineLevel="1">
      <c r="A105" s="93"/>
      <c r="B105" s="346"/>
      <c r="C105" s="475"/>
      <c r="D105" s="476"/>
      <c r="E105" s="373"/>
      <c r="F105" s="374"/>
      <c r="G105" s="121">
        <f t="shared" si="3"/>
        <v>0</v>
      </c>
      <c r="H105" s="93"/>
    </row>
    <row r="106" spans="1:8" ht="32.450000000000003" hidden="1" customHeight="1" outlineLevel="1">
      <c r="A106" s="93"/>
      <c r="B106" s="346"/>
      <c r="C106" s="475"/>
      <c r="D106" s="476"/>
      <c r="E106" s="373"/>
      <c r="F106" s="374"/>
      <c r="G106" s="121">
        <f t="shared" si="2"/>
        <v>0</v>
      </c>
      <c r="H106" s="93"/>
    </row>
    <row r="107" spans="1:8" ht="32.450000000000003" hidden="1" customHeight="1" outlineLevel="1" thickBot="1">
      <c r="A107" s="93"/>
      <c r="B107" s="349"/>
      <c r="C107" s="477"/>
      <c r="D107" s="478"/>
      <c r="E107" s="376"/>
      <c r="F107" s="377"/>
      <c r="G107" s="121">
        <f t="shared" si="2"/>
        <v>0</v>
      </c>
      <c r="H107" s="93"/>
    </row>
    <row r="108" spans="1:8" ht="32.450000000000003" customHeight="1" collapsed="1" thickBot="1">
      <c r="A108" s="93"/>
      <c r="B108" s="116"/>
      <c r="C108" s="116"/>
      <c r="D108" s="116"/>
      <c r="E108" s="116"/>
      <c r="F108" s="122" t="s">
        <v>55</v>
      </c>
      <c r="G108" s="210">
        <f>SUM(G98:G107)</f>
        <v>0</v>
      </c>
      <c r="H108" s="93"/>
    </row>
    <row r="109" spans="1:8" ht="15" customHeight="1">
      <c r="A109" s="93"/>
      <c r="B109" s="116"/>
      <c r="C109" s="116"/>
      <c r="D109" s="116"/>
      <c r="E109" s="116"/>
      <c r="F109" s="122"/>
      <c r="G109" s="218"/>
      <c r="H109" s="93"/>
    </row>
    <row r="110" spans="1:8" ht="37.5" customHeight="1" thickBot="1">
      <c r="A110" s="93"/>
      <c r="B110" s="487" t="s">
        <v>125</v>
      </c>
      <c r="C110" s="487"/>
      <c r="D110" s="487"/>
      <c r="E110" s="487"/>
      <c r="F110" s="487"/>
      <c r="G110" s="487"/>
      <c r="H110" s="93"/>
    </row>
    <row r="111" spans="1:8" ht="90" customHeight="1" thickBot="1">
      <c r="A111" s="93"/>
      <c r="B111" s="502"/>
      <c r="C111" s="503"/>
      <c r="D111" s="503"/>
      <c r="E111" s="503"/>
      <c r="F111" s="503"/>
      <c r="G111" s="504"/>
      <c r="H111" s="93"/>
    </row>
    <row r="112" spans="1:8">
      <c r="A112" s="93"/>
      <c r="B112" s="93"/>
      <c r="C112" s="93"/>
      <c r="D112" s="93"/>
      <c r="E112" s="93"/>
      <c r="F112" s="93"/>
      <c r="G112" s="93"/>
      <c r="H112" s="93"/>
    </row>
  </sheetData>
  <sheetProtection sheet="1" objects="1" scenarios="1"/>
  <customSheetViews>
    <customSheetView guid="{75F8A93C-F5BA-4FE5-85C6-88804E4D71E6}" showPageBreaks="1" fitToPage="1" printArea="1" hiddenRows="1" view="pageBreakPreview" topLeftCell="A29">
      <selection activeCell="B40" sqref="B40"/>
      <rowBreaks count="1" manualBreakCount="1">
        <brk id="68" max="6" man="1"/>
      </rowBreaks>
      <pageMargins left="0.7" right="0.7" top="0.75" bottom="0.75" header="0.3" footer="0.3"/>
      <pageSetup paperSize="9" scale="82" fitToHeight="0" orientation="portrait" r:id="rId1"/>
    </customSheetView>
  </customSheetViews>
  <mergeCells count="87">
    <mergeCell ref="B43:C43"/>
    <mergeCell ref="B42:C42"/>
    <mergeCell ref="B61:C61"/>
    <mergeCell ref="C48:D48"/>
    <mergeCell ref="C49:D49"/>
    <mergeCell ref="B45:G45"/>
    <mergeCell ref="B41:G41"/>
    <mergeCell ref="B34:C34"/>
    <mergeCell ref="B35:C35"/>
    <mergeCell ref="B39:C39"/>
    <mergeCell ref="B38:C38"/>
    <mergeCell ref="B83:E83"/>
    <mergeCell ref="B76:E76"/>
    <mergeCell ref="B82:E82"/>
    <mergeCell ref="B74:E74"/>
    <mergeCell ref="B75:E75"/>
    <mergeCell ref="B78:E78"/>
    <mergeCell ref="B79:E79"/>
    <mergeCell ref="B80:E80"/>
    <mergeCell ref="B81:E81"/>
    <mergeCell ref="B111:G111"/>
    <mergeCell ref="B88:G88"/>
    <mergeCell ref="B89:G89"/>
    <mergeCell ref="B92:G92"/>
    <mergeCell ref="B93:G93"/>
    <mergeCell ref="B96:G96"/>
    <mergeCell ref="C97:D97"/>
    <mergeCell ref="C99:D99"/>
    <mergeCell ref="C100:D100"/>
    <mergeCell ref="C106:D106"/>
    <mergeCell ref="C101:D101"/>
    <mergeCell ref="C102:D102"/>
    <mergeCell ref="C103:D103"/>
    <mergeCell ref="C104:D104"/>
    <mergeCell ref="C105:D105"/>
    <mergeCell ref="C98:D98"/>
    <mergeCell ref="D14:G14"/>
    <mergeCell ref="C107:D107"/>
    <mergeCell ref="B110:G110"/>
    <mergeCell ref="C51:D51"/>
    <mergeCell ref="C52:D52"/>
    <mergeCell ref="C53:D53"/>
    <mergeCell ref="C54:D54"/>
    <mergeCell ref="B77:E77"/>
    <mergeCell ref="B86:G86"/>
    <mergeCell ref="B87:G87"/>
    <mergeCell ref="B66:C66"/>
    <mergeCell ref="B67:C67"/>
    <mergeCell ref="B68:C68"/>
    <mergeCell ref="E66:G66"/>
    <mergeCell ref="B62:C62"/>
    <mergeCell ref="C50:D50"/>
    <mergeCell ref="D15:G15"/>
    <mergeCell ref="D16:G16"/>
    <mergeCell ref="B17:G17"/>
    <mergeCell ref="B19:G19"/>
    <mergeCell ref="C20:G20"/>
    <mergeCell ref="B1:G1"/>
    <mergeCell ref="F6:G6"/>
    <mergeCell ref="B11:G11"/>
    <mergeCell ref="C12:G12"/>
    <mergeCell ref="D13:G13"/>
    <mergeCell ref="F3:G3"/>
    <mergeCell ref="F4:G4"/>
    <mergeCell ref="F5:G5"/>
    <mergeCell ref="B8:G8"/>
    <mergeCell ref="D21:G21"/>
    <mergeCell ref="C46:D46"/>
    <mergeCell ref="C47:D47"/>
    <mergeCell ref="C56:D56"/>
    <mergeCell ref="B71:G71"/>
    <mergeCell ref="D22:G22"/>
    <mergeCell ref="B23:G23"/>
    <mergeCell ref="B25:G25"/>
    <mergeCell ref="C26:G26"/>
    <mergeCell ref="D27:G27"/>
    <mergeCell ref="D28:G28"/>
    <mergeCell ref="B29:G29"/>
    <mergeCell ref="B30:G30"/>
    <mergeCell ref="B65:C65"/>
    <mergeCell ref="B64:G64"/>
    <mergeCell ref="D65:G65"/>
    <mergeCell ref="B72:G72"/>
    <mergeCell ref="B73:E73"/>
    <mergeCell ref="C55:D55"/>
    <mergeCell ref="E67:G67"/>
    <mergeCell ref="E68:G68"/>
  </mergeCells>
  <phoneticPr fontId="2"/>
  <conditionalFormatting sqref="B17:G17">
    <cfRule type="expression" dxfId="23" priority="6">
      <formula>$B$16="〇"</formula>
    </cfRule>
    <cfRule type="expression" dxfId="22" priority="7">
      <formula>$B$15="〇"</formula>
    </cfRule>
    <cfRule type="expression" dxfId="21" priority="8">
      <formula>$B$14="〇"</formula>
    </cfRule>
  </conditionalFormatting>
  <conditionalFormatting sqref="B23:G23">
    <cfRule type="expression" dxfId="20" priority="5">
      <formula>$B$22="〇"</formula>
    </cfRule>
  </conditionalFormatting>
  <conditionalFormatting sqref="B29:G29">
    <cfRule type="expression" dxfId="19" priority="4">
      <formula>$B$28="〇"</formula>
    </cfRule>
  </conditionalFormatting>
  <conditionalFormatting sqref="B69">
    <cfRule type="expression" dxfId="18" priority="3">
      <formula>$B$68="〇"</formula>
    </cfRule>
  </conditionalFormatting>
  <conditionalFormatting sqref="B13:B16 B27:B28 B35:C35 B39:C39 B43:C43 B47:G56 G57:G58 B62:C62 B66:C68 B74:G83 B87:G87 B93:G93 B98:G107 G108 B111:G111">
    <cfRule type="expression" dxfId="17" priority="2">
      <formula>$B$22="〇"</formula>
    </cfRule>
  </conditionalFormatting>
  <conditionalFormatting sqref="B13:B16 B21:B22 B27:B28 B35:C35 B39:C39 B43:C43 B47:G56 G57:G58 B62:C62 B74:G83 B87:G87 B93:G93 B98:G107 G108 B111:G111">
    <cfRule type="expression" dxfId="16" priority="1">
      <formula>$B$68="〇"</formula>
    </cfRule>
  </conditionalFormatting>
  <dataValidations xWindow="165" yWindow="912" count="5">
    <dataValidation type="list" allowBlank="1" showInputMessage="1" showErrorMessage="1" sqref="B27 B13:B16 B21 B66:B67">
      <formula1>"〇"</formula1>
    </dataValidation>
    <dataValidation type="list" allowBlank="1" showInputMessage="1" showErrorMessage="1" sqref="B35:B36">
      <formula1>$I$33:$I$34</formula1>
    </dataValidation>
    <dataValidation type="list" allowBlank="1" showInputMessage="1" showErrorMessage="1" promptTitle="注意" prompt="競争的手続き（相見積りや入札など）を行わない場合、補助対象外となります。" sqref="B22">
      <formula1>"〇"</formula1>
    </dataValidation>
    <dataValidation type="list" allowBlank="1" showInputMessage="1" showErrorMessage="1" promptTitle="注意" prompt="申請機器によっては、財産処分制限期間の残年数に応じた補助額の返還が必要となります。" sqref="B28">
      <formula1>"〇"</formula1>
    </dataValidation>
    <dataValidation type="list" allowBlank="1" showInputMessage="1" showErrorMessage="1" promptTitle="注意" prompt="感染症患者搬送用、発熱外来での患者診察用以外に使用する場合は補助対象外となります。" sqref="B68:C68">
      <formula1>"〇"</formula1>
    </dataValidation>
  </dataValidations>
  <printOptions horizontalCentered="1"/>
  <pageMargins left="0.70866141732283472" right="0.70866141732283472" top="0.74803149606299213" bottom="0.74803149606299213" header="0.31496062992125984" footer="0.31496062992125984"/>
  <pageSetup paperSize="9" scale="74" fitToHeight="3" orientation="portrait" r:id="rId2"/>
  <rowBreaks count="3" manualBreakCount="3">
    <brk id="31" max="7" man="1"/>
    <brk id="69" max="7" man="1"/>
    <brk id="9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142"/>
  <sheetViews>
    <sheetView showZeros="0" view="pageBreakPreview" zoomScaleNormal="100" zoomScaleSheetLayoutView="100" workbookViewId="0">
      <selection activeCell="C111" sqref="C111:AD111"/>
    </sheetView>
  </sheetViews>
  <sheetFormatPr defaultColWidth="2.75" defaultRowHeight="14.25" outlineLevelRow="1"/>
  <cols>
    <col min="1" max="5" width="2.75" style="92"/>
    <col min="6" max="6" width="4.375" style="92" customWidth="1"/>
    <col min="7" max="8" width="3.875" style="92" bestFit="1" customWidth="1"/>
    <col min="9" max="26" width="2.75" style="92"/>
    <col min="27" max="27" width="3.75" style="92" customWidth="1"/>
    <col min="28" max="29" width="4" style="92" customWidth="1"/>
    <col min="30" max="30" width="3.875" style="92" customWidth="1"/>
    <col min="31" max="32" width="2.75" style="92"/>
    <col min="33" max="33" width="21.125" style="92" customWidth="1"/>
    <col min="34" max="34" width="13.25" style="92" customWidth="1"/>
    <col min="35" max="16384" width="2.75" style="92"/>
  </cols>
  <sheetData>
    <row r="1" spans="1:35" ht="42" customHeight="1">
      <c r="A1" s="93"/>
      <c r="B1" s="813" t="s">
        <v>238</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93"/>
      <c r="AF1" s="93"/>
    </row>
    <row r="2" spans="1:35" ht="17.45"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row>
    <row r="3" spans="1:35" ht="28.15" customHeight="1" thickBot="1">
      <c r="A3" s="156"/>
      <c r="B3" s="156"/>
      <c r="C3" s="156"/>
      <c r="D3" s="156"/>
      <c r="E3" s="156"/>
      <c r="F3" s="156"/>
      <c r="G3" s="156"/>
      <c r="H3" s="156"/>
      <c r="I3" s="156"/>
      <c r="J3" s="156"/>
      <c r="K3" s="156"/>
      <c r="L3" s="156"/>
      <c r="M3" s="156"/>
      <c r="N3" s="156"/>
      <c r="P3" s="817" t="s">
        <v>49</v>
      </c>
      <c r="Q3" s="818"/>
      <c r="R3" s="818"/>
      <c r="S3" s="819"/>
      <c r="T3" s="814">
        <f>'基礎情報入力シート（入力）'!$D$9</f>
        <v>0</v>
      </c>
      <c r="U3" s="815"/>
      <c r="V3" s="815"/>
      <c r="W3" s="815"/>
      <c r="X3" s="815"/>
      <c r="Y3" s="815"/>
      <c r="Z3" s="815"/>
      <c r="AA3" s="815"/>
      <c r="AB3" s="815"/>
      <c r="AC3" s="815"/>
      <c r="AD3" s="816"/>
      <c r="AE3" s="156"/>
      <c r="AF3" s="156"/>
    </row>
    <row r="4" spans="1:35" ht="28.15" customHeight="1" thickBot="1">
      <c r="A4" s="156"/>
      <c r="B4" s="156"/>
      <c r="C4" s="156"/>
      <c r="D4" s="156"/>
      <c r="E4" s="156"/>
      <c r="F4" s="156"/>
      <c r="G4" s="156"/>
      <c r="H4" s="156"/>
      <c r="I4" s="156"/>
      <c r="J4" s="156"/>
      <c r="K4" s="156"/>
      <c r="L4" s="156"/>
      <c r="M4" s="156"/>
      <c r="N4" s="156"/>
      <c r="P4" s="817" t="s">
        <v>243</v>
      </c>
      <c r="Q4" s="818"/>
      <c r="R4" s="818"/>
      <c r="S4" s="819"/>
      <c r="T4" s="814">
        <f>'基礎情報入力シート（入力）'!$D$6</f>
        <v>0</v>
      </c>
      <c r="U4" s="815"/>
      <c r="V4" s="815"/>
      <c r="W4" s="815"/>
      <c r="X4" s="815"/>
      <c r="Y4" s="815"/>
      <c r="Z4" s="815"/>
      <c r="AA4" s="815"/>
      <c r="AB4" s="815"/>
      <c r="AC4" s="815"/>
      <c r="AD4" s="816"/>
      <c r="AE4" s="156"/>
      <c r="AF4" s="156"/>
    </row>
    <row r="5" spans="1:35" ht="28.15" customHeight="1" thickBot="1">
      <c r="A5" s="156"/>
      <c r="B5" s="156"/>
      <c r="C5" s="156"/>
      <c r="D5" s="156"/>
      <c r="E5" s="156"/>
      <c r="F5" s="156"/>
      <c r="G5" s="156"/>
      <c r="H5" s="156"/>
      <c r="I5" s="156"/>
      <c r="J5" s="156"/>
      <c r="K5" s="156"/>
      <c r="L5" s="156"/>
      <c r="M5" s="156"/>
      <c r="N5" s="156"/>
      <c r="P5" s="817" t="s">
        <v>245</v>
      </c>
      <c r="Q5" s="818"/>
      <c r="R5" s="818"/>
      <c r="S5" s="819"/>
      <c r="T5" s="814">
        <f>'基礎情報入力シート（入力）'!$D$17</f>
        <v>0</v>
      </c>
      <c r="U5" s="815"/>
      <c r="V5" s="815"/>
      <c r="W5" s="815"/>
      <c r="X5" s="815"/>
      <c r="Y5" s="815"/>
      <c r="Z5" s="815"/>
      <c r="AA5" s="815"/>
      <c r="AB5" s="815"/>
      <c r="AC5" s="815"/>
      <c r="AD5" s="816"/>
      <c r="AE5" s="156"/>
      <c r="AF5" s="156"/>
    </row>
    <row r="6" spans="1:35" ht="28.15" customHeight="1" thickBot="1">
      <c r="A6" s="156"/>
      <c r="B6" s="156"/>
      <c r="C6" s="156"/>
      <c r="D6" s="156"/>
      <c r="E6" s="156"/>
      <c r="F6" s="156"/>
      <c r="G6" s="156"/>
      <c r="H6" s="156"/>
      <c r="I6" s="156"/>
      <c r="J6" s="156"/>
      <c r="K6" s="156"/>
      <c r="L6" s="156"/>
      <c r="M6" s="156"/>
      <c r="N6" s="156"/>
      <c r="O6" s="156"/>
      <c r="P6" s="820" t="s">
        <v>50</v>
      </c>
      <c r="Q6" s="821"/>
      <c r="R6" s="821"/>
      <c r="S6" s="822"/>
      <c r="T6" s="864">
        <f>'基礎情報入力シート（入力）'!$D$18</f>
        <v>0</v>
      </c>
      <c r="U6" s="864"/>
      <c r="V6" s="864"/>
      <c r="W6" s="864"/>
      <c r="X6" s="864"/>
      <c r="Y6" s="864"/>
      <c r="Z6" s="864"/>
      <c r="AA6" s="864"/>
      <c r="AB6" s="864"/>
      <c r="AC6" s="864"/>
      <c r="AD6" s="497"/>
      <c r="AE6" s="156"/>
      <c r="AF6" s="156"/>
      <c r="AI6" s="92" t="s">
        <v>51</v>
      </c>
    </row>
    <row r="7" spans="1:35" ht="15" customHeight="1">
      <c r="A7" s="156"/>
      <c r="B7" s="156"/>
      <c r="C7" s="156"/>
      <c r="D7" s="156"/>
      <c r="E7" s="156"/>
      <c r="F7" s="156"/>
      <c r="G7" s="156"/>
      <c r="H7" s="156"/>
      <c r="I7" s="156"/>
      <c r="J7" s="156"/>
      <c r="K7" s="156"/>
      <c r="L7" s="156"/>
      <c r="M7" s="156"/>
      <c r="N7" s="156"/>
      <c r="O7" s="156"/>
      <c r="P7" s="157"/>
      <c r="Q7" s="157"/>
      <c r="R7" s="157"/>
      <c r="S7" s="157"/>
      <c r="T7" s="289"/>
      <c r="U7" s="289"/>
      <c r="V7" s="289"/>
      <c r="W7" s="289"/>
      <c r="X7" s="289"/>
      <c r="Y7" s="289"/>
      <c r="Z7" s="289"/>
      <c r="AA7" s="289"/>
      <c r="AB7" s="289"/>
      <c r="AC7" s="289"/>
      <c r="AD7" s="289"/>
      <c r="AE7" s="156"/>
      <c r="AF7" s="156"/>
    </row>
    <row r="8" spans="1:35" ht="46.9" customHeight="1">
      <c r="A8" s="93"/>
      <c r="B8" s="93"/>
      <c r="C8" s="518" t="s">
        <v>291</v>
      </c>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93"/>
      <c r="AF8" s="93"/>
    </row>
    <row r="9" spans="1:35" ht="15" customHeight="1">
      <c r="A9" s="93"/>
      <c r="B9" s="9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93"/>
      <c r="AF9" s="93"/>
    </row>
    <row r="10" spans="1:35" ht="24" customHeight="1">
      <c r="A10" s="146"/>
      <c r="B10" s="144" t="s">
        <v>115</v>
      </c>
      <c r="C10" s="138"/>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50"/>
      <c r="AF10" s="93"/>
    </row>
    <row r="11" spans="1:35" ht="24" customHeight="1" thickBot="1">
      <c r="A11" s="93"/>
      <c r="B11" s="93"/>
      <c r="C11" s="514" t="s">
        <v>116</v>
      </c>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93"/>
      <c r="AE11" s="93"/>
      <c r="AF11" s="93"/>
    </row>
    <row r="12" spans="1:35" ht="32.450000000000003" customHeight="1">
      <c r="A12" s="93"/>
      <c r="B12" s="93"/>
      <c r="C12" s="767" t="s">
        <v>21</v>
      </c>
      <c r="D12" s="768"/>
      <c r="E12" s="768"/>
      <c r="F12" s="768"/>
      <c r="G12" s="768"/>
      <c r="H12" s="764" t="s">
        <v>336</v>
      </c>
      <c r="I12" s="764"/>
      <c r="J12" s="764"/>
      <c r="K12" s="764"/>
      <c r="L12" s="764"/>
      <c r="M12" s="764"/>
      <c r="N12" s="764"/>
      <c r="O12" s="764"/>
      <c r="P12" s="764"/>
      <c r="Q12" s="764"/>
      <c r="R12" s="764"/>
      <c r="S12" s="764"/>
      <c r="T12" s="764"/>
      <c r="U12" s="764"/>
      <c r="V12" s="764"/>
      <c r="W12" s="764"/>
      <c r="X12" s="764"/>
      <c r="Y12" s="764"/>
      <c r="Z12" s="764"/>
      <c r="AA12" s="764"/>
      <c r="AB12" s="764"/>
      <c r="AC12" s="764"/>
      <c r="AD12" s="765"/>
      <c r="AE12" s="93"/>
      <c r="AF12" s="93"/>
    </row>
    <row r="13" spans="1:35" ht="32.450000000000003" customHeight="1">
      <c r="A13" s="93"/>
      <c r="B13" s="93"/>
      <c r="C13" s="760"/>
      <c r="D13" s="761"/>
      <c r="E13" s="761"/>
      <c r="F13" s="761"/>
      <c r="G13" s="761"/>
      <c r="H13" s="108">
        <v>1</v>
      </c>
      <c r="I13" s="520" t="s">
        <v>124</v>
      </c>
      <c r="J13" s="520"/>
      <c r="K13" s="520"/>
      <c r="L13" s="520"/>
      <c r="M13" s="520"/>
      <c r="N13" s="520"/>
      <c r="O13" s="520"/>
      <c r="P13" s="520"/>
      <c r="Q13" s="520"/>
      <c r="R13" s="520"/>
      <c r="S13" s="520"/>
      <c r="T13" s="520"/>
      <c r="U13" s="520"/>
      <c r="V13" s="520"/>
      <c r="W13" s="520"/>
      <c r="X13" s="520"/>
      <c r="Y13" s="520"/>
      <c r="Z13" s="520"/>
      <c r="AA13" s="520"/>
      <c r="AB13" s="520"/>
      <c r="AC13" s="520"/>
      <c r="AD13" s="521"/>
      <c r="AE13" s="93"/>
      <c r="AF13" s="93"/>
    </row>
    <row r="14" spans="1:35" ht="32.450000000000003" customHeight="1">
      <c r="A14" s="93"/>
      <c r="B14" s="93"/>
      <c r="C14" s="739"/>
      <c r="D14" s="766"/>
      <c r="E14" s="766"/>
      <c r="F14" s="766"/>
      <c r="G14" s="740"/>
      <c r="H14" s="108">
        <v>2</v>
      </c>
      <c r="I14" s="520" t="s">
        <v>117</v>
      </c>
      <c r="J14" s="520"/>
      <c r="K14" s="520"/>
      <c r="L14" s="520"/>
      <c r="M14" s="520"/>
      <c r="N14" s="520"/>
      <c r="O14" s="520"/>
      <c r="P14" s="520"/>
      <c r="Q14" s="520"/>
      <c r="R14" s="520"/>
      <c r="S14" s="520"/>
      <c r="T14" s="520"/>
      <c r="U14" s="520"/>
      <c r="V14" s="520"/>
      <c r="W14" s="520"/>
      <c r="X14" s="520"/>
      <c r="Y14" s="520"/>
      <c r="Z14" s="520"/>
      <c r="AA14" s="520"/>
      <c r="AB14" s="520"/>
      <c r="AC14" s="520"/>
      <c r="AD14" s="521"/>
      <c r="AE14" s="93"/>
      <c r="AF14" s="93"/>
    </row>
    <row r="15" spans="1:35" ht="32.450000000000003" customHeight="1">
      <c r="A15" s="93"/>
      <c r="B15" s="93"/>
      <c r="C15" s="739"/>
      <c r="D15" s="766"/>
      <c r="E15" s="766"/>
      <c r="F15" s="766"/>
      <c r="G15" s="740"/>
      <c r="H15" s="108">
        <v>3</v>
      </c>
      <c r="I15" s="520" t="s">
        <v>210</v>
      </c>
      <c r="J15" s="520"/>
      <c r="K15" s="520"/>
      <c r="L15" s="520"/>
      <c r="M15" s="520"/>
      <c r="N15" s="520"/>
      <c r="O15" s="520"/>
      <c r="P15" s="520"/>
      <c r="Q15" s="520"/>
      <c r="R15" s="520"/>
      <c r="S15" s="520"/>
      <c r="T15" s="520"/>
      <c r="U15" s="520"/>
      <c r="V15" s="520"/>
      <c r="W15" s="520"/>
      <c r="X15" s="520"/>
      <c r="Y15" s="520"/>
      <c r="Z15" s="520"/>
      <c r="AA15" s="520"/>
      <c r="AB15" s="520"/>
      <c r="AC15" s="520"/>
      <c r="AD15" s="521"/>
      <c r="AE15" s="93"/>
      <c r="AF15" s="93"/>
    </row>
    <row r="16" spans="1:35" ht="32.450000000000003" customHeight="1" thickBot="1">
      <c r="A16" s="93"/>
      <c r="B16" s="93"/>
      <c r="C16" s="762"/>
      <c r="D16" s="763"/>
      <c r="E16" s="763"/>
      <c r="F16" s="763"/>
      <c r="G16" s="763"/>
      <c r="H16" s="111">
        <v>4</v>
      </c>
      <c r="I16" s="522" t="s">
        <v>340</v>
      </c>
      <c r="J16" s="522"/>
      <c r="K16" s="522"/>
      <c r="L16" s="522"/>
      <c r="M16" s="522"/>
      <c r="N16" s="522"/>
      <c r="O16" s="522"/>
      <c r="P16" s="522"/>
      <c r="Q16" s="522"/>
      <c r="R16" s="522"/>
      <c r="S16" s="522"/>
      <c r="T16" s="522"/>
      <c r="U16" s="522"/>
      <c r="V16" s="522"/>
      <c r="W16" s="522"/>
      <c r="X16" s="522"/>
      <c r="Y16" s="522"/>
      <c r="Z16" s="522"/>
      <c r="AA16" s="522"/>
      <c r="AB16" s="522"/>
      <c r="AC16" s="522"/>
      <c r="AD16" s="523"/>
      <c r="AE16" s="93"/>
      <c r="AF16" s="93"/>
    </row>
    <row r="17" spans="1:32" ht="33.6" customHeight="1">
      <c r="A17" s="93"/>
      <c r="B17" s="93"/>
      <c r="C17" s="524" t="s">
        <v>272</v>
      </c>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93"/>
      <c r="AF17" s="93"/>
    </row>
    <row r="18" spans="1:32" ht="15" customHeight="1">
      <c r="A18" s="93"/>
      <c r="B18" s="9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93"/>
      <c r="AE18" s="93"/>
      <c r="AF18" s="93"/>
    </row>
    <row r="19" spans="1:32" ht="24" customHeight="1" thickBot="1">
      <c r="A19" s="93"/>
      <c r="B19" s="93"/>
      <c r="C19" s="514" t="s">
        <v>118</v>
      </c>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93"/>
      <c r="AE19" s="93"/>
      <c r="AF19" s="93"/>
    </row>
    <row r="20" spans="1:32" ht="32.450000000000003" customHeight="1">
      <c r="A20" s="93"/>
      <c r="B20" s="93"/>
      <c r="C20" s="767" t="s">
        <v>21</v>
      </c>
      <c r="D20" s="768"/>
      <c r="E20" s="768"/>
      <c r="F20" s="768"/>
      <c r="G20" s="768"/>
      <c r="H20" s="764" t="s">
        <v>119</v>
      </c>
      <c r="I20" s="764"/>
      <c r="J20" s="764"/>
      <c r="K20" s="764"/>
      <c r="L20" s="764"/>
      <c r="M20" s="764"/>
      <c r="N20" s="764"/>
      <c r="O20" s="764"/>
      <c r="P20" s="764"/>
      <c r="Q20" s="764"/>
      <c r="R20" s="764"/>
      <c r="S20" s="764"/>
      <c r="T20" s="764"/>
      <c r="U20" s="764"/>
      <c r="V20" s="764"/>
      <c r="W20" s="764"/>
      <c r="X20" s="764"/>
      <c r="Y20" s="764"/>
      <c r="Z20" s="764"/>
      <c r="AA20" s="764"/>
      <c r="AB20" s="764"/>
      <c r="AC20" s="764"/>
      <c r="AD20" s="765"/>
      <c r="AE20" s="93"/>
      <c r="AF20" s="93"/>
    </row>
    <row r="21" spans="1:32" ht="32.450000000000003" customHeight="1">
      <c r="A21" s="93"/>
      <c r="B21" s="93"/>
      <c r="C21" s="760"/>
      <c r="D21" s="761"/>
      <c r="E21" s="761"/>
      <c r="F21" s="761"/>
      <c r="G21" s="761"/>
      <c r="H21" s="108">
        <v>1</v>
      </c>
      <c r="I21" s="520" t="s">
        <v>356</v>
      </c>
      <c r="J21" s="520"/>
      <c r="K21" s="520"/>
      <c r="L21" s="520"/>
      <c r="M21" s="520"/>
      <c r="N21" s="520"/>
      <c r="O21" s="520"/>
      <c r="P21" s="520"/>
      <c r="Q21" s="520"/>
      <c r="R21" s="520"/>
      <c r="S21" s="520"/>
      <c r="T21" s="520"/>
      <c r="U21" s="520"/>
      <c r="V21" s="520"/>
      <c r="W21" s="520"/>
      <c r="X21" s="520"/>
      <c r="Y21" s="520"/>
      <c r="Z21" s="520"/>
      <c r="AA21" s="520"/>
      <c r="AB21" s="520"/>
      <c r="AC21" s="520"/>
      <c r="AD21" s="521"/>
      <c r="AE21" s="93"/>
      <c r="AF21" s="93"/>
    </row>
    <row r="22" spans="1:32" ht="32.450000000000003" customHeight="1" thickBot="1">
      <c r="A22" s="93"/>
      <c r="B22" s="93"/>
      <c r="C22" s="741"/>
      <c r="D22" s="769"/>
      <c r="E22" s="769"/>
      <c r="F22" s="769"/>
      <c r="G22" s="742"/>
      <c r="H22" s="111">
        <v>2</v>
      </c>
      <c r="I22" s="522" t="s">
        <v>357</v>
      </c>
      <c r="J22" s="522"/>
      <c r="K22" s="522"/>
      <c r="L22" s="522"/>
      <c r="M22" s="522"/>
      <c r="N22" s="522"/>
      <c r="O22" s="522"/>
      <c r="P22" s="522"/>
      <c r="Q22" s="522"/>
      <c r="R22" s="522"/>
      <c r="S22" s="522"/>
      <c r="T22" s="522"/>
      <c r="U22" s="522"/>
      <c r="V22" s="522"/>
      <c r="W22" s="522"/>
      <c r="X22" s="522"/>
      <c r="Y22" s="522"/>
      <c r="Z22" s="522"/>
      <c r="AA22" s="522"/>
      <c r="AB22" s="522"/>
      <c r="AC22" s="522"/>
      <c r="AD22" s="523"/>
      <c r="AE22" s="93"/>
      <c r="AF22" s="93"/>
    </row>
    <row r="23" spans="1:32" ht="18" customHeight="1">
      <c r="A23" s="93"/>
      <c r="B23" s="93"/>
      <c r="C23" s="524" t="s">
        <v>120</v>
      </c>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93"/>
      <c r="AE23" s="93"/>
      <c r="AF23" s="93"/>
    </row>
    <row r="24" spans="1:32" ht="15" customHeight="1">
      <c r="A24" s="93"/>
      <c r="B24" s="93"/>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93"/>
      <c r="AE24" s="93"/>
      <c r="AF24" s="93"/>
    </row>
    <row r="25" spans="1:32" ht="24" customHeight="1" thickBot="1">
      <c r="A25" s="93"/>
      <c r="B25" s="93"/>
      <c r="C25" s="514" t="s">
        <v>135</v>
      </c>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93"/>
      <c r="AE25" s="93"/>
      <c r="AF25" s="93"/>
    </row>
    <row r="26" spans="1:32" ht="32.450000000000003" customHeight="1">
      <c r="A26" s="93"/>
      <c r="B26" s="93"/>
      <c r="C26" s="767" t="s">
        <v>21</v>
      </c>
      <c r="D26" s="768"/>
      <c r="E26" s="768"/>
      <c r="F26" s="768"/>
      <c r="G26" s="768"/>
      <c r="H26" s="764" t="s">
        <v>121</v>
      </c>
      <c r="I26" s="764"/>
      <c r="J26" s="764"/>
      <c r="K26" s="764"/>
      <c r="L26" s="764"/>
      <c r="M26" s="764"/>
      <c r="N26" s="764"/>
      <c r="O26" s="764"/>
      <c r="P26" s="764"/>
      <c r="Q26" s="764"/>
      <c r="R26" s="764"/>
      <c r="S26" s="764"/>
      <c r="T26" s="764"/>
      <c r="U26" s="764"/>
      <c r="V26" s="764"/>
      <c r="W26" s="764"/>
      <c r="X26" s="764"/>
      <c r="Y26" s="764"/>
      <c r="Z26" s="764"/>
      <c r="AA26" s="764"/>
      <c r="AB26" s="764"/>
      <c r="AC26" s="764"/>
      <c r="AD26" s="765"/>
      <c r="AE26" s="93"/>
      <c r="AF26" s="93"/>
    </row>
    <row r="27" spans="1:32" ht="32.450000000000003" customHeight="1">
      <c r="A27" s="93"/>
      <c r="B27" s="93"/>
      <c r="C27" s="760"/>
      <c r="D27" s="761"/>
      <c r="E27" s="761"/>
      <c r="F27" s="761"/>
      <c r="G27" s="761"/>
      <c r="H27" s="108">
        <v>1</v>
      </c>
      <c r="I27" s="520" t="s">
        <v>122</v>
      </c>
      <c r="J27" s="520"/>
      <c r="K27" s="520"/>
      <c r="L27" s="520"/>
      <c r="M27" s="520"/>
      <c r="N27" s="520"/>
      <c r="O27" s="520"/>
      <c r="P27" s="520"/>
      <c r="Q27" s="520"/>
      <c r="R27" s="520"/>
      <c r="S27" s="520"/>
      <c r="T27" s="520"/>
      <c r="U27" s="520"/>
      <c r="V27" s="520"/>
      <c r="W27" s="520"/>
      <c r="X27" s="520"/>
      <c r="Y27" s="520"/>
      <c r="Z27" s="520"/>
      <c r="AA27" s="520"/>
      <c r="AB27" s="520"/>
      <c r="AC27" s="520"/>
      <c r="AD27" s="521"/>
      <c r="AE27" s="93"/>
      <c r="AF27" s="93"/>
    </row>
    <row r="28" spans="1:32" ht="32.450000000000003" customHeight="1" thickBot="1">
      <c r="A28" s="93"/>
      <c r="B28" s="93"/>
      <c r="C28" s="741"/>
      <c r="D28" s="769"/>
      <c r="E28" s="769"/>
      <c r="F28" s="769"/>
      <c r="G28" s="742"/>
      <c r="H28" s="111">
        <v>2</v>
      </c>
      <c r="I28" s="522" t="s">
        <v>123</v>
      </c>
      <c r="J28" s="522"/>
      <c r="K28" s="522"/>
      <c r="L28" s="522"/>
      <c r="M28" s="522"/>
      <c r="N28" s="522"/>
      <c r="O28" s="522"/>
      <c r="P28" s="522"/>
      <c r="Q28" s="522"/>
      <c r="R28" s="522"/>
      <c r="S28" s="522"/>
      <c r="T28" s="522"/>
      <c r="U28" s="522"/>
      <c r="V28" s="522"/>
      <c r="W28" s="522"/>
      <c r="X28" s="522"/>
      <c r="Y28" s="522"/>
      <c r="Z28" s="522"/>
      <c r="AA28" s="522"/>
      <c r="AB28" s="522"/>
      <c r="AC28" s="522"/>
      <c r="AD28" s="523"/>
      <c r="AE28" s="93"/>
      <c r="AF28" s="93"/>
    </row>
    <row r="29" spans="1:32" ht="32.450000000000003" customHeight="1">
      <c r="A29" s="93"/>
      <c r="B29" s="93"/>
      <c r="C29" s="524" t="s">
        <v>212</v>
      </c>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93"/>
      <c r="AF29" s="93"/>
    </row>
    <row r="30" spans="1:32" ht="75" customHeight="1">
      <c r="A30" s="93"/>
      <c r="B30" s="93"/>
      <c r="C30" s="518" t="s">
        <v>344</v>
      </c>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93"/>
      <c r="AF30" s="93"/>
    </row>
    <row r="31" spans="1:32" ht="15" customHeight="1">
      <c r="A31" s="93"/>
      <c r="B31" s="93"/>
      <c r="C31" s="226"/>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row>
    <row r="32" spans="1:32" ht="24" customHeight="1">
      <c r="A32" s="150"/>
      <c r="B32" s="237" t="s">
        <v>52</v>
      </c>
      <c r="C32" s="138"/>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93"/>
    </row>
    <row r="33" spans="1:33" ht="19.5" customHeight="1">
      <c r="A33" s="93"/>
      <c r="B33" s="93"/>
      <c r="C33" s="115" t="s">
        <v>213</v>
      </c>
      <c r="D33" s="116"/>
      <c r="E33" s="280"/>
      <c r="F33" s="280"/>
      <c r="G33" s="280"/>
      <c r="H33" s="280"/>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2" t="s">
        <v>152</v>
      </c>
    </row>
    <row r="34" spans="1:33" ht="25.5" customHeight="1" thickBot="1">
      <c r="A34" s="93"/>
      <c r="B34" s="93"/>
      <c r="C34" s="841" t="s">
        <v>154</v>
      </c>
      <c r="D34" s="841"/>
      <c r="E34" s="841"/>
      <c r="F34" s="841"/>
      <c r="G34" s="841"/>
      <c r="H34" s="280"/>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2" t="s">
        <v>153</v>
      </c>
    </row>
    <row r="35" spans="1:33" ht="32.450000000000003" customHeight="1" thickBot="1">
      <c r="A35" s="93"/>
      <c r="B35" s="93"/>
      <c r="C35" s="875"/>
      <c r="D35" s="876"/>
      <c r="E35" s="876"/>
      <c r="F35" s="876"/>
      <c r="G35" s="877"/>
      <c r="H35" s="280"/>
      <c r="I35" s="93"/>
      <c r="J35" s="93"/>
      <c r="K35" s="93"/>
      <c r="L35" s="93"/>
      <c r="M35" s="93"/>
      <c r="N35" s="93"/>
      <c r="O35" s="93"/>
      <c r="P35" s="93"/>
      <c r="Q35" s="93"/>
      <c r="R35" s="93"/>
      <c r="S35" s="93"/>
      <c r="T35" s="93"/>
      <c r="U35" s="93"/>
      <c r="V35" s="93"/>
      <c r="W35" s="93"/>
      <c r="X35" s="93"/>
      <c r="Y35" s="93"/>
      <c r="Z35" s="93"/>
      <c r="AA35" s="93"/>
      <c r="AB35" s="93"/>
      <c r="AC35" s="93"/>
      <c r="AD35" s="93"/>
      <c r="AE35" s="93"/>
      <c r="AF35" s="93"/>
    </row>
    <row r="36" spans="1:33" ht="15" customHeight="1">
      <c r="A36" s="93"/>
      <c r="B36" s="93"/>
      <c r="C36" s="128"/>
      <c r="D36" s="128"/>
      <c r="E36" s="128"/>
      <c r="F36" s="128"/>
      <c r="G36" s="128"/>
      <c r="H36" s="280"/>
      <c r="I36" s="93"/>
      <c r="J36" s="93"/>
      <c r="K36" s="93"/>
      <c r="L36" s="93"/>
      <c r="M36" s="93"/>
      <c r="N36" s="93"/>
      <c r="O36" s="93"/>
      <c r="P36" s="93"/>
      <c r="Q36" s="93"/>
      <c r="R36" s="93"/>
      <c r="S36" s="93"/>
      <c r="T36" s="93"/>
      <c r="U36" s="93"/>
      <c r="V36" s="93"/>
      <c r="W36" s="93"/>
      <c r="X36" s="93"/>
      <c r="Y36" s="93"/>
      <c r="Z36" s="93"/>
      <c r="AA36" s="93"/>
      <c r="AB36" s="93"/>
      <c r="AC36" s="93"/>
      <c r="AD36" s="93"/>
      <c r="AE36" s="93"/>
      <c r="AF36" s="93"/>
    </row>
    <row r="37" spans="1:33" ht="14.45" customHeight="1">
      <c r="A37" s="93"/>
      <c r="B37" s="93"/>
      <c r="C37" s="227" t="s">
        <v>222</v>
      </c>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row>
    <row r="38" spans="1:33" ht="24" customHeight="1" thickBot="1">
      <c r="A38" s="93"/>
      <c r="B38" s="93"/>
      <c r="C38" s="830" t="s">
        <v>112</v>
      </c>
      <c r="D38" s="830"/>
      <c r="E38" s="830"/>
      <c r="F38" s="830"/>
      <c r="G38" s="830"/>
      <c r="H38" s="238"/>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33" ht="10.9" customHeight="1">
      <c r="A39" s="93"/>
      <c r="B39" s="93"/>
      <c r="C39" s="831"/>
      <c r="D39" s="832"/>
      <c r="E39" s="832"/>
      <c r="F39" s="832"/>
      <c r="G39" s="833"/>
      <c r="H39" s="840" t="s">
        <v>148</v>
      </c>
      <c r="I39" s="93"/>
      <c r="J39" s="93"/>
      <c r="K39" s="93"/>
      <c r="L39" s="93"/>
      <c r="M39" s="93"/>
      <c r="N39" s="93"/>
      <c r="O39" s="93"/>
      <c r="P39" s="93"/>
      <c r="Q39" s="93"/>
      <c r="R39" s="93"/>
      <c r="S39" s="93"/>
      <c r="T39" s="93"/>
      <c r="U39" s="93"/>
      <c r="V39" s="93"/>
      <c r="W39" s="93"/>
      <c r="X39" s="93"/>
      <c r="Y39" s="93"/>
      <c r="Z39" s="93"/>
      <c r="AA39" s="93"/>
      <c r="AB39" s="93"/>
      <c r="AC39" s="93"/>
      <c r="AD39" s="93"/>
      <c r="AE39" s="93"/>
      <c r="AF39" s="93"/>
    </row>
    <row r="40" spans="1:33" ht="10.9" customHeight="1">
      <c r="A40" s="93"/>
      <c r="B40" s="93"/>
      <c r="C40" s="834"/>
      <c r="D40" s="835"/>
      <c r="E40" s="835"/>
      <c r="F40" s="835"/>
      <c r="G40" s="836"/>
      <c r="H40" s="840"/>
      <c r="I40" s="93"/>
      <c r="J40" s="93"/>
      <c r="K40" s="93"/>
      <c r="L40" s="93"/>
      <c r="M40" s="93"/>
      <c r="N40" s="93"/>
      <c r="O40" s="93"/>
      <c r="P40" s="93"/>
      <c r="Q40" s="93"/>
      <c r="R40" s="93"/>
      <c r="S40" s="93"/>
      <c r="T40" s="93"/>
      <c r="U40" s="93"/>
      <c r="V40" s="93"/>
      <c r="W40" s="93"/>
      <c r="X40" s="93"/>
      <c r="Y40" s="93"/>
      <c r="Z40" s="93"/>
      <c r="AA40" s="93"/>
      <c r="AB40" s="93"/>
      <c r="AC40" s="93"/>
      <c r="AD40" s="93"/>
      <c r="AE40" s="93"/>
      <c r="AF40" s="93"/>
    </row>
    <row r="41" spans="1:33" ht="10.9" customHeight="1" thickBot="1">
      <c r="A41" s="93"/>
      <c r="B41" s="93"/>
      <c r="C41" s="837"/>
      <c r="D41" s="838"/>
      <c r="E41" s="838"/>
      <c r="F41" s="838"/>
      <c r="G41" s="839"/>
      <c r="H41" s="840"/>
      <c r="I41" s="93"/>
      <c r="J41" s="93"/>
      <c r="K41" s="93"/>
      <c r="L41" s="93"/>
      <c r="M41" s="93"/>
      <c r="N41" s="93"/>
      <c r="O41" s="93"/>
      <c r="P41" s="93"/>
      <c r="Q41" s="93"/>
      <c r="R41" s="93"/>
      <c r="S41" s="93"/>
      <c r="T41" s="93"/>
      <c r="U41" s="93"/>
      <c r="V41" s="93"/>
      <c r="W41" s="93"/>
      <c r="X41" s="93"/>
      <c r="Y41" s="93"/>
      <c r="Z41" s="93"/>
      <c r="AA41" s="93"/>
      <c r="AB41" s="93"/>
      <c r="AC41" s="93"/>
      <c r="AD41" s="93"/>
      <c r="AE41" s="93"/>
      <c r="AF41" s="93"/>
    </row>
    <row r="42" spans="1:33" ht="15" customHeight="1">
      <c r="A42" s="93"/>
      <c r="B42" s="93"/>
      <c r="C42" s="282"/>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row>
    <row r="43" spans="1:33" ht="32.450000000000003" customHeight="1">
      <c r="A43" s="93"/>
      <c r="B43" s="93"/>
      <c r="C43" s="514" t="s">
        <v>223</v>
      </c>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93"/>
      <c r="AE43" s="93"/>
      <c r="AF43" s="93"/>
    </row>
    <row r="44" spans="1:33" ht="21.75" customHeight="1" thickBot="1">
      <c r="A44" s="93"/>
      <c r="B44" s="93"/>
      <c r="C44" s="239" t="s">
        <v>276</v>
      </c>
      <c r="D44" s="239"/>
      <c r="E44" s="239"/>
      <c r="F44" s="239"/>
      <c r="G44" s="239"/>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row>
    <row r="45" spans="1:33" ht="10.9" customHeight="1">
      <c r="A45" s="93"/>
      <c r="B45" s="93"/>
      <c r="C45" s="664"/>
      <c r="D45" s="665"/>
      <c r="E45" s="665"/>
      <c r="F45" s="665"/>
      <c r="G45" s="666"/>
      <c r="H45" s="848" t="s">
        <v>148</v>
      </c>
      <c r="I45" s="93"/>
      <c r="J45" s="93"/>
      <c r="K45" s="93"/>
      <c r="L45" s="93"/>
      <c r="M45" s="93"/>
      <c r="N45" s="93"/>
      <c r="O45" s="93"/>
      <c r="P45" s="93"/>
      <c r="Q45" s="93"/>
      <c r="R45" s="93"/>
      <c r="S45" s="93"/>
      <c r="T45" s="93"/>
      <c r="U45" s="93"/>
      <c r="V45" s="93"/>
      <c r="W45" s="93"/>
      <c r="X45" s="93"/>
      <c r="Y45" s="93"/>
      <c r="Z45" s="93"/>
      <c r="AA45" s="93"/>
      <c r="AB45" s="93"/>
      <c r="AC45" s="93"/>
      <c r="AD45" s="93"/>
      <c r="AE45" s="93"/>
      <c r="AF45" s="93"/>
    </row>
    <row r="46" spans="1:33" ht="10.9" customHeight="1">
      <c r="A46" s="93"/>
      <c r="B46" s="93"/>
      <c r="C46" s="842"/>
      <c r="D46" s="843"/>
      <c r="E46" s="843"/>
      <c r="F46" s="843"/>
      <c r="G46" s="844"/>
      <c r="H46" s="848"/>
      <c r="I46" s="93"/>
      <c r="J46" s="93"/>
      <c r="K46" s="93"/>
      <c r="L46" s="93"/>
      <c r="M46" s="93"/>
      <c r="N46" s="93"/>
      <c r="O46" s="93"/>
      <c r="P46" s="93"/>
      <c r="Q46" s="93"/>
      <c r="R46" s="93"/>
      <c r="S46" s="93"/>
      <c r="T46" s="93"/>
      <c r="U46" s="93"/>
      <c r="V46" s="93"/>
      <c r="W46" s="93"/>
      <c r="X46" s="93"/>
      <c r="Y46" s="93"/>
      <c r="Z46" s="93"/>
      <c r="AA46" s="93"/>
      <c r="AB46" s="93"/>
      <c r="AC46" s="93"/>
      <c r="AD46" s="93"/>
      <c r="AE46" s="93"/>
      <c r="AF46" s="93"/>
    </row>
    <row r="47" spans="1:33" ht="10.9" customHeight="1" thickBot="1">
      <c r="A47" s="93"/>
      <c r="B47" s="93"/>
      <c r="C47" s="845"/>
      <c r="D47" s="846"/>
      <c r="E47" s="846"/>
      <c r="F47" s="846"/>
      <c r="G47" s="847"/>
      <c r="H47" s="848"/>
      <c r="I47" s="93"/>
      <c r="J47" s="93"/>
      <c r="K47" s="93"/>
      <c r="L47" s="93"/>
      <c r="M47" s="93"/>
      <c r="N47" s="93"/>
      <c r="O47" s="93"/>
      <c r="P47" s="93"/>
      <c r="Q47" s="93"/>
      <c r="R47" s="93"/>
      <c r="S47" s="93"/>
      <c r="T47" s="93"/>
      <c r="U47" s="93"/>
      <c r="V47" s="93"/>
      <c r="W47" s="93"/>
      <c r="X47" s="93"/>
      <c r="Y47" s="93"/>
      <c r="Z47" s="93"/>
      <c r="AA47" s="93"/>
      <c r="AB47" s="93"/>
      <c r="AC47" s="93"/>
      <c r="AD47" s="93"/>
      <c r="AE47" s="93"/>
      <c r="AF47" s="93"/>
    </row>
    <row r="48" spans="1:33" ht="15" customHeight="1">
      <c r="A48" s="93"/>
      <c r="B48" s="93"/>
      <c r="C48" s="228"/>
      <c r="D48" s="228"/>
      <c r="E48" s="228"/>
      <c r="F48" s="228"/>
      <c r="G48" s="228"/>
      <c r="H48" s="97"/>
      <c r="I48" s="93"/>
      <c r="J48" s="93"/>
      <c r="K48" s="93"/>
      <c r="L48" s="93"/>
      <c r="M48" s="93"/>
      <c r="N48" s="93"/>
      <c r="O48" s="93"/>
      <c r="P48" s="93"/>
      <c r="Q48" s="93"/>
      <c r="R48" s="93"/>
      <c r="S48" s="93"/>
      <c r="T48" s="93"/>
      <c r="U48" s="93"/>
      <c r="V48" s="93"/>
      <c r="W48" s="93"/>
      <c r="X48" s="93"/>
      <c r="Y48" s="93"/>
      <c r="Z48" s="93"/>
      <c r="AA48" s="93"/>
      <c r="AB48" s="93"/>
      <c r="AC48" s="93"/>
      <c r="AD48" s="93"/>
      <c r="AE48" s="93"/>
      <c r="AF48" s="93"/>
    </row>
    <row r="49" spans="1:34" ht="41.25" customHeight="1" thickBot="1">
      <c r="A49" s="93"/>
      <c r="B49" s="93"/>
      <c r="C49" s="487" t="s">
        <v>345</v>
      </c>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93"/>
      <c r="AF49" s="93"/>
    </row>
    <row r="50" spans="1:34" ht="32.450000000000003" customHeight="1">
      <c r="A50" s="93"/>
      <c r="B50" s="93"/>
      <c r="C50" s="782" t="s">
        <v>330</v>
      </c>
      <c r="D50" s="733"/>
      <c r="E50" s="733"/>
      <c r="F50" s="733"/>
      <c r="G50" s="733"/>
      <c r="H50" s="733"/>
      <c r="I50" s="733"/>
      <c r="J50" s="863" t="s">
        <v>53</v>
      </c>
      <c r="K50" s="529"/>
      <c r="L50" s="529"/>
      <c r="M50" s="529"/>
      <c r="N50" s="529"/>
      <c r="O50" s="529"/>
      <c r="P50" s="529"/>
      <c r="Q50" s="530"/>
      <c r="R50" s="872" t="s">
        <v>220</v>
      </c>
      <c r="S50" s="873"/>
      <c r="T50" s="873"/>
      <c r="U50" s="874"/>
      <c r="V50" s="872" t="s">
        <v>312</v>
      </c>
      <c r="W50" s="873"/>
      <c r="X50" s="873"/>
      <c r="Y50" s="873"/>
      <c r="Z50" s="874"/>
      <c r="AA50" s="867" t="s">
        <v>217</v>
      </c>
      <c r="AB50" s="529"/>
      <c r="AC50" s="529"/>
      <c r="AD50" s="868"/>
      <c r="AE50" s="93"/>
      <c r="AF50" s="93"/>
      <c r="AG50" s="92" t="s">
        <v>143</v>
      </c>
      <c r="AH50" s="92">
        <f>SUM(AC68:AC72)</f>
        <v>0</v>
      </c>
    </row>
    <row r="51" spans="1:34" ht="32.450000000000003" customHeight="1">
      <c r="A51" s="93"/>
      <c r="B51" s="93"/>
      <c r="C51" s="774"/>
      <c r="D51" s="775"/>
      <c r="E51" s="775"/>
      <c r="F51" s="775"/>
      <c r="G51" s="775"/>
      <c r="H51" s="775"/>
      <c r="I51" s="775"/>
      <c r="J51" s="796"/>
      <c r="K51" s="797"/>
      <c r="L51" s="797"/>
      <c r="M51" s="797"/>
      <c r="N51" s="797"/>
      <c r="O51" s="797"/>
      <c r="P51" s="797"/>
      <c r="Q51" s="798"/>
      <c r="R51" s="790"/>
      <c r="S51" s="791"/>
      <c r="T51" s="791"/>
      <c r="U51" s="865"/>
      <c r="V51" s="807"/>
      <c r="W51" s="808"/>
      <c r="X51" s="808"/>
      <c r="Y51" s="808"/>
      <c r="Z51" s="809"/>
      <c r="AA51" s="810">
        <f>R51*V51</f>
        <v>0</v>
      </c>
      <c r="AB51" s="811"/>
      <c r="AC51" s="811"/>
      <c r="AD51" s="812"/>
      <c r="AE51" s="93"/>
      <c r="AF51" s="93"/>
      <c r="AG51" s="92" t="s">
        <v>141</v>
      </c>
      <c r="AH51" s="92">
        <v>905000</v>
      </c>
    </row>
    <row r="52" spans="1:34" ht="32.450000000000003" customHeight="1">
      <c r="A52" s="93"/>
      <c r="B52" s="93"/>
      <c r="C52" s="774"/>
      <c r="D52" s="775"/>
      <c r="E52" s="775"/>
      <c r="F52" s="775"/>
      <c r="G52" s="775"/>
      <c r="H52" s="775"/>
      <c r="I52" s="775"/>
      <c r="J52" s="796"/>
      <c r="K52" s="797"/>
      <c r="L52" s="797"/>
      <c r="M52" s="797"/>
      <c r="N52" s="797"/>
      <c r="O52" s="797"/>
      <c r="P52" s="797"/>
      <c r="Q52" s="798"/>
      <c r="R52" s="790"/>
      <c r="S52" s="791"/>
      <c r="T52" s="791"/>
      <c r="U52" s="865"/>
      <c r="V52" s="807"/>
      <c r="W52" s="808"/>
      <c r="X52" s="808"/>
      <c r="Y52" s="808"/>
      <c r="Z52" s="809"/>
      <c r="AA52" s="810">
        <f>R52*V52</f>
        <v>0</v>
      </c>
      <c r="AB52" s="811"/>
      <c r="AC52" s="811"/>
      <c r="AD52" s="812"/>
      <c r="AE52" s="93"/>
      <c r="AF52" s="93"/>
      <c r="AG52" s="92" t="s">
        <v>151</v>
      </c>
      <c r="AH52" s="257">
        <f>AA61+AA138-C65</f>
        <v>0</v>
      </c>
    </row>
    <row r="53" spans="1:34" ht="32.450000000000003" customHeight="1">
      <c r="A53" s="93"/>
      <c r="B53" s="93"/>
      <c r="C53" s="774"/>
      <c r="D53" s="775"/>
      <c r="E53" s="775"/>
      <c r="F53" s="775"/>
      <c r="G53" s="775"/>
      <c r="H53" s="775"/>
      <c r="I53" s="775"/>
      <c r="J53" s="796"/>
      <c r="K53" s="797"/>
      <c r="L53" s="797"/>
      <c r="M53" s="797"/>
      <c r="N53" s="797"/>
      <c r="O53" s="797"/>
      <c r="P53" s="797"/>
      <c r="Q53" s="798"/>
      <c r="R53" s="790"/>
      <c r="S53" s="791"/>
      <c r="T53" s="791"/>
      <c r="U53" s="865"/>
      <c r="V53" s="807"/>
      <c r="W53" s="808"/>
      <c r="X53" s="808"/>
      <c r="Y53" s="808"/>
      <c r="Z53" s="809"/>
      <c r="AA53" s="810">
        <f>R53*V53</f>
        <v>0</v>
      </c>
      <c r="AB53" s="811"/>
      <c r="AC53" s="811"/>
      <c r="AD53" s="812"/>
      <c r="AE53" s="93"/>
      <c r="AF53" s="93"/>
      <c r="AH53" s="93"/>
    </row>
    <row r="54" spans="1:34" ht="32.450000000000003" customHeight="1">
      <c r="A54" s="93"/>
      <c r="B54" s="93"/>
      <c r="C54" s="774"/>
      <c r="D54" s="775"/>
      <c r="E54" s="775"/>
      <c r="F54" s="775"/>
      <c r="G54" s="775"/>
      <c r="H54" s="775"/>
      <c r="I54" s="775"/>
      <c r="J54" s="796"/>
      <c r="K54" s="797"/>
      <c r="L54" s="797"/>
      <c r="M54" s="797"/>
      <c r="N54" s="797"/>
      <c r="O54" s="797"/>
      <c r="P54" s="797"/>
      <c r="Q54" s="798"/>
      <c r="R54" s="790"/>
      <c r="S54" s="791"/>
      <c r="T54" s="791"/>
      <c r="U54" s="865"/>
      <c r="V54" s="807"/>
      <c r="W54" s="808"/>
      <c r="X54" s="808"/>
      <c r="Y54" s="808"/>
      <c r="Z54" s="809"/>
      <c r="AA54" s="810">
        <f>R54*V54</f>
        <v>0</v>
      </c>
      <c r="AB54" s="811"/>
      <c r="AC54" s="811"/>
      <c r="AD54" s="812"/>
      <c r="AE54" s="93"/>
      <c r="AF54" s="93"/>
      <c r="AH54" s="93"/>
    </row>
    <row r="55" spans="1:34" ht="32.450000000000003" customHeight="1" thickBot="1">
      <c r="A55" s="93"/>
      <c r="B55" s="93"/>
      <c r="C55" s="858"/>
      <c r="D55" s="859"/>
      <c r="E55" s="859"/>
      <c r="F55" s="859"/>
      <c r="G55" s="859"/>
      <c r="H55" s="859"/>
      <c r="I55" s="859"/>
      <c r="J55" s="823"/>
      <c r="K55" s="824"/>
      <c r="L55" s="824"/>
      <c r="M55" s="824"/>
      <c r="N55" s="824"/>
      <c r="O55" s="824"/>
      <c r="P55" s="824"/>
      <c r="Q55" s="825"/>
      <c r="R55" s="849"/>
      <c r="S55" s="850"/>
      <c r="T55" s="850"/>
      <c r="U55" s="866"/>
      <c r="V55" s="869"/>
      <c r="W55" s="870"/>
      <c r="X55" s="870"/>
      <c r="Y55" s="870"/>
      <c r="Z55" s="871"/>
      <c r="AA55" s="896">
        <f>R55*V55</f>
        <v>0</v>
      </c>
      <c r="AB55" s="879"/>
      <c r="AC55" s="879"/>
      <c r="AD55" s="880"/>
      <c r="AE55" s="93"/>
      <c r="AF55" s="93"/>
      <c r="AH55" s="93"/>
    </row>
    <row r="56" spans="1:34" ht="32.450000000000003" hidden="1" customHeight="1" outlineLevel="1">
      <c r="A56" s="93"/>
      <c r="B56" s="93"/>
      <c r="C56" s="881"/>
      <c r="D56" s="882"/>
      <c r="E56" s="882"/>
      <c r="F56" s="882"/>
      <c r="G56" s="882"/>
      <c r="H56" s="882"/>
      <c r="I56" s="882"/>
      <c r="J56" s="883"/>
      <c r="K56" s="884"/>
      <c r="L56" s="884"/>
      <c r="M56" s="884"/>
      <c r="N56" s="884"/>
      <c r="O56" s="884"/>
      <c r="P56" s="884"/>
      <c r="Q56" s="885"/>
      <c r="R56" s="886"/>
      <c r="S56" s="887"/>
      <c r="T56" s="887"/>
      <c r="U56" s="888"/>
      <c r="V56" s="889"/>
      <c r="W56" s="890"/>
      <c r="X56" s="890"/>
      <c r="Y56" s="890"/>
      <c r="Z56" s="891"/>
      <c r="AA56" s="892">
        <f t="shared" ref="AA56:AA58" si="0">R56*V56</f>
        <v>0</v>
      </c>
      <c r="AB56" s="893"/>
      <c r="AC56" s="893"/>
      <c r="AD56" s="894"/>
      <c r="AE56" s="93"/>
      <c r="AF56" s="93"/>
      <c r="AH56" s="93"/>
    </row>
    <row r="57" spans="1:34" ht="32.450000000000003" hidden="1" customHeight="1" outlineLevel="1">
      <c r="A57" s="93"/>
      <c r="B57" s="93"/>
      <c r="C57" s="774"/>
      <c r="D57" s="775"/>
      <c r="E57" s="775"/>
      <c r="F57" s="775"/>
      <c r="G57" s="775"/>
      <c r="H57" s="775"/>
      <c r="I57" s="775"/>
      <c r="J57" s="796"/>
      <c r="K57" s="797"/>
      <c r="L57" s="797"/>
      <c r="M57" s="797"/>
      <c r="N57" s="797"/>
      <c r="O57" s="797"/>
      <c r="P57" s="797"/>
      <c r="Q57" s="798"/>
      <c r="R57" s="790"/>
      <c r="S57" s="791"/>
      <c r="T57" s="791"/>
      <c r="U57" s="865"/>
      <c r="V57" s="807"/>
      <c r="W57" s="808"/>
      <c r="X57" s="808"/>
      <c r="Y57" s="808"/>
      <c r="Z57" s="809"/>
      <c r="AA57" s="810">
        <f t="shared" si="0"/>
        <v>0</v>
      </c>
      <c r="AB57" s="811"/>
      <c r="AC57" s="811"/>
      <c r="AD57" s="812"/>
      <c r="AE57" s="93"/>
      <c r="AF57" s="93"/>
      <c r="AH57" s="93"/>
    </row>
    <row r="58" spans="1:34" ht="32.450000000000003" hidden="1" customHeight="1" outlineLevel="1">
      <c r="A58" s="93"/>
      <c r="B58" s="93"/>
      <c r="C58" s="774"/>
      <c r="D58" s="775"/>
      <c r="E58" s="775"/>
      <c r="F58" s="775"/>
      <c r="G58" s="775"/>
      <c r="H58" s="775"/>
      <c r="I58" s="775"/>
      <c r="J58" s="796"/>
      <c r="K58" s="797"/>
      <c r="L58" s="797"/>
      <c r="M58" s="797"/>
      <c r="N58" s="797"/>
      <c r="O58" s="797"/>
      <c r="P58" s="797"/>
      <c r="Q58" s="798"/>
      <c r="R58" s="790"/>
      <c r="S58" s="791"/>
      <c r="T58" s="791"/>
      <c r="U58" s="865"/>
      <c r="V58" s="807"/>
      <c r="W58" s="808"/>
      <c r="X58" s="808"/>
      <c r="Y58" s="808"/>
      <c r="Z58" s="809"/>
      <c r="AA58" s="810">
        <f t="shared" si="0"/>
        <v>0</v>
      </c>
      <c r="AB58" s="811"/>
      <c r="AC58" s="811"/>
      <c r="AD58" s="812"/>
      <c r="AE58" s="93"/>
      <c r="AF58" s="93"/>
      <c r="AH58" s="93"/>
    </row>
    <row r="59" spans="1:34" ht="32.450000000000003" hidden="1" customHeight="1" outlineLevel="1">
      <c r="A59" s="93"/>
      <c r="B59" s="93"/>
      <c r="C59" s="774"/>
      <c r="D59" s="775"/>
      <c r="E59" s="775"/>
      <c r="F59" s="775"/>
      <c r="G59" s="775"/>
      <c r="H59" s="775"/>
      <c r="I59" s="775"/>
      <c r="J59" s="796"/>
      <c r="K59" s="797"/>
      <c r="L59" s="797"/>
      <c r="M59" s="797"/>
      <c r="N59" s="797"/>
      <c r="O59" s="797"/>
      <c r="P59" s="797"/>
      <c r="Q59" s="798"/>
      <c r="R59" s="790"/>
      <c r="S59" s="791"/>
      <c r="T59" s="791"/>
      <c r="U59" s="865"/>
      <c r="V59" s="807"/>
      <c r="W59" s="808"/>
      <c r="X59" s="808"/>
      <c r="Y59" s="808"/>
      <c r="Z59" s="809"/>
      <c r="AA59" s="810">
        <f>R59*V59</f>
        <v>0</v>
      </c>
      <c r="AB59" s="811"/>
      <c r="AC59" s="811"/>
      <c r="AD59" s="812"/>
      <c r="AE59" s="93"/>
      <c r="AF59" s="93"/>
    </row>
    <row r="60" spans="1:34" ht="32.450000000000003" hidden="1" customHeight="1" outlineLevel="1" thickBot="1">
      <c r="A60" s="93"/>
      <c r="B60" s="93"/>
      <c r="C60" s="858"/>
      <c r="D60" s="859"/>
      <c r="E60" s="859"/>
      <c r="F60" s="859"/>
      <c r="G60" s="859"/>
      <c r="H60" s="859"/>
      <c r="I60" s="859"/>
      <c r="J60" s="823"/>
      <c r="K60" s="824"/>
      <c r="L60" s="824"/>
      <c r="M60" s="824"/>
      <c r="N60" s="824"/>
      <c r="O60" s="824"/>
      <c r="P60" s="824"/>
      <c r="Q60" s="825"/>
      <c r="R60" s="849"/>
      <c r="S60" s="850"/>
      <c r="T60" s="850"/>
      <c r="U60" s="866"/>
      <c r="V60" s="869"/>
      <c r="W60" s="870"/>
      <c r="X60" s="870"/>
      <c r="Y60" s="870"/>
      <c r="Z60" s="871"/>
      <c r="AA60" s="810">
        <f>R60*V60</f>
        <v>0</v>
      </c>
      <c r="AB60" s="811"/>
      <c r="AC60" s="811"/>
      <c r="AD60" s="812"/>
      <c r="AE60" s="93"/>
      <c r="AF60" s="93"/>
    </row>
    <row r="61" spans="1:34" ht="32.450000000000003" customHeight="1" collapsed="1" thickBot="1">
      <c r="A61" s="93"/>
      <c r="B61" s="93"/>
      <c r="C61" s="95"/>
      <c r="D61" s="95"/>
      <c r="E61" s="95"/>
      <c r="F61" s="95"/>
      <c r="G61" s="95"/>
      <c r="H61" s="95"/>
      <c r="I61" s="95"/>
      <c r="J61" s="95"/>
      <c r="K61" s="95"/>
      <c r="L61" s="95"/>
      <c r="M61" s="95"/>
      <c r="N61" s="95"/>
      <c r="O61" s="95"/>
      <c r="P61" s="95"/>
      <c r="Q61" s="95"/>
      <c r="R61" s="95"/>
      <c r="S61" s="95"/>
      <c r="T61" s="95"/>
      <c r="U61" s="95"/>
      <c r="V61" s="95"/>
      <c r="W61" s="95"/>
      <c r="X61" s="95"/>
      <c r="Y61" s="95"/>
      <c r="Z61" s="229" t="s">
        <v>55</v>
      </c>
      <c r="AA61" s="878">
        <f>SUM(AA51:AD60)</f>
        <v>0</v>
      </c>
      <c r="AB61" s="879"/>
      <c r="AC61" s="879"/>
      <c r="AD61" s="880"/>
      <c r="AE61" s="93"/>
      <c r="AF61" s="93"/>
    </row>
    <row r="62" spans="1:34" ht="15" customHeight="1">
      <c r="A62" s="93"/>
      <c r="B62" s="93"/>
      <c r="C62" s="95"/>
      <c r="D62" s="95"/>
      <c r="E62" s="95"/>
      <c r="F62" s="95"/>
      <c r="G62" s="95"/>
      <c r="H62" s="95"/>
      <c r="I62" s="95"/>
      <c r="J62" s="95"/>
      <c r="K62" s="95"/>
      <c r="L62" s="95"/>
      <c r="M62" s="95"/>
      <c r="N62" s="95"/>
      <c r="O62" s="95"/>
      <c r="P62" s="95"/>
      <c r="Q62" s="95"/>
      <c r="R62" s="95"/>
      <c r="S62" s="95"/>
      <c r="T62" s="95"/>
      <c r="U62" s="95"/>
      <c r="V62" s="95"/>
      <c r="W62" s="95"/>
      <c r="X62" s="95"/>
      <c r="Y62" s="95"/>
      <c r="Z62" s="95"/>
      <c r="AA62" s="229"/>
      <c r="AB62" s="128"/>
      <c r="AC62" s="128"/>
      <c r="AD62" s="128"/>
      <c r="AE62" s="93"/>
      <c r="AF62" s="93"/>
    </row>
    <row r="63" spans="1:34" ht="15" customHeight="1">
      <c r="A63" s="156"/>
      <c r="B63" s="156"/>
      <c r="C63" s="167" t="s">
        <v>229</v>
      </c>
      <c r="D63" s="155"/>
      <c r="E63" s="155"/>
      <c r="F63" s="155"/>
      <c r="G63" s="155"/>
      <c r="H63" s="155"/>
      <c r="I63" s="155"/>
      <c r="J63" s="155"/>
      <c r="K63" s="171"/>
      <c r="L63" s="171"/>
      <c r="M63" s="171"/>
      <c r="N63" s="171"/>
      <c r="O63" s="171"/>
      <c r="P63" s="171"/>
      <c r="Q63" s="171"/>
      <c r="R63" s="171"/>
      <c r="S63" s="171"/>
      <c r="T63" s="171"/>
      <c r="U63" s="171"/>
      <c r="V63" s="171"/>
      <c r="W63" s="171"/>
      <c r="X63" s="171"/>
      <c r="Y63" s="171"/>
      <c r="Z63" s="171"/>
      <c r="AA63" s="172"/>
      <c r="AB63" s="289"/>
      <c r="AC63" s="289"/>
      <c r="AD63" s="289"/>
      <c r="AE63" s="156"/>
      <c r="AF63" s="156"/>
    </row>
    <row r="64" spans="1:34" ht="21" customHeight="1" thickBot="1">
      <c r="A64" s="156"/>
      <c r="B64" s="156"/>
      <c r="C64" s="624" t="s">
        <v>200</v>
      </c>
      <c r="D64" s="624"/>
      <c r="E64" s="624"/>
      <c r="F64" s="624"/>
      <c r="G64" s="624"/>
      <c r="H64" s="155"/>
      <c r="I64" s="155"/>
      <c r="J64" s="155"/>
      <c r="K64" s="171"/>
      <c r="L64" s="171"/>
      <c r="M64" s="171"/>
      <c r="N64" s="171"/>
      <c r="O64" s="171"/>
      <c r="P64" s="171"/>
      <c r="Q64" s="171"/>
      <c r="R64" s="171"/>
      <c r="S64" s="171"/>
      <c r="T64" s="171"/>
      <c r="U64" s="171"/>
      <c r="V64" s="171"/>
      <c r="W64" s="171"/>
      <c r="X64" s="171"/>
      <c r="Y64" s="171"/>
      <c r="Z64" s="171"/>
      <c r="AA64" s="172"/>
      <c r="AB64" s="289"/>
      <c r="AC64" s="289"/>
      <c r="AD64" s="289"/>
      <c r="AE64" s="156"/>
      <c r="AF64" s="156"/>
    </row>
    <row r="65" spans="1:32" ht="32.450000000000003" customHeight="1" thickBot="1">
      <c r="A65" s="156"/>
      <c r="B65" s="156"/>
      <c r="C65" s="625"/>
      <c r="D65" s="626"/>
      <c r="E65" s="626"/>
      <c r="F65" s="626"/>
      <c r="G65" s="627"/>
      <c r="H65" s="287" t="s">
        <v>201</v>
      </c>
      <c r="I65" s="171"/>
      <c r="J65" s="171"/>
      <c r="K65" s="171"/>
      <c r="L65" s="171"/>
      <c r="M65" s="171"/>
      <c r="N65" s="171"/>
      <c r="O65" s="171"/>
      <c r="P65" s="171"/>
      <c r="Q65" s="171"/>
      <c r="R65" s="171"/>
      <c r="S65" s="171"/>
      <c r="T65" s="171"/>
      <c r="U65" s="171"/>
      <c r="V65" s="171"/>
      <c r="W65" s="171"/>
      <c r="X65" s="171"/>
      <c r="Y65" s="171"/>
      <c r="Z65" s="171"/>
      <c r="AA65" s="172"/>
      <c r="AB65" s="289"/>
      <c r="AC65" s="289"/>
      <c r="AD65" s="289"/>
      <c r="AE65" s="156"/>
      <c r="AF65" s="156"/>
    </row>
    <row r="66" spans="1:32" ht="15" customHeight="1">
      <c r="A66" s="93"/>
      <c r="B66" s="93"/>
      <c r="C66" s="95"/>
      <c r="D66" s="95"/>
      <c r="E66" s="95"/>
      <c r="F66" s="95"/>
      <c r="G66" s="95"/>
      <c r="H66" s="95"/>
      <c r="I66" s="95"/>
      <c r="J66" s="95"/>
      <c r="K66" s="95"/>
      <c r="L66" s="95"/>
      <c r="M66" s="95"/>
      <c r="N66" s="95"/>
      <c r="O66" s="95"/>
      <c r="P66" s="95"/>
      <c r="Q66" s="95"/>
      <c r="R66" s="95"/>
      <c r="S66" s="95"/>
      <c r="T66" s="95"/>
      <c r="U66" s="95"/>
      <c r="V66" s="95"/>
      <c r="W66" s="95"/>
      <c r="X66" s="95"/>
      <c r="Y66" s="95"/>
      <c r="Z66" s="95"/>
      <c r="AA66" s="229"/>
      <c r="AB66" s="97"/>
      <c r="AC66" s="97"/>
      <c r="AD66" s="97"/>
      <c r="AE66" s="93"/>
      <c r="AF66" s="93"/>
    </row>
    <row r="67" spans="1:32" ht="15" thickBot="1">
      <c r="A67" s="93"/>
      <c r="B67" s="93"/>
      <c r="C67" s="514" t="s">
        <v>247</v>
      </c>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4"/>
      <c r="AC67" s="514"/>
      <c r="AD67" s="514"/>
      <c r="AE67" s="93"/>
      <c r="AF67" s="93"/>
    </row>
    <row r="68" spans="1:32" ht="32.450000000000003" customHeight="1">
      <c r="A68" s="93"/>
      <c r="B68" s="93"/>
      <c r="C68" s="895" t="s">
        <v>21</v>
      </c>
      <c r="D68" s="773"/>
      <c r="E68" s="773"/>
      <c r="F68" s="773"/>
      <c r="G68" s="773" t="s">
        <v>79</v>
      </c>
      <c r="H68" s="773"/>
      <c r="I68" s="773"/>
      <c r="J68" s="773"/>
      <c r="K68" s="773"/>
      <c r="L68" s="773"/>
      <c r="M68" s="773"/>
      <c r="N68" s="773"/>
      <c r="O68" s="773"/>
      <c r="P68" s="773"/>
      <c r="Q68" s="773"/>
      <c r="R68" s="773"/>
      <c r="S68" s="773"/>
      <c r="T68" s="773"/>
      <c r="U68" s="773"/>
      <c r="V68" s="773"/>
      <c r="W68" s="773"/>
      <c r="X68" s="773"/>
      <c r="Y68" s="773"/>
      <c r="Z68" s="773"/>
      <c r="AA68" s="773"/>
      <c r="AB68" s="773"/>
      <c r="AC68" s="773"/>
      <c r="AD68" s="772"/>
      <c r="AE68" s="93"/>
      <c r="AF68" s="93"/>
    </row>
    <row r="69" spans="1:32" ht="32.450000000000003" customHeight="1">
      <c r="A69" s="93"/>
      <c r="B69" s="93"/>
      <c r="C69" s="799"/>
      <c r="D69" s="800"/>
      <c r="E69" s="800"/>
      <c r="F69" s="800"/>
      <c r="G69" s="297">
        <v>1</v>
      </c>
      <c r="H69" s="801" t="s">
        <v>80</v>
      </c>
      <c r="I69" s="801"/>
      <c r="J69" s="801"/>
      <c r="K69" s="801"/>
      <c r="L69" s="801"/>
      <c r="M69" s="801"/>
      <c r="N69" s="801"/>
      <c r="O69" s="801"/>
      <c r="P69" s="801"/>
      <c r="Q69" s="801"/>
      <c r="R69" s="801"/>
      <c r="S69" s="801"/>
      <c r="T69" s="801"/>
      <c r="U69" s="801"/>
      <c r="V69" s="801"/>
      <c r="W69" s="801"/>
      <c r="X69" s="801"/>
      <c r="Y69" s="801"/>
      <c r="Z69" s="801"/>
      <c r="AA69" s="801"/>
      <c r="AB69" s="801"/>
      <c r="AC69" s="801"/>
      <c r="AD69" s="802"/>
      <c r="AE69" s="93"/>
      <c r="AF69" s="93"/>
    </row>
    <row r="70" spans="1:32" ht="32.450000000000003" customHeight="1" thickBot="1">
      <c r="A70" s="93"/>
      <c r="B70" s="93"/>
      <c r="C70" s="803"/>
      <c r="D70" s="804"/>
      <c r="E70" s="804"/>
      <c r="F70" s="804"/>
      <c r="G70" s="298">
        <v>2</v>
      </c>
      <c r="H70" s="805" t="s">
        <v>81</v>
      </c>
      <c r="I70" s="805"/>
      <c r="J70" s="805"/>
      <c r="K70" s="805"/>
      <c r="L70" s="805"/>
      <c r="M70" s="805"/>
      <c r="N70" s="805"/>
      <c r="O70" s="805"/>
      <c r="P70" s="805"/>
      <c r="Q70" s="805"/>
      <c r="R70" s="805"/>
      <c r="S70" s="805"/>
      <c r="T70" s="805"/>
      <c r="U70" s="805"/>
      <c r="V70" s="805"/>
      <c r="W70" s="805"/>
      <c r="X70" s="805"/>
      <c r="Y70" s="805"/>
      <c r="Z70" s="805"/>
      <c r="AA70" s="805"/>
      <c r="AB70" s="805"/>
      <c r="AC70" s="805"/>
      <c r="AD70" s="806"/>
      <c r="AE70" s="93"/>
      <c r="AF70" s="93"/>
    </row>
    <row r="71" spans="1:32" ht="18" customHeight="1">
      <c r="A71" s="93"/>
      <c r="B71" s="93"/>
      <c r="C71" s="282" t="s">
        <v>82</v>
      </c>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row>
    <row r="72" spans="1:32">
      <c r="A72" s="93"/>
      <c r="B72" s="93"/>
      <c r="C72" s="226"/>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row>
    <row r="73" spans="1:32" ht="15" thickBot="1">
      <c r="A73" s="93"/>
      <c r="B73" s="93"/>
      <c r="C73" s="514" t="s">
        <v>248</v>
      </c>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93"/>
      <c r="AF73" s="93"/>
    </row>
    <row r="74" spans="1:32" ht="32.450000000000003" customHeight="1">
      <c r="A74" s="93"/>
      <c r="B74" s="93"/>
      <c r="C74" s="770" t="s">
        <v>21</v>
      </c>
      <c r="D74" s="770"/>
      <c r="E74" s="770"/>
      <c r="F74" s="771"/>
      <c r="G74" s="772" t="s">
        <v>83</v>
      </c>
      <c r="H74" s="770"/>
      <c r="I74" s="770"/>
      <c r="J74" s="770"/>
      <c r="K74" s="770"/>
      <c r="L74" s="770"/>
      <c r="M74" s="770"/>
      <c r="N74" s="770"/>
      <c r="O74" s="770"/>
      <c r="P74" s="770"/>
      <c r="Q74" s="770"/>
      <c r="R74" s="770"/>
      <c r="S74" s="770"/>
      <c r="T74" s="770"/>
      <c r="U74" s="770"/>
      <c r="V74" s="770"/>
      <c r="W74" s="770"/>
      <c r="X74" s="770"/>
      <c r="Y74" s="770"/>
      <c r="Z74" s="770"/>
      <c r="AA74" s="770"/>
      <c r="AB74" s="770"/>
      <c r="AC74" s="770"/>
      <c r="AD74" s="770"/>
      <c r="AE74" s="93"/>
      <c r="AF74" s="93"/>
    </row>
    <row r="75" spans="1:32" ht="32.450000000000003" customHeight="1">
      <c r="A75" s="93"/>
      <c r="B75" s="93"/>
      <c r="C75" s="799"/>
      <c r="D75" s="800"/>
      <c r="E75" s="800"/>
      <c r="F75" s="800"/>
      <c r="G75" s="297">
        <v>1</v>
      </c>
      <c r="H75" s="801" t="s">
        <v>80</v>
      </c>
      <c r="I75" s="801"/>
      <c r="J75" s="801"/>
      <c r="K75" s="801"/>
      <c r="L75" s="801"/>
      <c r="M75" s="801"/>
      <c r="N75" s="801"/>
      <c r="O75" s="801"/>
      <c r="P75" s="801"/>
      <c r="Q75" s="801"/>
      <c r="R75" s="801"/>
      <c r="S75" s="801"/>
      <c r="T75" s="801"/>
      <c r="U75" s="801"/>
      <c r="V75" s="801"/>
      <c r="W75" s="801"/>
      <c r="X75" s="801"/>
      <c r="Y75" s="801"/>
      <c r="Z75" s="801"/>
      <c r="AA75" s="801"/>
      <c r="AB75" s="801"/>
      <c r="AC75" s="801"/>
      <c r="AD75" s="802"/>
      <c r="AE75" s="93"/>
      <c r="AF75" s="93"/>
    </row>
    <row r="76" spans="1:32" ht="32.450000000000003" customHeight="1" thickBot="1">
      <c r="A76" s="93"/>
      <c r="B76" s="93"/>
      <c r="C76" s="799"/>
      <c r="D76" s="800"/>
      <c r="E76" s="800"/>
      <c r="F76" s="800"/>
      <c r="G76" s="298">
        <v>2</v>
      </c>
      <c r="H76" s="805" t="s">
        <v>81</v>
      </c>
      <c r="I76" s="805"/>
      <c r="J76" s="805"/>
      <c r="K76" s="805"/>
      <c r="L76" s="805"/>
      <c r="M76" s="805"/>
      <c r="N76" s="805"/>
      <c r="O76" s="805"/>
      <c r="P76" s="805"/>
      <c r="Q76" s="805"/>
      <c r="R76" s="805"/>
      <c r="S76" s="805"/>
      <c r="T76" s="805"/>
      <c r="U76" s="805"/>
      <c r="V76" s="805"/>
      <c r="W76" s="805"/>
      <c r="X76" s="805"/>
      <c r="Y76" s="805"/>
      <c r="Z76" s="805"/>
      <c r="AA76" s="805"/>
      <c r="AB76" s="805"/>
      <c r="AC76" s="805"/>
      <c r="AD76" s="806"/>
      <c r="AE76" s="93"/>
      <c r="AF76" s="93"/>
    </row>
    <row r="77" spans="1:32" ht="21" customHeight="1">
      <c r="A77" s="93"/>
      <c r="B77" s="93"/>
      <c r="C77" s="240" t="s">
        <v>239</v>
      </c>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93"/>
      <c r="AF77" s="93"/>
    </row>
    <row r="78" spans="1:32" ht="15" customHeight="1">
      <c r="A78" s="93"/>
      <c r="B78" s="93"/>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93"/>
      <c r="AF78" s="93"/>
    </row>
    <row r="79" spans="1:32" ht="15" thickBot="1">
      <c r="A79" s="93"/>
      <c r="B79" s="93"/>
      <c r="C79" s="514" t="s">
        <v>323</v>
      </c>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93"/>
      <c r="AF79" s="93"/>
    </row>
    <row r="80" spans="1:32" ht="32.450000000000003" customHeight="1">
      <c r="A80" s="93"/>
      <c r="B80" s="93"/>
      <c r="C80" s="770" t="s">
        <v>21</v>
      </c>
      <c r="D80" s="770"/>
      <c r="E80" s="770"/>
      <c r="F80" s="771"/>
      <c r="G80" s="772" t="s">
        <v>83</v>
      </c>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93"/>
      <c r="AF80" s="93"/>
    </row>
    <row r="81" spans="1:34" ht="32.450000000000003" customHeight="1">
      <c r="A81" s="93"/>
      <c r="B81" s="93"/>
      <c r="C81" s="799"/>
      <c r="D81" s="800"/>
      <c r="E81" s="800"/>
      <c r="F81" s="800"/>
      <c r="G81" s="297">
        <v>1</v>
      </c>
      <c r="H81" s="801" t="s">
        <v>80</v>
      </c>
      <c r="I81" s="801"/>
      <c r="J81" s="801"/>
      <c r="K81" s="801"/>
      <c r="L81" s="801"/>
      <c r="M81" s="801"/>
      <c r="N81" s="801"/>
      <c r="O81" s="801"/>
      <c r="P81" s="801"/>
      <c r="Q81" s="801"/>
      <c r="R81" s="801"/>
      <c r="S81" s="801"/>
      <c r="T81" s="801"/>
      <c r="U81" s="801"/>
      <c r="V81" s="801"/>
      <c r="W81" s="801"/>
      <c r="X81" s="801"/>
      <c r="Y81" s="801"/>
      <c r="Z81" s="801"/>
      <c r="AA81" s="801"/>
      <c r="AB81" s="801"/>
      <c r="AC81" s="801"/>
      <c r="AD81" s="802"/>
      <c r="AE81" s="93"/>
      <c r="AF81" s="93"/>
    </row>
    <row r="82" spans="1:34" ht="32.450000000000003" customHeight="1" thickBot="1">
      <c r="A82" s="93"/>
      <c r="B82" s="93"/>
      <c r="C82" s="803"/>
      <c r="D82" s="804"/>
      <c r="E82" s="804"/>
      <c r="F82" s="804"/>
      <c r="G82" s="298">
        <v>2</v>
      </c>
      <c r="H82" s="805" t="s">
        <v>81</v>
      </c>
      <c r="I82" s="805"/>
      <c r="J82" s="805"/>
      <c r="K82" s="805"/>
      <c r="L82" s="805"/>
      <c r="M82" s="805"/>
      <c r="N82" s="805"/>
      <c r="O82" s="805"/>
      <c r="P82" s="805"/>
      <c r="Q82" s="805"/>
      <c r="R82" s="805"/>
      <c r="S82" s="805"/>
      <c r="T82" s="805"/>
      <c r="U82" s="805"/>
      <c r="V82" s="805"/>
      <c r="W82" s="805"/>
      <c r="X82" s="805"/>
      <c r="Y82" s="805"/>
      <c r="Z82" s="805"/>
      <c r="AA82" s="805"/>
      <c r="AB82" s="805"/>
      <c r="AC82" s="805"/>
      <c r="AD82" s="806"/>
      <c r="AE82" s="93"/>
      <c r="AF82" s="93"/>
    </row>
    <row r="83" spans="1:34" ht="15" customHeight="1">
      <c r="A83" s="93"/>
      <c r="B83" s="93"/>
      <c r="C83" s="93" t="s">
        <v>239</v>
      </c>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row>
    <row r="84" spans="1:34" ht="15" customHeight="1">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row>
    <row r="85" spans="1:34" ht="18.600000000000001" customHeight="1" thickBot="1">
      <c r="A85" s="93"/>
      <c r="B85" s="93"/>
      <c r="C85" s="514" t="s">
        <v>256</v>
      </c>
      <c r="D85" s="514"/>
      <c r="E85" s="514"/>
      <c r="F85" s="514"/>
      <c r="G85" s="514"/>
      <c r="H85" s="514"/>
      <c r="I85" s="514"/>
      <c r="J85" s="514"/>
      <c r="K85" s="514"/>
      <c r="L85" s="514"/>
      <c r="M85" s="514"/>
      <c r="N85" s="514"/>
      <c r="O85" s="514"/>
      <c r="P85" s="514"/>
      <c r="Q85" s="514"/>
      <c r="R85" s="514"/>
      <c r="S85" s="514"/>
      <c r="T85" s="514"/>
      <c r="U85" s="514"/>
      <c r="V85" s="514"/>
      <c r="W85" s="514"/>
      <c r="X85" s="514"/>
      <c r="Y85" s="514"/>
      <c r="Z85" s="514"/>
      <c r="AA85" s="514"/>
      <c r="AB85" s="514"/>
      <c r="AC85" s="514"/>
      <c r="AD85" s="514"/>
      <c r="AE85" s="93"/>
      <c r="AF85" s="93"/>
    </row>
    <row r="86" spans="1:34" ht="32.25" customHeight="1">
      <c r="A86" s="93"/>
      <c r="B86" s="93"/>
      <c r="C86" s="767" t="s">
        <v>21</v>
      </c>
      <c r="D86" s="768"/>
      <c r="E86" s="768"/>
      <c r="F86" s="768"/>
      <c r="G86" s="768"/>
      <c r="H86" s="733" t="s">
        <v>84</v>
      </c>
      <c r="I86" s="733"/>
      <c r="J86" s="733"/>
      <c r="K86" s="733"/>
      <c r="L86" s="733"/>
      <c r="M86" s="733"/>
      <c r="N86" s="733"/>
      <c r="O86" s="733"/>
      <c r="P86" s="733"/>
      <c r="Q86" s="733"/>
      <c r="R86" s="733"/>
      <c r="S86" s="733"/>
      <c r="T86" s="733"/>
      <c r="U86" s="733"/>
      <c r="V86" s="733"/>
      <c r="W86" s="733"/>
      <c r="X86" s="733"/>
      <c r="Y86" s="733"/>
      <c r="Z86" s="733"/>
      <c r="AA86" s="733"/>
      <c r="AB86" s="733"/>
      <c r="AC86" s="733"/>
      <c r="AD86" s="734"/>
      <c r="AE86" s="93"/>
      <c r="AF86" s="93"/>
      <c r="AH86" s="258"/>
    </row>
    <row r="87" spans="1:34" ht="46.9" customHeight="1">
      <c r="A87" s="93"/>
      <c r="B87" s="93"/>
      <c r="C87" s="760"/>
      <c r="D87" s="761"/>
      <c r="E87" s="761"/>
      <c r="F87" s="761"/>
      <c r="G87" s="761"/>
      <c r="H87" s="230">
        <v>1</v>
      </c>
      <c r="I87" s="520" t="s">
        <v>85</v>
      </c>
      <c r="J87" s="520"/>
      <c r="K87" s="520"/>
      <c r="L87" s="520"/>
      <c r="M87" s="520"/>
      <c r="N87" s="520"/>
      <c r="O87" s="520"/>
      <c r="P87" s="520"/>
      <c r="Q87" s="520"/>
      <c r="R87" s="520"/>
      <c r="S87" s="520"/>
      <c r="T87" s="520"/>
      <c r="U87" s="520"/>
      <c r="V87" s="520"/>
      <c r="W87" s="520"/>
      <c r="X87" s="520"/>
      <c r="Y87" s="520"/>
      <c r="Z87" s="520"/>
      <c r="AA87" s="520"/>
      <c r="AB87" s="520"/>
      <c r="AC87" s="520"/>
      <c r="AD87" s="521"/>
      <c r="AE87" s="93"/>
      <c r="AF87" s="93"/>
    </row>
    <row r="88" spans="1:34" ht="46.9" customHeight="1">
      <c r="A88" s="93"/>
      <c r="B88" s="93"/>
      <c r="C88" s="760"/>
      <c r="D88" s="761"/>
      <c r="E88" s="761"/>
      <c r="F88" s="761"/>
      <c r="G88" s="761"/>
      <c r="H88" s="230">
        <v>2</v>
      </c>
      <c r="I88" s="520" t="s">
        <v>292</v>
      </c>
      <c r="J88" s="520"/>
      <c r="K88" s="520"/>
      <c r="L88" s="520"/>
      <c r="M88" s="520"/>
      <c r="N88" s="520"/>
      <c r="O88" s="520"/>
      <c r="P88" s="520"/>
      <c r="Q88" s="520"/>
      <c r="R88" s="520"/>
      <c r="S88" s="520"/>
      <c r="T88" s="520"/>
      <c r="U88" s="520"/>
      <c r="V88" s="520"/>
      <c r="W88" s="520"/>
      <c r="X88" s="520"/>
      <c r="Y88" s="520"/>
      <c r="Z88" s="520"/>
      <c r="AA88" s="520"/>
      <c r="AB88" s="520"/>
      <c r="AC88" s="520"/>
      <c r="AD88" s="521"/>
      <c r="AE88" s="93"/>
      <c r="AF88" s="93"/>
    </row>
    <row r="89" spans="1:34" ht="46.9" customHeight="1" thickBot="1">
      <c r="A89" s="93"/>
      <c r="B89" s="93"/>
      <c r="C89" s="762"/>
      <c r="D89" s="763"/>
      <c r="E89" s="763"/>
      <c r="F89" s="763"/>
      <c r="G89" s="763"/>
      <c r="H89" s="231">
        <v>3</v>
      </c>
      <c r="I89" s="522" t="s">
        <v>293</v>
      </c>
      <c r="J89" s="522"/>
      <c r="K89" s="522"/>
      <c r="L89" s="522"/>
      <c r="M89" s="522"/>
      <c r="N89" s="522"/>
      <c r="O89" s="522"/>
      <c r="P89" s="522"/>
      <c r="Q89" s="522"/>
      <c r="R89" s="522"/>
      <c r="S89" s="522"/>
      <c r="T89" s="522"/>
      <c r="U89" s="522"/>
      <c r="V89" s="522"/>
      <c r="W89" s="522"/>
      <c r="X89" s="522"/>
      <c r="Y89" s="522"/>
      <c r="Z89" s="522"/>
      <c r="AA89" s="522"/>
      <c r="AB89" s="522"/>
      <c r="AC89" s="522"/>
      <c r="AD89" s="523"/>
      <c r="AE89" s="93"/>
      <c r="AF89" s="93"/>
    </row>
    <row r="90" spans="1:34" ht="32.450000000000003" customHeight="1" thickBot="1">
      <c r="A90" s="93"/>
      <c r="B90" s="93"/>
      <c r="C90" s="232"/>
      <c r="D90" s="127" t="s">
        <v>294</v>
      </c>
      <c r="E90" s="233"/>
      <c r="F90" s="233"/>
      <c r="G90" s="23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row>
    <row r="91" spans="1:34" ht="15" customHeight="1">
      <c r="A91" s="93"/>
      <c r="B91" s="93"/>
      <c r="C91" s="232"/>
      <c r="D91" s="234"/>
      <c r="E91" s="234"/>
      <c r="F91" s="234"/>
      <c r="G91" s="235"/>
      <c r="H91" s="776"/>
      <c r="I91" s="777"/>
      <c r="J91" s="777"/>
      <c r="K91" s="777"/>
      <c r="L91" s="777"/>
      <c r="M91" s="777"/>
      <c r="N91" s="777"/>
      <c r="O91" s="777"/>
      <c r="P91" s="777"/>
      <c r="Q91" s="777"/>
      <c r="R91" s="777"/>
      <c r="S91" s="777"/>
      <c r="T91" s="777"/>
      <c r="U91" s="777"/>
      <c r="V91" s="777"/>
      <c r="W91" s="777"/>
      <c r="X91" s="777"/>
      <c r="Y91" s="777"/>
      <c r="Z91" s="777"/>
      <c r="AA91" s="777"/>
      <c r="AB91" s="777"/>
      <c r="AC91" s="777"/>
      <c r="AD91" s="778"/>
      <c r="AE91" s="93"/>
      <c r="AF91" s="93"/>
    </row>
    <row r="92" spans="1:34" ht="46.9" customHeight="1" thickBot="1">
      <c r="A92" s="93"/>
      <c r="B92" s="93"/>
      <c r="C92" s="232"/>
      <c r="D92" s="93"/>
      <c r="E92" s="93"/>
      <c r="F92" s="93"/>
      <c r="G92" s="93"/>
      <c r="H92" s="779"/>
      <c r="I92" s="780"/>
      <c r="J92" s="780"/>
      <c r="K92" s="780"/>
      <c r="L92" s="780"/>
      <c r="M92" s="780"/>
      <c r="N92" s="780"/>
      <c r="O92" s="780"/>
      <c r="P92" s="780"/>
      <c r="Q92" s="780"/>
      <c r="R92" s="780"/>
      <c r="S92" s="780"/>
      <c r="T92" s="780"/>
      <c r="U92" s="780"/>
      <c r="V92" s="780"/>
      <c r="W92" s="780"/>
      <c r="X92" s="780"/>
      <c r="Y92" s="780"/>
      <c r="Z92" s="780"/>
      <c r="AA92" s="780"/>
      <c r="AB92" s="780"/>
      <c r="AC92" s="780"/>
      <c r="AD92" s="781"/>
      <c r="AE92" s="93"/>
      <c r="AF92" s="93"/>
    </row>
    <row r="93" spans="1:34" ht="24" customHeight="1">
      <c r="A93" s="93"/>
      <c r="B93" s="93"/>
      <c r="C93" s="168" t="s">
        <v>346</v>
      </c>
      <c r="D93" s="93"/>
      <c r="E93" s="93"/>
      <c r="F93" s="93"/>
      <c r="G93" s="93"/>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93"/>
      <c r="AF93" s="93"/>
    </row>
    <row r="94" spans="1:34" ht="15" customHeight="1">
      <c r="A94" s="93"/>
      <c r="B94" s="93"/>
      <c r="C94" s="232"/>
      <c r="D94" s="93"/>
      <c r="E94" s="93"/>
      <c r="F94" s="93"/>
      <c r="G94" s="93"/>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93"/>
      <c r="AF94" s="93"/>
    </row>
    <row r="95" spans="1:34" ht="46.9" customHeight="1" thickBot="1">
      <c r="A95" s="93"/>
      <c r="B95" s="93"/>
      <c r="C95" s="514" t="s">
        <v>295</v>
      </c>
      <c r="D95" s="514"/>
      <c r="E95" s="514"/>
      <c r="F95" s="514"/>
      <c r="G95" s="514"/>
      <c r="H95" s="514"/>
      <c r="I95" s="514"/>
      <c r="J95" s="514"/>
      <c r="K95" s="514"/>
      <c r="L95" s="514"/>
      <c r="M95" s="514"/>
      <c r="N95" s="514"/>
      <c r="O95" s="514"/>
      <c r="P95" s="514"/>
      <c r="Q95" s="514"/>
      <c r="R95" s="514"/>
      <c r="S95" s="514"/>
      <c r="T95" s="514"/>
      <c r="U95" s="514"/>
      <c r="V95" s="514"/>
      <c r="W95" s="514"/>
      <c r="X95" s="514"/>
      <c r="Y95" s="514"/>
      <c r="Z95" s="514"/>
      <c r="AA95" s="514"/>
      <c r="AB95" s="514"/>
      <c r="AC95" s="514"/>
      <c r="AD95" s="514"/>
      <c r="AE95" s="93"/>
      <c r="AF95" s="93"/>
    </row>
    <row r="96" spans="1:34" ht="32.450000000000003" customHeight="1">
      <c r="A96" s="93"/>
      <c r="B96" s="93"/>
      <c r="C96" s="782" t="s">
        <v>332</v>
      </c>
      <c r="D96" s="733"/>
      <c r="E96" s="733"/>
      <c r="F96" s="733"/>
      <c r="G96" s="733"/>
      <c r="H96" s="733"/>
      <c r="I96" s="733"/>
      <c r="J96" s="733"/>
      <c r="K96" s="733"/>
      <c r="L96" s="733"/>
      <c r="M96" s="733"/>
      <c r="N96" s="733"/>
      <c r="O96" s="733"/>
      <c r="P96" s="733"/>
      <c r="Q96" s="773" t="s">
        <v>220</v>
      </c>
      <c r="R96" s="733"/>
      <c r="S96" s="733"/>
      <c r="T96" s="733"/>
      <c r="U96" s="733"/>
      <c r="V96" s="733"/>
      <c r="W96" s="733"/>
      <c r="X96" s="733"/>
      <c r="Y96" s="773" t="s">
        <v>303</v>
      </c>
      <c r="Z96" s="733"/>
      <c r="AA96" s="733"/>
      <c r="AB96" s="733"/>
      <c r="AC96" s="733"/>
      <c r="AD96" s="734"/>
      <c r="AE96" s="93"/>
      <c r="AF96" s="93"/>
    </row>
    <row r="97" spans="1:32" ht="32.450000000000003" customHeight="1">
      <c r="A97" s="93"/>
      <c r="B97" s="93"/>
      <c r="C97" s="783"/>
      <c r="D97" s="784"/>
      <c r="E97" s="784"/>
      <c r="F97" s="784"/>
      <c r="G97" s="784"/>
      <c r="H97" s="784"/>
      <c r="I97" s="784"/>
      <c r="J97" s="784"/>
      <c r="K97" s="784"/>
      <c r="L97" s="784"/>
      <c r="M97" s="784"/>
      <c r="N97" s="784"/>
      <c r="O97" s="784"/>
      <c r="P97" s="784"/>
      <c r="Q97" s="566"/>
      <c r="R97" s="566"/>
      <c r="S97" s="566"/>
      <c r="T97" s="566"/>
      <c r="U97" s="566"/>
      <c r="V97" s="566"/>
      <c r="W97" s="566"/>
      <c r="X97" s="566"/>
      <c r="Y97" s="785"/>
      <c r="Z97" s="785"/>
      <c r="AA97" s="785"/>
      <c r="AB97" s="785"/>
      <c r="AC97" s="785"/>
      <c r="AD97" s="786"/>
      <c r="AE97" s="93"/>
      <c r="AF97" s="93"/>
    </row>
    <row r="98" spans="1:32" ht="32.450000000000003" customHeight="1">
      <c r="A98" s="93"/>
      <c r="B98" s="93"/>
      <c r="C98" s="783"/>
      <c r="D98" s="784"/>
      <c r="E98" s="784"/>
      <c r="F98" s="784"/>
      <c r="G98" s="784"/>
      <c r="H98" s="784"/>
      <c r="I98" s="784"/>
      <c r="J98" s="784"/>
      <c r="K98" s="784"/>
      <c r="L98" s="784"/>
      <c r="M98" s="784"/>
      <c r="N98" s="784"/>
      <c r="O98" s="784"/>
      <c r="P98" s="784"/>
      <c r="Q98" s="566"/>
      <c r="R98" s="566"/>
      <c r="S98" s="566"/>
      <c r="T98" s="566"/>
      <c r="U98" s="566"/>
      <c r="V98" s="566"/>
      <c r="W98" s="566"/>
      <c r="X98" s="566"/>
      <c r="Y98" s="785"/>
      <c r="Z98" s="785"/>
      <c r="AA98" s="785"/>
      <c r="AB98" s="785"/>
      <c r="AC98" s="785"/>
      <c r="AD98" s="786"/>
      <c r="AE98" s="93"/>
      <c r="AF98" s="93"/>
    </row>
    <row r="99" spans="1:32" ht="32.450000000000003" customHeight="1">
      <c r="A99" s="93"/>
      <c r="B99" s="93"/>
      <c r="C99" s="783"/>
      <c r="D99" s="784"/>
      <c r="E99" s="784"/>
      <c r="F99" s="784"/>
      <c r="G99" s="784"/>
      <c r="H99" s="784"/>
      <c r="I99" s="784"/>
      <c r="J99" s="784"/>
      <c r="K99" s="784"/>
      <c r="L99" s="784"/>
      <c r="M99" s="784"/>
      <c r="N99" s="784"/>
      <c r="O99" s="784"/>
      <c r="P99" s="784"/>
      <c r="Q99" s="566"/>
      <c r="R99" s="566"/>
      <c r="S99" s="566"/>
      <c r="T99" s="566"/>
      <c r="U99" s="566"/>
      <c r="V99" s="566"/>
      <c r="W99" s="566"/>
      <c r="X99" s="566"/>
      <c r="Y99" s="785"/>
      <c r="Z99" s="785"/>
      <c r="AA99" s="785"/>
      <c r="AB99" s="785"/>
      <c r="AC99" s="785"/>
      <c r="AD99" s="786"/>
      <c r="AE99" s="93"/>
      <c r="AF99" s="93"/>
    </row>
    <row r="100" spans="1:32" ht="32.450000000000003" customHeight="1">
      <c r="A100" s="93"/>
      <c r="B100" s="93"/>
      <c r="C100" s="783"/>
      <c r="D100" s="784"/>
      <c r="E100" s="784"/>
      <c r="F100" s="784"/>
      <c r="G100" s="784"/>
      <c r="H100" s="784"/>
      <c r="I100" s="784"/>
      <c r="J100" s="784"/>
      <c r="K100" s="784"/>
      <c r="L100" s="784"/>
      <c r="M100" s="784"/>
      <c r="N100" s="784"/>
      <c r="O100" s="784"/>
      <c r="P100" s="784"/>
      <c r="Q100" s="566"/>
      <c r="R100" s="566"/>
      <c r="S100" s="566"/>
      <c r="T100" s="566"/>
      <c r="U100" s="566"/>
      <c r="V100" s="566"/>
      <c r="W100" s="566"/>
      <c r="X100" s="566"/>
      <c r="Y100" s="785"/>
      <c r="Z100" s="785"/>
      <c r="AA100" s="785"/>
      <c r="AB100" s="785"/>
      <c r="AC100" s="785"/>
      <c r="AD100" s="786"/>
      <c r="AE100" s="93"/>
      <c r="AF100" s="93"/>
    </row>
    <row r="101" spans="1:32" ht="32.450000000000003" customHeight="1" thickBot="1">
      <c r="A101" s="93"/>
      <c r="B101" s="93"/>
      <c r="C101" s="792"/>
      <c r="D101" s="793"/>
      <c r="E101" s="793"/>
      <c r="F101" s="793"/>
      <c r="G101" s="793"/>
      <c r="H101" s="793"/>
      <c r="I101" s="793"/>
      <c r="J101" s="793"/>
      <c r="K101" s="793"/>
      <c r="L101" s="793"/>
      <c r="M101" s="793"/>
      <c r="N101" s="793"/>
      <c r="O101" s="793"/>
      <c r="P101" s="793"/>
      <c r="Q101" s="576"/>
      <c r="R101" s="576"/>
      <c r="S101" s="576"/>
      <c r="T101" s="576"/>
      <c r="U101" s="576"/>
      <c r="V101" s="576"/>
      <c r="W101" s="576"/>
      <c r="X101" s="576"/>
      <c r="Y101" s="794"/>
      <c r="Z101" s="794"/>
      <c r="AA101" s="794"/>
      <c r="AB101" s="794"/>
      <c r="AC101" s="794"/>
      <c r="AD101" s="795"/>
      <c r="AE101" s="93"/>
      <c r="AF101" s="93"/>
    </row>
    <row r="102" spans="1:32" ht="32.450000000000003" hidden="1" customHeight="1" outlineLevel="1">
      <c r="A102" s="93"/>
      <c r="B102" s="93"/>
      <c r="C102" s="897"/>
      <c r="D102" s="898"/>
      <c r="E102" s="898"/>
      <c r="F102" s="898"/>
      <c r="G102" s="898"/>
      <c r="H102" s="898"/>
      <c r="I102" s="898"/>
      <c r="J102" s="898"/>
      <c r="K102" s="898"/>
      <c r="L102" s="898"/>
      <c r="M102" s="898"/>
      <c r="N102" s="898"/>
      <c r="O102" s="898"/>
      <c r="P102" s="898"/>
      <c r="Q102" s="581"/>
      <c r="R102" s="581"/>
      <c r="S102" s="581"/>
      <c r="T102" s="581"/>
      <c r="U102" s="581"/>
      <c r="V102" s="581"/>
      <c r="W102" s="581"/>
      <c r="X102" s="581"/>
      <c r="Y102" s="899"/>
      <c r="Z102" s="899"/>
      <c r="AA102" s="899"/>
      <c r="AB102" s="899"/>
      <c r="AC102" s="899"/>
      <c r="AD102" s="900"/>
      <c r="AE102" s="93"/>
      <c r="AF102" s="93"/>
    </row>
    <row r="103" spans="1:32" ht="32.450000000000003" hidden="1" customHeight="1" outlineLevel="1">
      <c r="A103" s="93"/>
      <c r="B103" s="93"/>
      <c r="C103" s="783"/>
      <c r="D103" s="784"/>
      <c r="E103" s="784"/>
      <c r="F103" s="784"/>
      <c r="G103" s="784"/>
      <c r="H103" s="784"/>
      <c r="I103" s="784"/>
      <c r="J103" s="784"/>
      <c r="K103" s="784"/>
      <c r="L103" s="784"/>
      <c r="M103" s="784"/>
      <c r="N103" s="784"/>
      <c r="O103" s="784"/>
      <c r="P103" s="784"/>
      <c r="Q103" s="566"/>
      <c r="R103" s="566"/>
      <c r="S103" s="566"/>
      <c r="T103" s="566"/>
      <c r="U103" s="566"/>
      <c r="V103" s="566"/>
      <c r="W103" s="566"/>
      <c r="X103" s="566"/>
      <c r="Y103" s="785"/>
      <c r="Z103" s="785"/>
      <c r="AA103" s="785"/>
      <c r="AB103" s="785"/>
      <c r="AC103" s="785"/>
      <c r="AD103" s="786"/>
      <c r="AE103" s="93"/>
      <c r="AF103" s="93"/>
    </row>
    <row r="104" spans="1:32" ht="32.450000000000003" hidden="1" customHeight="1" outlineLevel="1">
      <c r="A104" s="93"/>
      <c r="B104" s="93"/>
      <c r="C104" s="783"/>
      <c r="D104" s="784"/>
      <c r="E104" s="784"/>
      <c r="F104" s="784"/>
      <c r="G104" s="784"/>
      <c r="H104" s="784"/>
      <c r="I104" s="784"/>
      <c r="J104" s="784"/>
      <c r="K104" s="784"/>
      <c r="L104" s="784"/>
      <c r="M104" s="784"/>
      <c r="N104" s="784"/>
      <c r="O104" s="784"/>
      <c r="P104" s="784"/>
      <c r="Q104" s="566"/>
      <c r="R104" s="566"/>
      <c r="S104" s="566"/>
      <c r="T104" s="566"/>
      <c r="U104" s="566"/>
      <c r="V104" s="566"/>
      <c r="W104" s="566"/>
      <c r="X104" s="566"/>
      <c r="Y104" s="785"/>
      <c r="Z104" s="785"/>
      <c r="AA104" s="785"/>
      <c r="AB104" s="785"/>
      <c r="AC104" s="785"/>
      <c r="AD104" s="786"/>
      <c r="AE104" s="93"/>
      <c r="AF104" s="93"/>
    </row>
    <row r="105" spans="1:32" ht="32.450000000000003" hidden="1" customHeight="1" outlineLevel="1">
      <c r="A105" s="93"/>
      <c r="B105" s="93"/>
      <c r="C105" s="783"/>
      <c r="D105" s="784"/>
      <c r="E105" s="784"/>
      <c r="F105" s="784"/>
      <c r="G105" s="784"/>
      <c r="H105" s="784"/>
      <c r="I105" s="784"/>
      <c r="J105" s="784"/>
      <c r="K105" s="784"/>
      <c r="L105" s="784"/>
      <c r="M105" s="784"/>
      <c r="N105" s="784"/>
      <c r="O105" s="784"/>
      <c r="P105" s="784"/>
      <c r="Q105" s="566"/>
      <c r="R105" s="566"/>
      <c r="S105" s="566"/>
      <c r="T105" s="566"/>
      <c r="U105" s="566"/>
      <c r="V105" s="566"/>
      <c r="W105" s="566"/>
      <c r="X105" s="566"/>
      <c r="Y105" s="785"/>
      <c r="Z105" s="785"/>
      <c r="AA105" s="785"/>
      <c r="AB105" s="785"/>
      <c r="AC105" s="785"/>
      <c r="AD105" s="786"/>
      <c r="AE105" s="93"/>
      <c r="AF105" s="93"/>
    </row>
    <row r="106" spans="1:32" ht="32.450000000000003" hidden="1" customHeight="1" outlineLevel="1" thickBot="1">
      <c r="A106" s="93"/>
      <c r="B106" s="93"/>
      <c r="C106" s="792"/>
      <c r="D106" s="793"/>
      <c r="E106" s="793"/>
      <c r="F106" s="793"/>
      <c r="G106" s="793"/>
      <c r="H106" s="793"/>
      <c r="I106" s="793"/>
      <c r="J106" s="793"/>
      <c r="K106" s="793"/>
      <c r="L106" s="793"/>
      <c r="M106" s="793"/>
      <c r="N106" s="793"/>
      <c r="O106" s="793"/>
      <c r="P106" s="793"/>
      <c r="Q106" s="576"/>
      <c r="R106" s="576"/>
      <c r="S106" s="576"/>
      <c r="T106" s="576"/>
      <c r="U106" s="576"/>
      <c r="V106" s="576"/>
      <c r="W106" s="576"/>
      <c r="X106" s="576"/>
      <c r="Y106" s="794"/>
      <c r="Z106" s="794"/>
      <c r="AA106" s="794"/>
      <c r="AB106" s="794"/>
      <c r="AC106" s="794"/>
      <c r="AD106" s="795"/>
      <c r="AE106" s="93"/>
      <c r="AF106" s="93"/>
    </row>
    <row r="107" spans="1:32" ht="15" customHeight="1" collapsed="1">
      <c r="A107" s="93"/>
      <c r="B107" s="93"/>
      <c r="C107" s="283"/>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93"/>
      <c r="AF107" s="93"/>
    </row>
    <row r="108" spans="1:32" ht="24" customHeight="1">
      <c r="A108" s="150"/>
      <c r="B108" s="151" t="s">
        <v>77</v>
      </c>
      <c r="C108" s="138"/>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93"/>
    </row>
    <row r="109" spans="1:32" ht="42.75" customHeight="1" thickBot="1">
      <c r="A109" s="93"/>
      <c r="B109" s="93"/>
      <c r="C109" s="518" t="s">
        <v>296</v>
      </c>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c r="AE109" s="93"/>
      <c r="AF109" s="93"/>
    </row>
    <row r="110" spans="1:32" ht="90" customHeight="1" thickBot="1">
      <c r="A110" s="93"/>
      <c r="B110" s="93"/>
      <c r="C110" s="502"/>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4"/>
      <c r="AE110" s="93"/>
      <c r="AF110" s="93"/>
    </row>
    <row r="111" spans="1:32" ht="46.9" customHeight="1">
      <c r="A111" s="93"/>
      <c r="B111" s="93"/>
      <c r="C111" s="787" t="s">
        <v>297</v>
      </c>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787"/>
      <c r="AA111" s="787"/>
      <c r="AB111" s="787"/>
      <c r="AC111" s="787"/>
      <c r="AD111" s="787"/>
      <c r="AE111" s="93"/>
      <c r="AF111" s="93"/>
    </row>
    <row r="112" spans="1:32" ht="24" customHeight="1">
      <c r="A112" s="93"/>
      <c r="B112" s="93"/>
      <c r="C112" s="481" t="s">
        <v>240</v>
      </c>
      <c r="D112" s="481"/>
      <c r="E112" s="481"/>
      <c r="F112" s="481"/>
      <c r="G112" s="481"/>
      <c r="H112" s="481"/>
      <c r="I112" s="481"/>
      <c r="J112" s="481"/>
      <c r="K112" s="481"/>
      <c r="L112" s="481"/>
      <c r="M112" s="481"/>
      <c r="N112" s="481"/>
      <c r="O112" s="481"/>
      <c r="P112" s="481"/>
      <c r="Q112" s="481"/>
      <c r="R112" s="481"/>
      <c r="S112" s="481"/>
      <c r="T112" s="481"/>
      <c r="U112" s="481"/>
      <c r="V112" s="481"/>
      <c r="W112" s="481"/>
      <c r="X112" s="481"/>
      <c r="Y112" s="481"/>
      <c r="Z112" s="481"/>
      <c r="AA112" s="481"/>
      <c r="AB112" s="481"/>
      <c r="AC112" s="481"/>
      <c r="AD112" s="481"/>
      <c r="AE112" s="93"/>
      <c r="AF112" s="93"/>
    </row>
    <row r="113" spans="1:32" ht="15" customHeight="1">
      <c r="A113" s="93"/>
      <c r="B113" s="93"/>
      <c r="C113" s="283"/>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c r="AD113" s="283"/>
      <c r="AE113" s="93"/>
      <c r="AF113" s="93"/>
    </row>
    <row r="114" spans="1:32" ht="24" customHeight="1">
      <c r="A114" s="150"/>
      <c r="B114" s="152" t="s">
        <v>86</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38"/>
      <c r="AE114" s="150"/>
      <c r="AF114" s="93"/>
    </row>
    <row r="115" spans="1:32" ht="39" customHeight="1" thickBot="1">
      <c r="A115" s="93"/>
      <c r="B115" s="93"/>
      <c r="C115" s="536" t="s">
        <v>78</v>
      </c>
      <c r="D115" s="536"/>
      <c r="E115" s="536"/>
      <c r="F115" s="536"/>
      <c r="G115" s="536"/>
      <c r="H115" s="536"/>
      <c r="I115" s="536"/>
      <c r="J115" s="536"/>
      <c r="K115" s="536"/>
      <c r="L115" s="536"/>
      <c r="M115" s="536"/>
      <c r="N115" s="536"/>
      <c r="O115" s="536"/>
      <c r="P115" s="536"/>
      <c r="Q115" s="536"/>
      <c r="R115" s="536"/>
      <c r="S115" s="536"/>
      <c r="T115" s="536"/>
      <c r="U115" s="536"/>
      <c r="V115" s="536"/>
      <c r="W115" s="536"/>
      <c r="X115" s="536"/>
      <c r="Y115" s="536"/>
      <c r="Z115" s="536"/>
      <c r="AA115" s="536"/>
      <c r="AB115" s="536"/>
      <c r="AC115" s="536"/>
      <c r="AD115" s="536"/>
      <c r="AE115" s="93"/>
      <c r="AF115" s="93"/>
    </row>
    <row r="116" spans="1:32" ht="90" customHeight="1" thickBot="1">
      <c r="A116" s="93"/>
      <c r="B116" s="93"/>
      <c r="C116" s="502"/>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503"/>
      <c r="AA116" s="503"/>
      <c r="AB116" s="503"/>
      <c r="AC116" s="503"/>
      <c r="AD116" s="504"/>
      <c r="AE116" s="93"/>
      <c r="AF116" s="93"/>
    </row>
    <row r="117" spans="1:32" ht="15" customHeight="1">
      <c r="A117" s="93"/>
      <c r="B117" s="93"/>
      <c r="C117" s="524" t="s">
        <v>241</v>
      </c>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c r="AD117" s="524"/>
      <c r="AE117" s="93"/>
      <c r="AF117" s="93"/>
    </row>
    <row r="118" spans="1:32" ht="15" customHeight="1">
      <c r="A118" s="93"/>
      <c r="B118" s="93"/>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1"/>
      <c r="AD118" s="281"/>
      <c r="AE118" s="93"/>
      <c r="AF118" s="93"/>
    </row>
    <row r="119" spans="1:32" ht="24" customHeight="1">
      <c r="A119" s="150"/>
      <c r="B119" s="151" t="s">
        <v>242</v>
      </c>
      <c r="C119" s="138"/>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93"/>
    </row>
    <row r="120" spans="1:32" ht="35.450000000000003" customHeight="1">
      <c r="A120" s="93"/>
      <c r="B120" s="93"/>
      <c r="C120" s="518" t="s">
        <v>87</v>
      </c>
      <c r="D120" s="518"/>
      <c r="E120" s="518"/>
      <c r="F120" s="518"/>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93"/>
      <c r="AF120" s="93"/>
    </row>
    <row r="121" spans="1:32" ht="15" thickBo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row>
    <row r="122" spans="1:32" ht="32.450000000000003" customHeight="1" thickBot="1">
      <c r="A122" s="93"/>
      <c r="B122" s="93"/>
      <c r="C122" s="854" t="s">
        <v>88</v>
      </c>
      <c r="D122" s="854"/>
      <c r="E122" s="854"/>
      <c r="F122" s="854"/>
      <c r="G122" s="854"/>
      <c r="H122" s="854"/>
      <c r="I122" s="854"/>
      <c r="J122" s="854"/>
      <c r="K122" s="854"/>
      <c r="L122" s="854"/>
      <c r="M122" s="854"/>
      <c r="N122" s="854"/>
      <c r="O122" s="93"/>
      <c r="P122" s="93"/>
      <c r="Q122" s="854" t="s">
        <v>89</v>
      </c>
      <c r="R122" s="854"/>
      <c r="S122" s="854"/>
      <c r="T122" s="854"/>
      <c r="U122" s="854"/>
      <c r="V122" s="854"/>
      <c r="W122" s="854"/>
      <c r="X122" s="854"/>
      <c r="Y122" s="854"/>
      <c r="Z122" s="854"/>
      <c r="AA122" s="854"/>
      <c r="AB122" s="854"/>
      <c r="AC122" s="93"/>
      <c r="AD122" s="93"/>
      <c r="AE122" s="93"/>
      <c r="AF122" s="93"/>
    </row>
    <row r="123" spans="1:32" ht="32.450000000000003" customHeight="1" thickBot="1">
      <c r="A123" s="93"/>
      <c r="B123" s="93"/>
      <c r="C123" s="855"/>
      <c r="D123" s="855"/>
      <c r="E123" s="855"/>
      <c r="F123" s="855"/>
      <c r="G123" s="855"/>
      <c r="H123" s="855"/>
      <c r="I123" s="856" t="s">
        <v>62</v>
      </c>
      <c r="J123" s="856"/>
      <c r="K123" s="856"/>
      <c r="L123" s="856"/>
      <c r="M123" s="856"/>
      <c r="N123" s="856"/>
      <c r="O123" s="93"/>
      <c r="P123" s="93"/>
      <c r="Q123" s="855"/>
      <c r="R123" s="855"/>
      <c r="S123" s="855"/>
      <c r="T123" s="855"/>
      <c r="U123" s="855"/>
      <c r="V123" s="855"/>
      <c r="W123" s="855"/>
      <c r="X123" s="856" t="s">
        <v>62</v>
      </c>
      <c r="Y123" s="856"/>
      <c r="Z123" s="856"/>
      <c r="AA123" s="856"/>
      <c r="AB123" s="856"/>
      <c r="AC123" s="93"/>
      <c r="AD123" s="93"/>
      <c r="AE123" s="93"/>
      <c r="AF123" s="93"/>
    </row>
    <row r="124" spans="1:32" ht="15" customHeight="1">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row>
    <row r="125" spans="1:32" ht="24" customHeight="1">
      <c r="A125" s="150"/>
      <c r="B125" s="152" t="s">
        <v>90</v>
      </c>
      <c r="C125" s="138"/>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0"/>
      <c r="AF125" s="93"/>
    </row>
    <row r="126" spans="1:32" ht="50.25" customHeight="1" thickBot="1">
      <c r="A126" s="93"/>
      <c r="B126" s="93"/>
      <c r="C126" s="487" t="s">
        <v>339</v>
      </c>
      <c r="D126" s="829"/>
      <c r="E126" s="829"/>
      <c r="F126" s="829"/>
      <c r="G126" s="829"/>
      <c r="H126" s="829"/>
      <c r="I126" s="829"/>
      <c r="J126" s="829"/>
      <c r="K126" s="829"/>
      <c r="L126" s="829"/>
      <c r="M126" s="829"/>
      <c r="N126" s="829"/>
      <c r="O126" s="829"/>
      <c r="P126" s="829"/>
      <c r="Q126" s="829"/>
      <c r="R126" s="829"/>
      <c r="S126" s="829"/>
      <c r="T126" s="829"/>
      <c r="U126" s="829"/>
      <c r="V126" s="829"/>
      <c r="W126" s="829"/>
      <c r="X126" s="829"/>
      <c r="Y126" s="829"/>
      <c r="Z126" s="829"/>
      <c r="AA126" s="829"/>
      <c r="AB126" s="829"/>
      <c r="AC126" s="829"/>
      <c r="AD126" s="829"/>
      <c r="AE126" s="93"/>
      <c r="AF126" s="93"/>
    </row>
    <row r="127" spans="1:32" ht="32.450000000000003" customHeight="1">
      <c r="A127" s="93"/>
      <c r="B127" s="93"/>
      <c r="C127" s="782" t="s">
        <v>333</v>
      </c>
      <c r="D127" s="733"/>
      <c r="E127" s="733"/>
      <c r="F127" s="733"/>
      <c r="G127" s="733"/>
      <c r="H127" s="733"/>
      <c r="I127" s="733"/>
      <c r="J127" s="863" t="s">
        <v>53</v>
      </c>
      <c r="K127" s="529"/>
      <c r="L127" s="529"/>
      <c r="M127" s="529"/>
      <c r="N127" s="529"/>
      <c r="O127" s="529"/>
      <c r="P127" s="529"/>
      <c r="Q127" s="529"/>
      <c r="R127" s="530"/>
      <c r="S127" s="867" t="s">
        <v>220</v>
      </c>
      <c r="T127" s="529"/>
      <c r="U127" s="529"/>
      <c r="V127" s="529"/>
      <c r="W127" s="867" t="s">
        <v>315</v>
      </c>
      <c r="X127" s="529"/>
      <c r="Y127" s="529"/>
      <c r="Z127" s="530"/>
      <c r="AA127" s="901" t="s">
        <v>217</v>
      </c>
      <c r="AB127" s="529"/>
      <c r="AC127" s="529"/>
      <c r="AD127" s="868"/>
      <c r="AE127" s="93"/>
      <c r="AF127" s="93"/>
    </row>
    <row r="128" spans="1:32" ht="32.450000000000003" customHeight="1">
      <c r="A128" s="93"/>
      <c r="B128" s="93"/>
      <c r="C128" s="774"/>
      <c r="D128" s="775"/>
      <c r="E128" s="775"/>
      <c r="F128" s="775"/>
      <c r="G128" s="775"/>
      <c r="H128" s="775"/>
      <c r="I128" s="775"/>
      <c r="J128" s="796"/>
      <c r="K128" s="797"/>
      <c r="L128" s="797"/>
      <c r="M128" s="797"/>
      <c r="N128" s="797"/>
      <c r="O128" s="797"/>
      <c r="P128" s="797"/>
      <c r="Q128" s="797"/>
      <c r="R128" s="798"/>
      <c r="S128" s="790"/>
      <c r="T128" s="791"/>
      <c r="U128" s="791"/>
      <c r="V128" s="791"/>
      <c r="W128" s="826"/>
      <c r="X128" s="827"/>
      <c r="Y128" s="827"/>
      <c r="Z128" s="828"/>
      <c r="AA128" s="788">
        <f>S128*W128</f>
        <v>0</v>
      </c>
      <c r="AB128" s="788"/>
      <c r="AC128" s="788"/>
      <c r="AD128" s="789"/>
      <c r="AE128" s="93"/>
      <c r="AF128" s="93"/>
    </row>
    <row r="129" spans="1:32" ht="32.450000000000003" customHeight="1">
      <c r="A129" s="93"/>
      <c r="B129" s="93"/>
      <c r="C129" s="774"/>
      <c r="D129" s="775"/>
      <c r="E129" s="775"/>
      <c r="F129" s="775"/>
      <c r="G129" s="775"/>
      <c r="H129" s="775"/>
      <c r="I129" s="775"/>
      <c r="J129" s="796"/>
      <c r="K129" s="797"/>
      <c r="L129" s="797"/>
      <c r="M129" s="797"/>
      <c r="N129" s="797"/>
      <c r="O129" s="797"/>
      <c r="P129" s="797"/>
      <c r="Q129" s="797"/>
      <c r="R129" s="798"/>
      <c r="S129" s="790"/>
      <c r="T129" s="791"/>
      <c r="U129" s="791"/>
      <c r="V129" s="791"/>
      <c r="W129" s="826"/>
      <c r="X129" s="827"/>
      <c r="Y129" s="827"/>
      <c r="Z129" s="828"/>
      <c r="AA129" s="788">
        <f>S129*W129</f>
        <v>0</v>
      </c>
      <c r="AB129" s="788"/>
      <c r="AC129" s="788"/>
      <c r="AD129" s="789"/>
      <c r="AE129" s="93"/>
      <c r="AF129" s="93"/>
    </row>
    <row r="130" spans="1:32" ht="32.450000000000003" customHeight="1">
      <c r="A130" s="93"/>
      <c r="B130" s="93"/>
      <c r="C130" s="774"/>
      <c r="D130" s="775"/>
      <c r="E130" s="775"/>
      <c r="F130" s="775"/>
      <c r="G130" s="775"/>
      <c r="H130" s="775"/>
      <c r="I130" s="775"/>
      <c r="J130" s="796"/>
      <c r="K130" s="797"/>
      <c r="L130" s="797"/>
      <c r="M130" s="797"/>
      <c r="N130" s="797"/>
      <c r="O130" s="797"/>
      <c r="P130" s="797"/>
      <c r="Q130" s="797"/>
      <c r="R130" s="798"/>
      <c r="S130" s="790"/>
      <c r="T130" s="791"/>
      <c r="U130" s="791"/>
      <c r="V130" s="791"/>
      <c r="W130" s="826"/>
      <c r="X130" s="827"/>
      <c r="Y130" s="827"/>
      <c r="Z130" s="828"/>
      <c r="AA130" s="788">
        <f>S130*W130</f>
        <v>0</v>
      </c>
      <c r="AB130" s="788"/>
      <c r="AC130" s="788"/>
      <c r="AD130" s="789"/>
      <c r="AE130" s="93"/>
      <c r="AF130" s="93"/>
    </row>
    <row r="131" spans="1:32" ht="32.450000000000003" customHeight="1">
      <c r="A131" s="93"/>
      <c r="B131" s="93"/>
      <c r="C131" s="774"/>
      <c r="D131" s="775"/>
      <c r="E131" s="775"/>
      <c r="F131" s="775"/>
      <c r="G131" s="775"/>
      <c r="H131" s="775"/>
      <c r="I131" s="775"/>
      <c r="J131" s="796"/>
      <c r="K131" s="797"/>
      <c r="L131" s="797"/>
      <c r="M131" s="797"/>
      <c r="N131" s="797"/>
      <c r="O131" s="797"/>
      <c r="P131" s="797"/>
      <c r="Q131" s="797"/>
      <c r="R131" s="798"/>
      <c r="S131" s="790"/>
      <c r="T131" s="791"/>
      <c r="U131" s="791"/>
      <c r="V131" s="791"/>
      <c r="W131" s="826"/>
      <c r="X131" s="827"/>
      <c r="Y131" s="827"/>
      <c r="Z131" s="828"/>
      <c r="AA131" s="788">
        <f t="shared" ref="AA131:AA135" si="1">S131*W131</f>
        <v>0</v>
      </c>
      <c r="AB131" s="788"/>
      <c r="AC131" s="788"/>
      <c r="AD131" s="789"/>
      <c r="AE131" s="93"/>
      <c r="AF131" s="93"/>
    </row>
    <row r="132" spans="1:32" ht="32.450000000000003" customHeight="1" thickBot="1">
      <c r="A132" s="93"/>
      <c r="B132" s="93"/>
      <c r="C132" s="858"/>
      <c r="D132" s="859"/>
      <c r="E132" s="859"/>
      <c r="F132" s="859"/>
      <c r="G132" s="859"/>
      <c r="H132" s="859"/>
      <c r="I132" s="859"/>
      <c r="J132" s="823"/>
      <c r="K132" s="824"/>
      <c r="L132" s="824"/>
      <c r="M132" s="824"/>
      <c r="N132" s="824"/>
      <c r="O132" s="824"/>
      <c r="P132" s="824"/>
      <c r="Q132" s="824"/>
      <c r="R132" s="825"/>
      <c r="S132" s="849"/>
      <c r="T132" s="850"/>
      <c r="U132" s="850"/>
      <c r="V132" s="850"/>
      <c r="W132" s="851"/>
      <c r="X132" s="852"/>
      <c r="Y132" s="852"/>
      <c r="Z132" s="853"/>
      <c r="AA132" s="902">
        <f t="shared" si="1"/>
        <v>0</v>
      </c>
      <c r="AB132" s="902"/>
      <c r="AC132" s="902"/>
      <c r="AD132" s="903"/>
      <c r="AE132" s="93"/>
      <c r="AF132" s="93"/>
    </row>
    <row r="133" spans="1:32" ht="32.450000000000003" hidden="1" customHeight="1" outlineLevel="1">
      <c r="A133" s="93"/>
      <c r="B133" s="93"/>
      <c r="C133" s="881"/>
      <c r="D133" s="882"/>
      <c r="E133" s="882"/>
      <c r="F133" s="882"/>
      <c r="G133" s="882"/>
      <c r="H133" s="882"/>
      <c r="I133" s="882"/>
      <c r="J133" s="883"/>
      <c r="K133" s="884"/>
      <c r="L133" s="884"/>
      <c r="M133" s="884"/>
      <c r="N133" s="884"/>
      <c r="O133" s="884"/>
      <c r="P133" s="884"/>
      <c r="Q133" s="884"/>
      <c r="R133" s="885"/>
      <c r="S133" s="886"/>
      <c r="T133" s="887"/>
      <c r="U133" s="887"/>
      <c r="V133" s="887"/>
      <c r="W133" s="904"/>
      <c r="X133" s="905"/>
      <c r="Y133" s="905"/>
      <c r="Z133" s="906"/>
      <c r="AA133" s="907">
        <f t="shared" si="1"/>
        <v>0</v>
      </c>
      <c r="AB133" s="907"/>
      <c r="AC133" s="907"/>
      <c r="AD133" s="908"/>
      <c r="AE133" s="93"/>
      <c r="AF133" s="93"/>
    </row>
    <row r="134" spans="1:32" ht="32.450000000000003" hidden="1" customHeight="1" outlineLevel="1">
      <c r="A134" s="93"/>
      <c r="B134" s="93"/>
      <c r="C134" s="774"/>
      <c r="D134" s="775"/>
      <c r="E134" s="775"/>
      <c r="F134" s="775"/>
      <c r="G134" s="775"/>
      <c r="H134" s="775"/>
      <c r="I134" s="775"/>
      <c r="J134" s="796"/>
      <c r="K134" s="797"/>
      <c r="L134" s="797"/>
      <c r="M134" s="797"/>
      <c r="N134" s="797"/>
      <c r="O134" s="797"/>
      <c r="P134" s="797"/>
      <c r="Q134" s="797"/>
      <c r="R134" s="798"/>
      <c r="S134" s="790"/>
      <c r="T134" s="791"/>
      <c r="U134" s="791"/>
      <c r="V134" s="791"/>
      <c r="W134" s="826"/>
      <c r="X134" s="827"/>
      <c r="Y134" s="827"/>
      <c r="Z134" s="828"/>
      <c r="AA134" s="788">
        <f t="shared" si="1"/>
        <v>0</v>
      </c>
      <c r="AB134" s="788"/>
      <c r="AC134" s="788"/>
      <c r="AD134" s="789"/>
      <c r="AE134" s="93"/>
      <c r="AF134" s="93"/>
    </row>
    <row r="135" spans="1:32" ht="32.450000000000003" hidden="1" customHeight="1" outlineLevel="1">
      <c r="A135" s="93"/>
      <c r="B135" s="93"/>
      <c r="C135" s="774"/>
      <c r="D135" s="775"/>
      <c r="E135" s="775"/>
      <c r="F135" s="775"/>
      <c r="G135" s="775"/>
      <c r="H135" s="775"/>
      <c r="I135" s="775"/>
      <c r="J135" s="796"/>
      <c r="K135" s="797"/>
      <c r="L135" s="797"/>
      <c r="M135" s="797"/>
      <c r="N135" s="797"/>
      <c r="O135" s="797"/>
      <c r="P135" s="797"/>
      <c r="Q135" s="797"/>
      <c r="R135" s="798"/>
      <c r="S135" s="790"/>
      <c r="T135" s="791"/>
      <c r="U135" s="791"/>
      <c r="V135" s="791"/>
      <c r="W135" s="826"/>
      <c r="X135" s="827"/>
      <c r="Y135" s="827"/>
      <c r="Z135" s="828"/>
      <c r="AA135" s="788">
        <f t="shared" si="1"/>
        <v>0</v>
      </c>
      <c r="AB135" s="788"/>
      <c r="AC135" s="788"/>
      <c r="AD135" s="789"/>
      <c r="AE135" s="93"/>
      <c r="AF135" s="93"/>
    </row>
    <row r="136" spans="1:32" ht="32.450000000000003" hidden="1" customHeight="1" outlineLevel="1">
      <c r="A136" s="93"/>
      <c r="B136" s="93"/>
      <c r="C136" s="774"/>
      <c r="D136" s="775"/>
      <c r="E136" s="775"/>
      <c r="F136" s="775"/>
      <c r="G136" s="775"/>
      <c r="H136" s="775"/>
      <c r="I136" s="775"/>
      <c r="J136" s="796"/>
      <c r="K136" s="797"/>
      <c r="L136" s="797"/>
      <c r="M136" s="797"/>
      <c r="N136" s="797"/>
      <c r="O136" s="797"/>
      <c r="P136" s="797"/>
      <c r="Q136" s="797"/>
      <c r="R136" s="798"/>
      <c r="S136" s="790"/>
      <c r="T136" s="791"/>
      <c r="U136" s="791"/>
      <c r="V136" s="791"/>
      <c r="W136" s="826"/>
      <c r="X136" s="827"/>
      <c r="Y136" s="827"/>
      <c r="Z136" s="828"/>
      <c r="AA136" s="788">
        <f>S136*W136</f>
        <v>0</v>
      </c>
      <c r="AB136" s="788"/>
      <c r="AC136" s="788"/>
      <c r="AD136" s="789"/>
      <c r="AE136" s="93"/>
      <c r="AF136" s="93"/>
    </row>
    <row r="137" spans="1:32" ht="32.450000000000003" hidden="1" customHeight="1" outlineLevel="1" thickBot="1">
      <c r="A137" s="93"/>
      <c r="B137" s="93"/>
      <c r="C137" s="858"/>
      <c r="D137" s="859"/>
      <c r="E137" s="859"/>
      <c r="F137" s="859"/>
      <c r="G137" s="859"/>
      <c r="H137" s="859"/>
      <c r="I137" s="859"/>
      <c r="J137" s="823"/>
      <c r="K137" s="824"/>
      <c r="L137" s="824"/>
      <c r="M137" s="824"/>
      <c r="N137" s="824"/>
      <c r="O137" s="824"/>
      <c r="P137" s="824"/>
      <c r="Q137" s="824"/>
      <c r="R137" s="825"/>
      <c r="S137" s="849"/>
      <c r="T137" s="850"/>
      <c r="U137" s="850"/>
      <c r="V137" s="850"/>
      <c r="W137" s="851"/>
      <c r="X137" s="852"/>
      <c r="Y137" s="852"/>
      <c r="Z137" s="853"/>
      <c r="AA137" s="788">
        <f>S137*W137</f>
        <v>0</v>
      </c>
      <c r="AB137" s="788"/>
      <c r="AC137" s="788"/>
      <c r="AD137" s="789"/>
      <c r="AE137" s="93"/>
      <c r="AF137" s="93"/>
    </row>
    <row r="138" spans="1:32" ht="32.450000000000003" customHeight="1" collapsed="1" thickBot="1">
      <c r="A138" s="93"/>
      <c r="B138" s="93"/>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229" t="s">
        <v>55</v>
      </c>
      <c r="AA138" s="860">
        <f>SUM(AA128:AD137)</f>
        <v>0</v>
      </c>
      <c r="AB138" s="861"/>
      <c r="AC138" s="861"/>
      <c r="AD138" s="862"/>
      <c r="AE138" s="93"/>
      <c r="AF138" s="93"/>
    </row>
    <row r="139" spans="1:32" ht="15" customHeight="1">
      <c r="A139" s="93"/>
      <c r="B139" s="93"/>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229"/>
      <c r="AB139" s="236"/>
      <c r="AC139" s="236"/>
      <c r="AD139" s="236"/>
      <c r="AE139" s="93"/>
      <c r="AF139" s="93"/>
    </row>
    <row r="140" spans="1:32" ht="46.9" customHeight="1" thickBot="1">
      <c r="A140" s="93"/>
      <c r="B140" s="93"/>
      <c r="C140" s="857" t="s">
        <v>299</v>
      </c>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57"/>
      <c r="AE140" s="93"/>
      <c r="AF140" s="93"/>
    </row>
    <row r="141" spans="1:32" ht="90" customHeight="1" thickBot="1">
      <c r="A141" s="93"/>
      <c r="B141" s="93"/>
      <c r="C141" s="502"/>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4"/>
      <c r="AE141" s="93"/>
      <c r="AF141" s="93"/>
    </row>
    <row r="142" spans="1:3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row>
  </sheetData>
  <sheetProtection sheet="1" objects="1" scenarios="1"/>
  <customSheetViews>
    <customSheetView guid="{75F8A93C-F5BA-4FE5-85C6-88804E4D71E6}" showPageBreaks="1" printArea="1" view="pageBreakPreview" topLeftCell="A61">
      <selection activeCell="S72" sqref="H70:AD72"/>
      <rowBreaks count="1" manualBreakCount="1">
        <brk id="81" max="31" man="1"/>
      </rowBreaks>
      <pageMargins left="0.7" right="0.7" top="0.75" bottom="0.75" header="0.3" footer="0.3"/>
      <pageSetup paperSize="9" scale="79" orientation="portrait" r:id="rId1"/>
    </customSheetView>
  </customSheetViews>
  <mergeCells count="244">
    <mergeCell ref="C135:I135"/>
    <mergeCell ref="J135:R135"/>
    <mergeCell ref="S135:V135"/>
    <mergeCell ref="W135:Z135"/>
    <mergeCell ref="AA135:AD135"/>
    <mergeCell ref="AA132:AD132"/>
    <mergeCell ref="C133:I133"/>
    <mergeCell ref="J133:R133"/>
    <mergeCell ref="S133:V133"/>
    <mergeCell ref="W133:Z133"/>
    <mergeCell ref="AA133:AD133"/>
    <mergeCell ref="C132:I132"/>
    <mergeCell ref="C134:I134"/>
    <mergeCell ref="J134:R134"/>
    <mergeCell ref="S134:V134"/>
    <mergeCell ref="W134:Z134"/>
    <mergeCell ref="AA134:AD134"/>
    <mergeCell ref="C103:P103"/>
    <mergeCell ref="Q103:X103"/>
    <mergeCell ref="Y103:AD103"/>
    <mergeCell ref="C104:P104"/>
    <mergeCell ref="Q104:X104"/>
    <mergeCell ref="Y104:AD104"/>
    <mergeCell ref="C131:I131"/>
    <mergeCell ref="J131:R131"/>
    <mergeCell ref="S131:V131"/>
    <mergeCell ref="W131:Z131"/>
    <mergeCell ref="AA131:AD131"/>
    <mergeCell ref="Q122:AB122"/>
    <mergeCell ref="X123:AB123"/>
    <mergeCell ref="W127:Z127"/>
    <mergeCell ref="AA127:AD127"/>
    <mergeCell ref="S127:V127"/>
    <mergeCell ref="S128:V128"/>
    <mergeCell ref="W128:Z128"/>
    <mergeCell ref="AA129:AD129"/>
    <mergeCell ref="S130:V130"/>
    <mergeCell ref="W130:Z130"/>
    <mergeCell ref="AA130:AD130"/>
    <mergeCell ref="J128:R128"/>
    <mergeCell ref="J129:R129"/>
    <mergeCell ref="C102:P102"/>
    <mergeCell ref="Q102:X102"/>
    <mergeCell ref="Y102:AD102"/>
    <mergeCell ref="I89:AD89"/>
    <mergeCell ref="C100:P100"/>
    <mergeCell ref="Q100:X100"/>
    <mergeCell ref="Y100:AD100"/>
    <mergeCell ref="C98:P98"/>
    <mergeCell ref="Q98:X98"/>
    <mergeCell ref="Y98:AD98"/>
    <mergeCell ref="C99:P99"/>
    <mergeCell ref="Q99:X99"/>
    <mergeCell ref="Y99:AD99"/>
    <mergeCell ref="C97:P97"/>
    <mergeCell ref="Q97:X97"/>
    <mergeCell ref="Y97:AD97"/>
    <mergeCell ref="V50:Z50"/>
    <mergeCell ref="C54:I54"/>
    <mergeCell ref="J54:Q54"/>
    <mergeCell ref="R54:U54"/>
    <mergeCell ref="V54:Z54"/>
    <mergeCell ref="AA54:AD54"/>
    <mergeCell ref="C55:I55"/>
    <mergeCell ref="J55:Q55"/>
    <mergeCell ref="R55:U55"/>
    <mergeCell ref="V55:Z55"/>
    <mergeCell ref="AA55:AD55"/>
    <mergeCell ref="AA52:AD52"/>
    <mergeCell ref="AA53:AD53"/>
    <mergeCell ref="J53:Q53"/>
    <mergeCell ref="C52:I52"/>
    <mergeCell ref="C53:I53"/>
    <mergeCell ref="C50:I50"/>
    <mergeCell ref="C51:I51"/>
    <mergeCell ref="C81:F81"/>
    <mergeCell ref="H81:AD81"/>
    <mergeCell ref="AA61:AD61"/>
    <mergeCell ref="C56:I56"/>
    <mergeCell ref="J56:Q56"/>
    <mergeCell ref="R56:U56"/>
    <mergeCell ref="V56:Z56"/>
    <mergeCell ref="AA56:AD56"/>
    <mergeCell ref="C57:I57"/>
    <mergeCell ref="J57:Q57"/>
    <mergeCell ref="R57:U57"/>
    <mergeCell ref="V57:Z57"/>
    <mergeCell ref="AA57:AD57"/>
    <mergeCell ref="C58:I58"/>
    <mergeCell ref="J58:Q58"/>
    <mergeCell ref="R58:U58"/>
    <mergeCell ref="V58:Z58"/>
    <mergeCell ref="J59:Q59"/>
    <mergeCell ref="J60:Q60"/>
    <mergeCell ref="C74:F74"/>
    <mergeCell ref="G74:AD74"/>
    <mergeCell ref="C60:I60"/>
    <mergeCell ref="C67:AD67"/>
    <mergeCell ref="C68:F68"/>
    <mergeCell ref="C86:G86"/>
    <mergeCell ref="H86:AD86"/>
    <mergeCell ref="C76:F76"/>
    <mergeCell ref="H76:AD76"/>
    <mergeCell ref="AA58:AD58"/>
    <mergeCell ref="C82:F82"/>
    <mergeCell ref="C64:G64"/>
    <mergeCell ref="C65:G65"/>
    <mergeCell ref="T6:AD6"/>
    <mergeCell ref="R53:U53"/>
    <mergeCell ref="R59:U59"/>
    <mergeCell ref="R60:U60"/>
    <mergeCell ref="AA50:AD50"/>
    <mergeCell ref="AA51:AD51"/>
    <mergeCell ref="V59:Z59"/>
    <mergeCell ref="V60:Z60"/>
    <mergeCell ref="R50:U50"/>
    <mergeCell ref="R51:U51"/>
    <mergeCell ref="R52:U52"/>
    <mergeCell ref="J50:Q50"/>
    <mergeCell ref="J51:Q51"/>
    <mergeCell ref="J52:Q52"/>
    <mergeCell ref="C35:G35"/>
    <mergeCell ref="C19:AC19"/>
    <mergeCell ref="S137:V137"/>
    <mergeCell ref="W137:Z137"/>
    <mergeCell ref="AA137:AD137"/>
    <mergeCell ref="C141:AD141"/>
    <mergeCell ref="C112:AD112"/>
    <mergeCell ref="C115:AD115"/>
    <mergeCell ref="C116:AD116"/>
    <mergeCell ref="C120:AD120"/>
    <mergeCell ref="C122:N122"/>
    <mergeCell ref="C123:H123"/>
    <mergeCell ref="I123:N123"/>
    <mergeCell ref="Q123:W123"/>
    <mergeCell ref="C140:AD140"/>
    <mergeCell ref="C126:AD126"/>
    <mergeCell ref="C127:I127"/>
    <mergeCell ref="C129:I129"/>
    <mergeCell ref="C117:AD117"/>
    <mergeCell ref="C137:I137"/>
    <mergeCell ref="C130:I130"/>
    <mergeCell ref="AA138:AD138"/>
    <mergeCell ref="J127:R127"/>
    <mergeCell ref="J132:R132"/>
    <mergeCell ref="S132:V132"/>
    <mergeCell ref="W132:Z132"/>
    <mergeCell ref="J137:R137"/>
    <mergeCell ref="W129:Z129"/>
    <mergeCell ref="C49:AD49"/>
    <mergeCell ref="C23:AC23"/>
    <mergeCell ref="C25:AC25"/>
    <mergeCell ref="C26:G26"/>
    <mergeCell ref="C27:G27"/>
    <mergeCell ref="C28:G28"/>
    <mergeCell ref="C38:G38"/>
    <mergeCell ref="C39:G41"/>
    <mergeCell ref="H39:H41"/>
    <mergeCell ref="C43:AC43"/>
    <mergeCell ref="C34:G34"/>
    <mergeCell ref="H26:AD26"/>
    <mergeCell ref="I27:AD27"/>
    <mergeCell ref="I28:AD28"/>
    <mergeCell ref="C29:AD29"/>
    <mergeCell ref="C30:AD30"/>
    <mergeCell ref="C45:G47"/>
    <mergeCell ref="H45:H47"/>
    <mergeCell ref="H82:AD82"/>
    <mergeCell ref="C59:I59"/>
    <mergeCell ref="S136:V136"/>
    <mergeCell ref="W136:Z136"/>
    <mergeCell ref="B1:AD1"/>
    <mergeCell ref="C8:AD8"/>
    <mergeCell ref="C11:AC11"/>
    <mergeCell ref="C12:G12"/>
    <mergeCell ref="C13:G13"/>
    <mergeCell ref="C14:G14"/>
    <mergeCell ref="T3:AD3"/>
    <mergeCell ref="T4:AD4"/>
    <mergeCell ref="T5:AD5"/>
    <mergeCell ref="P3:S3"/>
    <mergeCell ref="P4:S4"/>
    <mergeCell ref="P5:S5"/>
    <mergeCell ref="P6:S6"/>
    <mergeCell ref="C69:F69"/>
    <mergeCell ref="H69:AD69"/>
    <mergeCell ref="C70:F70"/>
    <mergeCell ref="H70:AD70"/>
    <mergeCell ref="C73:AD73"/>
    <mergeCell ref="C75:F75"/>
    <mergeCell ref="H75:AD75"/>
    <mergeCell ref="V51:Z51"/>
    <mergeCell ref="V52:Z52"/>
    <mergeCell ref="V53:Z53"/>
    <mergeCell ref="AA59:AD59"/>
    <mergeCell ref="AA60:AD60"/>
    <mergeCell ref="C136:I136"/>
    <mergeCell ref="H91:AD92"/>
    <mergeCell ref="C95:AD95"/>
    <mergeCell ref="C96:P96"/>
    <mergeCell ref="Q96:X96"/>
    <mergeCell ref="Y96:AD96"/>
    <mergeCell ref="C105:P105"/>
    <mergeCell ref="Q105:X105"/>
    <mergeCell ref="Y105:AD105"/>
    <mergeCell ref="C109:AD109"/>
    <mergeCell ref="C128:I128"/>
    <mergeCell ref="C111:AD111"/>
    <mergeCell ref="AA128:AD128"/>
    <mergeCell ref="S129:V129"/>
    <mergeCell ref="C110:AD110"/>
    <mergeCell ref="C106:P106"/>
    <mergeCell ref="Q106:X106"/>
    <mergeCell ref="Y106:AD106"/>
    <mergeCell ref="J130:R130"/>
    <mergeCell ref="J136:R136"/>
    <mergeCell ref="AA136:AD136"/>
    <mergeCell ref="C101:P101"/>
    <mergeCell ref="Q101:X101"/>
    <mergeCell ref="Y101:AD101"/>
    <mergeCell ref="C88:G88"/>
    <mergeCell ref="I88:AD88"/>
    <mergeCell ref="C89:G89"/>
    <mergeCell ref="H12:AD12"/>
    <mergeCell ref="I13:AD13"/>
    <mergeCell ref="I14:AD14"/>
    <mergeCell ref="I15:AD15"/>
    <mergeCell ref="I16:AD16"/>
    <mergeCell ref="C17:AD17"/>
    <mergeCell ref="H20:AD20"/>
    <mergeCell ref="I21:AD21"/>
    <mergeCell ref="I22:AD22"/>
    <mergeCell ref="C15:G15"/>
    <mergeCell ref="C16:G16"/>
    <mergeCell ref="C20:G20"/>
    <mergeCell ref="C21:G21"/>
    <mergeCell ref="C22:G22"/>
    <mergeCell ref="C79:AD79"/>
    <mergeCell ref="C80:F80"/>
    <mergeCell ref="G80:AD80"/>
    <mergeCell ref="C85:AD85"/>
    <mergeCell ref="C87:G87"/>
    <mergeCell ref="I87:AD87"/>
    <mergeCell ref="G68:AD68"/>
  </mergeCells>
  <phoneticPr fontId="2"/>
  <conditionalFormatting sqref="C17:AD17">
    <cfRule type="expression" dxfId="15" priority="14">
      <formula>$C$16="〇"</formula>
    </cfRule>
    <cfRule type="expression" dxfId="14" priority="16">
      <formula>$C$15="〇"</formula>
    </cfRule>
    <cfRule type="expression" dxfId="13" priority="17">
      <formula>$C$14="〇"</formula>
    </cfRule>
  </conditionalFormatting>
  <conditionalFormatting sqref="C23:AC23">
    <cfRule type="expression" dxfId="12" priority="13">
      <formula>$C$22="〇"</formula>
    </cfRule>
  </conditionalFormatting>
  <conditionalFormatting sqref="C29:AD29">
    <cfRule type="expression" dxfId="11" priority="12">
      <formula>$C$28="〇"</formula>
    </cfRule>
  </conditionalFormatting>
  <conditionalFormatting sqref="C71">
    <cfRule type="expression" dxfId="10" priority="11">
      <formula>$C$70="〇"</formula>
    </cfRule>
  </conditionalFormatting>
  <conditionalFormatting sqref="C77">
    <cfRule type="expression" dxfId="9" priority="10">
      <formula>$C$76="〇"</formula>
    </cfRule>
  </conditionalFormatting>
  <conditionalFormatting sqref="C83">
    <cfRule type="expression" dxfId="8" priority="9">
      <formula>$C$82="〇"</formula>
    </cfRule>
  </conditionalFormatting>
  <conditionalFormatting sqref="H91:AD92">
    <cfRule type="expression" dxfId="7" priority="6">
      <formula>$C$89="〇"</formula>
    </cfRule>
    <cfRule type="expression" dxfId="6" priority="7">
      <formula>$C$88="〇"</formula>
    </cfRule>
    <cfRule type="expression" dxfId="5" priority="8">
      <formula>$C$87="〇"</formula>
    </cfRule>
  </conditionalFormatting>
  <conditionalFormatting sqref="D90">
    <cfRule type="expression" dxfId="4" priority="5">
      <formula>$C$89="〇"</formula>
    </cfRule>
  </conditionalFormatting>
  <conditionalFormatting sqref="C13:G16 C27:G28 C35:G35 C39:G41 C45:G47 C51:AD60 AA61:AD61 C65:G65 C69:F70 C75:F76 C81:F82 C87:G89 H91:AD92 C97:AD106 C110:AD110 C116:AD116 C123:H123 Q123:W123 C128:AD137 AA138:AD138 C141:AD141">
    <cfRule type="expression" dxfId="3" priority="4">
      <formula>$C$22="〇"</formula>
    </cfRule>
  </conditionalFormatting>
  <conditionalFormatting sqref="C13:G16 C21:G22 C27:G28 C35:G35 C39:G41 C45:G47 C51:AD60 AA61:AD61 C65:G65 C75:F76 C81:F82 C87:G89 H91:AD92 C97:AD106 C110:AD110 C116:AD116 C123:H123 Q123:W123 C128:AD137 AA138:AD138 C141:AD141">
    <cfRule type="expression" dxfId="2" priority="3">
      <formula>$C$70="〇"</formula>
    </cfRule>
  </conditionalFormatting>
  <conditionalFormatting sqref="C13:G16 C21:G22 C27:G28 C35:G35 C39:G41 C45:G47 C51:AD60 AA61:AD61 C65:G65 C69:F70 C81:F82 C87:G89 H91:AD92 C97:AD106 C110:AD110 C116:AD116 C123:H123 Q123:W123 C128:AD137 AA138:AD138 C141:AD141">
    <cfRule type="expression" dxfId="1" priority="2">
      <formula>$C$76="〇"</formula>
    </cfRule>
  </conditionalFormatting>
  <conditionalFormatting sqref="C13:G16 C21:G22 C27:G28 C35:G35 C39:G41 C45:G47 C51:AD60 AA61:AD61 C65:G65 C69:F70 C75:F76 C87:G89 H91:AD92 C97:AD106 C110:AD110 C116:AD116 C123:H123 Q123:W123 C128:AD137 AA138:AD138 C141:AD141">
    <cfRule type="expression" dxfId="0" priority="1">
      <formula>$C$82="〇"</formula>
    </cfRule>
  </conditionalFormatting>
  <dataValidations count="7">
    <dataValidation type="list" allowBlank="1" showInputMessage="1" showErrorMessage="1" sqref="C27:G27 C69:F69 C87:G89 C13:C16 D13:G13 D16:G16 C75:F75 C21:G21 C81:F81">
      <formula1>"〇"</formula1>
    </dataValidation>
    <dataValidation type="list" allowBlank="1" showInputMessage="1" showErrorMessage="1" sqref="C35">
      <formula1>$AG$33:$AG$34</formula1>
    </dataValidation>
    <dataValidation type="list" allowBlank="1" showInputMessage="1" showErrorMessage="1" promptTitle="注意" prompt="競争的手続き（相見積りや入札など）を行わない場合、補助対象外となります。" sqref="C22:G22">
      <formula1>"〇"</formula1>
    </dataValidation>
    <dataValidation type="list" allowBlank="1" showInputMessage="1" showErrorMessage="1" promptTitle="注意" prompt="申請機器によっては、財産処分制限期間の残年数に応じた補助額の返還が必要となります。" sqref="C28:G28">
      <formula1>"〇"</formula1>
    </dataValidation>
    <dataValidation type="list" allowBlank="1" showInputMessage="1" showErrorMessage="1" promptTitle="注意" prompt="HEPAフィルター付き空気清浄機でない場合は、補助対象外となります。" sqref="C70:F70">
      <formula1>"〇"</formula1>
    </dataValidation>
    <dataValidation type="list" allowBlank="1" showInputMessage="1" showErrorMessage="1" promptTitle="注意" prompt="陰圧対応できない機器は、補助対象外となります。" sqref="C76:F76">
      <formula1>"〇"</formula1>
    </dataValidation>
    <dataValidation type="list" allowBlank="1" showInputMessage="1" showErrorMessage="1" promptTitle="注意" prompt="新興感染症発生・まん延時に陰圧対応しない場合、補助対象外となります。" sqref="C82:F82">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4" orientation="portrait" r:id="rId2"/>
  <rowBreaks count="3" manualBreakCount="3">
    <brk id="31" max="30" man="1"/>
    <brk id="83" max="30" man="1"/>
    <brk id="118" max="3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76"/>
  <sheetViews>
    <sheetView showZeros="0" view="pageBreakPreview" zoomScale="75" zoomScaleNormal="100" zoomScaleSheetLayoutView="75" workbookViewId="0">
      <selection activeCell="F39" sqref="F39"/>
    </sheetView>
  </sheetViews>
  <sheetFormatPr defaultColWidth="8.125" defaultRowHeight="20.100000000000001" customHeight="1" outlineLevelRow="1"/>
  <cols>
    <col min="1" max="1" width="0.75" style="35" customWidth="1"/>
    <col min="2" max="2" width="23.875" style="35" customWidth="1"/>
    <col min="3" max="3" width="14.625" style="35" customWidth="1"/>
    <col min="4" max="4" width="11.375" style="35" customWidth="1"/>
    <col min="5" max="7" width="11.75" style="35" customWidth="1"/>
    <col min="8" max="8" width="11.375" style="35" customWidth="1"/>
    <col min="9" max="9" width="11.75" style="35" customWidth="1"/>
    <col min="10" max="10" width="1.25" style="35" customWidth="1"/>
    <col min="11" max="16384" width="8.125" style="35"/>
  </cols>
  <sheetData>
    <row r="1" spans="2:9" ht="13.5">
      <c r="B1" s="35" t="s">
        <v>362</v>
      </c>
    </row>
    <row r="2" spans="2:9" ht="13.5"/>
    <row r="3" spans="2:9" ht="13.5">
      <c r="C3" s="925" t="s">
        <v>29</v>
      </c>
      <c r="D3" s="925"/>
      <c r="E3" s="925"/>
      <c r="F3" s="925"/>
      <c r="G3" s="925"/>
    </row>
    <row r="4" spans="2:9" ht="13.5"/>
    <row r="5" spans="2:9" ht="17.25" customHeight="1">
      <c r="B5" s="36" t="s">
        <v>30</v>
      </c>
      <c r="C5" s="926">
        <f>'基礎情報入力シート（入力）'!$D$9</f>
        <v>0</v>
      </c>
      <c r="D5" s="926"/>
      <c r="E5" s="926"/>
      <c r="F5" s="926"/>
      <c r="G5" s="926"/>
      <c r="H5" s="926"/>
      <c r="I5" s="926"/>
    </row>
    <row r="6" spans="2:9" ht="17.25" customHeight="1">
      <c r="B6" s="36" t="s">
        <v>31</v>
      </c>
      <c r="C6" s="926">
        <f>'基礎情報入力シート（入力）'!$D$5</f>
        <v>0</v>
      </c>
      <c r="D6" s="926"/>
      <c r="E6" s="926"/>
      <c r="F6" s="926"/>
      <c r="G6" s="926"/>
      <c r="H6" s="926"/>
      <c r="I6" s="926"/>
    </row>
    <row r="7" spans="2:9" ht="19.149999999999999" customHeight="1">
      <c r="B7" s="36" t="s">
        <v>137</v>
      </c>
      <c r="C7" s="36"/>
      <c r="D7" s="36"/>
      <c r="E7" s="929" t="s">
        <v>155</v>
      </c>
      <c r="F7" s="930"/>
      <c r="G7" s="930"/>
      <c r="H7" s="930"/>
      <c r="I7" s="930"/>
    </row>
    <row r="8" spans="2:9" ht="17.25" customHeight="1">
      <c r="B8" s="37" t="s">
        <v>32</v>
      </c>
      <c r="C8" s="37"/>
      <c r="D8" s="37"/>
      <c r="E8" s="37"/>
      <c r="F8" s="37"/>
      <c r="G8" s="37"/>
      <c r="H8" s="37"/>
      <c r="I8" s="37"/>
    </row>
    <row r="9" spans="2:9" ht="7.5" customHeight="1" thickBot="1"/>
    <row r="10" spans="2:9" ht="13.5">
      <c r="B10" s="38" t="s">
        <v>33</v>
      </c>
      <c r="C10" s="39" t="s">
        <v>34</v>
      </c>
      <c r="D10" s="39" t="s">
        <v>35</v>
      </c>
      <c r="E10" s="39" t="s">
        <v>36</v>
      </c>
      <c r="F10" s="40" t="s">
        <v>37</v>
      </c>
      <c r="G10" s="40" t="s">
        <v>38</v>
      </c>
      <c r="H10" s="39" t="s">
        <v>39</v>
      </c>
      <c r="I10" s="41" t="s">
        <v>40</v>
      </c>
    </row>
    <row r="11" spans="2:9" ht="13.5">
      <c r="B11" s="42" t="s">
        <v>41</v>
      </c>
      <c r="C11" s="43"/>
      <c r="D11" s="43"/>
      <c r="E11" s="43"/>
      <c r="F11" s="44" t="s">
        <v>42</v>
      </c>
      <c r="G11" s="45" t="s">
        <v>42</v>
      </c>
      <c r="H11" s="43"/>
      <c r="I11" s="46"/>
    </row>
    <row r="12" spans="2:9" ht="24.6" customHeight="1">
      <c r="B12" s="47" t="s">
        <v>145</v>
      </c>
      <c r="C12" s="259">
        <f>'（確認書）簡易陰圧装置確認書'!B47</f>
        <v>0</v>
      </c>
      <c r="D12" s="259">
        <f>'（確認書）簡易陰圧装置確認書'!C47</f>
        <v>0</v>
      </c>
      <c r="E12" s="56">
        <f>'（確認書）簡易陰圧装置確認書'!E47</f>
        <v>0</v>
      </c>
      <c r="F12" s="56">
        <f>'（確認書）簡易陰圧装置確認書'!F47</f>
        <v>0</v>
      </c>
      <c r="G12" s="49">
        <f>E12*F12</f>
        <v>0</v>
      </c>
      <c r="H12" s="381"/>
      <c r="I12" s="50"/>
    </row>
    <row r="13" spans="2:9" ht="24.6" customHeight="1">
      <c r="B13" s="47"/>
      <c r="C13" s="260">
        <f>'（確認書）簡易陰圧装置確認書'!B48</f>
        <v>0</v>
      </c>
      <c r="D13" s="260">
        <f>'（確認書）簡易陰圧装置確認書'!C48</f>
        <v>0</v>
      </c>
      <c r="E13" s="57">
        <f>'（確認書）簡易陰圧装置確認書'!E48</f>
        <v>0</v>
      </c>
      <c r="F13" s="57">
        <f>'（確認書）簡易陰圧装置確認書'!F48</f>
        <v>0</v>
      </c>
      <c r="G13" s="49">
        <f t="shared" ref="G13:G22" si="0">E13*F13</f>
        <v>0</v>
      </c>
      <c r="H13" s="382"/>
      <c r="I13" s="50"/>
    </row>
    <row r="14" spans="2:9" ht="24.6" customHeight="1">
      <c r="B14" s="47"/>
      <c r="C14" s="260">
        <f>'（確認書）簡易陰圧装置確認書'!B49</f>
        <v>0</v>
      </c>
      <c r="D14" s="260">
        <f>'（確認書）簡易陰圧装置確認書'!C49</f>
        <v>0</v>
      </c>
      <c r="E14" s="57">
        <f>'（確認書）簡易陰圧装置確認書'!E49</f>
        <v>0</v>
      </c>
      <c r="F14" s="57">
        <f>'（確認書）簡易陰圧装置確認書'!F49</f>
        <v>0</v>
      </c>
      <c r="G14" s="49">
        <f t="shared" ref="G14:G21" si="1">E14*F14</f>
        <v>0</v>
      </c>
      <c r="H14" s="382"/>
      <c r="I14" s="50"/>
    </row>
    <row r="15" spans="2:9" ht="24.6" customHeight="1">
      <c r="B15" s="47"/>
      <c r="C15" s="260">
        <f>'（確認書）簡易陰圧装置確認書'!B50</f>
        <v>0</v>
      </c>
      <c r="D15" s="260">
        <f>'（確認書）簡易陰圧装置確認書'!C50</f>
        <v>0</v>
      </c>
      <c r="E15" s="57">
        <f>'（確認書）簡易陰圧装置確認書'!E50</f>
        <v>0</v>
      </c>
      <c r="F15" s="57">
        <f>'（確認書）簡易陰圧装置確認書'!F50</f>
        <v>0</v>
      </c>
      <c r="G15" s="49">
        <f t="shared" si="1"/>
        <v>0</v>
      </c>
      <c r="H15" s="382"/>
      <c r="I15" s="50"/>
    </row>
    <row r="16" spans="2:9" ht="24.6" customHeight="1">
      <c r="B16" s="47"/>
      <c r="C16" s="260">
        <f>'（確認書）簡易陰圧装置確認書'!B51</f>
        <v>0</v>
      </c>
      <c r="D16" s="260">
        <f>'（確認書）簡易陰圧装置確認書'!C51</f>
        <v>0</v>
      </c>
      <c r="E16" s="57">
        <f>'（確認書）簡易陰圧装置確認書'!E51</f>
        <v>0</v>
      </c>
      <c r="F16" s="57">
        <f>'（確認書）簡易陰圧装置確認書'!F51</f>
        <v>0</v>
      </c>
      <c r="G16" s="49">
        <f t="shared" si="1"/>
        <v>0</v>
      </c>
      <c r="H16" s="382"/>
      <c r="I16" s="50"/>
    </row>
    <row r="17" spans="2:9" ht="24.6" hidden="1" customHeight="1" outlineLevel="1">
      <c r="B17" s="47"/>
      <c r="C17" s="260">
        <f>'（確認書）簡易陰圧装置確認書'!B52</f>
        <v>0</v>
      </c>
      <c r="D17" s="260">
        <f>'（確認書）簡易陰圧装置確認書'!C52</f>
        <v>0</v>
      </c>
      <c r="E17" s="57">
        <f>'（確認書）簡易陰圧装置確認書'!E52</f>
        <v>0</v>
      </c>
      <c r="F17" s="57">
        <f>'（確認書）簡易陰圧装置確認書'!F52</f>
        <v>0</v>
      </c>
      <c r="G17" s="49">
        <f t="shared" si="1"/>
        <v>0</v>
      </c>
      <c r="H17" s="382"/>
      <c r="I17" s="50"/>
    </row>
    <row r="18" spans="2:9" ht="24.6" hidden="1" customHeight="1" outlineLevel="1">
      <c r="B18" s="47"/>
      <c r="C18" s="260">
        <f>'（確認書）簡易陰圧装置確認書'!B53</f>
        <v>0</v>
      </c>
      <c r="D18" s="260">
        <f>'（確認書）簡易陰圧装置確認書'!C53</f>
        <v>0</v>
      </c>
      <c r="E18" s="57">
        <f>'（確認書）簡易陰圧装置確認書'!E53</f>
        <v>0</v>
      </c>
      <c r="F18" s="57">
        <f>'（確認書）簡易陰圧装置確認書'!F53</f>
        <v>0</v>
      </c>
      <c r="G18" s="49">
        <f t="shared" si="1"/>
        <v>0</v>
      </c>
      <c r="H18" s="382"/>
      <c r="I18" s="50"/>
    </row>
    <row r="19" spans="2:9" ht="24.6" hidden="1" customHeight="1" outlineLevel="1">
      <c r="B19" s="47"/>
      <c r="C19" s="260">
        <f>'（確認書）簡易陰圧装置確認書'!B54</f>
        <v>0</v>
      </c>
      <c r="D19" s="260">
        <f>'（確認書）簡易陰圧装置確認書'!C54</f>
        <v>0</v>
      </c>
      <c r="E19" s="57">
        <f>'（確認書）簡易陰圧装置確認書'!E54</f>
        <v>0</v>
      </c>
      <c r="F19" s="57">
        <f>'（確認書）簡易陰圧装置確認書'!F54</f>
        <v>0</v>
      </c>
      <c r="G19" s="49">
        <f t="shared" si="1"/>
        <v>0</v>
      </c>
      <c r="H19" s="382"/>
      <c r="I19" s="50"/>
    </row>
    <row r="20" spans="2:9" ht="24.6" hidden="1" customHeight="1" outlineLevel="1">
      <c r="B20" s="47"/>
      <c r="C20" s="260">
        <f>'（確認書）簡易陰圧装置確認書'!B55</f>
        <v>0</v>
      </c>
      <c r="D20" s="260">
        <f>'（確認書）簡易陰圧装置確認書'!C55</f>
        <v>0</v>
      </c>
      <c r="E20" s="57">
        <f>'（確認書）簡易陰圧装置確認書'!E55</f>
        <v>0</v>
      </c>
      <c r="F20" s="57">
        <f>'（確認書）簡易陰圧装置確認書'!F55</f>
        <v>0</v>
      </c>
      <c r="G20" s="49">
        <f t="shared" si="1"/>
        <v>0</v>
      </c>
      <c r="H20" s="382"/>
      <c r="I20" s="50"/>
    </row>
    <row r="21" spans="2:9" ht="24.6" hidden="1" customHeight="1" outlineLevel="1">
      <c r="B21" s="47"/>
      <c r="C21" s="260">
        <f>'（確認書）簡易陰圧装置確認書'!B56</f>
        <v>0</v>
      </c>
      <c r="D21" s="260">
        <f>'（確認書）簡易陰圧装置確認書'!C56</f>
        <v>0</v>
      </c>
      <c r="E21" s="57">
        <f>'（確認書）簡易陰圧装置確認書'!E56</f>
        <v>0</v>
      </c>
      <c r="F21" s="57">
        <f>'（確認書）簡易陰圧装置確認書'!F56</f>
        <v>0</v>
      </c>
      <c r="G21" s="49">
        <f t="shared" si="1"/>
        <v>0</v>
      </c>
      <c r="H21" s="382"/>
      <c r="I21" s="50"/>
    </row>
    <row r="22" spans="2:9" ht="24.6" customHeight="1" collapsed="1">
      <c r="B22" s="47"/>
      <c r="C22" s="260">
        <f>'（確認書）簡易陰圧装置確認書'!B101</f>
        <v>0</v>
      </c>
      <c r="D22" s="260">
        <f>'（確認書）簡易陰圧装置確認書'!C101</f>
        <v>0</v>
      </c>
      <c r="E22" s="57">
        <f>'（確認書）簡易陰圧装置確認書'!E101</f>
        <v>0</v>
      </c>
      <c r="F22" s="57">
        <f>'（確認書）簡易陰圧装置確認書'!F101</f>
        <v>0</v>
      </c>
      <c r="G22" s="49">
        <f t="shared" si="0"/>
        <v>0</v>
      </c>
      <c r="H22" s="382"/>
      <c r="I22" s="50"/>
    </row>
    <row r="23" spans="2:9" ht="24.6" customHeight="1">
      <c r="B23" s="47"/>
      <c r="C23" s="260">
        <f>'（確認書）簡易陰圧装置確認書'!B102</f>
        <v>0</v>
      </c>
      <c r="D23" s="260">
        <f>'（確認書）簡易陰圧装置確認書'!C102</f>
        <v>0</v>
      </c>
      <c r="E23" s="57">
        <f>'（確認書）簡易陰圧装置確認書'!E102</f>
        <v>0</v>
      </c>
      <c r="F23" s="57">
        <f>'（確認書）簡易陰圧装置確認書'!F102</f>
        <v>0</v>
      </c>
      <c r="G23" s="49">
        <f t="shared" ref="G23:G31" si="2">E23*F23</f>
        <v>0</v>
      </c>
      <c r="H23" s="382"/>
      <c r="I23" s="50"/>
    </row>
    <row r="24" spans="2:9" ht="24.6" customHeight="1">
      <c r="B24" s="47"/>
      <c r="C24" s="260">
        <f>'（確認書）簡易陰圧装置確認書'!B103</f>
        <v>0</v>
      </c>
      <c r="D24" s="260">
        <f>'（確認書）簡易陰圧装置確認書'!C103</f>
        <v>0</v>
      </c>
      <c r="E24" s="57">
        <f>'（確認書）簡易陰圧装置確認書'!E103</f>
        <v>0</v>
      </c>
      <c r="F24" s="57">
        <f>'（確認書）簡易陰圧装置確認書'!F103</f>
        <v>0</v>
      </c>
      <c r="G24" s="49">
        <f t="shared" si="2"/>
        <v>0</v>
      </c>
      <c r="H24" s="382"/>
      <c r="I24" s="50"/>
    </row>
    <row r="25" spans="2:9" ht="24.6" customHeight="1">
      <c r="B25" s="47"/>
      <c r="C25" s="260">
        <f>'（確認書）簡易陰圧装置確認書'!B104</f>
        <v>0</v>
      </c>
      <c r="D25" s="260">
        <f>'（確認書）簡易陰圧装置確認書'!C104</f>
        <v>0</v>
      </c>
      <c r="E25" s="57">
        <f>'（確認書）簡易陰圧装置確認書'!E104</f>
        <v>0</v>
      </c>
      <c r="F25" s="57">
        <f>'（確認書）簡易陰圧装置確認書'!F104</f>
        <v>0</v>
      </c>
      <c r="G25" s="49">
        <f t="shared" si="2"/>
        <v>0</v>
      </c>
      <c r="H25" s="382"/>
      <c r="I25" s="50"/>
    </row>
    <row r="26" spans="2:9" ht="24.6" customHeight="1">
      <c r="B26" s="47"/>
      <c r="C26" s="260">
        <f>'（確認書）簡易陰圧装置確認書'!B105</f>
        <v>0</v>
      </c>
      <c r="D26" s="260">
        <f>'（確認書）簡易陰圧装置確認書'!C105</f>
        <v>0</v>
      </c>
      <c r="E26" s="57">
        <f>'（確認書）簡易陰圧装置確認書'!E105</f>
        <v>0</v>
      </c>
      <c r="F26" s="57">
        <f>'（確認書）簡易陰圧装置確認書'!F105</f>
        <v>0</v>
      </c>
      <c r="G26" s="49">
        <f t="shared" si="2"/>
        <v>0</v>
      </c>
      <c r="H26" s="382"/>
      <c r="I26" s="50"/>
    </row>
    <row r="27" spans="2:9" ht="24.6" hidden="1" customHeight="1" outlineLevel="1">
      <c r="B27" s="47"/>
      <c r="C27" s="60">
        <f>'（確認書）簡易陰圧装置確認書'!B106</f>
        <v>0</v>
      </c>
      <c r="D27" s="60">
        <f>'（確認書）簡易陰圧装置確認書'!C106</f>
        <v>0</v>
      </c>
      <c r="E27" s="57">
        <f>'（確認書）簡易陰圧装置確認書'!E106</f>
        <v>0</v>
      </c>
      <c r="F27" s="57">
        <f>'（確認書）簡易陰圧装置確認書'!F106</f>
        <v>0</v>
      </c>
      <c r="G27" s="49">
        <f t="shared" si="2"/>
        <v>0</v>
      </c>
      <c r="H27" s="382"/>
      <c r="I27" s="50"/>
    </row>
    <row r="28" spans="2:9" ht="24.6" hidden="1" customHeight="1" outlineLevel="1">
      <c r="B28" s="47"/>
      <c r="C28" s="60">
        <f>'（確認書）簡易陰圧装置確認書'!B107</f>
        <v>0</v>
      </c>
      <c r="D28" s="60">
        <f>'（確認書）簡易陰圧装置確認書'!C107</f>
        <v>0</v>
      </c>
      <c r="E28" s="57">
        <f>'（確認書）簡易陰圧装置確認書'!E107</f>
        <v>0</v>
      </c>
      <c r="F28" s="57">
        <f>'（確認書）簡易陰圧装置確認書'!F107</f>
        <v>0</v>
      </c>
      <c r="G28" s="49">
        <f t="shared" si="2"/>
        <v>0</v>
      </c>
      <c r="H28" s="382"/>
      <c r="I28" s="50"/>
    </row>
    <row r="29" spans="2:9" ht="24.6" hidden="1" customHeight="1" outlineLevel="1">
      <c r="B29" s="47"/>
      <c r="C29" s="60">
        <f>'（確認書）簡易陰圧装置確認書'!B108</f>
        <v>0</v>
      </c>
      <c r="D29" s="60">
        <f>'（確認書）簡易陰圧装置確認書'!C108</f>
        <v>0</v>
      </c>
      <c r="E29" s="57">
        <f>'（確認書）簡易陰圧装置確認書'!E108</f>
        <v>0</v>
      </c>
      <c r="F29" s="57">
        <f>'（確認書）簡易陰圧装置確認書'!F108</f>
        <v>0</v>
      </c>
      <c r="G29" s="49">
        <f t="shared" si="2"/>
        <v>0</v>
      </c>
      <c r="H29" s="382"/>
      <c r="I29" s="50"/>
    </row>
    <row r="30" spans="2:9" ht="24.6" hidden="1" customHeight="1" outlineLevel="1">
      <c r="B30" s="47"/>
      <c r="C30" s="60">
        <f>'（確認書）簡易陰圧装置確認書'!B109</f>
        <v>0</v>
      </c>
      <c r="D30" s="60">
        <f>'（確認書）簡易陰圧装置確認書'!C109</f>
        <v>0</v>
      </c>
      <c r="E30" s="57">
        <f>'（確認書）簡易陰圧装置確認書'!E109</f>
        <v>0</v>
      </c>
      <c r="F30" s="57">
        <f>'（確認書）簡易陰圧装置確認書'!F109</f>
        <v>0</v>
      </c>
      <c r="G30" s="49">
        <f t="shared" si="2"/>
        <v>0</v>
      </c>
      <c r="H30" s="382"/>
      <c r="I30" s="50"/>
    </row>
    <row r="31" spans="2:9" ht="24.6" hidden="1" customHeight="1" outlineLevel="1">
      <c r="B31" s="47"/>
      <c r="C31" s="60">
        <f>'（確認書）簡易陰圧装置確認書'!B110</f>
        <v>0</v>
      </c>
      <c r="D31" s="60">
        <f>'（確認書）簡易陰圧装置確認書'!C110</f>
        <v>0</v>
      </c>
      <c r="E31" s="57">
        <f>'（確認書）簡易陰圧装置確認書'!E110</f>
        <v>0</v>
      </c>
      <c r="F31" s="57">
        <f>'（確認書）簡易陰圧装置確認書'!F110</f>
        <v>0</v>
      </c>
      <c r="G31" s="49">
        <f t="shared" si="2"/>
        <v>0</v>
      </c>
      <c r="H31" s="382"/>
      <c r="I31" s="50"/>
    </row>
    <row r="32" spans="2:9" ht="13.5" collapsed="1">
      <c r="B32" s="922" t="s">
        <v>43</v>
      </c>
      <c r="C32" s="911" t="s">
        <v>44</v>
      </c>
      <c r="D32" s="911" t="s">
        <v>44</v>
      </c>
      <c r="E32" s="911" t="s">
        <v>44</v>
      </c>
      <c r="F32" s="913" t="s">
        <v>44</v>
      </c>
      <c r="G32" s="927">
        <f>SUM(G12:G31)</f>
        <v>0</v>
      </c>
      <c r="H32" s="911" t="s">
        <v>44</v>
      </c>
      <c r="I32" s="918" t="s">
        <v>44</v>
      </c>
    </row>
    <row r="33" spans="1:9" ht="13.5">
      <c r="B33" s="923"/>
      <c r="C33" s="917"/>
      <c r="D33" s="917"/>
      <c r="E33" s="917"/>
      <c r="F33" s="924"/>
      <c r="G33" s="928"/>
      <c r="H33" s="917"/>
      <c r="I33" s="919"/>
    </row>
    <row r="34" spans="1:9" ht="13.5">
      <c r="B34" s="42" t="s">
        <v>45</v>
      </c>
      <c r="C34" s="43"/>
      <c r="D34" s="43"/>
      <c r="E34" s="43"/>
      <c r="F34" s="51" t="s">
        <v>42</v>
      </c>
      <c r="G34" s="52" t="s">
        <v>11</v>
      </c>
      <c r="H34" s="43"/>
      <c r="I34" s="46"/>
    </row>
    <row r="35" spans="1:9" ht="27.6" customHeight="1">
      <c r="B35" s="47" t="s">
        <v>145</v>
      </c>
      <c r="C35" s="383"/>
      <c r="D35" s="381"/>
      <c r="E35" s="384"/>
      <c r="F35" s="384"/>
      <c r="G35" s="49">
        <f>F35*E35</f>
        <v>0</v>
      </c>
      <c r="H35" s="48"/>
      <c r="I35" s="50"/>
    </row>
    <row r="36" spans="1:9" ht="27.6" customHeight="1">
      <c r="B36" s="47"/>
      <c r="C36" s="385"/>
      <c r="D36" s="382"/>
      <c r="E36" s="386"/>
      <c r="F36" s="386"/>
      <c r="G36" s="49">
        <f>F36*E36</f>
        <v>0</v>
      </c>
      <c r="H36" s="48"/>
      <c r="I36" s="50"/>
    </row>
    <row r="37" spans="1:9" ht="27.6" customHeight="1">
      <c r="B37" s="47"/>
      <c r="C37" s="385"/>
      <c r="D37" s="382"/>
      <c r="E37" s="386"/>
      <c r="F37" s="386"/>
      <c r="G37" s="49">
        <f t="shared" ref="G37:G39" si="3">F37*E37</f>
        <v>0</v>
      </c>
      <c r="H37" s="48"/>
      <c r="I37" s="50"/>
    </row>
    <row r="38" spans="1:9" ht="27.6" customHeight="1">
      <c r="B38" s="47"/>
      <c r="C38" s="385"/>
      <c r="D38" s="382"/>
      <c r="E38" s="386"/>
      <c r="F38" s="386"/>
      <c r="G38" s="49">
        <f t="shared" si="3"/>
        <v>0</v>
      </c>
      <c r="H38" s="48"/>
      <c r="I38" s="50"/>
    </row>
    <row r="39" spans="1:9" ht="27.6" customHeight="1">
      <c r="B39" s="47"/>
      <c r="C39" s="385"/>
      <c r="D39" s="382"/>
      <c r="E39" s="386"/>
      <c r="F39" s="386"/>
      <c r="G39" s="49">
        <f t="shared" si="3"/>
        <v>0</v>
      </c>
      <c r="H39" s="48"/>
      <c r="I39" s="50"/>
    </row>
    <row r="40" spans="1:9" ht="27.6" hidden="1" customHeight="1" outlineLevel="1">
      <c r="B40" s="47"/>
      <c r="C40" s="385"/>
      <c r="D40" s="382"/>
      <c r="E40" s="386"/>
      <c r="F40" s="386"/>
      <c r="G40" s="49">
        <f t="shared" ref="G40:G44" si="4">F40*E40</f>
        <v>0</v>
      </c>
      <c r="H40" s="48"/>
      <c r="I40" s="50"/>
    </row>
    <row r="41" spans="1:9" ht="27.6" hidden="1" customHeight="1" outlineLevel="1">
      <c r="B41" s="47"/>
      <c r="C41" s="385"/>
      <c r="D41" s="382"/>
      <c r="E41" s="386"/>
      <c r="F41" s="386"/>
      <c r="G41" s="49">
        <f t="shared" si="4"/>
        <v>0</v>
      </c>
      <c r="H41" s="48"/>
      <c r="I41" s="50"/>
    </row>
    <row r="42" spans="1:9" ht="27.6" hidden="1" customHeight="1" outlineLevel="1">
      <c r="B42" s="47"/>
      <c r="C42" s="385"/>
      <c r="D42" s="382"/>
      <c r="E42" s="386"/>
      <c r="F42" s="386"/>
      <c r="G42" s="49">
        <f t="shared" si="4"/>
        <v>0</v>
      </c>
      <c r="H42" s="48"/>
      <c r="I42" s="50"/>
    </row>
    <row r="43" spans="1:9" ht="27.6" hidden="1" customHeight="1" outlineLevel="1">
      <c r="B43" s="47"/>
      <c r="C43" s="385"/>
      <c r="D43" s="382"/>
      <c r="E43" s="386"/>
      <c r="F43" s="386"/>
      <c r="G43" s="49">
        <f t="shared" si="4"/>
        <v>0</v>
      </c>
      <c r="H43" s="48"/>
      <c r="I43" s="50"/>
    </row>
    <row r="44" spans="1:9" ht="27.6" hidden="1" customHeight="1" outlineLevel="1">
      <c r="B44" s="47"/>
      <c r="C44" s="385"/>
      <c r="D44" s="382"/>
      <c r="E44" s="386"/>
      <c r="F44" s="386"/>
      <c r="G44" s="49">
        <f t="shared" si="4"/>
        <v>0</v>
      </c>
      <c r="H44" s="48"/>
      <c r="I44" s="50"/>
    </row>
    <row r="45" spans="1:9" ht="13.5" collapsed="1">
      <c r="A45" s="53"/>
      <c r="B45" s="922" t="s">
        <v>43</v>
      </c>
      <c r="C45" s="911" t="s">
        <v>44</v>
      </c>
      <c r="D45" s="911" t="s">
        <v>44</v>
      </c>
      <c r="E45" s="911" t="s">
        <v>44</v>
      </c>
      <c r="F45" s="913" t="s">
        <v>44</v>
      </c>
      <c r="G45" s="915">
        <f>SUM(G35:G44)</f>
        <v>0</v>
      </c>
      <c r="H45" s="911" t="s">
        <v>44</v>
      </c>
      <c r="I45" s="918" t="s">
        <v>44</v>
      </c>
    </row>
    <row r="46" spans="1:9" ht="13.5">
      <c r="A46" s="53"/>
      <c r="B46" s="923"/>
      <c r="C46" s="917"/>
      <c r="D46" s="917"/>
      <c r="E46" s="917"/>
      <c r="F46" s="924"/>
      <c r="G46" s="916"/>
      <c r="H46" s="917"/>
      <c r="I46" s="919"/>
    </row>
    <row r="47" spans="1:9" ht="13.5">
      <c r="B47" s="909" t="s">
        <v>0</v>
      </c>
      <c r="C47" s="911" t="s">
        <v>44</v>
      </c>
      <c r="D47" s="911" t="s">
        <v>44</v>
      </c>
      <c r="E47" s="911" t="s">
        <v>44</v>
      </c>
      <c r="F47" s="913" t="s">
        <v>44</v>
      </c>
      <c r="G47" s="915">
        <f>SUM(G32,G45)</f>
        <v>0</v>
      </c>
      <c r="H47" s="911" t="s">
        <v>44</v>
      </c>
      <c r="I47" s="918" t="s">
        <v>44</v>
      </c>
    </row>
    <row r="48" spans="1:9" ht="14.25" thickBot="1">
      <c r="B48" s="910"/>
      <c r="C48" s="912"/>
      <c r="D48" s="912"/>
      <c r="E48" s="912"/>
      <c r="F48" s="914"/>
      <c r="G48" s="921"/>
      <c r="H48" s="912"/>
      <c r="I48" s="920"/>
    </row>
    <row r="49" spans="2:2" ht="7.5" customHeight="1">
      <c r="B49" s="54"/>
    </row>
    <row r="50" spans="2:2" ht="13.5"/>
    <row r="51" spans="2:2" ht="13.5"/>
    <row r="52" spans="2:2" ht="13.5"/>
    <row r="53" spans="2:2" ht="13.5"/>
    <row r="54" spans="2:2" ht="13.5"/>
    <row r="55" spans="2:2" ht="13.5"/>
    <row r="56" spans="2:2" ht="13.5"/>
    <row r="57" spans="2:2" ht="13.5"/>
    <row r="58" spans="2:2" ht="15" customHeight="1"/>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selection activeCell="C3" sqref="C3:G3"/>
      <pageMargins left="0.59055118110236227" right="0.59055118110236227" top="0.59055118110236227" bottom="0.59055118110236227" header="0.39370078740157483" footer="0.39370078740157483"/>
      <printOptions horizontalCentered="1"/>
      <pageSetup paperSize="9" scale="87" orientation="landscape" blackAndWhite="1" r:id="rId1"/>
      <headerFooter alignWithMargins="0"/>
    </customSheetView>
  </customSheetViews>
  <mergeCells count="28">
    <mergeCell ref="C3:G3"/>
    <mergeCell ref="C5:I5"/>
    <mergeCell ref="C6:I6"/>
    <mergeCell ref="B32:B33"/>
    <mergeCell ref="C32:C33"/>
    <mergeCell ref="D32:D33"/>
    <mergeCell ref="E32:E33"/>
    <mergeCell ref="F32:F33"/>
    <mergeCell ref="G32:G33"/>
    <mergeCell ref="H32:H33"/>
    <mergeCell ref="I32:I33"/>
    <mergeCell ref="E7:I7"/>
    <mergeCell ref="B45:B46"/>
    <mergeCell ref="C45:C46"/>
    <mergeCell ref="D45:D46"/>
    <mergeCell ref="E45:E46"/>
    <mergeCell ref="F45:F46"/>
    <mergeCell ref="G45:G46"/>
    <mergeCell ref="H45:H46"/>
    <mergeCell ref="I45:I46"/>
    <mergeCell ref="H47:H48"/>
    <mergeCell ref="I47:I48"/>
    <mergeCell ref="G47:G48"/>
    <mergeCell ref="B47:B48"/>
    <mergeCell ref="C47:C48"/>
    <mergeCell ref="D47:D48"/>
    <mergeCell ref="E47:E48"/>
    <mergeCell ref="F47:F48"/>
  </mergeCells>
  <phoneticPr fontId="2"/>
  <printOptions horizontalCentered="1"/>
  <pageMargins left="0.59055118110236227" right="0.59055118110236227" top="0.59055118110236227" bottom="0.59055118110236227" header="0.39370078740157483" footer="0.39370078740157483"/>
  <pageSetup paperSize="9" scale="78" orientation="portrait" blackAndWhite="1"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76"/>
  <sheetViews>
    <sheetView showZeros="0" view="pageBreakPreview" topLeftCell="B1" zoomScale="75" zoomScaleNormal="100" zoomScaleSheetLayoutView="75" workbookViewId="0">
      <selection activeCell="M38" sqref="M38"/>
    </sheetView>
  </sheetViews>
  <sheetFormatPr defaultColWidth="8.125" defaultRowHeight="20.100000000000001" customHeight="1" outlineLevelRow="1"/>
  <cols>
    <col min="1" max="1" width="0.75" style="35" customWidth="1"/>
    <col min="2" max="2" width="23.875" style="35" customWidth="1"/>
    <col min="3" max="3" width="14.625" style="35" customWidth="1"/>
    <col min="4" max="4" width="11.375" style="35" customWidth="1"/>
    <col min="5" max="7" width="11.75" style="35" customWidth="1"/>
    <col min="8" max="8" width="15.75" style="35" customWidth="1"/>
    <col min="9" max="9" width="11.75" style="35" customWidth="1"/>
    <col min="10" max="10" width="1.25" style="35" customWidth="1"/>
    <col min="11" max="16384" width="8.125" style="35"/>
  </cols>
  <sheetData>
    <row r="1" spans="2:9" ht="13.5">
      <c r="B1" s="35" t="s">
        <v>362</v>
      </c>
    </row>
    <row r="2" spans="2:9" ht="13.5"/>
    <row r="3" spans="2:9" ht="13.5">
      <c r="C3" s="925" t="s">
        <v>29</v>
      </c>
      <c r="D3" s="925"/>
      <c r="E3" s="925"/>
      <c r="F3" s="925"/>
      <c r="G3" s="925"/>
    </row>
    <row r="4" spans="2:9" ht="13.5"/>
    <row r="5" spans="2:9" ht="17.25" customHeight="1">
      <c r="B5" s="36" t="s">
        <v>30</v>
      </c>
      <c r="C5" s="926">
        <f>'基礎情報入力シート（入力）'!$D$9</f>
        <v>0</v>
      </c>
      <c r="D5" s="926"/>
      <c r="E5" s="926"/>
      <c r="F5" s="926"/>
      <c r="G5" s="926"/>
      <c r="H5" s="926"/>
      <c r="I5" s="926"/>
    </row>
    <row r="6" spans="2:9" ht="17.25" customHeight="1">
      <c r="B6" s="36" t="s">
        <v>31</v>
      </c>
      <c r="C6" s="926">
        <f>'基礎情報入力シート（入力）'!$D$5</f>
        <v>0</v>
      </c>
      <c r="D6" s="926"/>
      <c r="E6" s="926"/>
      <c r="F6" s="926"/>
      <c r="G6" s="926"/>
      <c r="H6" s="926"/>
      <c r="I6" s="926"/>
    </row>
    <row r="7" spans="2:9" ht="17.25" customHeight="1">
      <c r="B7" s="36" t="s">
        <v>137</v>
      </c>
      <c r="C7" s="36"/>
      <c r="D7" s="36"/>
      <c r="E7" s="929" t="s">
        <v>155</v>
      </c>
      <c r="F7" s="930"/>
      <c r="G7" s="930"/>
      <c r="H7" s="930"/>
      <c r="I7" s="930"/>
    </row>
    <row r="8" spans="2:9" ht="17.25" customHeight="1">
      <c r="B8" s="37" t="s">
        <v>32</v>
      </c>
      <c r="C8" s="37"/>
      <c r="D8" s="37"/>
      <c r="E8" s="37"/>
      <c r="F8" s="37"/>
      <c r="G8" s="37"/>
      <c r="H8" s="37"/>
      <c r="I8" s="37"/>
    </row>
    <row r="9" spans="2:9" ht="7.5" customHeight="1" thickBot="1"/>
    <row r="10" spans="2:9" ht="13.5">
      <c r="B10" s="38" t="s">
        <v>33</v>
      </c>
      <c r="C10" s="39" t="s">
        <v>34</v>
      </c>
      <c r="D10" s="39" t="s">
        <v>35</v>
      </c>
      <c r="E10" s="39" t="s">
        <v>36</v>
      </c>
      <c r="F10" s="40" t="s">
        <v>37</v>
      </c>
      <c r="G10" s="40" t="s">
        <v>38</v>
      </c>
      <c r="H10" s="39" t="s">
        <v>39</v>
      </c>
      <c r="I10" s="41" t="s">
        <v>40</v>
      </c>
    </row>
    <row r="11" spans="2:9" ht="13.5">
      <c r="B11" s="42" t="s">
        <v>41</v>
      </c>
      <c r="C11" s="43"/>
      <c r="D11" s="43"/>
      <c r="E11" s="43"/>
      <c r="F11" s="44" t="s">
        <v>42</v>
      </c>
      <c r="G11" s="45" t="s">
        <v>42</v>
      </c>
      <c r="H11" s="43"/>
      <c r="I11" s="46"/>
    </row>
    <row r="12" spans="2:9" ht="36" customHeight="1">
      <c r="B12" s="47" t="s">
        <v>113</v>
      </c>
      <c r="C12" s="261">
        <f>'（確認書）PCR検査装置'!C47</f>
        <v>0</v>
      </c>
      <c r="D12" s="259">
        <f>'（確認書）PCR検査装置'!J47</f>
        <v>0</v>
      </c>
      <c r="E12" s="56">
        <f>'（確認書）PCR検査装置'!Q47</f>
        <v>0</v>
      </c>
      <c r="F12" s="56">
        <f>'（確認書）PCR検査装置'!X47</f>
        <v>0</v>
      </c>
      <c r="G12" s="49">
        <f>E12*F12</f>
        <v>0</v>
      </c>
      <c r="H12" s="387"/>
      <c r="I12" s="50"/>
    </row>
    <row r="13" spans="2:9" ht="36" customHeight="1">
      <c r="B13" s="47"/>
      <c r="C13" s="262">
        <f>'（確認書）PCR検査装置'!C48</f>
        <v>0</v>
      </c>
      <c r="D13" s="260">
        <f>'（確認書）PCR検査装置'!J48</f>
        <v>0</v>
      </c>
      <c r="E13" s="57">
        <f>'（確認書）PCR検査装置'!Q48</f>
        <v>0</v>
      </c>
      <c r="F13" s="57">
        <f>'（確認書）PCR検査装置'!X48</f>
        <v>0</v>
      </c>
      <c r="G13" s="49">
        <f t="shared" ref="G13:G22" si="0">E13*F13</f>
        <v>0</v>
      </c>
      <c r="H13" s="388"/>
      <c r="I13" s="50"/>
    </row>
    <row r="14" spans="2:9" ht="36" customHeight="1">
      <c r="B14" s="47"/>
      <c r="C14" s="262">
        <f>'（確認書）PCR検査装置'!C49</f>
        <v>0</v>
      </c>
      <c r="D14" s="260">
        <f>'（確認書）PCR検査装置'!J49</f>
        <v>0</v>
      </c>
      <c r="E14" s="57">
        <f>'（確認書）PCR検査装置'!Q49</f>
        <v>0</v>
      </c>
      <c r="F14" s="57">
        <f>'（確認書）PCR検査装置'!X49</f>
        <v>0</v>
      </c>
      <c r="G14" s="49">
        <f t="shared" ref="G14:G21" si="1">E14*F14</f>
        <v>0</v>
      </c>
      <c r="H14" s="388"/>
      <c r="I14" s="50"/>
    </row>
    <row r="15" spans="2:9" ht="36" customHeight="1">
      <c r="B15" s="47"/>
      <c r="C15" s="262">
        <f>'（確認書）PCR検査装置'!C50</f>
        <v>0</v>
      </c>
      <c r="D15" s="260">
        <f>'（確認書）PCR検査装置'!J50</f>
        <v>0</v>
      </c>
      <c r="E15" s="57">
        <f>'（確認書）PCR検査装置'!Q50</f>
        <v>0</v>
      </c>
      <c r="F15" s="57">
        <f>'（確認書）PCR検査装置'!X50</f>
        <v>0</v>
      </c>
      <c r="G15" s="49">
        <f t="shared" si="1"/>
        <v>0</v>
      </c>
      <c r="H15" s="388"/>
      <c r="I15" s="50"/>
    </row>
    <row r="16" spans="2:9" ht="36" customHeight="1">
      <c r="B16" s="47"/>
      <c r="C16" s="262">
        <f>'（確認書）PCR検査装置'!C51</f>
        <v>0</v>
      </c>
      <c r="D16" s="260">
        <f>'（確認書）PCR検査装置'!J51</f>
        <v>0</v>
      </c>
      <c r="E16" s="57">
        <f>'（確認書）PCR検査装置'!Q51</f>
        <v>0</v>
      </c>
      <c r="F16" s="57">
        <f>'（確認書）PCR検査装置'!X51</f>
        <v>0</v>
      </c>
      <c r="G16" s="49">
        <f t="shared" si="1"/>
        <v>0</v>
      </c>
      <c r="H16" s="388"/>
      <c r="I16" s="50"/>
    </row>
    <row r="17" spans="2:9" ht="36" hidden="1" customHeight="1" outlineLevel="1">
      <c r="B17" s="47"/>
      <c r="C17" s="262">
        <f>'（確認書）PCR検査装置'!C52</f>
        <v>0</v>
      </c>
      <c r="D17" s="260">
        <f>'（確認書）PCR検査装置'!J52</f>
        <v>0</v>
      </c>
      <c r="E17" s="57">
        <f>'（確認書）PCR検査装置'!Q52</f>
        <v>0</v>
      </c>
      <c r="F17" s="57">
        <f>'（確認書）PCR検査装置'!X52</f>
        <v>0</v>
      </c>
      <c r="G17" s="49">
        <f>E17*F17</f>
        <v>0</v>
      </c>
      <c r="H17" s="388"/>
      <c r="I17" s="50"/>
    </row>
    <row r="18" spans="2:9" ht="36" hidden="1" customHeight="1" outlineLevel="1">
      <c r="B18" s="47"/>
      <c r="C18" s="262">
        <f>'（確認書）PCR検査装置'!C53</f>
        <v>0</v>
      </c>
      <c r="D18" s="260">
        <f>'（確認書）PCR検査装置'!J53</f>
        <v>0</v>
      </c>
      <c r="E18" s="57">
        <f>'（確認書）PCR検査装置'!Q53</f>
        <v>0</v>
      </c>
      <c r="F18" s="57">
        <f>'（確認書）PCR検査装置'!X53</f>
        <v>0</v>
      </c>
      <c r="G18" s="49">
        <f t="shared" si="1"/>
        <v>0</v>
      </c>
      <c r="H18" s="388"/>
      <c r="I18" s="50"/>
    </row>
    <row r="19" spans="2:9" ht="36" hidden="1" customHeight="1" outlineLevel="1">
      <c r="B19" s="47"/>
      <c r="C19" s="262">
        <f>'（確認書）PCR検査装置'!C54</f>
        <v>0</v>
      </c>
      <c r="D19" s="260">
        <f>'（確認書）PCR検査装置'!J54</f>
        <v>0</v>
      </c>
      <c r="E19" s="57">
        <f>'（確認書）PCR検査装置'!Q54</f>
        <v>0</v>
      </c>
      <c r="F19" s="57">
        <f>'（確認書）PCR検査装置'!X54</f>
        <v>0</v>
      </c>
      <c r="G19" s="49">
        <f t="shared" si="1"/>
        <v>0</v>
      </c>
      <c r="H19" s="388"/>
      <c r="I19" s="50"/>
    </row>
    <row r="20" spans="2:9" ht="36" hidden="1" customHeight="1" outlineLevel="1">
      <c r="B20" s="47"/>
      <c r="C20" s="262">
        <f>'（確認書）PCR検査装置'!C55</f>
        <v>0</v>
      </c>
      <c r="D20" s="260">
        <f>'（確認書）PCR検査装置'!J55</f>
        <v>0</v>
      </c>
      <c r="E20" s="57">
        <f>'（確認書）PCR検査装置'!Q55</f>
        <v>0</v>
      </c>
      <c r="F20" s="57">
        <f>'（確認書）PCR検査装置'!X55</f>
        <v>0</v>
      </c>
      <c r="G20" s="49">
        <f t="shared" si="1"/>
        <v>0</v>
      </c>
      <c r="H20" s="388"/>
      <c r="I20" s="50"/>
    </row>
    <row r="21" spans="2:9" ht="36" hidden="1" customHeight="1" outlineLevel="1">
      <c r="B21" s="47"/>
      <c r="C21" s="262">
        <f>'（確認書）PCR検査装置'!C56</f>
        <v>0</v>
      </c>
      <c r="D21" s="260">
        <f>'（確認書）PCR検査装置'!J56</f>
        <v>0</v>
      </c>
      <c r="E21" s="57">
        <f>'（確認書）PCR検査装置'!Q56</f>
        <v>0</v>
      </c>
      <c r="F21" s="57">
        <f>'（確認書）PCR検査装置'!X56</f>
        <v>0</v>
      </c>
      <c r="G21" s="49">
        <f t="shared" si="1"/>
        <v>0</v>
      </c>
      <c r="H21" s="388"/>
      <c r="I21" s="50"/>
    </row>
    <row r="22" spans="2:9" ht="36" customHeight="1" collapsed="1">
      <c r="B22" s="47"/>
      <c r="C22" s="262">
        <f>'（確認書）PCR検査装置'!C125</f>
        <v>0</v>
      </c>
      <c r="D22" s="260">
        <f>'（確認書）PCR検査装置'!J125</f>
        <v>0</v>
      </c>
      <c r="E22" s="57">
        <f>'（確認書）PCR検査装置'!S125</f>
        <v>0</v>
      </c>
      <c r="F22" s="57">
        <f>'（確認書）PCR検査装置'!X125</f>
        <v>0</v>
      </c>
      <c r="G22" s="49">
        <f t="shared" si="0"/>
        <v>0</v>
      </c>
      <c r="H22" s="388"/>
      <c r="I22" s="50"/>
    </row>
    <row r="23" spans="2:9" ht="36" customHeight="1">
      <c r="B23" s="47"/>
      <c r="C23" s="262">
        <f>'（確認書）PCR検査装置'!C126</f>
        <v>0</v>
      </c>
      <c r="D23" s="260">
        <f>'（確認書）PCR検査装置'!J126</f>
        <v>0</v>
      </c>
      <c r="E23" s="57">
        <f>'（確認書）PCR検査装置'!S126</f>
        <v>0</v>
      </c>
      <c r="F23" s="57">
        <f>'（確認書）PCR検査装置'!X126</f>
        <v>0</v>
      </c>
      <c r="G23" s="49">
        <f t="shared" ref="G23:G31" si="2">E23*F23</f>
        <v>0</v>
      </c>
      <c r="H23" s="388"/>
      <c r="I23" s="50"/>
    </row>
    <row r="24" spans="2:9" ht="36" customHeight="1">
      <c r="B24" s="47"/>
      <c r="C24" s="262">
        <f>'（確認書）PCR検査装置'!C127</f>
        <v>0</v>
      </c>
      <c r="D24" s="260">
        <f>'（確認書）PCR検査装置'!J127</f>
        <v>0</v>
      </c>
      <c r="E24" s="57">
        <f>'（確認書）PCR検査装置'!S127</f>
        <v>0</v>
      </c>
      <c r="F24" s="57">
        <f>'（確認書）PCR検査装置'!X127</f>
        <v>0</v>
      </c>
      <c r="G24" s="49">
        <f t="shared" si="2"/>
        <v>0</v>
      </c>
      <c r="H24" s="388"/>
      <c r="I24" s="50"/>
    </row>
    <row r="25" spans="2:9" ht="36" customHeight="1">
      <c r="B25" s="47"/>
      <c r="C25" s="262">
        <f>'（確認書）PCR検査装置'!C128</f>
        <v>0</v>
      </c>
      <c r="D25" s="260">
        <f>'（確認書）PCR検査装置'!J128</f>
        <v>0</v>
      </c>
      <c r="E25" s="57">
        <f>'（確認書）PCR検査装置'!S128</f>
        <v>0</v>
      </c>
      <c r="F25" s="57">
        <f>'（確認書）PCR検査装置'!X128</f>
        <v>0</v>
      </c>
      <c r="G25" s="49">
        <f t="shared" si="2"/>
        <v>0</v>
      </c>
      <c r="H25" s="388"/>
      <c r="I25" s="50"/>
    </row>
    <row r="26" spans="2:9" ht="36" customHeight="1">
      <c r="B26" s="47"/>
      <c r="C26" s="262">
        <f>'（確認書）PCR検査装置'!C129</f>
        <v>0</v>
      </c>
      <c r="D26" s="260">
        <f>'（確認書）PCR検査装置'!J129</f>
        <v>0</v>
      </c>
      <c r="E26" s="57">
        <f>'（確認書）PCR検査装置'!S129</f>
        <v>0</v>
      </c>
      <c r="F26" s="57">
        <f>'（確認書）PCR検査装置'!X129</f>
        <v>0</v>
      </c>
      <c r="G26" s="49">
        <f t="shared" si="2"/>
        <v>0</v>
      </c>
      <c r="H26" s="388"/>
      <c r="I26" s="50"/>
    </row>
    <row r="27" spans="2:9" ht="36" hidden="1" customHeight="1" outlineLevel="1">
      <c r="B27" s="47"/>
      <c r="C27" s="262">
        <f>'（確認書）PCR検査装置'!C130</f>
        <v>0</v>
      </c>
      <c r="D27" s="260">
        <f>'（確認書）PCR検査装置'!J130</f>
        <v>0</v>
      </c>
      <c r="E27" s="57">
        <f>'（確認書）PCR検査装置'!S130</f>
        <v>0</v>
      </c>
      <c r="F27" s="57">
        <f>'（確認書）PCR検査装置'!X130</f>
        <v>0</v>
      </c>
      <c r="G27" s="49">
        <f t="shared" si="2"/>
        <v>0</v>
      </c>
      <c r="H27" s="388"/>
      <c r="I27" s="50"/>
    </row>
    <row r="28" spans="2:9" ht="36" hidden="1" customHeight="1" outlineLevel="1">
      <c r="B28" s="47"/>
      <c r="C28" s="262">
        <f>'（確認書）PCR検査装置'!C131</f>
        <v>0</v>
      </c>
      <c r="D28" s="260">
        <f>'（確認書）PCR検査装置'!J131</f>
        <v>0</v>
      </c>
      <c r="E28" s="57">
        <f>'（確認書）PCR検査装置'!S131</f>
        <v>0</v>
      </c>
      <c r="F28" s="57">
        <f>'（確認書）PCR検査装置'!X131</f>
        <v>0</v>
      </c>
      <c r="G28" s="49">
        <f t="shared" si="2"/>
        <v>0</v>
      </c>
      <c r="H28" s="388"/>
      <c r="I28" s="50"/>
    </row>
    <row r="29" spans="2:9" ht="36" hidden="1" customHeight="1" outlineLevel="1">
      <c r="B29" s="47"/>
      <c r="C29" s="262">
        <f>'（確認書）PCR検査装置'!C132</f>
        <v>0</v>
      </c>
      <c r="D29" s="260">
        <f>'（確認書）PCR検査装置'!J132</f>
        <v>0</v>
      </c>
      <c r="E29" s="57">
        <f>'（確認書）PCR検査装置'!S132</f>
        <v>0</v>
      </c>
      <c r="F29" s="57">
        <f>'（確認書）PCR検査装置'!X132</f>
        <v>0</v>
      </c>
      <c r="G29" s="49">
        <f t="shared" si="2"/>
        <v>0</v>
      </c>
      <c r="H29" s="388"/>
      <c r="I29" s="50"/>
    </row>
    <row r="30" spans="2:9" ht="36" hidden="1" customHeight="1" outlineLevel="1">
      <c r="B30" s="47"/>
      <c r="C30" s="262">
        <f>'（確認書）PCR検査装置'!C133</f>
        <v>0</v>
      </c>
      <c r="D30" s="260">
        <f>'（確認書）PCR検査装置'!J133</f>
        <v>0</v>
      </c>
      <c r="E30" s="57">
        <f>'（確認書）PCR検査装置'!S133</f>
        <v>0</v>
      </c>
      <c r="F30" s="57">
        <f>'（確認書）PCR検査装置'!X133</f>
        <v>0</v>
      </c>
      <c r="G30" s="49">
        <f t="shared" si="2"/>
        <v>0</v>
      </c>
      <c r="H30" s="388"/>
      <c r="I30" s="50"/>
    </row>
    <row r="31" spans="2:9" ht="36" hidden="1" customHeight="1" outlineLevel="1">
      <c r="B31" s="47"/>
      <c r="C31" s="262">
        <f>'（確認書）PCR検査装置'!C134</f>
        <v>0</v>
      </c>
      <c r="D31" s="260">
        <f>'（確認書）PCR検査装置'!J134</f>
        <v>0</v>
      </c>
      <c r="E31" s="57">
        <f>'（確認書）PCR検査装置'!S134</f>
        <v>0</v>
      </c>
      <c r="F31" s="57">
        <f>'（確認書）PCR検査装置'!X134</f>
        <v>0</v>
      </c>
      <c r="G31" s="49">
        <f t="shared" si="2"/>
        <v>0</v>
      </c>
      <c r="H31" s="388"/>
      <c r="I31" s="50"/>
    </row>
    <row r="32" spans="2:9" ht="13.5" collapsed="1">
      <c r="B32" s="922" t="s">
        <v>43</v>
      </c>
      <c r="C32" s="911" t="s">
        <v>44</v>
      </c>
      <c r="D32" s="911" t="s">
        <v>44</v>
      </c>
      <c r="E32" s="911" t="s">
        <v>44</v>
      </c>
      <c r="F32" s="913" t="s">
        <v>44</v>
      </c>
      <c r="G32" s="927">
        <f>SUM(G12:G31)</f>
        <v>0</v>
      </c>
      <c r="H32" s="911" t="s">
        <v>44</v>
      </c>
      <c r="I32" s="918" t="s">
        <v>44</v>
      </c>
    </row>
    <row r="33" spans="1:9" ht="13.5">
      <c r="B33" s="923"/>
      <c r="C33" s="917"/>
      <c r="D33" s="917"/>
      <c r="E33" s="917"/>
      <c r="F33" s="924"/>
      <c r="G33" s="928"/>
      <c r="H33" s="917"/>
      <c r="I33" s="919"/>
    </row>
    <row r="34" spans="1:9" ht="13.5">
      <c r="B34" s="42" t="s">
        <v>45</v>
      </c>
      <c r="C34" s="43"/>
      <c r="D34" s="43"/>
      <c r="E34" s="43"/>
      <c r="F34" s="51" t="s">
        <v>42</v>
      </c>
      <c r="G34" s="52" t="s">
        <v>11</v>
      </c>
      <c r="H34" s="43"/>
      <c r="I34" s="46"/>
    </row>
    <row r="35" spans="1:9" ht="36" customHeight="1">
      <c r="B35" s="47" t="s">
        <v>113</v>
      </c>
      <c r="C35" s="387"/>
      <c r="D35" s="387"/>
      <c r="E35" s="384"/>
      <c r="F35" s="384"/>
      <c r="G35" s="49">
        <f>E35*F35</f>
        <v>0</v>
      </c>
      <c r="H35" s="48"/>
      <c r="I35" s="50"/>
    </row>
    <row r="36" spans="1:9" ht="36" customHeight="1">
      <c r="B36" s="47"/>
      <c r="C36" s="388"/>
      <c r="D36" s="388"/>
      <c r="E36" s="386"/>
      <c r="F36" s="386"/>
      <c r="G36" s="49">
        <f t="shared" ref="G36:G39" si="3">E36*F36</f>
        <v>0</v>
      </c>
      <c r="H36" s="48"/>
      <c r="I36" s="50"/>
    </row>
    <row r="37" spans="1:9" ht="36" customHeight="1">
      <c r="B37" s="47"/>
      <c r="C37" s="388"/>
      <c r="D37" s="388"/>
      <c r="E37" s="386"/>
      <c r="F37" s="386"/>
      <c r="G37" s="49">
        <f t="shared" si="3"/>
        <v>0</v>
      </c>
      <c r="H37" s="48"/>
      <c r="I37" s="50"/>
    </row>
    <row r="38" spans="1:9" ht="36" customHeight="1">
      <c r="B38" s="47"/>
      <c r="C38" s="388"/>
      <c r="D38" s="388"/>
      <c r="E38" s="386"/>
      <c r="F38" s="386"/>
      <c r="G38" s="49">
        <f t="shared" si="3"/>
        <v>0</v>
      </c>
      <c r="H38" s="48"/>
      <c r="I38" s="50"/>
    </row>
    <row r="39" spans="1:9" ht="36" customHeight="1">
      <c r="B39" s="47"/>
      <c r="C39" s="388"/>
      <c r="D39" s="388"/>
      <c r="E39" s="386"/>
      <c r="F39" s="386"/>
      <c r="G39" s="49">
        <f t="shared" si="3"/>
        <v>0</v>
      </c>
      <c r="H39" s="48"/>
      <c r="I39" s="50"/>
    </row>
    <row r="40" spans="1:9" ht="36" hidden="1" customHeight="1" outlineLevel="1">
      <c r="B40" s="47"/>
      <c r="C40" s="388"/>
      <c r="D40" s="388"/>
      <c r="E40" s="386"/>
      <c r="F40" s="386"/>
      <c r="G40" s="49">
        <f t="shared" ref="G40:G44" si="4">E40*F40</f>
        <v>0</v>
      </c>
      <c r="H40" s="48"/>
      <c r="I40" s="50"/>
    </row>
    <row r="41" spans="1:9" ht="36" hidden="1" customHeight="1" outlineLevel="1">
      <c r="B41" s="47"/>
      <c r="C41" s="388"/>
      <c r="D41" s="388"/>
      <c r="E41" s="386"/>
      <c r="F41" s="386"/>
      <c r="G41" s="49">
        <f t="shared" si="4"/>
        <v>0</v>
      </c>
      <c r="H41" s="48"/>
      <c r="I41" s="50"/>
    </row>
    <row r="42" spans="1:9" ht="36" hidden="1" customHeight="1" outlineLevel="1">
      <c r="B42" s="47"/>
      <c r="C42" s="388"/>
      <c r="D42" s="388"/>
      <c r="E42" s="386"/>
      <c r="F42" s="386"/>
      <c r="G42" s="49">
        <f t="shared" si="4"/>
        <v>0</v>
      </c>
      <c r="H42" s="48"/>
      <c r="I42" s="50"/>
    </row>
    <row r="43" spans="1:9" ht="36" hidden="1" customHeight="1" outlineLevel="1">
      <c r="B43" s="47"/>
      <c r="C43" s="388"/>
      <c r="D43" s="388"/>
      <c r="E43" s="386"/>
      <c r="F43" s="386"/>
      <c r="G43" s="49">
        <f t="shared" si="4"/>
        <v>0</v>
      </c>
      <c r="H43" s="48"/>
      <c r="I43" s="50"/>
    </row>
    <row r="44" spans="1:9" ht="36" hidden="1" customHeight="1" outlineLevel="1">
      <c r="B44" s="47"/>
      <c r="C44" s="388"/>
      <c r="D44" s="388"/>
      <c r="E44" s="386"/>
      <c r="F44" s="386"/>
      <c r="G44" s="49">
        <f t="shared" si="4"/>
        <v>0</v>
      </c>
      <c r="H44" s="48"/>
      <c r="I44" s="50"/>
    </row>
    <row r="45" spans="1:9" ht="13.5" collapsed="1">
      <c r="A45" s="53"/>
      <c r="B45" s="922" t="s">
        <v>43</v>
      </c>
      <c r="C45" s="911" t="s">
        <v>44</v>
      </c>
      <c r="D45" s="911" t="s">
        <v>44</v>
      </c>
      <c r="E45" s="911" t="s">
        <v>44</v>
      </c>
      <c r="F45" s="913" t="s">
        <v>44</v>
      </c>
      <c r="G45" s="915">
        <f>SUM(G35:G44)</f>
        <v>0</v>
      </c>
      <c r="H45" s="911" t="s">
        <v>44</v>
      </c>
      <c r="I45" s="918" t="s">
        <v>44</v>
      </c>
    </row>
    <row r="46" spans="1:9" ht="13.5">
      <c r="A46" s="53"/>
      <c r="B46" s="923"/>
      <c r="C46" s="917"/>
      <c r="D46" s="917"/>
      <c r="E46" s="917"/>
      <c r="F46" s="924"/>
      <c r="G46" s="916"/>
      <c r="H46" s="917"/>
      <c r="I46" s="919"/>
    </row>
    <row r="47" spans="1:9" ht="13.5">
      <c r="B47" s="909" t="s">
        <v>0</v>
      </c>
      <c r="C47" s="911" t="s">
        <v>44</v>
      </c>
      <c r="D47" s="911" t="s">
        <v>44</v>
      </c>
      <c r="E47" s="911" t="s">
        <v>44</v>
      </c>
      <c r="F47" s="913" t="s">
        <v>44</v>
      </c>
      <c r="G47" s="915">
        <f>SUM(G32,G45)</f>
        <v>0</v>
      </c>
      <c r="H47" s="911" t="s">
        <v>44</v>
      </c>
      <c r="I47" s="918" t="s">
        <v>44</v>
      </c>
    </row>
    <row r="48" spans="1:9" ht="14.25" thickBot="1">
      <c r="B48" s="910"/>
      <c r="C48" s="912"/>
      <c r="D48" s="912"/>
      <c r="E48" s="912"/>
      <c r="F48" s="914"/>
      <c r="G48" s="921"/>
      <c r="H48" s="912"/>
      <c r="I48" s="920"/>
    </row>
    <row r="49" spans="2:2" ht="7.5" customHeight="1">
      <c r="B49" s="54"/>
    </row>
    <row r="50" spans="2:2" ht="13.5"/>
    <row r="51" spans="2:2" ht="13.5"/>
    <row r="52" spans="2:2" ht="13.5"/>
    <row r="53" spans="2:2" ht="13.5"/>
    <row r="54" spans="2:2" ht="13.5"/>
    <row r="55" spans="2:2" ht="13.5"/>
    <row r="56" spans="2:2" ht="13.5"/>
    <row r="57" spans="2:2" ht="13.5"/>
    <row r="58" spans="2:2" ht="13.5"/>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topLeftCell="A13">
      <selection activeCell="C30" sqref="C30:C31"/>
      <pageMargins left="0.59055118110236227" right="0.59055118110236227" top="0.59055118110236227" bottom="0.59055118110236227" header="0.39370078740157483" footer="0.39370078740157483"/>
      <printOptions horizontalCentered="1"/>
      <pageSetup paperSize="9" scale="70" orientation="landscape" blackAndWhite="1" r:id="rId1"/>
      <headerFooter alignWithMargins="0"/>
    </customSheetView>
  </customSheetViews>
  <mergeCells count="28">
    <mergeCell ref="B47:B48"/>
    <mergeCell ref="C47:C48"/>
    <mergeCell ref="D47:D48"/>
    <mergeCell ref="E47:E48"/>
    <mergeCell ref="F47:F48"/>
    <mergeCell ref="G45:G46"/>
    <mergeCell ref="H45:H46"/>
    <mergeCell ref="I45:I46"/>
    <mergeCell ref="H47:H48"/>
    <mergeCell ref="I47:I48"/>
    <mergeCell ref="G47:G48"/>
    <mergeCell ref="B45:B46"/>
    <mergeCell ref="C45:C46"/>
    <mergeCell ref="D45:D46"/>
    <mergeCell ref="E45:E46"/>
    <mergeCell ref="F45:F46"/>
    <mergeCell ref="C3:G3"/>
    <mergeCell ref="C5:I5"/>
    <mergeCell ref="C6:I6"/>
    <mergeCell ref="B32:B33"/>
    <mergeCell ref="C32:C33"/>
    <mergeCell ref="D32:D33"/>
    <mergeCell ref="E32:E33"/>
    <mergeCell ref="F32:F33"/>
    <mergeCell ref="G32:G33"/>
    <mergeCell ref="H32:H33"/>
    <mergeCell ref="E7:I7"/>
    <mergeCell ref="I32:I33"/>
  </mergeCells>
  <phoneticPr fontId="2"/>
  <printOptions horizontalCentered="1"/>
  <pageMargins left="0.59055118110236227" right="0.59055118110236227" top="0.59055118110236227" bottom="0.59055118110236227" header="0.39370078740157483" footer="0.39370078740157483"/>
  <pageSetup paperSize="9" scale="75" orientation="portrait" blackAndWhite="1"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76"/>
  <sheetViews>
    <sheetView view="pageBreakPreview" zoomScale="75" zoomScaleNormal="100" zoomScaleSheetLayoutView="75" workbookViewId="0">
      <selection activeCell="D19" sqref="D19"/>
    </sheetView>
  </sheetViews>
  <sheetFormatPr defaultColWidth="8.125" defaultRowHeight="20.100000000000001" customHeight="1" outlineLevelRow="1"/>
  <cols>
    <col min="1" max="1" width="0.75" style="35" customWidth="1"/>
    <col min="2" max="2" width="23.875" style="35" customWidth="1"/>
    <col min="3" max="4" width="16.75" style="35" customWidth="1"/>
    <col min="5" max="5" width="11.75" style="35" customWidth="1"/>
    <col min="6" max="6" width="16.25" style="35" customWidth="1"/>
    <col min="7" max="7" width="11.75" style="35" customWidth="1"/>
    <col min="8" max="8" width="11.375" style="35" customWidth="1"/>
    <col min="9" max="9" width="11.75" style="35" customWidth="1"/>
    <col min="10" max="10" width="1.25" style="35" customWidth="1"/>
    <col min="11" max="16384" width="8.125" style="35"/>
  </cols>
  <sheetData>
    <row r="1" spans="2:9" ht="13.5">
      <c r="B1" s="35" t="s">
        <v>362</v>
      </c>
    </row>
    <row r="2" spans="2:9" ht="13.5"/>
    <row r="3" spans="2:9" ht="13.5">
      <c r="C3" s="925" t="s">
        <v>29</v>
      </c>
      <c r="D3" s="925"/>
      <c r="E3" s="925"/>
      <c r="F3" s="925"/>
      <c r="G3" s="925"/>
    </row>
    <row r="4" spans="2:9" ht="13.5"/>
    <row r="5" spans="2:9" ht="17.25" customHeight="1">
      <c r="B5" s="36" t="s">
        <v>30</v>
      </c>
      <c r="C5" s="926">
        <f>'基礎情報入力シート（入力）'!$D$9</f>
        <v>0</v>
      </c>
      <c r="D5" s="926"/>
      <c r="E5" s="926"/>
      <c r="F5" s="926"/>
      <c r="G5" s="926"/>
      <c r="H5" s="926"/>
      <c r="I5" s="926"/>
    </row>
    <row r="6" spans="2:9" ht="17.25" customHeight="1">
      <c r="B6" s="36" t="s">
        <v>31</v>
      </c>
      <c r="C6" s="926">
        <f>'基礎情報入力シート（入力）'!$D$5</f>
        <v>0</v>
      </c>
      <c r="D6" s="926"/>
      <c r="E6" s="926"/>
      <c r="F6" s="926"/>
      <c r="G6" s="926"/>
      <c r="H6" s="926"/>
      <c r="I6" s="926"/>
    </row>
    <row r="7" spans="2:9" ht="17.25" customHeight="1">
      <c r="B7" s="36" t="s">
        <v>137</v>
      </c>
      <c r="C7" s="36"/>
      <c r="D7" s="36"/>
      <c r="E7" s="929" t="s">
        <v>155</v>
      </c>
      <c r="F7" s="930"/>
      <c r="G7" s="930"/>
      <c r="H7" s="930"/>
      <c r="I7" s="930"/>
    </row>
    <row r="8" spans="2:9" ht="17.25" customHeight="1">
      <c r="B8" s="37" t="s">
        <v>32</v>
      </c>
      <c r="C8" s="37"/>
      <c r="D8" s="37"/>
      <c r="E8" s="37"/>
      <c r="F8" s="37"/>
      <c r="G8" s="37"/>
      <c r="H8" s="37"/>
      <c r="I8" s="37"/>
    </row>
    <row r="9" spans="2:9" ht="7.5" customHeight="1" thickBot="1"/>
    <row r="10" spans="2:9" ht="13.5">
      <c r="B10" s="38" t="s">
        <v>33</v>
      </c>
      <c r="C10" s="39" t="s">
        <v>34</v>
      </c>
      <c r="D10" s="39" t="s">
        <v>35</v>
      </c>
      <c r="E10" s="39" t="s">
        <v>36</v>
      </c>
      <c r="F10" s="40" t="s">
        <v>37</v>
      </c>
      <c r="G10" s="40" t="s">
        <v>38</v>
      </c>
      <c r="H10" s="39" t="s">
        <v>39</v>
      </c>
      <c r="I10" s="41" t="s">
        <v>40</v>
      </c>
    </row>
    <row r="11" spans="2:9" ht="13.5">
      <c r="B11" s="42" t="s">
        <v>41</v>
      </c>
      <c r="C11" s="43"/>
      <c r="D11" s="43"/>
      <c r="E11" s="43"/>
      <c r="F11" s="44" t="s">
        <v>42</v>
      </c>
      <c r="G11" s="45" t="s">
        <v>42</v>
      </c>
      <c r="H11" s="43"/>
      <c r="I11" s="46"/>
    </row>
    <row r="12" spans="2:9" ht="36" customHeight="1">
      <c r="B12" s="47" t="s">
        <v>146</v>
      </c>
      <c r="C12" s="259">
        <f>'（確認書）簡易ベッド'!B47</f>
        <v>0</v>
      </c>
      <c r="D12" s="259">
        <f>'（確認書）簡易ベッド'!C47</f>
        <v>0</v>
      </c>
      <c r="E12" s="59">
        <f>'（確認書）簡易ベッド'!E47</f>
        <v>0</v>
      </c>
      <c r="F12" s="59">
        <f>'（確認書）簡易ベッド'!F47</f>
        <v>0</v>
      </c>
      <c r="G12" s="49">
        <f>F12*E12</f>
        <v>0</v>
      </c>
      <c r="H12" s="384"/>
      <c r="I12" s="50"/>
    </row>
    <row r="13" spans="2:9" ht="36" customHeight="1">
      <c r="B13" s="47"/>
      <c r="C13" s="259">
        <f>'（確認書）簡易ベッド'!B48</f>
        <v>0</v>
      </c>
      <c r="D13" s="259">
        <f>'（確認書）簡易ベッド'!C48</f>
        <v>0</v>
      </c>
      <c r="E13" s="59">
        <f>'（確認書）簡易ベッド'!E48</f>
        <v>0</v>
      </c>
      <c r="F13" s="59">
        <f>'（確認書）簡易ベッド'!F48</f>
        <v>0</v>
      </c>
      <c r="G13" s="49">
        <f t="shared" ref="G13:G21" si="0">F13*E13</f>
        <v>0</v>
      </c>
      <c r="H13" s="384"/>
      <c r="I13" s="50"/>
    </row>
    <row r="14" spans="2:9" ht="36" customHeight="1">
      <c r="B14" s="47"/>
      <c r="C14" s="259">
        <f>'（確認書）簡易ベッド'!B49</f>
        <v>0</v>
      </c>
      <c r="D14" s="259">
        <f>'（確認書）簡易ベッド'!C49</f>
        <v>0</v>
      </c>
      <c r="E14" s="59">
        <f>'（確認書）簡易ベッド'!E49</f>
        <v>0</v>
      </c>
      <c r="F14" s="59">
        <f>'（確認書）簡易ベッド'!F49</f>
        <v>0</v>
      </c>
      <c r="G14" s="49">
        <f t="shared" si="0"/>
        <v>0</v>
      </c>
      <c r="H14" s="384"/>
      <c r="I14" s="50"/>
    </row>
    <row r="15" spans="2:9" ht="36" customHeight="1">
      <c r="B15" s="47"/>
      <c r="C15" s="259">
        <f>'（確認書）簡易ベッド'!B50</f>
        <v>0</v>
      </c>
      <c r="D15" s="259">
        <f>'（確認書）簡易ベッド'!C50</f>
        <v>0</v>
      </c>
      <c r="E15" s="59">
        <f>'（確認書）簡易ベッド'!E50</f>
        <v>0</v>
      </c>
      <c r="F15" s="59">
        <f>'（確認書）簡易ベッド'!F50</f>
        <v>0</v>
      </c>
      <c r="G15" s="49">
        <f t="shared" si="0"/>
        <v>0</v>
      </c>
      <c r="H15" s="384"/>
      <c r="I15" s="50"/>
    </row>
    <row r="16" spans="2:9" ht="36" customHeight="1">
      <c r="B16" s="47"/>
      <c r="C16" s="259">
        <f>'（確認書）簡易ベッド'!B51</f>
        <v>0</v>
      </c>
      <c r="D16" s="259">
        <f>'（確認書）簡易ベッド'!C51</f>
        <v>0</v>
      </c>
      <c r="E16" s="59">
        <f>'（確認書）簡易ベッド'!E51</f>
        <v>0</v>
      </c>
      <c r="F16" s="59">
        <f>'（確認書）簡易ベッド'!F51</f>
        <v>0</v>
      </c>
      <c r="G16" s="49">
        <f t="shared" si="0"/>
        <v>0</v>
      </c>
      <c r="H16" s="384"/>
      <c r="I16" s="50"/>
    </row>
    <row r="17" spans="2:9" ht="36" hidden="1" customHeight="1" outlineLevel="1">
      <c r="B17" s="47"/>
      <c r="C17" s="259">
        <f>'（確認書）簡易ベッド'!B52</f>
        <v>0</v>
      </c>
      <c r="D17" s="259">
        <f>'（確認書）簡易ベッド'!C52</f>
        <v>0</v>
      </c>
      <c r="E17" s="59">
        <f>'（確認書）簡易ベッド'!E52</f>
        <v>0</v>
      </c>
      <c r="F17" s="59">
        <f>'（確認書）簡易ベッド'!F52</f>
        <v>0</v>
      </c>
      <c r="G17" s="49">
        <f t="shared" si="0"/>
        <v>0</v>
      </c>
      <c r="H17" s="384"/>
      <c r="I17" s="50"/>
    </row>
    <row r="18" spans="2:9" ht="36" hidden="1" customHeight="1" outlineLevel="1">
      <c r="B18" s="47"/>
      <c r="C18" s="259">
        <f>'（確認書）簡易ベッド'!B53</f>
        <v>0</v>
      </c>
      <c r="D18" s="259">
        <f>'（確認書）簡易ベッド'!C53</f>
        <v>0</v>
      </c>
      <c r="E18" s="59">
        <f>'（確認書）簡易ベッド'!E53</f>
        <v>0</v>
      </c>
      <c r="F18" s="59">
        <f>'（確認書）簡易ベッド'!F53</f>
        <v>0</v>
      </c>
      <c r="G18" s="49">
        <f t="shared" si="0"/>
        <v>0</v>
      </c>
      <c r="H18" s="384"/>
      <c r="I18" s="50"/>
    </row>
    <row r="19" spans="2:9" ht="36" hidden="1" customHeight="1" outlineLevel="1">
      <c r="B19" s="47"/>
      <c r="C19" s="259">
        <f>'（確認書）簡易ベッド'!B54</f>
        <v>0</v>
      </c>
      <c r="D19" s="259">
        <f>'（確認書）簡易ベッド'!C54</f>
        <v>0</v>
      </c>
      <c r="E19" s="59">
        <f>'（確認書）簡易ベッド'!E54</f>
        <v>0</v>
      </c>
      <c r="F19" s="59">
        <f>'（確認書）簡易ベッド'!F54</f>
        <v>0</v>
      </c>
      <c r="G19" s="49">
        <f t="shared" si="0"/>
        <v>0</v>
      </c>
      <c r="H19" s="384"/>
      <c r="I19" s="50"/>
    </row>
    <row r="20" spans="2:9" ht="36" hidden="1" customHeight="1" outlineLevel="1">
      <c r="B20" s="47"/>
      <c r="C20" s="259">
        <f>'（確認書）簡易ベッド'!B55</f>
        <v>0</v>
      </c>
      <c r="D20" s="259">
        <f>'（確認書）簡易ベッド'!C55</f>
        <v>0</v>
      </c>
      <c r="E20" s="59">
        <f>'（確認書）簡易ベッド'!E55</f>
        <v>0</v>
      </c>
      <c r="F20" s="59">
        <f>'（確認書）簡易ベッド'!F55</f>
        <v>0</v>
      </c>
      <c r="G20" s="49">
        <f t="shared" si="0"/>
        <v>0</v>
      </c>
      <c r="H20" s="384"/>
      <c r="I20" s="50"/>
    </row>
    <row r="21" spans="2:9" ht="36" hidden="1" customHeight="1" outlineLevel="1">
      <c r="B21" s="47"/>
      <c r="C21" s="259">
        <f>'（確認書）簡易ベッド'!B56</f>
        <v>0</v>
      </c>
      <c r="D21" s="259">
        <f>'（確認書）簡易ベッド'!C56</f>
        <v>0</v>
      </c>
      <c r="E21" s="59">
        <f>'（確認書）簡易ベッド'!E56</f>
        <v>0</v>
      </c>
      <c r="F21" s="59">
        <f>'（確認書）簡易ベッド'!F56</f>
        <v>0</v>
      </c>
      <c r="G21" s="49">
        <f t="shared" si="0"/>
        <v>0</v>
      </c>
      <c r="H21" s="384"/>
      <c r="I21" s="50"/>
    </row>
    <row r="22" spans="2:9" ht="36" customHeight="1" collapsed="1">
      <c r="B22" s="47"/>
      <c r="C22" s="260">
        <f>'（確認書）簡易ベッド'!B98</f>
        <v>0</v>
      </c>
      <c r="D22" s="260">
        <f>'（確認書）簡易ベッド'!C98</f>
        <v>0</v>
      </c>
      <c r="E22" s="60">
        <f>'（確認書）簡易ベッド'!E98</f>
        <v>0</v>
      </c>
      <c r="F22" s="60">
        <f>'（確認書）簡易ベッド'!F98</f>
        <v>0</v>
      </c>
      <c r="G22" s="49">
        <f t="shared" ref="G22" si="1">F22*E22</f>
        <v>0</v>
      </c>
      <c r="H22" s="386"/>
      <c r="I22" s="50"/>
    </row>
    <row r="23" spans="2:9" ht="36" customHeight="1">
      <c r="B23" s="47"/>
      <c r="C23" s="260">
        <f>'（確認書）簡易ベッド'!B99</f>
        <v>0</v>
      </c>
      <c r="D23" s="260">
        <f>'（確認書）簡易ベッド'!C99</f>
        <v>0</v>
      </c>
      <c r="E23" s="60">
        <f>'（確認書）簡易ベッド'!E99</f>
        <v>0</v>
      </c>
      <c r="F23" s="60">
        <f>'（確認書）簡易ベッド'!F99</f>
        <v>0</v>
      </c>
      <c r="G23" s="49">
        <f t="shared" ref="G23:G31" si="2">F23*E23</f>
        <v>0</v>
      </c>
      <c r="H23" s="386"/>
      <c r="I23" s="50"/>
    </row>
    <row r="24" spans="2:9" ht="36" customHeight="1">
      <c r="B24" s="47"/>
      <c r="C24" s="260">
        <f>'（確認書）簡易ベッド'!B100</f>
        <v>0</v>
      </c>
      <c r="D24" s="260">
        <f>'（確認書）簡易ベッド'!C100</f>
        <v>0</v>
      </c>
      <c r="E24" s="60">
        <f>'（確認書）簡易ベッド'!E100</f>
        <v>0</v>
      </c>
      <c r="F24" s="60">
        <f>'（確認書）簡易ベッド'!F100</f>
        <v>0</v>
      </c>
      <c r="G24" s="49">
        <f t="shared" si="2"/>
        <v>0</v>
      </c>
      <c r="H24" s="386"/>
      <c r="I24" s="50"/>
    </row>
    <row r="25" spans="2:9" ht="36" customHeight="1">
      <c r="B25" s="47"/>
      <c r="C25" s="260">
        <f>'（確認書）簡易ベッド'!B101</f>
        <v>0</v>
      </c>
      <c r="D25" s="260">
        <f>'（確認書）簡易ベッド'!C101</f>
        <v>0</v>
      </c>
      <c r="E25" s="60">
        <f>'（確認書）簡易ベッド'!E101</f>
        <v>0</v>
      </c>
      <c r="F25" s="60">
        <f>'（確認書）簡易ベッド'!F101</f>
        <v>0</v>
      </c>
      <c r="G25" s="49">
        <f t="shared" si="2"/>
        <v>0</v>
      </c>
      <c r="H25" s="386"/>
      <c r="I25" s="50"/>
    </row>
    <row r="26" spans="2:9" ht="36" customHeight="1">
      <c r="B26" s="47"/>
      <c r="C26" s="260">
        <f>'（確認書）簡易ベッド'!B102</f>
        <v>0</v>
      </c>
      <c r="D26" s="260">
        <f>'（確認書）簡易ベッド'!C102</f>
        <v>0</v>
      </c>
      <c r="E26" s="60">
        <f>'（確認書）簡易ベッド'!E102</f>
        <v>0</v>
      </c>
      <c r="F26" s="60">
        <f>'（確認書）簡易ベッド'!F102</f>
        <v>0</v>
      </c>
      <c r="G26" s="49">
        <f t="shared" si="2"/>
        <v>0</v>
      </c>
      <c r="H26" s="386"/>
      <c r="I26" s="50"/>
    </row>
    <row r="27" spans="2:9" ht="36" hidden="1" customHeight="1" outlineLevel="1">
      <c r="B27" s="47"/>
      <c r="C27" s="260">
        <f>'（確認書）簡易ベッド'!B103</f>
        <v>0</v>
      </c>
      <c r="D27" s="260">
        <f>'（確認書）簡易ベッド'!C103</f>
        <v>0</v>
      </c>
      <c r="E27" s="60">
        <f>'（確認書）簡易ベッド'!E103</f>
        <v>0</v>
      </c>
      <c r="F27" s="60">
        <f>'（確認書）簡易ベッド'!F103</f>
        <v>0</v>
      </c>
      <c r="G27" s="49">
        <f t="shared" si="2"/>
        <v>0</v>
      </c>
      <c r="H27" s="386"/>
      <c r="I27" s="50"/>
    </row>
    <row r="28" spans="2:9" ht="36" hidden="1" customHeight="1" outlineLevel="1">
      <c r="B28" s="47"/>
      <c r="C28" s="260">
        <f>'（確認書）簡易ベッド'!B104</f>
        <v>0</v>
      </c>
      <c r="D28" s="260">
        <f>'（確認書）簡易ベッド'!C104</f>
        <v>0</v>
      </c>
      <c r="E28" s="60">
        <f>'（確認書）簡易ベッド'!E104</f>
        <v>0</v>
      </c>
      <c r="F28" s="60">
        <f>'（確認書）簡易ベッド'!F104</f>
        <v>0</v>
      </c>
      <c r="G28" s="49">
        <f t="shared" si="2"/>
        <v>0</v>
      </c>
      <c r="H28" s="386"/>
      <c r="I28" s="50"/>
    </row>
    <row r="29" spans="2:9" ht="36" hidden="1" customHeight="1" outlineLevel="1">
      <c r="B29" s="47"/>
      <c r="C29" s="260">
        <f>'（確認書）簡易ベッド'!B105</f>
        <v>0</v>
      </c>
      <c r="D29" s="260">
        <f>'（確認書）簡易ベッド'!C105</f>
        <v>0</v>
      </c>
      <c r="E29" s="60">
        <f>'（確認書）簡易ベッド'!E105</f>
        <v>0</v>
      </c>
      <c r="F29" s="60">
        <f>'（確認書）簡易ベッド'!F105</f>
        <v>0</v>
      </c>
      <c r="G29" s="49">
        <f t="shared" si="2"/>
        <v>0</v>
      </c>
      <c r="H29" s="386"/>
      <c r="I29" s="50"/>
    </row>
    <row r="30" spans="2:9" ht="36" hidden="1" customHeight="1" outlineLevel="1">
      <c r="B30" s="47"/>
      <c r="C30" s="260">
        <f>'（確認書）簡易ベッド'!B106</f>
        <v>0</v>
      </c>
      <c r="D30" s="260">
        <f>'（確認書）簡易ベッド'!C106</f>
        <v>0</v>
      </c>
      <c r="E30" s="60">
        <f>'（確認書）簡易ベッド'!E106</f>
        <v>0</v>
      </c>
      <c r="F30" s="60">
        <f>'（確認書）簡易ベッド'!F106</f>
        <v>0</v>
      </c>
      <c r="G30" s="49">
        <f t="shared" si="2"/>
        <v>0</v>
      </c>
      <c r="H30" s="386"/>
      <c r="I30" s="50"/>
    </row>
    <row r="31" spans="2:9" ht="36" hidden="1" customHeight="1" outlineLevel="1">
      <c r="B31" s="47"/>
      <c r="C31" s="260">
        <f>'（確認書）簡易ベッド'!B107</f>
        <v>0</v>
      </c>
      <c r="D31" s="260">
        <f>'（確認書）簡易ベッド'!C107</f>
        <v>0</v>
      </c>
      <c r="E31" s="60">
        <f>'（確認書）簡易ベッド'!E107</f>
        <v>0</v>
      </c>
      <c r="F31" s="60">
        <f>'（確認書）簡易ベッド'!F107</f>
        <v>0</v>
      </c>
      <c r="G31" s="49">
        <f t="shared" si="2"/>
        <v>0</v>
      </c>
      <c r="H31" s="386"/>
      <c r="I31" s="50"/>
    </row>
    <row r="32" spans="2:9" ht="13.5" collapsed="1">
      <c r="B32" s="922" t="s">
        <v>43</v>
      </c>
      <c r="C32" s="911" t="s">
        <v>44</v>
      </c>
      <c r="D32" s="911" t="s">
        <v>44</v>
      </c>
      <c r="E32" s="911" t="s">
        <v>44</v>
      </c>
      <c r="F32" s="913" t="s">
        <v>44</v>
      </c>
      <c r="G32" s="927">
        <f>SUM(G12:G31)</f>
        <v>0</v>
      </c>
      <c r="H32" s="911" t="s">
        <v>44</v>
      </c>
      <c r="I32" s="918" t="s">
        <v>44</v>
      </c>
    </row>
    <row r="33" spans="1:9" ht="13.5">
      <c r="B33" s="923"/>
      <c r="C33" s="917"/>
      <c r="D33" s="917"/>
      <c r="E33" s="917"/>
      <c r="F33" s="924"/>
      <c r="G33" s="928"/>
      <c r="H33" s="917"/>
      <c r="I33" s="919"/>
    </row>
    <row r="34" spans="1:9" ht="13.5">
      <c r="B34" s="42" t="s">
        <v>45</v>
      </c>
      <c r="C34" s="43"/>
      <c r="D34" s="43"/>
      <c r="E34" s="43"/>
      <c r="F34" s="51" t="s">
        <v>42</v>
      </c>
      <c r="G34" s="52" t="s">
        <v>11</v>
      </c>
      <c r="H34" s="43"/>
      <c r="I34" s="46"/>
    </row>
    <row r="35" spans="1:9" ht="36.6" customHeight="1">
      <c r="B35" s="47" t="s">
        <v>146</v>
      </c>
      <c r="C35" s="387"/>
      <c r="D35" s="387"/>
      <c r="E35" s="383"/>
      <c r="F35" s="383"/>
      <c r="G35" s="49">
        <f>F35*E35</f>
        <v>0</v>
      </c>
      <c r="H35" s="48"/>
      <c r="I35" s="50"/>
    </row>
    <row r="36" spans="1:9" ht="36.6" customHeight="1">
      <c r="B36" s="47"/>
      <c r="C36" s="388"/>
      <c r="D36" s="388"/>
      <c r="E36" s="385"/>
      <c r="F36" s="385"/>
      <c r="G36" s="49">
        <f>F36*E36</f>
        <v>0</v>
      </c>
      <c r="H36" s="48"/>
      <c r="I36" s="50"/>
    </row>
    <row r="37" spans="1:9" ht="36.6" customHeight="1">
      <c r="B37" s="47"/>
      <c r="C37" s="388"/>
      <c r="D37" s="388"/>
      <c r="E37" s="385"/>
      <c r="F37" s="385"/>
      <c r="G37" s="49">
        <f t="shared" ref="G37:G39" si="3">F37*E37</f>
        <v>0</v>
      </c>
      <c r="H37" s="48"/>
      <c r="I37" s="50"/>
    </row>
    <row r="38" spans="1:9" ht="36.6" customHeight="1">
      <c r="B38" s="47"/>
      <c r="C38" s="388"/>
      <c r="D38" s="388"/>
      <c r="E38" s="385"/>
      <c r="F38" s="385"/>
      <c r="G38" s="49">
        <f t="shared" si="3"/>
        <v>0</v>
      </c>
      <c r="H38" s="48"/>
      <c r="I38" s="50"/>
    </row>
    <row r="39" spans="1:9" ht="36.6" customHeight="1">
      <c r="B39" s="47"/>
      <c r="C39" s="388"/>
      <c r="D39" s="388"/>
      <c r="E39" s="385"/>
      <c r="F39" s="385"/>
      <c r="G39" s="49">
        <f t="shared" si="3"/>
        <v>0</v>
      </c>
      <c r="H39" s="48"/>
      <c r="I39" s="50"/>
    </row>
    <row r="40" spans="1:9" ht="36.6" hidden="1" customHeight="1" outlineLevel="1">
      <c r="B40" s="47"/>
      <c r="C40" s="388"/>
      <c r="D40" s="388"/>
      <c r="E40" s="385"/>
      <c r="F40" s="385"/>
      <c r="G40" s="49">
        <f t="shared" ref="G40:G44" si="4">F40*E40</f>
        <v>0</v>
      </c>
      <c r="H40" s="48"/>
      <c r="I40" s="50"/>
    </row>
    <row r="41" spans="1:9" ht="36.6" hidden="1" customHeight="1" outlineLevel="1">
      <c r="B41" s="47"/>
      <c r="C41" s="388"/>
      <c r="D41" s="388"/>
      <c r="E41" s="385"/>
      <c r="F41" s="385"/>
      <c r="G41" s="49">
        <f t="shared" si="4"/>
        <v>0</v>
      </c>
      <c r="H41" s="48"/>
      <c r="I41" s="50"/>
    </row>
    <row r="42" spans="1:9" ht="36.6" hidden="1" customHeight="1" outlineLevel="1">
      <c r="B42" s="47"/>
      <c r="C42" s="388"/>
      <c r="D42" s="388"/>
      <c r="E42" s="385"/>
      <c r="F42" s="385"/>
      <c r="G42" s="49">
        <f t="shared" si="4"/>
        <v>0</v>
      </c>
      <c r="H42" s="48"/>
      <c r="I42" s="50"/>
    </row>
    <row r="43" spans="1:9" ht="36.6" hidden="1" customHeight="1" outlineLevel="1">
      <c r="B43" s="47"/>
      <c r="C43" s="388"/>
      <c r="D43" s="388"/>
      <c r="E43" s="385"/>
      <c r="F43" s="385"/>
      <c r="G43" s="49">
        <f t="shared" si="4"/>
        <v>0</v>
      </c>
      <c r="H43" s="48"/>
      <c r="I43" s="50"/>
    </row>
    <row r="44" spans="1:9" ht="36.6" hidden="1" customHeight="1" outlineLevel="1">
      <c r="B44" s="47"/>
      <c r="C44" s="388"/>
      <c r="D44" s="388"/>
      <c r="E44" s="385"/>
      <c r="F44" s="385"/>
      <c r="G44" s="49">
        <f t="shared" si="4"/>
        <v>0</v>
      </c>
      <c r="H44" s="48"/>
      <c r="I44" s="50"/>
    </row>
    <row r="45" spans="1:9" ht="13.5" collapsed="1">
      <c r="A45" s="53"/>
      <c r="B45" s="922" t="s">
        <v>43</v>
      </c>
      <c r="C45" s="911" t="s">
        <v>44</v>
      </c>
      <c r="D45" s="911" t="s">
        <v>44</v>
      </c>
      <c r="E45" s="911" t="s">
        <v>44</v>
      </c>
      <c r="F45" s="913" t="s">
        <v>44</v>
      </c>
      <c r="G45" s="915">
        <f>SUM(G35:G44)</f>
        <v>0</v>
      </c>
      <c r="H45" s="911" t="s">
        <v>44</v>
      </c>
      <c r="I45" s="918" t="s">
        <v>44</v>
      </c>
    </row>
    <row r="46" spans="1:9" ht="13.5">
      <c r="A46" s="53"/>
      <c r="B46" s="923"/>
      <c r="C46" s="917"/>
      <c r="D46" s="917"/>
      <c r="E46" s="917"/>
      <c r="F46" s="924"/>
      <c r="G46" s="916"/>
      <c r="H46" s="917"/>
      <c r="I46" s="919"/>
    </row>
    <row r="47" spans="1:9" ht="13.5">
      <c r="B47" s="909" t="s">
        <v>0</v>
      </c>
      <c r="C47" s="911" t="s">
        <v>44</v>
      </c>
      <c r="D47" s="911" t="s">
        <v>44</v>
      </c>
      <c r="E47" s="911" t="s">
        <v>44</v>
      </c>
      <c r="F47" s="913" t="s">
        <v>44</v>
      </c>
      <c r="G47" s="915">
        <f>SUM(G32,G45)</f>
        <v>0</v>
      </c>
      <c r="H47" s="911" t="s">
        <v>44</v>
      </c>
      <c r="I47" s="918" t="s">
        <v>44</v>
      </c>
    </row>
    <row r="48" spans="1:9" ht="14.25" thickBot="1">
      <c r="B48" s="910"/>
      <c r="C48" s="912"/>
      <c r="D48" s="912"/>
      <c r="E48" s="912"/>
      <c r="F48" s="914"/>
      <c r="G48" s="921"/>
      <c r="H48" s="912"/>
      <c r="I48" s="920"/>
    </row>
    <row r="49" spans="2:2" ht="7.5" customHeight="1">
      <c r="B49" s="54"/>
    </row>
    <row r="50" spans="2:2" ht="13.5"/>
    <row r="51" spans="2:2" ht="13.5"/>
    <row r="52" spans="2:2" ht="13.5"/>
    <row r="53" spans="2:2" ht="13.5"/>
    <row r="54" spans="2:2" ht="13.5"/>
    <row r="55" spans="2:2" ht="13.5"/>
    <row r="56" spans="2:2" ht="13.5"/>
    <row r="57" spans="2:2" ht="13.5"/>
    <row r="58" spans="2:2" ht="13.5"/>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topLeftCell="A7">
      <selection activeCell="P24" sqref="P24:P25"/>
      <pageMargins left="0.59055118110236227" right="0.59055118110236227" top="0.59055118110236227" bottom="0.59055118110236227" header="0.39370078740157483" footer="0.39370078740157483"/>
      <printOptions horizontalCentered="1"/>
      <pageSetup paperSize="9" scale="70" orientation="landscape" blackAndWhite="1" r:id="rId1"/>
      <headerFooter alignWithMargins="0"/>
    </customSheetView>
  </customSheetViews>
  <mergeCells count="28">
    <mergeCell ref="B47:B48"/>
    <mergeCell ref="C47:C48"/>
    <mergeCell ref="D47:D48"/>
    <mergeCell ref="E47:E48"/>
    <mergeCell ref="F47:F48"/>
    <mergeCell ref="G45:G46"/>
    <mergeCell ref="H45:H46"/>
    <mergeCell ref="I45:I46"/>
    <mergeCell ref="H47:H48"/>
    <mergeCell ref="I47:I48"/>
    <mergeCell ref="G47:G48"/>
    <mergeCell ref="B45:B46"/>
    <mergeCell ref="C45:C46"/>
    <mergeCell ref="D45:D46"/>
    <mergeCell ref="E45:E46"/>
    <mergeCell ref="F45:F46"/>
    <mergeCell ref="C3:G3"/>
    <mergeCell ref="C5:I5"/>
    <mergeCell ref="C6:I6"/>
    <mergeCell ref="B32:B33"/>
    <mergeCell ref="C32:C33"/>
    <mergeCell ref="D32:D33"/>
    <mergeCell ref="E32:E33"/>
    <mergeCell ref="F32:F33"/>
    <mergeCell ref="G32:G33"/>
    <mergeCell ref="H32:H33"/>
    <mergeCell ref="E7:I7"/>
    <mergeCell ref="I32:I33"/>
  </mergeCells>
  <phoneticPr fontId="2"/>
  <printOptions horizontalCentered="1"/>
  <pageMargins left="0.59055118110236227" right="0.59055118110236227" top="0.59055118110236227" bottom="0.59055118110236227" header="0.39370078740157483" footer="0.39370078740157483"/>
  <pageSetup paperSize="9" scale="70" orientation="portrait" blackAndWhite="1"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I76"/>
  <sheetViews>
    <sheetView showZeros="0" view="pageBreakPreview" zoomScale="75" zoomScaleNormal="100" zoomScaleSheetLayoutView="75" workbookViewId="0">
      <selection activeCell="G38" sqref="G38"/>
    </sheetView>
  </sheetViews>
  <sheetFormatPr defaultColWidth="8.125" defaultRowHeight="20.100000000000001" customHeight="1" outlineLevelRow="1"/>
  <cols>
    <col min="1" max="1" width="0.75" style="35" customWidth="1"/>
    <col min="2" max="2" width="23.875" style="35" customWidth="1"/>
    <col min="3" max="3" width="17.875" style="35" customWidth="1"/>
    <col min="4" max="4" width="16.625" style="35" customWidth="1"/>
    <col min="5" max="5" width="10.125" style="35" customWidth="1"/>
    <col min="6" max="6" width="13.375" style="35" customWidth="1"/>
    <col min="7" max="7" width="11.75" style="35" customWidth="1"/>
    <col min="8" max="8" width="11.375" style="35" customWidth="1"/>
    <col min="9" max="9" width="11.75" style="35" customWidth="1"/>
    <col min="10" max="10" width="1.25" style="35" customWidth="1"/>
    <col min="11" max="16384" width="8.125" style="35"/>
  </cols>
  <sheetData>
    <row r="1" spans="2:9" ht="13.5">
      <c r="B1" s="35" t="s">
        <v>362</v>
      </c>
    </row>
    <row r="2" spans="2:9" ht="13.5"/>
    <row r="3" spans="2:9" ht="13.5">
      <c r="C3" s="925" t="s">
        <v>29</v>
      </c>
      <c r="D3" s="925"/>
      <c r="E3" s="925"/>
      <c r="F3" s="925"/>
      <c r="G3" s="925"/>
    </row>
    <row r="4" spans="2:9" ht="13.5"/>
    <row r="5" spans="2:9" ht="17.25" customHeight="1">
      <c r="B5" s="36" t="s">
        <v>30</v>
      </c>
      <c r="C5" s="926">
        <f>'基礎情報入力シート（入力）'!$D$9</f>
        <v>0</v>
      </c>
      <c r="D5" s="926"/>
      <c r="E5" s="926"/>
      <c r="F5" s="926"/>
      <c r="G5" s="926"/>
      <c r="H5" s="926"/>
      <c r="I5" s="926"/>
    </row>
    <row r="6" spans="2:9" ht="17.25" customHeight="1">
      <c r="B6" s="36" t="s">
        <v>31</v>
      </c>
      <c r="C6" s="926">
        <f>'基礎情報入力シート（入力）'!$D$5</f>
        <v>0</v>
      </c>
      <c r="D6" s="926"/>
      <c r="E6" s="926"/>
      <c r="F6" s="926"/>
      <c r="G6" s="926"/>
      <c r="H6" s="926"/>
      <c r="I6" s="926"/>
    </row>
    <row r="7" spans="2:9" ht="17.25" customHeight="1">
      <c r="B7" s="36" t="s">
        <v>137</v>
      </c>
      <c r="C7" s="36"/>
      <c r="D7" s="36"/>
      <c r="E7" s="929" t="s">
        <v>155</v>
      </c>
      <c r="F7" s="930"/>
      <c r="G7" s="930"/>
      <c r="H7" s="930"/>
      <c r="I7" s="930"/>
    </row>
    <row r="8" spans="2:9" ht="17.25" customHeight="1">
      <c r="B8" s="37" t="s">
        <v>32</v>
      </c>
      <c r="C8" s="37"/>
      <c r="D8" s="37"/>
      <c r="E8" s="37"/>
      <c r="F8" s="37"/>
      <c r="G8" s="37"/>
      <c r="H8" s="37"/>
      <c r="I8" s="37"/>
    </row>
    <row r="9" spans="2:9" ht="7.5" customHeight="1" thickBot="1"/>
    <row r="10" spans="2:9" ht="13.5">
      <c r="B10" s="38" t="s">
        <v>33</v>
      </c>
      <c r="C10" s="39" t="s">
        <v>34</v>
      </c>
      <c r="D10" s="39" t="s">
        <v>35</v>
      </c>
      <c r="E10" s="39" t="s">
        <v>36</v>
      </c>
      <c r="F10" s="40" t="s">
        <v>37</v>
      </c>
      <c r="G10" s="40" t="s">
        <v>38</v>
      </c>
      <c r="H10" s="39" t="s">
        <v>39</v>
      </c>
      <c r="I10" s="41" t="s">
        <v>40</v>
      </c>
    </row>
    <row r="11" spans="2:9" ht="13.5">
      <c r="B11" s="42" t="s">
        <v>41</v>
      </c>
      <c r="C11" s="43"/>
      <c r="D11" s="43"/>
      <c r="E11" s="43"/>
      <c r="F11" s="44" t="s">
        <v>42</v>
      </c>
      <c r="G11" s="45" t="s">
        <v>42</v>
      </c>
      <c r="H11" s="43"/>
      <c r="I11" s="46"/>
    </row>
    <row r="12" spans="2:9" ht="32.450000000000003" customHeight="1">
      <c r="B12" s="931" t="s">
        <v>147</v>
      </c>
      <c r="C12" s="261">
        <f>'（確認書）HEPAフィルター付き空気清浄機'!C51</f>
        <v>0</v>
      </c>
      <c r="D12" s="261">
        <f>'（確認書）HEPAフィルター付き空気清浄機'!J51</f>
        <v>0</v>
      </c>
      <c r="E12" s="263">
        <f>'（確認書）HEPAフィルター付き空気清浄機'!R51</f>
        <v>0</v>
      </c>
      <c r="F12" s="263">
        <f>'（確認書）HEPAフィルター付き空気清浄機'!V51</f>
        <v>0</v>
      </c>
      <c r="G12" s="49">
        <f>E12*F12</f>
        <v>0</v>
      </c>
      <c r="H12" s="384"/>
      <c r="I12" s="50"/>
    </row>
    <row r="13" spans="2:9" ht="32.450000000000003" customHeight="1">
      <c r="B13" s="931"/>
      <c r="C13" s="261">
        <f>'（確認書）HEPAフィルター付き空気清浄機'!C52</f>
        <v>0</v>
      </c>
      <c r="D13" s="261">
        <f>'（確認書）HEPAフィルター付き空気清浄機'!J52</f>
        <v>0</v>
      </c>
      <c r="E13" s="263">
        <f>'（確認書）HEPAフィルター付き空気清浄機'!R52</f>
        <v>0</v>
      </c>
      <c r="F13" s="263">
        <f>'（確認書）HEPAフィルター付き空気清浄機'!V52</f>
        <v>0</v>
      </c>
      <c r="G13" s="49">
        <f t="shared" ref="G13:G21" si="0">E13*F13</f>
        <v>0</v>
      </c>
      <c r="H13" s="384"/>
      <c r="I13" s="50"/>
    </row>
    <row r="14" spans="2:9" ht="32.450000000000003" customHeight="1">
      <c r="B14" s="241"/>
      <c r="C14" s="261">
        <f>'（確認書）HEPAフィルター付き空気清浄機'!C53</f>
        <v>0</v>
      </c>
      <c r="D14" s="261">
        <f>'（確認書）HEPAフィルター付き空気清浄機'!J53</f>
        <v>0</v>
      </c>
      <c r="E14" s="263">
        <f>'（確認書）HEPAフィルター付き空気清浄機'!R53</f>
        <v>0</v>
      </c>
      <c r="F14" s="263">
        <f>'（確認書）HEPAフィルター付き空気清浄機'!V53</f>
        <v>0</v>
      </c>
      <c r="G14" s="49">
        <f t="shared" si="0"/>
        <v>0</v>
      </c>
      <c r="H14" s="384"/>
      <c r="I14" s="50"/>
    </row>
    <row r="15" spans="2:9" ht="32.450000000000003" customHeight="1">
      <c r="B15" s="241"/>
      <c r="C15" s="261">
        <f>'（確認書）HEPAフィルター付き空気清浄機'!C54</f>
        <v>0</v>
      </c>
      <c r="D15" s="261">
        <f>'（確認書）HEPAフィルター付き空気清浄機'!J54</f>
        <v>0</v>
      </c>
      <c r="E15" s="263">
        <f>'（確認書）HEPAフィルター付き空気清浄機'!R54</f>
        <v>0</v>
      </c>
      <c r="F15" s="263">
        <f>'（確認書）HEPAフィルター付き空気清浄機'!V54</f>
        <v>0</v>
      </c>
      <c r="G15" s="49">
        <f t="shared" si="0"/>
        <v>0</v>
      </c>
      <c r="H15" s="384"/>
      <c r="I15" s="50"/>
    </row>
    <row r="16" spans="2:9" ht="32.450000000000003" customHeight="1">
      <c r="B16" s="241"/>
      <c r="C16" s="261">
        <f>'（確認書）HEPAフィルター付き空気清浄機'!C55</f>
        <v>0</v>
      </c>
      <c r="D16" s="261">
        <f>'（確認書）HEPAフィルター付き空気清浄機'!J55</f>
        <v>0</v>
      </c>
      <c r="E16" s="263">
        <f>'（確認書）HEPAフィルター付き空気清浄機'!R55</f>
        <v>0</v>
      </c>
      <c r="F16" s="263">
        <f>'（確認書）HEPAフィルター付き空気清浄機'!V55</f>
        <v>0</v>
      </c>
      <c r="G16" s="49">
        <f t="shared" si="0"/>
        <v>0</v>
      </c>
      <c r="H16" s="384"/>
      <c r="I16" s="50"/>
    </row>
    <row r="17" spans="2:9" ht="32.450000000000003" hidden="1" customHeight="1" outlineLevel="1">
      <c r="B17" s="241"/>
      <c r="C17" s="261">
        <f>'（確認書）HEPAフィルター付き空気清浄機'!C56</f>
        <v>0</v>
      </c>
      <c r="D17" s="261">
        <f>'（確認書）HEPAフィルター付き空気清浄機'!J56</f>
        <v>0</v>
      </c>
      <c r="E17" s="263">
        <f>'（確認書）HEPAフィルター付き空気清浄機'!R56</f>
        <v>0</v>
      </c>
      <c r="F17" s="263">
        <f>'（確認書）HEPAフィルター付き空気清浄機'!V56</f>
        <v>0</v>
      </c>
      <c r="G17" s="49">
        <f t="shared" si="0"/>
        <v>0</v>
      </c>
      <c r="H17" s="384"/>
      <c r="I17" s="50"/>
    </row>
    <row r="18" spans="2:9" ht="32.450000000000003" hidden="1" customHeight="1" outlineLevel="1">
      <c r="B18" s="241"/>
      <c r="C18" s="261">
        <f>'（確認書）HEPAフィルター付き空気清浄機'!C57</f>
        <v>0</v>
      </c>
      <c r="D18" s="261">
        <f>'（確認書）HEPAフィルター付き空気清浄機'!J57</f>
        <v>0</v>
      </c>
      <c r="E18" s="263">
        <f>'（確認書）HEPAフィルター付き空気清浄機'!R57</f>
        <v>0</v>
      </c>
      <c r="F18" s="263">
        <f>'（確認書）HEPAフィルター付き空気清浄機'!V57</f>
        <v>0</v>
      </c>
      <c r="G18" s="49">
        <f t="shared" si="0"/>
        <v>0</v>
      </c>
      <c r="H18" s="384"/>
      <c r="I18" s="50"/>
    </row>
    <row r="19" spans="2:9" ht="32.450000000000003" hidden="1" customHeight="1" outlineLevel="1">
      <c r="B19" s="241"/>
      <c r="C19" s="261">
        <f>'（確認書）HEPAフィルター付き空気清浄機'!C58</f>
        <v>0</v>
      </c>
      <c r="D19" s="261">
        <f>'（確認書）HEPAフィルター付き空気清浄機'!J58</f>
        <v>0</v>
      </c>
      <c r="E19" s="263">
        <f>'（確認書）HEPAフィルター付き空気清浄機'!R58</f>
        <v>0</v>
      </c>
      <c r="F19" s="263">
        <f>'（確認書）HEPAフィルター付き空気清浄機'!V58</f>
        <v>0</v>
      </c>
      <c r="G19" s="49">
        <f t="shared" si="0"/>
        <v>0</v>
      </c>
      <c r="H19" s="384"/>
      <c r="I19" s="50"/>
    </row>
    <row r="20" spans="2:9" ht="32.450000000000003" hidden="1" customHeight="1" outlineLevel="1">
      <c r="B20" s="241"/>
      <c r="C20" s="261">
        <f>'（確認書）HEPAフィルター付き空気清浄機'!C59</f>
        <v>0</v>
      </c>
      <c r="D20" s="261">
        <f>'（確認書）HEPAフィルター付き空気清浄機'!J59</f>
        <v>0</v>
      </c>
      <c r="E20" s="263">
        <f>'（確認書）HEPAフィルター付き空気清浄機'!R59</f>
        <v>0</v>
      </c>
      <c r="F20" s="263">
        <f>'（確認書）HEPAフィルター付き空気清浄機'!V59</f>
        <v>0</v>
      </c>
      <c r="G20" s="49">
        <f t="shared" si="0"/>
        <v>0</v>
      </c>
      <c r="H20" s="384"/>
      <c r="I20" s="50"/>
    </row>
    <row r="21" spans="2:9" ht="32.450000000000003" hidden="1" customHeight="1" outlineLevel="1">
      <c r="B21" s="241"/>
      <c r="C21" s="261">
        <f>'（確認書）HEPAフィルター付き空気清浄機'!C60</f>
        <v>0</v>
      </c>
      <c r="D21" s="261">
        <f>'（確認書）HEPAフィルター付き空気清浄機'!J60</f>
        <v>0</v>
      </c>
      <c r="E21" s="263">
        <f>'（確認書）HEPAフィルター付き空気清浄機'!R60</f>
        <v>0</v>
      </c>
      <c r="F21" s="263">
        <f>'（確認書）HEPAフィルター付き空気清浄機'!V60</f>
        <v>0</v>
      </c>
      <c r="G21" s="49">
        <f t="shared" si="0"/>
        <v>0</v>
      </c>
      <c r="H21" s="384"/>
      <c r="I21" s="50"/>
    </row>
    <row r="22" spans="2:9" ht="32.450000000000003" customHeight="1" collapsed="1">
      <c r="B22" s="241"/>
      <c r="C22" s="262">
        <f>'（確認書）HEPAフィルター付き空気清浄機'!C128</f>
        <v>0</v>
      </c>
      <c r="D22" s="262">
        <f>'（確認書）HEPAフィルター付き空気清浄機'!J128</f>
        <v>0</v>
      </c>
      <c r="E22" s="264">
        <f>'（確認書）HEPAフィルター付き空気清浄機'!S128</f>
        <v>0</v>
      </c>
      <c r="F22" s="264">
        <f>'（確認書）HEPAフィルター付き空気清浄機'!W128</f>
        <v>0</v>
      </c>
      <c r="G22" s="49">
        <f t="shared" ref="G22" si="1">E22*F22</f>
        <v>0</v>
      </c>
      <c r="H22" s="386"/>
      <c r="I22" s="50"/>
    </row>
    <row r="23" spans="2:9" ht="32.450000000000003" customHeight="1">
      <c r="B23" s="241"/>
      <c r="C23" s="262">
        <f>'（確認書）HEPAフィルター付き空気清浄機'!C129</f>
        <v>0</v>
      </c>
      <c r="D23" s="262">
        <f>'（確認書）HEPAフィルター付き空気清浄機'!J129</f>
        <v>0</v>
      </c>
      <c r="E23" s="264">
        <f>'（確認書）HEPAフィルター付き空気清浄機'!S129</f>
        <v>0</v>
      </c>
      <c r="F23" s="264">
        <f>'（確認書）HEPAフィルター付き空気清浄機'!W129</f>
        <v>0</v>
      </c>
      <c r="G23" s="49">
        <f t="shared" ref="G23:G30" si="2">E23*F23</f>
        <v>0</v>
      </c>
      <c r="H23" s="386"/>
      <c r="I23" s="50"/>
    </row>
    <row r="24" spans="2:9" ht="32.450000000000003" customHeight="1">
      <c r="B24" s="241"/>
      <c r="C24" s="262">
        <f>'（確認書）HEPAフィルター付き空気清浄機'!C130</f>
        <v>0</v>
      </c>
      <c r="D24" s="262">
        <f>'（確認書）HEPAフィルター付き空気清浄機'!J130</f>
        <v>0</v>
      </c>
      <c r="E24" s="264">
        <f>'（確認書）HEPAフィルター付き空気清浄機'!S130</f>
        <v>0</v>
      </c>
      <c r="F24" s="264">
        <f>'（確認書）HEPAフィルター付き空気清浄機'!W130</f>
        <v>0</v>
      </c>
      <c r="G24" s="49">
        <f t="shared" si="2"/>
        <v>0</v>
      </c>
      <c r="H24" s="386"/>
      <c r="I24" s="50"/>
    </row>
    <row r="25" spans="2:9" ht="32.450000000000003" customHeight="1">
      <c r="B25" s="241"/>
      <c r="C25" s="262">
        <f>'（確認書）HEPAフィルター付き空気清浄機'!C131</f>
        <v>0</v>
      </c>
      <c r="D25" s="262">
        <f>'（確認書）HEPAフィルター付き空気清浄機'!J131</f>
        <v>0</v>
      </c>
      <c r="E25" s="264">
        <f>'（確認書）HEPAフィルター付き空気清浄機'!S131</f>
        <v>0</v>
      </c>
      <c r="F25" s="264">
        <f>'（確認書）HEPAフィルター付き空気清浄機'!W131</f>
        <v>0</v>
      </c>
      <c r="G25" s="49">
        <f t="shared" si="2"/>
        <v>0</v>
      </c>
      <c r="H25" s="386"/>
      <c r="I25" s="50"/>
    </row>
    <row r="26" spans="2:9" ht="32.450000000000003" customHeight="1">
      <c r="B26" s="241"/>
      <c r="C26" s="262">
        <f>'（確認書）HEPAフィルター付き空気清浄機'!C132</f>
        <v>0</v>
      </c>
      <c r="D26" s="262">
        <f>'（確認書）HEPAフィルター付き空気清浄機'!J132</f>
        <v>0</v>
      </c>
      <c r="E26" s="264">
        <f>'（確認書）HEPAフィルター付き空気清浄機'!S132</f>
        <v>0</v>
      </c>
      <c r="F26" s="264">
        <f>'（確認書）HEPAフィルター付き空気清浄機'!W132</f>
        <v>0</v>
      </c>
      <c r="G26" s="49">
        <f t="shared" si="2"/>
        <v>0</v>
      </c>
      <c r="H26" s="386"/>
      <c r="I26" s="50"/>
    </row>
    <row r="27" spans="2:9" ht="32.450000000000003" hidden="1" customHeight="1" outlineLevel="1">
      <c r="B27" s="137"/>
      <c r="C27" s="262">
        <f>'（確認書）HEPAフィルター付き空気清浄機'!C133</f>
        <v>0</v>
      </c>
      <c r="D27" s="262">
        <f>'（確認書）HEPAフィルター付き空気清浄機'!J133</f>
        <v>0</v>
      </c>
      <c r="E27" s="264">
        <f>'（確認書）HEPAフィルター付き空気清浄機'!S133</f>
        <v>0</v>
      </c>
      <c r="F27" s="264">
        <f>'（確認書）HEPAフィルター付き空気清浄機'!W133</f>
        <v>0</v>
      </c>
      <c r="G27" s="49">
        <f t="shared" si="2"/>
        <v>0</v>
      </c>
      <c r="H27" s="386"/>
      <c r="I27" s="50"/>
    </row>
    <row r="28" spans="2:9" ht="32.450000000000003" hidden="1" customHeight="1" outlineLevel="1">
      <c r="B28" s="137"/>
      <c r="C28" s="262">
        <f>'（確認書）HEPAフィルター付き空気清浄機'!C134</f>
        <v>0</v>
      </c>
      <c r="D28" s="262">
        <f>'（確認書）HEPAフィルター付き空気清浄機'!J134</f>
        <v>0</v>
      </c>
      <c r="E28" s="264">
        <f>'（確認書）HEPAフィルター付き空気清浄機'!S134</f>
        <v>0</v>
      </c>
      <c r="F28" s="264">
        <f>'（確認書）HEPAフィルター付き空気清浄機'!W134</f>
        <v>0</v>
      </c>
      <c r="G28" s="49">
        <f t="shared" si="2"/>
        <v>0</v>
      </c>
      <c r="H28" s="386"/>
      <c r="I28" s="50"/>
    </row>
    <row r="29" spans="2:9" ht="32.450000000000003" hidden="1" customHeight="1" outlineLevel="1">
      <c r="B29" s="137"/>
      <c r="C29" s="262">
        <f>'（確認書）HEPAフィルター付き空気清浄機'!C135</f>
        <v>0</v>
      </c>
      <c r="D29" s="262">
        <f>'（確認書）HEPAフィルター付き空気清浄機'!J135</f>
        <v>0</v>
      </c>
      <c r="E29" s="264">
        <f>'（確認書）HEPAフィルター付き空気清浄機'!S135</f>
        <v>0</v>
      </c>
      <c r="F29" s="264">
        <f>'（確認書）HEPAフィルター付き空気清浄機'!W135</f>
        <v>0</v>
      </c>
      <c r="G29" s="49">
        <f t="shared" si="2"/>
        <v>0</v>
      </c>
      <c r="H29" s="386"/>
      <c r="I29" s="50"/>
    </row>
    <row r="30" spans="2:9" ht="32.450000000000003" hidden="1" customHeight="1" outlineLevel="1">
      <c r="B30" s="137"/>
      <c r="C30" s="262">
        <f>'（確認書）HEPAフィルター付き空気清浄機'!C136</f>
        <v>0</v>
      </c>
      <c r="D30" s="262">
        <f>'（確認書）HEPAフィルター付き空気清浄機'!J136</f>
        <v>0</v>
      </c>
      <c r="E30" s="264">
        <f>'（確認書）HEPAフィルター付き空気清浄機'!S136</f>
        <v>0</v>
      </c>
      <c r="F30" s="264">
        <f>'（確認書）HEPAフィルター付き空気清浄機'!W136</f>
        <v>0</v>
      </c>
      <c r="G30" s="49">
        <f t="shared" si="2"/>
        <v>0</v>
      </c>
      <c r="H30" s="386"/>
      <c r="I30" s="50"/>
    </row>
    <row r="31" spans="2:9" ht="32.450000000000003" hidden="1" customHeight="1" outlineLevel="1">
      <c r="B31" s="137"/>
      <c r="C31" s="262">
        <f>'（確認書）HEPAフィルター付き空気清浄機'!C137</f>
        <v>0</v>
      </c>
      <c r="D31" s="262">
        <f>'（確認書）HEPAフィルター付き空気清浄機'!J137</f>
        <v>0</v>
      </c>
      <c r="E31" s="264">
        <f>'（確認書）HEPAフィルター付き空気清浄機'!S137</f>
        <v>0</v>
      </c>
      <c r="F31" s="264">
        <f>'（確認書）HEPAフィルター付き空気清浄機'!W137</f>
        <v>0</v>
      </c>
      <c r="G31" s="49">
        <f>E31*F31</f>
        <v>0</v>
      </c>
      <c r="H31" s="386"/>
      <c r="I31" s="50"/>
    </row>
    <row r="32" spans="2:9" ht="13.5" collapsed="1">
      <c r="B32" s="922" t="s">
        <v>43</v>
      </c>
      <c r="C32" s="911" t="s">
        <v>44</v>
      </c>
      <c r="D32" s="911" t="s">
        <v>44</v>
      </c>
      <c r="E32" s="911" t="s">
        <v>44</v>
      </c>
      <c r="F32" s="913" t="s">
        <v>44</v>
      </c>
      <c r="G32" s="927">
        <f>SUM(G12:G31)</f>
        <v>0</v>
      </c>
      <c r="H32" s="911" t="s">
        <v>44</v>
      </c>
      <c r="I32" s="918" t="s">
        <v>44</v>
      </c>
    </row>
    <row r="33" spans="1:9" ht="13.5">
      <c r="B33" s="923"/>
      <c r="C33" s="917"/>
      <c r="D33" s="917"/>
      <c r="E33" s="917"/>
      <c r="F33" s="924"/>
      <c r="G33" s="928"/>
      <c r="H33" s="917"/>
      <c r="I33" s="919"/>
    </row>
    <row r="34" spans="1:9" ht="13.5">
      <c r="B34" s="42" t="s">
        <v>45</v>
      </c>
      <c r="C34" s="43"/>
      <c r="D34" s="43"/>
      <c r="E34" s="43"/>
      <c r="F34" s="51" t="s">
        <v>42</v>
      </c>
      <c r="G34" s="52" t="s">
        <v>11</v>
      </c>
      <c r="H34" s="43"/>
      <c r="I34" s="46"/>
    </row>
    <row r="35" spans="1:9" ht="40.15" customHeight="1">
      <c r="B35" s="58" t="s">
        <v>147</v>
      </c>
      <c r="C35" s="387"/>
      <c r="D35" s="387"/>
      <c r="E35" s="389"/>
      <c r="F35" s="389"/>
      <c r="G35" s="49">
        <f>F35*E35</f>
        <v>0</v>
      </c>
      <c r="H35" s="48"/>
      <c r="I35" s="50"/>
    </row>
    <row r="36" spans="1:9" ht="30.6" customHeight="1">
      <c r="B36" s="58"/>
      <c r="C36" s="388"/>
      <c r="D36" s="388"/>
      <c r="E36" s="390"/>
      <c r="F36" s="390"/>
      <c r="G36" s="49">
        <f>F36*E36</f>
        <v>0</v>
      </c>
      <c r="H36" s="48"/>
      <c r="I36" s="50"/>
    </row>
    <row r="37" spans="1:9" ht="30.6" customHeight="1">
      <c r="B37" s="58"/>
      <c r="C37" s="388"/>
      <c r="D37" s="388"/>
      <c r="E37" s="390"/>
      <c r="F37" s="390"/>
      <c r="G37" s="49">
        <f t="shared" ref="G37:G39" si="3">F37*E37</f>
        <v>0</v>
      </c>
      <c r="H37" s="48"/>
      <c r="I37" s="50"/>
    </row>
    <row r="38" spans="1:9" ht="30.6" customHeight="1">
      <c r="B38" s="58"/>
      <c r="C38" s="388"/>
      <c r="D38" s="388"/>
      <c r="E38" s="390"/>
      <c r="F38" s="390"/>
      <c r="G38" s="49">
        <f t="shared" si="3"/>
        <v>0</v>
      </c>
      <c r="H38" s="48"/>
      <c r="I38" s="50"/>
    </row>
    <row r="39" spans="1:9" ht="30.6" customHeight="1">
      <c r="B39" s="58"/>
      <c r="C39" s="388"/>
      <c r="D39" s="388"/>
      <c r="E39" s="390"/>
      <c r="F39" s="390"/>
      <c r="G39" s="49">
        <f t="shared" si="3"/>
        <v>0</v>
      </c>
      <c r="H39" s="48"/>
      <c r="I39" s="50"/>
    </row>
    <row r="40" spans="1:9" ht="30.6" hidden="1" customHeight="1" outlineLevel="1">
      <c r="B40" s="58"/>
      <c r="C40" s="388"/>
      <c r="D40" s="388"/>
      <c r="E40" s="390"/>
      <c r="F40" s="390"/>
      <c r="G40" s="49">
        <f t="shared" ref="G40:G43" si="4">F40*E40</f>
        <v>0</v>
      </c>
      <c r="H40" s="48"/>
      <c r="I40" s="50"/>
    </row>
    <row r="41" spans="1:9" ht="30.6" hidden="1" customHeight="1" outlineLevel="1">
      <c r="B41" s="58"/>
      <c r="C41" s="388"/>
      <c r="D41" s="388"/>
      <c r="E41" s="390"/>
      <c r="F41" s="390"/>
      <c r="G41" s="49">
        <f t="shared" si="4"/>
        <v>0</v>
      </c>
      <c r="H41" s="48"/>
      <c r="I41" s="50"/>
    </row>
    <row r="42" spans="1:9" ht="30.6" hidden="1" customHeight="1" outlineLevel="1">
      <c r="B42" s="58"/>
      <c r="C42" s="388"/>
      <c r="D42" s="388"/>
      <c r="E42" s="390"/>
      <c r="F42" s="390"/>
      <c r="G42" s="49">
        <f t="shared" si="4"/>
        <v>0</v>
      </c>
      <c r="H42" s="48"/>
      <c r="I42" s="50"/>
    </row>
    <row r="43" spans="1:9" ht="30.6" hidden="1" customHeight="1" outlineLevel="1">
      <c r="B43" s="58"/>
      <c r="C43" s="388"/>
      <c r="D43" s="388"/>
      <c r="E43" s="390"/>
      <c r="F43" s="390"/>
      <c r="G43" s="49">
        <f t="shared" si="4"/>
        <v>0</v>
      </c>
      <c r="H43" s="48"/>
      <c r="I43" s="50"/>
    </row>
    <row r="44" spans="1:9" ht="30.6" hidden="1" customHeight="1" outlineLevel="1">
      <c r="B44" s="58"/>
      <c r="C44" s="388"/>
      <c r="D44" s="388"/>
      <c r="E44" s="390"/>
      <c r="F44" s="390"/>
      <c r="G44" s="49">
        <f>F44*E44</f>
        <v>0</v>
      </c>
      <c r="H44" s="48"/>
      <c r="I44" s="50"/>
    </row>
    <row r="45" spans="1:9" ht="13.5" collapsed="1">
      <c r="A45" s="53"/>
      <c r="B45" s="922" t="s">
        <v>43</v>
      </c>
      <c r="C45" s="911" t="s">
        <v>44</v>
      </c>
      <c r="D45" s="911" t="s">
        <v>44</v>
      </c>
      <c r="E45" s="911" t="s">
        <v>44</v>
      </c>
      <c r="F45" s="913" t="s">
        <v>44</v>
      </c>
      <c r="G45" s="915">
        <f>SUM(G35:G44)</f>
        <v>0</v>
      </c>
      <c r="H45" s="911" t="s">
        <v>44</v>
      </c>
      <c r="I45" s="918" t="s">
        <v>44</v>
      </c>
    </row>
    <row r="46" spans="1:9" ht="13.5">
      <c r="A46" s="53"/>
      <c r="B46" s="923"/>
      <c r="C46" s="917"/>
      <c r="D46" s="917"/>
      <c r="E46" s="917"/>
      <c r="F46" s="924"/>
      <c r="G46" s="916"/>
      <c r="H46" s="917"/>
      <c r="I46" s="919"/>
    </row>
    <row r="47" spans="1:9" ht="13.5">
      <c r="B47" s="909" t="s">
        <v>0</v>
      </c>
      <c r="C47" s="911" t="s">
        <v>44</v>
      </c>
      <c r="D47" s="911" t="s">
        <v>44</v>
      </c>
      <c r="E47" s="911" t="s">
        <v>44</v>
      </c>
      <c r="F47" s="913" t="s">
        <v>44</v>
      </c>
      <c r="G47" s="915">
        <f>SUM(G32,G45)</f>
        <v>0</v>
      </c>
      <c r="H47" s="911" t="s">
        <v>44</v>
      </c>
      <c r="I47" s="918" t="s">
        <v>44</v>
      </c>
    </row>
    <row r="48" spans="1:9" ht="14.25" thickBot="1">
      <c r="B48" s="910"/>
      <c r="C48" s="912"/>
      <c r="D48" s="912"/>
      <c r="E48" s="912"/>
      <c r="F48" s="914"/>
      <c r="G48" s="921"/>
      <c r="H48" s="912"/>
      <c r="I48" s="920"/>
    </row>
    <row r="49" spans="2:2" ht="7.5" customHeight="1">
      <c r="B49" s="54"/>
    </row>
    <row r="50" spans="2:2" ht="13.5"/>
    <row r="51" spans="2:2" ht="13.5"/>
    <row r="52" spans="2:2" ht="13.5"/>
    <row r="53" spans="2:2" ht="13.5"/>
    <row r="54" spans="2:2" ht="13.5"/>
    <row r="55" spans="2:2" ht="13.5"/>
    <row r="56" spans="2:2" ht="13.5"/>
    <row r="57" spans="2:2" ht="13.5"/>
    <row r="58" spans="2:2" ht="13.5"/>
    <row r="59" spans="2:2" ht="13.5"/>
    <row r="60" spans="2:2" ht="13.5"/>
    <row r="61" spans="2:2" ht="13.5"/>
    <row r="62" spans="2:2" ht="13.5"/>
    <row r="63" spans="2:2" ht="13.5"/>
    <row r="64" spans="2:2" ht="13.5"/>
    <row r="65" ht="13.5"/>
    <row r="66" ht="13.5"/>
    <row r="67" ht="13.5"/>
    <row r="68" ht="13.5"/>
    <row r="69" ht="13.5"/>
    <row r="70" ht="13.5"/>
    <row r="71" ht="13.5"/>
    <row r="72" ht="13.5"/>
    <row r="73" ht="13.5"/>
    <row r="74" ht="13.5"/>
    <row r="75" ht="13.5"/>
    <row r="76" ht="13.5"/>
  </sheetData>
  <sheetProtection sheet="1" objects="1" scenarios="1"/>
  <customSheetViews>
    <customSheetView guid="{75F8A93C-F5BA-4FE5-85C6-88804E4D71E6}" scale="75" showPageBreaks="1" fitToPage="1" printArea="1" view="pageBreakPreview" topLeftCell="A61">
      <selection activeCell="D25" sqref="D25"/>
      <pageMargins left="0.59055118110236227" right="0.59055118110236227" top="0.59055118110236227" bottom="0.59055118110236227" header="0.39370078740157483" footer="0.39370078740157483"/>
      <printOptions horizontalCentered="1"/>
      <pageSetup paperSize="9" scale="75" orientation="landscape" blackAndWhite="1" r:id="rId1"/>
      <headerFooter alignWithMargins="0"/>
    </customSheetView>
  </customSheetViews>
  <mergeCells count="29">
    <mergeCell ref="B47:B48"/>
    <mergeCell ref="C47:C48"/>
    <mergeCell ref="D47:D48"/>
    <mergeCell ref="E47:E48"/>
    <mergeCell ref="F47:F48"/>
    <mergeCell ref="G45:G46"/>
    <mergeCell ref="H45:H46"/>
    <mergeCell ref="I45:I46"/>
    <mergeCell ref="H47:H48"/>
    <mergeCell ref="I47:I48"/>
    <mergeCell ref="G47:G48"/>
    <mergeCell ref="B45:B46"/>
    <mergeCell ref="C45:C46"/>
    <mergeCell ref="D45:D46"/>
    <mergeCell ref="E45:E46"/>
    <mergeCell ref="F45:F46"/>
    <mergeCell ref="C3:G3"/>
    <mergeCell ref="C5:I5"/>
    <mergeCell ref="C6:I6"/>
    <mergeCell ref="B32:B33"/>
    <mergeCell ref="C32:C33"/>
    <mergeCell ref="D32:D33"/>
    <mergeCell ref="E32:E33"/>
    <mergeCell ref="F32:F33"/>
    <mergeCell ref="G32:G33"/>
    <mergeCell ref="H32:H33"/>
    <mergeCell ref="E7:I7"/>
    <mergeCell ref="I32:I33"/>
    <mergeCell ref="B12:B13"/>
  </mergeCells>
  <phoneticPr fontId="2"/>
  <printOptions horizontalCentered="1"/>
  <pageMargins left="0.59055118110236227" right="0.59055118110236227" top="0.59055118110236227" bottom="0.59055118110236227" header="0.39370078740157483" footer="0.39370078740157483"/>
  <pageSetup paperSize="9" scale="72" orientation="portrait" blackAndWhite="1"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E45"/>
  <sheetViews>
    <sheetView showZeros="0" view="pageBreakPreview" zoomScaleNormal="100" zoomScaleSheetLayoutView="100" workbookViewId="0">
      <selection activeCell="S10" sqref="S10:AE11"/>
    </sheetView>
  </sheetViews>
  <sheetFormatPr defaultRowHeight="14.25"/>
  <cols>
    <col min="1" max="48" width="2.625" style="300" customWidth="1"/>
    <col min="49" max="16384" width="9" style="300"/>
  </cols>
  <sheetData>
    <row r="1" spans="1:31" ht="20.100000000000001" customHeight="1">
      <c r="A1" s="936" t="s">
        <v>22</v>
      </c>
      <c r="B1" s="937"/>
      <c r="C1" s="937"/>
      <c r="D1" s="937"/>
      <c r="E1" s="937"/>
      <c r="F1" s="937"/>
      <c r="G1" s="937"/>
      <c r="H1" s="937"/>
      <c r="I1" s="937"/>
      <c r="J1" s="937"/>
      <c r="K1" s="937"/>
      <c r="L1" s="937"/>
      <c r="M1" s="937"/>
      <c r="N1" s="937"/>
      <c r="O1" s="937"/>
      <c r="P1" s="937"/>
      <c r="Q1" s="937"/>
      <c r="R1" s="937"/>
      <c r="S1" s="391"/>
      <c r="T1" s="391"/>
      <c r="U1" s="391"/>
      <c r="V1" s="391"/>
      <c r="W1" s="391"/>
      <c r="X1" s="391"/>
      <c r="Y1" s="391"/>
      <c r="Z1" s="391"/>
      <c r="AA1" s="391"/>
      <c r="AB1" s="391"/>
      <c r="AC1" s="391"/>
      <c r="AD1" s="391"/>
      <c r="AE1" s="391"/>
    </row>
    <row r="2" spans="1:31" ht="20.100000000000001" customHeight="1">
      <c r="A2" s="391"/>
      <c r="B2" s="391"/>
      <c r="C2" s="391"/>
      <c r="D2" s="391"/>
      <c r="E2" s="391"/>
      <c r="F2" s="391"/>
      <c r="G2" s="391"/>
      <c r="H2" s="391"/>
      <c r="I2" s="391"/>
      <c r="J2" s="391"/>
      <c r="K2" s="391"/>
      <c r="L2" s="391"/>
      <c r="M2" s="391"/>
      <c r="N2" s="391"/>
      <c r="O2" s="391"/>
      <c r="P2" s="391"/>
      <c r="Q2" s="391"/>
      <c r="R2" s="391"/>
      <c r="S2" s="391"/>
      <c r="T2" s="391"/>
      <c r="U2" s="391"/>
      <c r="V2" s="391"/>
      <c r="W2" s="938" t="str">
        <f>IF('基礎情報入力シート（入力）'!D3="","",'基礎情報入力シート（入力）'!D3)</f>
        <v/>
      </c>
      <c r="X2" s="938"/>
      <c r="Y2" s="938"/>
      <c r="Z2" s="938"/>
      <c r="AA2" s="938"/>
      <c r="AB2" s="938"/>
      <c r="AC2" s="938"/>
      <c r="AD2" s="938"/>
      <c r="AE2" s="938"/>
    </row>
    <row r="3" spans="1:31" ht="20.100000000000001" customHeight="1">
      <c r="A3" s="391"/>
      <c r="B3" s="391"/>
      <c r="C3" s="391"/>
      <c r="D3" s="391"/>
      <c r="E3" s="391"/>
      <c r="F3" s="391"/>
      <c r="G3" s="391"/>
      <c r="H3" s="391"/>
      <c r="I3" s="391"/>
      <c r="J3" s="391"/>
      <c r="K3" s="391"/>
      <c r="L3" s="391"/>
      <c r="M3" s="391"/>
      <c r="N3" s="391"/>
      <c r="O3" s="391"/>
      <c r="P3" s="391"/>
      <c r="Q3" s="391"/>
      <c r="R3" s="391"/>
      <c r="S3" s="391"/>
      <c r="T3" s="391"/>
      <c r="U3" s="391"/>
      <c r="V3" s="391"/>
      <c r="W3" s="938"/>
      <c r="X3" s="938"/>
      <c r="Y3" s="938"/>
      <c r="Z3" s="938"/>
      <c r="AA3" s="938"/>
      <c r="AB3" s="938"/>
      <c r="AC3" s="938"/>
      <c r="AD3" s="938"/>
      <c r="AE3" s="938"/>
    </row>
    <row r="4" spans="1:31" ht="20.100000000000001" customHeight="1">
      <c r="A4" s="939" t="s">
        <v>4</v>
      </c>
      <c r="B4" s="939"/>
      <c r="C4" s="939"/>
      <c r="D4" s="939"/>
      <c r="E4" s="939"/>
      <c r="F4" s="939"/>
      <c r="G4" s="939"/>
      <c r="H4" s="939"/>
      <c r="I4" s="391"/>
      <c r="J4" s="391"/>
      <c r="K4" s="391"/>
      <c r="L4" s="391"/>
      <c r="M4" s="391"/>
      <c r="N4" s="391"/>
      <c r="O4" s="391"/>
      <c r="P4" s="391"/>
      <c r="Q4" s="391"/>
      <c r="R4" s="391"/>
      <c r="S4" s="391"/>
      <c r="T4" s="391"/>
      <c r="U4" s="391"/>
      <c r="V4" s="391"/>
      <c r="W4" s="391"/>
      <c r="X4" s="391"/>
      <c r="Y4" s="391"/>
      <c r="Z4" s="391"/>
      <c r="AA4" s="391"/>
      <c r="AB4" s="391"/>
      <c r="AC4" s="391"/>
      <c r="AD4" s="391"/>
      <c r="AE4" s="391"/>
    </row>
    <row r="5" spans="1:31" ht="20.100000000000001" customHeight="1">
      <c r="A5" s="939"/>
      <c r="B5" s="939"/>
      <c r="C5" s="939"/>
      <c r="D5" s="939"/>
      <c r="E5" s="939"/>
      <c r="F5" s="939"/>
      <c r="G5" s="939"/>
      <c r="H5" s="939"/>
      <c r="I5" s="391"/>
      <c r="J5" s="391"/>
      <c r="K5" s="391"/>
      <c r="L5" s="391"/>
      <c r="M5" s="391"/>
      <c r="N5" s="391"/>
      <c r="O5" s="391"/>
      <c r="P5" s="391"/>
      <c r="Q5" s="391"/>
      <c r="R5" s="391"/>
      <c r="S5" s="391"/>
      <c r="T5" s="391"/>
      <c r="U5" s="391"/>
      <c r="V5" s="391"/>
      <c r="W5" s="391"/>
      <c r="X5" s="391"/>
      <c r="Y5" s="391"/>
      <c r="Z5" s="391"/>
      <c r="AA5" s="391"/>
      <c r="AB5" s="391"/>
      <c r="AC5" s="391"/>
      <c r="AD5" s="391"/>
      <c r="AE5" s="391"/>
    </row>
    <row r="6" spans="1:31" ht="20.100000000000001" customHeight="1">
      <c r="A6" s="391"/>
      <c r="B6" s="391"/>
      <c r="C6" s="391"/>
      <c r="D6" s="391"/>
      <c r="E6" s="391"/>
      <c r="F6" s="391"/>
      <c r="G6" s="391"/>
      <c r="H6" s="391"/>
      <c r="I6" s="391"/>
      <c r="J6" s="391"/>
      <c r="K6" s="391"/>
      <c r="L6" s="391"/>
      <c r="M6" s="391"/>
      <c r="N6" s="939" t="s">
        <v>5</v>
      </c>
      <c r="O6" s="939"/>
      <c r="P6" s="939"/>
      <c r="Q6" s="939"/>
      <c r="R6" s="939"/>
      <c r="S6" s="940">
        <f>'基礎情報入力シート（入力）'!$D$4</f>
        <v>0</v>
      </c>
      <c r="T6" s="940"/>
      <c r="U6" s="940"/>
      <c r="V6" s="940"/>
      <c r="W6" s="940"/>
      <c r="X6" s="940"/>
      <c r="Y6" s="940"/>
      <c r="Z6" s="940"/>
      <c r="AA6" s="940"/>
      <c r="AB6" s="940"/>
      <c r="AC6" s="940"/>
      <c r="AD6" s="940"/>
      <c r="AE6" s="940"/>
    </row>
    <row r="7" spans="1:31" ht="20.100000000000001" customHeight="1">
      <c r="A7" s="391"/>
      <c r="B7" s="391"/>
      <c r="C7" s="391"/>
      <c r="D7" s="391"/>
      <c r="E7" s="391"/>
      <c r="F7" s="391"/>
      <c r="G7" s="391"/>
      <c r="H7" s="391"/>
      <c r="I7" s="391"/>
      <c r="J7" s="391"/>
      <c r="K7" s="391"/>
      <c r="L7" s="391"/>
      <c r="M7" s="391"/>
      <c r="N7" s="939"/>
      <c r="O7" s="939"/>
      <c r="P7" s="939"/>
      <c r="Q7" s="939"/>
      <c r="R7" s="939"/>
      <c r="S7" s="940"/>
      <c r="T7" s="940"/>
      <c r="U7" s="940"/>
      <c r="V7" s="940"/>
      <c r="W7" s="940"/>
      <c r="X7" s="940"/>
      <c r="Y7" s="940"/>
      <c r="Z7" s="940"/>
      <c r="AA7" s="940"/>
      <c r="AB7" s="940"/>
      <c r="AC7" s="940"/>
      <c r="AD7" s="940"/>
      <c r="AE7" s="940"/>
    </row>
    <row r="8" spans="1:31" ht="20.45" customHeight="1">
      <c r="A8" s="391"/>
      <c r="B8" s="391"/>
      <c r="C8" s="391"/>
      <c r="D8" s="391"/>
      <c r="E8" s="391"/>
      <c r="F8" s="391"/>
      <c r="G8" s="391"/>
      <c r="H8" s="391"/>
      <c r="I8" s="391"/>
      <c r="J8" s="391"/>
      <c r="K8" s="391"/>
      <c r="L8" s="391"/>
      <c r="M8" s="391"/>
      <c r="N8" s="941" t="s">
        <v>3</v>
      </c>
      <c r="O8" s="939"/>
      <c r="P8" s="939"/>
      <c r="Q8" s="939"/>
      <c r="R8" s="939"/>
      <c r="S8" s="942">
        <f>'基礎情報入力シート（入力）'!$D$5</f>
        <v>0</v>
      </c>
      <c r="T8" s="942"/>
      <c r="U8" s="942"/>
      <c r="V8" s="942"/>
      <c r="W8" s="942"/>
      <c r="X8" s="942"/>
      <c r="Y8" s="942"/>
      <c r="Z8" s="942"/>
      <c r="AA8" s="942"/>
      <c r="AB8" s="942"/>
      <c r="AC8" s="942"/>
      <c r="AD8" s="942"/>
      <c r="AE8" s="942"/>
    </row>
    <row r="9" spans="1:31" ht="25.15" customHeight="1">
      <c r="A9" s="391"/>
      <c r="B9" s="391"/>
      <c r="C9" s="391"/>
      <c r="D9" s="391"/>
      <c r="E9" s="391"/>
      <c r="F9" s="391"/>
      <c r="G9" s="391"/>
      <c r="H9" s="391"/>
      <c r="I9" s="391"/>
      <c r="J9" s="391"/>
      <c r="K9" s="391"/>
      <c r="L9" s="391"/>
      <c r="M9" s="391"/>
      <c r="N9" s="939"/>
      <c r="O9" s="939"/>
      <c r="P9" s="939"/>
      <c r="Q9" s="939"/>
      <c r="R9" s="939"/>
      <c r="S9" s="942"/>
      <c r="T9" s="942"/>
      <c r="U9" s="942"/>
      <c r="V9" s="942"/>
      <c r="W9" s="942"/>
      <c r="X9" s="942"/>
      <c r="Y9" s="942"/>
      <c r="Z9" s="942"/>
      <c r="AA9" s="942"/>
      <c r="AB9" s="942"/>
      <c r="AC9" s="942"/>
      <c r="AD9" s="942"/>
      <c r="AE9" s="942"/>
    </row>
    <row r="10" spans="1:31" ht="20.100000000000001" customHeight="1">
      <c r="A10" s="391"/>
      <c r="B10" s="391"/>
      <c r="C10" s="391"/>
      <c r="D10" s="391"/>
      <c r="E10" s="391"/>
      <c r="F10" s="391"/>
      <c r="G10" s="391"/>
      <c r="H10" s="391"/>
      <c r="I10" s="391"/>
      <c r="J10" s="391"/>
      <c r="K10" s="391"/>
      <c r="L10" s="391"/>
      <c r="M10" s="391"/>
      <c r="N10" s="943" t="s">
        <v>6</v>
      </c>
      <c r="O10" s="939"/>
      <c r="P10" s="939"/>
      <c r="Q10" s="939"/>
      <c r="R10" s="939"/>
      <c r="S10" s="942">
        <f>'基礎情報入力シート（入力）'!$D$6</f>
        <v>0</v>
      </c>
      <c r="T10" s="942"/>
      <c r="U10" s="942"/>
      <c r="V10" s="942"/>
      <c r="W10" s="942"/>
      <c r="X10" s="942"/>
      <c r="Y10" s="942"/>
      <c r="Z10" s="942"/>
      <c r="AA10" s="942"/>
      <c r="AB10" s="942"/>
      <c r="AC10" s="942"/>
      <c r="AD10" s="942"/>
      <c r="AE10" s="942"/>
    </row>
    <row r="11" spans="1:31" ht="30" customHeight="1">
      <c r="A11" s="391"/>
      <c r="B11" s="391"/>
      <c r="C11" s="391"/>
      <c r="D11" s="391"/>
      <c r="E11" s="391"/>
      <c r="F11" s="391"/>
      <c r="G11" s="391"/>
      <c r="H11" s="391"/>
      <c r="I11" s="391"/>
      <c r="J11" s="391"/>
      <c r="K11" s="391"/>
      <c r="L11" s="391"/>
      <c r="M11" s="391"/>
      <c r="N11" s="939"/>
      <c r="O11" s="939"/>
      <c r="P11" s="939"/>
      <c r="Q11" s="939"/>
      <c r="R11" s="939"/>
      <c r="S11" s="942"/>
      <c r="T11" s="942"/>
      <c r="U11" s="942"/>
      <c r="V11" s="942"/>
      <c r="W11" s="942"/>
      <c r="X11" s="942"/>
      <c r="Y11" s="942"/>
      <c r="Z11" s="942"/>
      <c r="AA11" s="942"/>
      <c r="AB11" s="942"/>
      <c r="AC11" s="942"/>
      <c r="AD11" s="942"/>
      <c r="AE11" s="942"/>
    </row>
    <row r="12" spans="1:31" ht="32.450000000000003" customHeight="1">
      <c r="A12" s="391"/>
      <c r="B12" s="391"/>
      <c r="C12" s="391"/>
      <c r="D12" s="391"/>
      <c r="E12" s="391"/>
      <c r="F12" s="391"/>
      <c r="G12" s="391"/>
      <c r="H12" s="391"/>
      <c r="I12" s="391"/>
      <c r="J12" s="391"/>
      <c r="K12" s="391"/>
      <c r="L12" s="391"/>
      <c r="M12" s="391"/>
      <c r="N12" s="392"/>
      <c r="O12" s="392"/>
      <c r="P12" s="392"/>
      <c r="Q12" s="392"/>
      <c r="R12" s="392"/>
      <c r="S12" s="942">
        <f>'基礎情報入力シート（入力）'!$D$7</f>
        <v>0</v>
      </c>
      <c r="T12" s="942"/>
      <c r="U12" s="942"/>
      <c r="V12" s="942"/>
      <c r="W12" s="942"/>
      <c r="X12" s="942"/>
      <c r="Y12" s="942"/>
      <c r="Z12" s="942"/>
      <c r="AA12" s="942"/>
      <c r="AB12" s="942"/>
      <c r="AC12" s="942"/>
      <c r="AD12" s="942"/>
      <c r="AE12" s="942"/>
    </row>
    <row r="13" spans="1:31" ht="20.100000000000001" customHeight="1">
      <c r="A13" s="391"/>
      <c r="B13" s="391"/>
      <c r="C13" s="391"/>
      <c r="D13" s="391"/>
      <c r="E13" s="391"/>
      <c r="F13" s="391"/>
      <c r="G13" s="391"/>
      <c r="H13" s="391"/>
      <c r="I13" s="391"/>
      <c r="J13" s="391"/>
      <c r="K13" s="391"/>
      <c r="L13" s="391"/>
      <c r="M13" s="391"/>
      <c r="N13" s="392"/>
      <c r="O13" s="392"/>
      <c r="P13" s="392"/>
      <c r="Q13" s="392"/>
      <c r="R13" s="392"/>
      <c r="S13" s="946"/>
      <c r="T13" s="946"/>
      <c r="U13" s="946"/>
      <c r="V13" s="946"/>
      <c r="W13" s="946"/>
      <c r="X13" s="946"/>
      <c r="Y13" s="946"/>
      <c r="Z13" s="946"/>
      <c r="AA13" s="946"/>
      <c r="AB13" s="946"/>
      <c r="AC13" s="946"/>
      <c r="AD13" s="946"/>
      <c r="AE13" s="946"/>
    </row>
    <row r="14" spans="1:31" ht="20.100000000000001" customHeight="1">
      <c r="A14" s="944" t="s">
        <v>204</v>
      </c>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row>
    <row r="15" spans="1:31" ht="20.100000000000001" customHeight="1">
      <c r="A15" s="945"/>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row>
    <row r="16" spans="1:31" ht="20.100000000000001" customHeight="1">
      <c r="A16" s="945"/>
      <c r="B16" s="945"/>
      <c r="C16" s="945"/>
      <c r="D16" s="945"/>
      <c r="E16" s="945"/>
      <c r="F16" s="945"/>
      <c r="G16" s="945"/>
      <c r="H16" s="945"/>
      <c r="I16" s="945"/>
      <c r="J16" s="945"/>
      <c r="K16" s="945"/>
      <c r="L16" s="945"/>
      <c r="M16" s="945"/>
      <c r="N16" s="945"/>
      <c r="O16" s="945"/>
      <c r="P16" s="945"/>
      <c r="Q16" s="945"/>
      <c r="R16" s="945"/>
      <c r="S16" s="945"/>
      <c r="T16" s="945"/>
      <c r="U16" s="945"/>
      <c r="V16" s="945"/>
      <c r="W16" s="945"/>
      <c r="X16" s="945"/>
      <c r="Y16" s="945"/>
      <c r="Z16" s="945"/>
      <c r="AA16" s="945"/>
      <c r="AB16" s="945"/>
      <c r="AC16" s="945"/>
      <c r="AD16" s="945"/>
      <c r="AE16" s="945"/>
    </row>
    <row r="17" spans="1:31" ht="20.100000000000001" customHeight="1">
      <c r="A17" s="945"/>
      <c r="B17" s="945"/>
      <c r="C17" s="945"/>
      <c r="D17" s="945"/>
      <c r="E17" s="945"/>
      <c r="F17" s="945"/>
      <c r="G17" s="945"/>
      <c r="H17" s="945"/>
      <c r="I17" s="945"/>
      <c r="J17" s="945"/>
      <c r="K17" s="945"/>
      <c r="L17" s="945"/>
      <c r="M17" s="945"/>
      <c r="N17" s="945"/>
      <c r="O17" s="945"/>
      <c r="P17" s="945"/>
      <c r="Q17" s="945"/>
      <c r="R17" s="945"/>
      <c r="S17" s="945"/>
      <c r="T17" s="945"/>
      <c r="U17" s="945"/>
      <c r="V17" s="945"/>
      <c r="W17" s="945"/>
      <c r="X17" s="945"/>
      <c r="Y17" s="945"/>
      <c r="Z17" s="945"/>
      <c r="AA17" s="945"/>
      <c r="AB17" s="945"/>
      <c r="AC17" s="945"/>
      <c r="AD17" s="945"/>
      <c r="AE17" s="945"/>
    </row>
    <row r="18" spans="1:31" ht="20.100000000000001" customHeight="1">
      <c r="A18" s="393"/>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row>
    <row r="19" spans="1:31" ht="20.100000000000001" customHeight="1">
      <c r="A19" s="394"/>
      <c r="B19" s="394" t="s">
        <v>253</v>
      </c>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row>
    <row r="20" spans="1:31" ht="20.100000000000001" customHeight="1">
      <c r="A20" s="391" t="s">
        <v>7</v>
      </c>
      <c r="B20" s="391" t="s">
        <v>23</v>
      </c>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row>
    <row r="21" spans="1:31" ht="20.100000000000001" customHeight="1">
      <c r="A21" s="391"/>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row>
    <row r="22" spans="1:31" ht="20.100000000000001" customHeight="1">
      <c r="A22" s="391"/>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row>
    <row r="23" spans="1:31" ht="40.15" customHeight="1">
      <c r="A23" s="391"/>
      <c r="B23" s="391" t="s">
        <v>28</v>
      </c>
      <c r="C23" s="391"/>
      <c r="D23" s="391"/>
      <c r="E23" s="391"/>
      <c r="F23" s="391"/>
      <c r="G23" s="391"/>
      <c r="H23" s="391"/>
      <c r="I23" s="391"/>
      <c r="J23" s="391"/>
      <c r="K23" s="391"/>
      <c r="L23" s="391"/>
      <c r="M23" s="391" t="s">
        <v>8</v>
      </c>
      <c r="N23" s="934">
        <f>'別紙１　経費所要額調'!$N$18</f>
        <v>0</v>
      </c>
      <c r="O23" s="935"/>
      <c r="P23" s="935"/>
      <c r="Q23" s="935"/>
      <c r="R23" s="935"/>
      <c r="S23" s="935"/>
      <c r="T23" s="935"/>
      <c r="U23" s="935"/>
      <c r="V23" s="935"/>
      <c r="W23" s="935"/>
      <c r="X23" s="935"/>
      <c r="Y23" s="391" t="s">
        <v>1</v>
      </c>
      <c r="Z23" s="391"/>
      <c r="AA23" s="391"/>
      <c r="AB23" s="391"/>
      <c r="AC23" s="391"/>
      <c r="AD23" s="391"/>
      <c r="AE23" s="391"/>
    </row>
    <row r="24" spans="1:31" ht="20.100000000000001" customHeight="1">
      <c r="A24" s="391"/>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row>
    <row r="25" spans="1:31" ht="27" customHeight="1">
      <c r="A25" s="391"/>
      <c r="B25" s="391" t="s">
        <v>24</v>
      </c>
      <c r="C25" s="391"/>
      <c r="D25" s="391"/>
      <c r="E25" s="391"/>
      <c r="F25" s="391"/>
      <c r="G25" s="391"/>
      <c r="H25" s="391"/>
      <c r="I25" s="391"/>
      <c r="J25" s="391"/>
      <c r="K25" s="391"/>
      <c r="L25" s="391"/>
      <c r="M25" s="947">
        <f>'基礎情報入力シート（入力）'!$D$9</f>
        <v>0</v>
      </c>
      <c r="N25" s="947"/>
      <c r="O25" s="947"/>
      <c r="P25" s="947"/>
      <c r="Q25" s="947"/>
      <c r="R25" s="947"/>
      <c r="S25" s="947"/>
      <c r="T25" s="947"/>
      <c r="U25" s="947"/>
      <c r="V25" s="947"/>
      <c r="W25" s="947"/>
      <c r="X25" s="947"/>
      <c r="Y25" s="947"/>
      <c r="Z25" s="947"/>
      <c r="AA25" s="947"/>
      <c r="AB25" s="947"/>
      <c r="AC25" s="947"/>
      <c r="AD25" s="391"/>
      <c r="AE25" s="391"/>
    </row>
    <row r="26" spans="1:31" ht="20.100000000000001" customHeight="1">
      <c r="A26" s="391"/>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391"/>
      <c r="AB26" s="391"/>
      <c r="AC26" s="391"/>
      <c r="AD26" s="391"/>
      <c r="AE26" s="391"/>
    </row>
    <row r="27" spans="1:31" ht="31.9" customHeight="1">
      <c r="A27" s="391"/>
      <c r="B27" s="391" t="s">
        <v>25</v>
      </c>
      <c r="C27" s="391"/>
      <c r="D27" s="391"/>
      <c r="E27" s="391"/>
      <c r="F27" s="391"/>
      <c r="G27" s="391"/>
      <c r="H27" s="391"/>
      <c r="I27" s="391"/>
      <c r="J27" s="391"/>
      <c r="K27" s="391"/>
      <c r="L27" s="391"/>
      <c r="M27" s="932" t="s">
        <v>162</v>
      </c>
      <c r="N27" s="933"/>
      <c r="O27" s="933"/>
      <c r="P27" s="933"/>
      <c r="Q27" s="933"/>
      <c r="R27" s="933"/>
      <c r="S27" s="933"/>
      <c r="T27" s="933"/>
      <c r="U27" s="933"/>
      <c r="V27" s="933"/>
      <c r="W27" s="933"/>
      <c r="X27" s="933"/>
      <c r="Y27" s="933"/>
      <c r="Z27" s="391"/>
      <c r="AA27" s="391"/>
      <c r="AB27" s="391"/>
      <c r="AC27" s="391"/>
      <c r="AD27" s="391"/>
      <c r="AE27" s="391"/>
    </row>
    <row r="28" spans="1:31" ht="20.100000000000001" customHeight="1">
      <c r="A28" s="391"/>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row>
    <row r="29" spans="1:31" ht="20.100000000000001" customHeight="1">
      <c r="A29" s="391"/>
      <c r="B29" s="391" t="s">
        <v>26</v>
      </c>
      <c r="C29" s="391"/>
      <c r="D29" s="391"/>
      <c r="E29" s="391"/>
      <c r="F29" s="391"/>
      <c r="G29" s="391"/>
      <c r="H29" s="391"/>
      <c r="I29" s="391"/>
      <c r="J29" s="391"/>
      <c r="K29" s="391"/>
      <c r="L29" s="391"/>
      <c r="M29" s="391"/>
      <c r="N29" s="391"/>
      <c r="O29" s="391"/>
      <c r="P29" s="391"/>
      <c r="Q29" s="391" t="s">
        <v>359</v>
      </c>
      <c r="R29" s="391"/>
      <c r="S29" s="391"/>
      <c r="T29" s="391"/>
      <c r="U29" s="391"/>
      <c r="V29" s="391"/>
      <c r="W29" s="391"/>
      <c r="X29" s="391"/>
      <c r="Y29" s="391"/>
      <c r="Z29" s="391"/>
      <c r="AA29" s="391"/>
      <c r="AB29" s="391"/>
      <c r="AC29" s="391"/>
      <c r="AD29" s="391"/>
      <c r="AE29" s="391"/>
    </row>
    <row r="30" spans="1:31" ht="20.100000000000001" customHeight="1">
      <c r="A30" s="391"/>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row>
    <row r="31" spans="1:31" ht="20.100000000000001" customHeight="1">
      <c r="A31" s="391"/>
      <c r="B31" s="391" t="s">
        <v>27</v>
      </c>
      <c r="C31" s="391"/>
      <c r="D31" s="391"/>
      <c r="E31" s="391"/>
      <c r="F31" s="391"/>
      <c r="G31" s="391"/>
      <c r="H31" s="391"/>
      <c r="I31" s="391"/>
      <c r="J31" s="391"/>
      <c r="K31" s="391"/>
      <c r="L31" s="391"/>
      <c r="M31" s="391"/>
      <c r="N31" s="391"/>
      <c r="O31" s="391"/>
      <c r="P31" s="391"/>
      <c r="Q31" s="391" t="s">
        <v>360</v>
      </c>
      <c r="R31" s="391"/>
      <c r="S31" s="391"/>
      <c r="T31" s="391"/>
      <c r="U31" s="391"/>
      <c r="V31" s="391"/>
      <c r="W31" s="391"/>
      <c r="X31" s="391"/>
      <c r="Y31" s="391"/>
      <c r="Z31" s="391"/>
      <c r="AA31" s="391"/>
      <c r="AB31" s="391"/>
      <c r="AC31" s="391"/>
      <c r="AD31" s="391"/>
      <c r="AE31" s="391"/>
    </row>
    <row r="32" spans="1:31" ht="20.100000000000001" customHeight="1">
      <c r="A32" s="391"/>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row>
    <row r="33" spans="1:31" ht="20.100000000000001" customHeight="1">
      <c r="A33" s="391"/>
      <c r="B33" s="395" t="s">
        <v>358</v>
      </c>
      <c r="C33" s="391"/>
      <c r="D33" s="391"/>
      <c r="E33" s="391"/>
      <c r="F33" s="391"/>
      <c r="G33" s="391"/>
      <c r="H33" s="391"/>
      <c r="I33" s="391"/>
      <c r="J33" s="391"/>
      <c r="K33" s="391"/>
      <c r="L33" s="391"/>
      <c r="M33" s="391"/>
      <c r="N33" s="391"/>
      <c r="O33" s="391"/>
      <c r="P33" s="391"/>
      <c r="Q33" s="395" t="s">
        <v>47</v>
      </c>
      <c r="R33" s="391"/>
      <c r="S33" s="391"/>
      <c r="T33" s="391"/>
      <c r="U33" s="391"/>
      <c r="V33" s="391"/>
      <c r="W33" s="391"/>
      <c r="X33" s="391"/>
      <c r="Y33" s="391"/>
      <c r="Z33" s="391"/>
      <c r="AA33" s="391"/>
      <c r="AB33" s="391"/>
      <c r="AC33" s="391"/>
      <c r="AD33" s="391"/>
      <c r="AE33" s="391"/>
    </row>
    <row r="34" spans="1:31" ht="20.100000000000001" customHeight="1">
      <c r="A34" s="391"/>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row>
    <row r="35" spans="1:31" ht="20.100000000000001" customHeight="1">
      <c r="A35" s="391"/>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row>
    <row r="36" spans="1:31" ht="20.100000000000001" customHeight="1">
      <c r="A36" s="391"/>
      <c r="B36" s="395" t="s">
        <v>166</v>
      </c>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row>
    <row r="37" spans="1:31" ht="20.100000000000001" customHeight="1">
      <c r="A37" s="391"/>
      <c r="B37" s="391"/>
      <c r="C37" s="396" t="s">
        <v>371</v>
      </c>
      <c r="D37" s="396"/>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row>
    <row r="38" spans="1:31" ht="20.45" customHeight="1">
      <c r="A38" s="391"/>
      <c r="B38" s="391"/>
      <c r="C38" s="396" t="s">
        <v>372</v>
      </c>
      <c r="D38" s="396"/>
      <c r="E38" s="397"/>
      <c r="F38" s="398"/>
      <c r="G38" s="398"/>
      <c r="H38" s="398"/>
      <c r="I38" s="398"/>
      <c r="J38" s="398"/>
      <c r="K38" s="398"/>
      <c r="L38" s="398"/>
      <c r="M38" s="398"/>
      <c r="N38" s="398"/>
      <c r="O38" s="398"/>
      <c r="P38" s="398"/>
      <c r="Q38" s="398"/>
      <c r="R38" s="398"/>
      <c r="S38" s="398"/>
      <c r="T38" s="398"/>
      <c r="U38" s="398"/>
      <c r="V38" s="398"/>
      <c r="W38" s="398"/>
      <c r="X38" s="398"/>
      <c r="Y38" s="398"/>
      <c r="Z38" s="399"/>
      <c r="AA38" s="399"/>
      <c r="AB38" s="399"/>
      <c r="AC38" s="399"/>
      <c r="AD38" s="399"/>
      <c r="AE38" s="397"/>
    </row>
    <row r="39" spans="1:31" ht="20.45" customHeight="1">
      <c r="A39" s="391"/>
      <c r="B39" s="391"/>
      <c r="C39" s="396" t="s">
        <v>373</v>
      </c>
      <c r="D39" s="396"/>
      <c r="E39" s="397"/>
      <c r="F39" s="398"/>
      <c r="G39" s="398"/>
      <c r="H39" s="398"/>
      <c r="I39" s="398"/>
      <c r="J39" s="398"/>
      <c r="K39" s="398"/>
      <c r="L39" s="398"/>
      <c r="M39" s="398"/>
      <c r="N39" s="398"/>
      <c r="O39" s="398"/>
      <c r="P39" s="398"/>
      <c r="Q39" s="398"/>
      <c r="R39" s="398"/>
      <c r="S39" s="398"/>
      <c r="T39" s="398"/>
      <c r="U39" s="398"/>
      <c r="V39" s="398"/>
      <c r="W39" s="398"/>
      <c r="X39" s="398"/>
      <c r="Y39" s="398"/>
      <c r="Z39" s="399"/>
      <c r="AA39" s="399"/>
      <c r="AB39" s="399"/>
      <c r="AC39" s="399"/>
      <c r="AD39" s="399"/>
      <c r="AE39" s="397"/>
    </row>
    <row r="40" spans="1:31" s="400" customFormat="1" ht="20.45" customHeight="1">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row>
    <row r="41" spans="1:31" ht="20.45" customHeight="1"/>
    <row r="42" spans="1:31" ht="20.45" customHeight="1"/>
    <row r="43" spans="1:31" ht="20.45" customHeight="1"/>
    <row r="44" spans="1:31" ht="20.45" customHeight="1"/>
    <row r="45" spans="1:31" ht="20.45" customHeight="1"/>
  </sheetData>
  <sheetProtection algorithmName="SHA-512" hashValue="EdBoimLi4zW6gp1tVc76mgKhd7bF6zReFEghbyM5Vq+nCefxqF9EYziiBpHvLKLJjWISPkmhH6vHW9a17OknlQ==" saltValue="Uok58YUtqeikAXMczDU7Mg==" spinCount="100000" sheet="1" objects="1" scenarios="1"/>
  <customSheetViews>
    <customSheetView guid="{75F8A93C-F5BA-4FE5-85C6-88804E4D71E6}" showPageBreaks="1" fitToPage="1" printArea="1" view="pageBreakPreview">
      <selection activeCell="L11" sqref="L11:M11"/>
      <pageMargins left="0.7" right="0.7" top="0.75" bottom="0.75" header="0.3" footer="0.3"/>
      <pageSetup paperSize="9" scale="83" orientation="portrait" r:id="rId1"/>
    </customSheetView>
  </customSheetViews>
  <mergeCells count="15">
    <mergeCell ref="M27:Y27"/>
    <mergeCell ref="N23:X23"/>
    <mergeCell ref="A1:R1"/>
    <mergeCell ref="W2:AE3"/>
    <mergeCell ref="A4:H5"/>
    <mergeCell ref="N6:R7"/>
    <mergeCell ref="S6:AE7"/>
    <mergeCell ref="N8:R9"/>
    <mergeCell ref="S8:AE9"/>
    <mergeCell ref="N10:R11"/>
    <mergeCell ref="S10:AE11"/>
    <mergeCell ref="A14:AE17"/>
    <mergeCell ref="S12:AE12"/>
    <mergeCell ref="S13:AE13"/>
    <mergeCell ref="M25:AC25"/>
  </mergeCells>
  <phoneticPr fontId="2"/>
  <pageMargins left="0.7" right="0.7" top="0.75" bottom="0.75" header="0.3" footer="0.3"/>
  <pageSetup paperSize="9" scale="80"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O22"/>
  <sheetViews>
    <sheetView showZeros="0" view="pageBreakPreview" zoomScale="70" zoomScaleNormal="70" zoomScaleSheetLayoutView="70" workbookViewId="0">
      <selection activeCell="G13" sqref="G13"/>
    </sheetView>
  </sheetViews>
  <sheetFormatPr defaultColWidth="8.75" defaultRowHeight="13.5"/>
  <cols>
    <col min="1" max="3" width="23.25" style="62" customWidth="1"/>
    <col min="4" max="4" width="13.75" style="62" customWidth="1"/>
    <col min="5" max="5" width="14.25" style="62" customWidth="1"/>
    <col min="6" max="6" width="16.625" style="62" customWidth="1"/>
    <col min="7" max="7" width="14.5" style="62" customWidth="1"/>
    <col min="8" max="8" width="15.125" style="62" customWidth="1"/>
    <col min="9" max="9" width="13.375" style="62" bestFit="1" customWidth="1"/>
    <col min="10" max="10" width="13.75" style="62" customWidth="1"/>
    <col min="11" max="11" width="14.125" style="62" customWidth="1"/>
    <col min="12" max="12" width="16.875" style="62" customWidth="1"/>
    <col min="13" max="13" width="17.25" style="62" customWidth="1"/>
    <col min="14" max="14" width="15.875" style="62" customWidth="1"/>
    <col min="15" max="16384" width="8.75" style="62"/>
  </cols>
  <sheetData>
    <row r="1" spans="1:15" ht="21" customHeight="1">
      <c r="A1" s="61" t="s">
        <v>361</v>
      </c>
      <c r="B1" s="61"/>
      <c r="C1" s="61"/>
    </row>
    <row r="2" spans="1:15" ht="20.25" customHeight="1"/>
    <row r="3" spans="1:15" ht="21">
      <c r="A3" s="951" t="s">
        <v>167</v>
      </c>
      <c r="B3" s="951"/>
      <c r="C3" s="951"/>
      <c r="D3" s="951"/>
      <c r="E3" s="951"/>
      <c r="F3" s="951"/>
      <c r="G3" s="951"/>
      <c r="H3" s="951"/>
      <c r="I3" s="951"/>
      <c r="J3" s="951"/>
      <c r="K3" s="951"/>
      <c r="L3" s="951"/>
      <c r="M3" s="951"/>
      <c r="N3" s="63"/>
    </row>
    <row r="4" spans="1:15" ht="21">
      <c r="A4" s="64"/>
      <c r="B4" s="64"/>
      <c r="C4" s="64"/>
      <c r="D4" s="64"/>
      <c r="E4" s="64"/>
      <c r="F4" s="64"/>
      <c r="G4" s="64"/>
      <c r="H4" s="64"/>
      <c r="I4" s="64"/>
      <c r="J4" s="64"/>
      <c r="K4" s="64"/>
      <c r="L4" s="64"/>
      <c r="M4" s="64"/>
      <c r="N4" s="63"/>
    </row>
    <row r="5" spans="1:15" ht="27" customHeight="1">
      <c r="A5" s="64"/>
      <c r="B5" s="64"/>
      <c r="C5" s="64"/>
      <c r="D5" s="64"/>
      <c r="E5" s="64"/>
      <c r="F5" s="64"/>
      <c r="G5" s="64"/>
      <c r="I5" s="91" t="s">
        <v>168</v>
      </c>
      <c r="J5" s="91"/>
      <c r="K5" s="948">
        <f>'基礎情報入力シート（入力）'!$D$6</f>
        <v>0</v>
      </c>
      <c r="L5" s="948"/>
      <c r="M5" s="948"/>
      <c r="N5" s="948"/>
    </row>
    <row r="6" spans="1:15" ht="33" customHeight="1" thickBot="1">
      <c r="A6" s="65"/>
      <c r="B6" s="65"/>
      <c r="C6" s="65"/>
      <c r="D6" s="66"/>
      <c r="E6" s="66"/>
      <c r="F6" s="66"/>
      <c r="G6" s="66"/>
      <c r="H6" s="66"/>
      <c r="I6" s="66"/>
      <c r="J6" s="66"/>
      <c r="K6" s="66"/>
      <c r="L6" s="66"/>
      <c r="N6" s="67" t="s">
        <v>169</v>
      </c>
    </row>
    <row r="7" spans="1:15" ht="17.649999999999999" customHeight="1">
      <c r="A7" s="952" t="s">
        <v>170</v>
      </c>
      <c r="B7" s="955" t="s">
        <v>199</v>
      </c>
      <c r="C7" s="955" t="s">
        <v>171</v>
      </c>
      <c r="D7" s="68" t="s">
        <v>172</v>
      </c>
      <c r="E7" s="68" t="s">
        <v>173</v>
      </c>
      <c r="F7" s="69" t="s">
        <v>174</v>
      </c>
      <c r="G7" s="70" t="s">
        <v>175</v>
      </c>
      <c r="H7" s="71" t="s">
        <v>176</v>
      </c>
      <c r="I7" s="68" t="s">
        <v>177</v>
      </c>
      <c r="J7" s="68" t="s">
        <v>178</v>
      </c>
      <c r="K7" s="68" t="s">
        <v>179</v>
      </c>
      <c r="L7" s="72" t="s">
        <v>180</v>
      </c>
      <c r="M7" s="72" t="s">
        <v>181</v>
      </c>
      <c r="N7" s="73" t="s">
        <v>374</v>
      </c>
      <c r="O7" s="74"/>
    </row>
    <row r="8" spans="1:15" ht="27" customHeight="1">
      <c r="A8" s="953"/>
      <c r="B8" s="956"/>
      <c r="C8" s="956"/>
      <c r="D8" s="956" t="s">
        <v>182</v>
      </c>
      <c r="E8" s="958" t="s">
        <v>183</v>
      </c>
      <c r="F8" s="956" t="s">
        <v>184</v>
      </c>
      <c r="G8" s="960" t="s">
        <v>185</v>
      </c>
      <c r="H8" s="960" t="s">
        <v>186</v>
      </c>
      <c r="I8" s="956" t="s">
        <v>187</v>
      </c>
      <c r="J8" s="958" t="s">
        <v>188</v>
      </c>
      <c r="K8" s="958" t="s">
        <v>189</v>
      </c>
      <c r="L8" s="958" t="s">
        <v>190</v>
      </c>
      <c r="M8" s="958" t="s">
        <v>191</v>
      </c>
      <c r="N8" s="949" t="s">
        <v>192</v>
      </c>
      <c r="O8" s="74"/>
    </row>
    <row r="9" spans="1:15" ht="34.15" customHeight="1">
      <c r="A9" s="954"/>
      <c r="B9" s="957"/>
      <c r="C9" s="957"/>
      <c r="D9" s="957"/>
      <c r="E9" s="959"/>
      <c r="F9" s="957"/>
      <c r="G9" s="961"/>
      <c r="H9" s="961"/>
      <c r="I9" s="957"/>
      <c r="J9" s="959"/>
      <c r="K9" s="959"/>
      <c r="L9" s="959"/>
      <c r="M9" s="959"/>
      <c r="N9" s="950"/>
      <c r="O9" s="75"/>
    </row>
    <row r="10" spans="1:15" s="81" customFormat="1" ht="14.45" customHeight="1">
      <c r="A10" s="962">
        <f>'基礎情報入力シート（入力）'!$D$9</f>
        <v>0</v>
      </c>
      <c r="B10" s="964">
        <f>'基礎情報入力シート（入力）'!$D$6</f>
        <v>0</v>
      </c>
      <c r="C10" s="964" t="s">
        <v>193</v>
      </c>
      <c r="D10" s="76" t="s">
        <v>11</v>
      </c>
      <c r="E10" s="76" t="s">
        <v>11</v>
      </c>
      <c r="F10" s="77" t="s">
        <v>11</v>
      </c>
      <c r="G10" s="76" t="s">
        <v>11</v>
      </c>
      <c r="H10" s="76" t="s">
        <v>11</v>
      </c>
      <c r="I10" s="77" t="s">
        <v>11</v>
      </c>
      <c r="J10" s="77" t="s">
        <v>11</v>
      </c>
      <c r="K10" s="77"/>
      <c r="L10" s="78" t="s">
        <v>11</v>
      </c>
      <c r="M10" s="78" t="s">
        <v>11</v>
      </c>
      <c r="N10" s="79" t="s">
        <v>11</v>
      </c>
      <c r="O10" s="80"/>
    </row>
    <row r="11" spans="1:15" ht="61.15" customHeight="1">
      <c r="A11" s="963"/>
      <c r="B11" s="965"/>
      <c r="C11" s="965"/>
      <c r="D11" s="265">
        <f>'別紙２（事業計画書）（簡易陰圧装置）'!$G$32</f>
        <v>0</v>
      </c>
      <c r="E11" s="265">
        <f>'（確認書）簡易陰圧装置確認書'!$B$43</f>
        <v>0</v>
      </c>
      <c r="F11" s="266">
        <f>D11-E11</f>
        <v>0</v>
      </c>
      <c r="G11" s="265">
        <f>'（確認書）簡易陰圧装置確認書'!$J$45</f>
        <v>0</v>
      </c>
      <c r="H11" s="265">
        <f>'（確認書）簡易陰圧装置確認書'!$J$40</f>
        <v>0</v>
      </c>
      <c r="I11" s="267">
        <f>MIN(G11,H11)</f>
        <v>0</v>
      </c>
      <c r="J11" s="267">
        <f>MIN(F11,I11)</f>
        <v>0</v>
      </c>
      <c r="K11" s="268">
        <v>1</v>
      </c>
      <c r="L11" s="267">
        <f>ROUNDDOWN(J11*K11,-3)</f>
        <v>0</v>
      </c>
      <c r="M11" s="267">
        <f>'（確認書）簡易陰圧装置確認書'!$B$39</f>
        <v>0</v>
      </c>
      <c r="N11" s="269">
        <f>MIN(L11,M11)</f>
        <v>0</v>
      </c>
      <c r="O11" s="82"/>
    </row>
    <row r="12" spans="1:15" s="81" customFormat="1" ht="14.45" customHeight="1">
      <c r="A12" s="962">
        <f>'基礎情報入力シート（入力）'!$D$9</f>
        <v>0</v>
      </c>
      <c r="B12" s="964">
        <f>'基礎情報入力シート（入力）'!$D$6</f>
        <v>0</v>
      </c>
      <c r="C12" s="964" t="s">
        <v>194</v>
      </c>
      <c r="D12" s="76" t="s">
        <v>11</v>
      </c>
      <c r="E12" s="76" t="s">
        <v>11</v>
      </c>
      <c r="F12" s="77" t="s">
        <v>11</v>
      </c>
      <c r="G12" s="76" t="s">
        <v>11</v>
      </c>
      <c r="H12" s="76" t="s">
        <v>11</v>
      </c>
      <c r="I12" s="77" t="s">
        <v>11</v>
      </c>
      <c r="J12" s="77" t="s">
        <v>11</v>
      </c>
      <c r="K12" s="77"/>
      <c r="L12" s="78" t="s">
        <v>11</v>
      </c>
      <c r="M12" s="78" t="s">
        <v>11</v>
      </c>
      <c r="N12" s="79" t="s">
        <v>11</v>
      </c>
      <c r="O12" s="80"/>
    </row>
    <row r="13" spans="1:15" ht="61.15" customHeight="1">
      <c r="A13" s="963"/>
      <c r="B13" s="965"/>
      <c r="C13" s="965"/>
      <c r="D13" s="265">
        <f>'別紙２（事業計画書）（PCR検査装置)'!$G$32</f>
        <v>0</v>
      </c>
      <c r="E13" s="265">
        <f>'（確認書）PCR検査装置'!$C$43</f>
        <v>0</v>
      </c>
      <c r="F13" s="266">
        <f>D13-E13</f>
        <v>0</v>
      </c>
      <c r="G13" s="265">
        <f>'（確認書）PCR検査装置'!$AH$57</f>
        <v>0</v>
      </c>
      <c r="H13" s="265">
        <f>'（確認書）PCR検査装置'!$AH$47</f>
        <v>0</v>
      </c>
      <c r="I13" s="267">
        <f>MIN(G13,H13)</f>
        <v>0</v>
      </c>
      <c r="J13" s="267">
        <f>MIN(F13,I13)</f>
        <v>0</v>
      </c>
      <c r="K13" s="268">
        <v>1</v>
      </c>
      <c r="L13" s="267">
        <f>ROUNDDOWN(J13*K13,-3)</f>
        <v>0</v>
      </c>
      <c r="M13" s="267">
        <f>'（確認書）PCR検査装置'!$C$39</f>
        <v>0</v>
      </c>
      <c r="N13" s="269">
        <f>MIN(L13,M13)</f>
        <v>0</v>
      </c>
      <c r="O13" s="82"/>
    </row>
    <row r="14" spans="1:15" s="81" customFormat="1" ht="14.45" customHeight="1">
      <c r="A14" s="962">
        <f>'基礎情報入力シート（入力）'!$D$9</f>
        <v>0</v>
      </c>
      <c r="B14" s="964">
        <f>'基礎情報入力シート（入力）'!$D$6</f>
        <v>0</v>
      </c>
      <c r="C14" s="964" t="s">
        <v>195</v>
      </c>
      <c r="D14" s="76" t="s">
        <v>11</v>
      </c>
      <c r="E14" s="76" t="s">
        <v>11</v>
      </c>
      <c r="F14" s="77" t="s">
        <v>11</v>
      </c>
      <c r="G14" s="76" t="s">
        <v>11</v>
      </c>
      <c r="H14" s="76" t="s">
        <v>11</v>
      </c>
      <c r="I14" s="77" t="s">
        <v>11</v>
      </c>
      <c r="J14" s="77" t="s">
        <v>11</v>
      </c>
      <c r="K14" s="77"/>
      <c r="L14" s="78" t="s">
        <v>11</v>
      </c>
      <c r="M14" s="78" t="s">
        <v>11</v>
      </c>
      <c r="N14" s="79" t="s">
        <v>11</v>
      </c>
      <c r="O14" s="80"/>
    </row>
    <row r="15" spans="1:15" ht="61.15" customHeight="1">
      <c r="A15" s="963"/>
      <c r="B15" s="965"/>
      <c r="C15" s="965"/>
      <c r="D15" s="265">
        <f>'別紙２（事業計画書）（簡易ベッド)'!$G$32</f>
        <v>0</v>
      </c>
      <c r="E15" s="265">
        <f>'（確認書）簡易ベッド'!$B$43</f>
        <v>0</v>
      </c>
      <c r="F15" s="266">
        <f>D15-E15</f>
        <v>0</v>
      </c>
      <c r="G15" s="265">
        <f>'（確認書）簡易ベッド'!$J$41</f>
        <v>0</v>
      </c>
      <c r="H15" s="265">
        <f>'（確認書）簡易ベッド'!$J$40</f>
        <v>0</v>
      </c>
      <c r="I15" s="267">
        <f>MIN(G15,H15)</f>
        <v>0</v>
      </c>
      <c r="J15" s="267">
        <f>MIN(F15,I15)</f>
        <v>0</v>
      </c>
      <c r="K15" s="268">
        <v>1</v>
      </c>
      <c r="L15" s="267">
        <f>ROUNDDOWN(J15*K15,-3)</f>
        <v>0</v>
      </c>
      <c r="M15" s="267">
        <f>'（確認書）簡易ベッド'!$B$39</f>
        <v>0</v>
      </c>
      <c r="N15" s="269">
        <f>MIN(L15,M15)</f>
        <v>0</v>
      </c>
      <c r="O15" s="82"/>
    </row>
    <row r="16" spans="1:15" s="81" customFormat="1" ht="14.45" customHeight="1">
      <c r="A16" s="966">
        <f>'基礎情報入力シート（入力）'!$D$9</f>
        <v>0</v>
      </c>
      <c r="B16" s="968">
        <f>'基礎情報入力シート（入力）'!$D$6</f>
        <v>0</v>
      </c>
      <c r="C16" s="964" t="s">
        <v>196</v>
      </c>
      <c r="D16" s="83" t="s">
        <v>11</v>
      </c>
      <c r="E16" s="83" t="s">
        <v>11</v>
      </c>
      <c r="F16" s="84" t="s">
        <v>11</v>
      </c>
      <c r="G16" s="83" t="s">
        <v>11</v>
      </c>
      <c r="H16" s="83" t="s">
        <v>11</v>
      </c>
      <c r="I16" s="84" t="s">
        <v>11</v>
      </c>
      <c r="J16" s="84" t="s">
        <v>11</v>
      </c>
      <c r="K16" s="84"/>
      <c r="L16" s="85" t="s">
        <v>11</v>
      </c>
      <c r="M16" s="85" t="s">
        <v>11</v>
      </c>
      <c r="N16" s="86" t="s">
        <v>11</v>
      </c>
      <c r="O16" s="80"/>
    </row>
    <row r="17" spans="1:15" ht="61.15" customHeight="1" thickBot="1">
      <c r="A17" s="967"/>
      <c r="B17" s="969"/>
      <c r="C17" s="969"/>
      <c r="D17" s="270">
        <f>'別紙２（事業計画書）（HEPAフィルター付き空気清浄機)'!$G$32</f>
        <v>0</v>
      </c>
      <c r="E17" s="270">
        <f>'（確認書）HEPAフィルター付き空気清浄機'!$C$45</f>
        <v>0</v>
      </c>
      <c r="F17" s="271">
        <f>D17-E17</f>
        <v>0</v>
      </c>
      <c r="G17" s="270">
        <f>'（確認書）HEPAフィルター付き空気清浄機'!$AH$52</f>
        <v>0</v>
      </c>
      <c r="H17" s="270">
        <f>'（確認書）HEPAフィルター付き空気清浄機'!$AH$51</f>
        <v>905000</v>
      </c>
      <c r="I17" s="272">
        <f>MIN(G17,H17)</f>
        <v>0</v>
      </c>
      <c r="J17" s="272">
        <f>MIN(F17,I17)</f>
        <v>0</v>
      </c>
      <c r="K17" s="273">
        <v>1</v>
      </c>
      <c r="L17" s="272">
        <f>ROUNDDOWN(J17*K17,-3)</f>
        <v>0</v>
      </c>
      <c r="M17" s="272">
        <f>'（確認書）HEPAフィルター付き空気清浄機'!$C$39</f>
        <v>0</v>
      </c>
      <c r="N17" s="274">
        <f>MIN(L17,M17)</f>
        <v>0</v>
      </c>
      <c r="O17" s="82"/>
    </row>
    <row r="18" spans="1:15" s="88" customFormat="1" ht="37.15" customHeight="1" thickBot="1">
      <c r="A18" s="87" t="s">
        <v>197</v>
      </c>
      <c r="B18" s="87"/>
      <c r="C18" s="87"/>
      <c r="D18" s="87"/>
      <c r="E18" s="87"/>
      <c r="F18" s="87"/>
      <c r="G18" s="87"/>
      <c r="H18" s="87"/>
      <c r="I18" s="87"/>
      <c r="J18" s="87"/>
      <c r="K18" s="87"/>
      <c r="L18" s="87"/>
      <c r="M18" s="87" t="s">
        <v>202</v>
      </c>
      <c r="N18" s="90">
        <f>SUM(N11:N17)</f>
        <v>0</v>
      </c>
    </row>
    <row r="19" spans="1:15" s="88" customFormat="1" ht="21" customHeight="1">
      <c r="A19" s="87" t="s">
        <v>198</v>
      </c>
      <c r="B19" s="87"/>
      <c r="C19" s="87"/>
      <c r="D19" s="87"/>
      <c r="E19" s="87"/>
      <c r="F19" s="87"/>
      <c r="G19" s="87"/>
      <c r="H19" s="87"/>
      <c r="I19" s="87"/>
      <c r="J19" s="87"/>
      <c r="K19" s="87"/>
      <c r="L19" s="87"/>
      <c r="M19" s="87"/>
      <c r="N19" s="87"/>
    </row>
    <row r="20" spans="1:15" s="88" customFormat="1" ht="20.65" customHeight="1">
      <c r="A20" s="87" t="s">
        <v>375</v>
      </c>
      <c r="B20" s="87"/>
      <c r="C20" s="87"/>
      <c r="D20" s="87"/>
      <c r="E20" s="87"/>
      <c r="F20" s="87"/>
      <c r="G20" s="87"/>
      <c r="H20" s="87"/>
      <c r="I20" s="87"/>
      <c r="J20" s="87"/>
      <c r="K20" s="87"/>
      <c r="L20" s="87"/>
      <c r="M20" s="87"/>
      <c r="N20" s="87"/>
    </row>
    <row r="21" spans="1:15" s="88" customFormat="1" ht="19.149999999999999" customHeight="1">
      <c r="A21" s="87" t="s">
        <v>376</v>
      </c>
      <c r="B21" s="87"/>
      <c r="C21" s="87"/>
      <c r="D21" s="87"/>
      <c r="E21" s="87"/>
      <c r="F21" s="87"/>
      <c r="G21" s="87"/>
      <c r="H21" s="87"/>
      <c r="I21" s="87"/>
      <c r="J21" s="87"/>
      <c r="K21" s="87"/>
      <c r="L21" s="87"/>
      <c r="M21" s="87"/>
      <c r="N21" s="87"/>
    </row>
    <row r="22" spans="1:15" s="89" customFormat="1" ht="17.649999999999999" customHeight="1">
      <c r="A22" s="87" t="s">
        <v>377</v>
      </c>
      <c r="B22" s="87"/>
      <c r="C22" s="87"/>
    </row>
  </sheetData>
  <sheetProtection algorithmName="SHA-512" hashValue="n9QfOuppu65P+8Y9ofUatpSrSGFuP6lbkgO6H2h64ZUMMIjVteg7/gz35O9R+pdBM49XXdR8zuABya3zlIpv1A==" saltValue="PJYFhUI89nAIo08Zy3EypA==" spinCount="100000" sheet="1" objects="1" scenarios="1"/>
  <mergeCells count="28">
    <mergeCell ref="A14:A15"/>
    <mergeCell ref="B14:B15"/>
    <mergeCell ref="C14:C15"/>
    <mergeCell ref="A16:A17"/>
    <mergeCell ref="B16:B17"/>
    <mergeCell ref="C16:C17"/>
    <mergeCell ref="A10:A11"/>
    <mergeCell ref="B10:B11"/>
    <mergeCell ref="C10:C11"/>
    <mergeCell ref="A12:A13"/>
    <mergeCell ref="B12:B13"/>
    <mergeCell ref="C12:C13"/>
    <mergeCell ref="K5:N5"/>
    <mergeCell ref="N8:N9"/>
    <mergeCell ref="A3:M3"/>
    <mergeCell ref="A7:A9"/>
    <mergeCell ref="B7:B9"/>
    <mergeCell ref="C7:C9"/>
    <mergeCell ref="D8:D9"/>
    <mergeCell ref="E8:E9"/>
    <mergeCell ref="F8:F9"/>
    <mergeCell ref="G8:G9"/>
    <mergeCell ref="H8:H9"/>
    <mergeCell ref="I8:I9"/>
    <mergeCell ref="J8:J9"/>
    <mergeCell ref="K8:K9"/>
    <mergeCell ref="L8:L9"/>
    <mergeCell ref="M8:M9"/>
  </mergeCells>
  <phoneticPr fontId="2"/>
  <pageMargins left="0.70866141732283472" right="0.70866141732283472" top="1.5354330708661419" bottom="0.74803149606299213" header="0.9055118110236221" footer="0.31496062992125984"/>
  <pageSetup paperSize="9" scale="52" orientation="landscape" r:id="rId1"/>
  <headerFooter>
    <oddHeader xml:space="preserve">&amp;L&amp;"+,標準"&amp;12（別紙１）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pageSetUpPr fitToPage="1"/>
  </sheetPr>
  <dimension ref="A1:I29"/>
  <sheetViews>
    <sheetView showZeros="0" view="pageBreakPreview" zoomScaleNormal="70" zoomScaleSheetLayoutView="100" workbookViewId="0">
      <selection activeCell="D11" sqref="D11"/>
    </sheetView>
  </sheetViews>
  <sheetFormatPr defaultColWidth="8.125" defaultRowHeight="14.25"/>
  <cols>
    <col min="1" max="2" width="21.125" style="1" customWidth="1"/>
    <col min="3" max="3" width="3.125" style="1" customWidth="1"/>
    <col min="4" max="5" width="21.125" style="1" customWidth="1"/>
    <col min="6" max="6" width="3.125" style="1" customWidth="1"/>
    <col min="7" max="8" width="8.125" style="1"/>
    <col min="9" max="9" width="11.5" style="1" bestFit="1" customWidth="1"/>
    <col min="10" max="16384" width="8.125" style="1"/>
  </cols>
  <sheetData>
    <row r="1" spans="1:9" ht="20.100000000000001" customHeight="1">
      <c r="A1" s="1" t="s">
        <v>48</v>
      </c>
    </row>
    <row r="2" spans="1:9" ht="32.25" customHeight="1">
      <c r="A2" s="971" t="s">
        <v>20</v>
      </c>
      <c r="B2" s="971"/>
      <c r="C2" s="971"/>
      <c r="D2" s="971"/>
      <c r="E2" s="971"/>
      <c r="F2" s="971"/>
    </row>
    <row r="4" spans="1:9" ht="20.100000000000001" customHeight="1">
      <c r="A4" s="29"/>
      <c r="I4" s="275"/>
    </row>
    <row r="5" spans="1:9" ht="20.100000000000001" customHeight="1">
      <c r="A5" s="1" t="s">
        <v>19</v>
      </c>
      <c r="I5" s="275"/>
    </row>
    <row r="6" spans="1:9" ht="20.100000000000001" customHeight="1">
      <c r="A6" s="972" t="s">
        <v>18</v>
      </c>
      <c r="B6" s="973"/>
      <c r="C6" s="32"/>
      <c r="D6" s="973" t="s">
        <v>17</v>
      </c>
      <c r="E6" s="974"/>
      <c r="F6" s="15"/>
      <c r="I6" s="275">
        <f>'（確認書）簡易陰圧装置確認書'!$B$43</f>
        <v>0</v>
      </c>
    </row>
    <row r="7" spans="1:9" ht="20.100000000000001" customHeight="1">
      <c r="A7" s="28" t="s">
        <v>16</v>
      </c>
      <c r="B7" s="973" t="s">
        <v>15</v>
      </c>
      <c r="C7" s="975"/>
      <c r="D7" s="30" t="s">
        <v>16</v>
      </c>
      <c r="E7" s="31" t="s">
        <v>15</v>
      </c>
      <c r="F7" s="15"/>
      <c r="I7" s="275">
        <f>'（確認書）PCR検査装置'!$C$43</f>
        <v>0</v>
      </c>
    </row>
    <row r="8" spans="1:9" ht="45.6" customHeight="1">
      <c r="A8" s="247" t="s">
        <v>14</v>
      </c>
      <c r="B8" s="248">
        <f>ROUNDDOWN(I12,-3)</f>
        <v>0</v>
      </c>
      <c r="C8" s="27"/>
      <c r="D8" s="243" t="s">
        <v>305</v>
      </c>
      <c r="E8" s="244">
        <f>'別紙２（事業計画書）（簡易陰圧装置）'!$G$47</f>
        <v>0</v>
      </c>
      <c r="F8" s="20"/>
      <c r="I8" s="275">
        <f>'（確認書）簡易ベッド'!$B$43</f>
        <v>0</v>
      </c>
    </row>
    <row r="9" spans="1:9" ht="45.6" customHeight="1">
      <c r="A9" s="249" t="s">
        <v>46</v>
      </c>
      <c r="B9" s="55">
        <f>ROUNDUP(I12,-3)</f>
        <v>0</v>
      </c>
      <c r="C9" s="20"/>
      <c r="D9" s="245" t="s">
        <v>306</v>
      </c>
      <c r="E9" s="276">
        <f>'別紙２（事業計画書）（PCR検査装置)'!$G$47</f>
        <v>0</v>
      </c>
      <c r="F9" s="20"/>
      <c r="I9" s="275">
        <f>'（確認書）HEPAフィルター付き空気清浄機'!$C$45</f>
        <v>0</v>
      </c>
    </row>
    <row r="10" spans="1:9" ht="45" customHeight="1">
      <c r="A10" s="250" t="s">
        <v>13</v>
      </c>
      <c r="B10" s="33">
        <f>E21-(B8+B9+B11)</f>
        <v>0</v>
      </c>
      <c r="C10" s="20"/>
      <c r="D10" s="245" t="s">
        <v>307</v>
      </c>
      <c r="E10" s="276">
        <f>'別紙２（事業計画書）（簡易ベッド)'!$G$47</f>
        <v>0</v>
      </c>
      <c r="F10" s="20"/>
      <c r="I10" s="275">
        <v>2</v>
      </c>
    </row>
    <row r="11" spans="1:9" ht="52.5">
      <c r="A11" s="250" t="s">
        <v>156</v>
      </c>
      <c r="B11" s="33">
        <f>SUM(I6:I9)</f>
        <v>0</v>
      </c>
      <c r="C11" s="20"/>
      <c r="D11" s="245" t="s">
        <v>308</v>
      </c>
      <c r="E11" s="276">
        <f>'別紙２（事業計画書）（HEPAフィルター付き空気清浄機)'!$G$47</f>
        <v>0</v>
      </c>
      <c r="F11" s="20"/>
      <c r="I11" s="275">
        <f>'別紙１　経費所要額調'!N18</f>
        <v>0</v>
      </c>
    </row>
    <row r="12" spans="1:9" ht="45.6" customHeight="1">
      <c r="A12" s="26"/>
      <c r="B12" s="246"/>
      <c r="C12" s="20"/>
      <c r="D12" s="242"/>
      <c r="E12" s="21"/>
      <c r="F12" s="20"/>
      <c r="I12" s="275">
        <f>I11/I10</f>
        <v>0</v>
      </c>
    </row>
    <row r="13" spans="1:9" ht="20.100000000000001" customHeight="1">
      <c r="A13" s="25"/>
      <c r="B13" s="21"/>
      <c r="C13" s="20"/>
      <c r="D13" s="242"/>
      <c r="E13" s="21"/>
      <c r="F13" s="20"/>
      <c r="I13" s="275"/>
    </row>
    <row r="14" spans="1:9" ht="20.100000000000001" customHeight="1">
      <c r="A14" s="22"/>
      <c r="B14" s="21"/>
      <c r="C14" s="20"/>
      <c r="D14" s="34"/>
      <c r="E14" s="21"/>
      <c r="F14" s="20"/>
    </row>
    <row r="15" spans="1:9" ht="20.100000000000001" customHeight="1">
      <c r="A15" s="22"/>
      <c r="B15" s="24"/>
      <c r="C15" s="20"/>
      <c r="D15" s="22"/>
      <c r="E15" s="21"/>
      <c r="F15" s="20"/>
    </row>
    <row r="16" spans="1:9" ht="20.100000000000001" customHeight="1">
      <c r="A16" s="22"/>
      <c r="B16" s="21"/>
      <c r="C16" s="20"/>
      <c r="D16" s="18"/>
      <c r="E16" s="21"/>
      <c r="F16" s="20"/>
    </row>
    <row r="17" spans="1:6" ht="20.100000000000001" customHeight="1">
      <c r="A17" s="22"/>
      <c r="B17" s="23"/>
      <c r="C17" s="20"/>
      <c r="D17" s="22"/>
      <c r="E17" s="21"/>
      <c r="F17" s="20"/>
    </row>
    <row r="18" spans="1:6" ht="20.100000000000001" customHeight="1">
      <c r="A18" s="22"/>
      <c r="B18" s="21"/>
      <c r="C18" s="20"/>
      <c r="D18" s="22"/>
      <c r="E18" s="21"/>
      <c r="F18" s="20"/>
    </row>
    <row r="19" spans="1:6" ht="20.100000000000001" customHeight="1">
      <c r="A19" s="22"/>
      <c r="B19" s="21"/>
      <c r="C19" s="20"/>
      <c r="D19" s="22"/>
      <c r="E19" s="21"/>
      <c r="F19" s="20"/>
    </row>
    <row r="20" spans="1:6" ht="20.100000000000001" customHeight="1">
      <c r="A20" s="19"/>
      <c r="B20" s="17"/>
      <c r="C20" s="16"/>
      <c r="D20" s="18"/>
      <c r="E20" s="17"/>
      <c r="F20" s="16"/>
    </row>
    <row r="21" spans="1:6" ht="20.100000000000001" customHeight="1">
      <c r="A21" s="277" t="s">
        <v>12</v>
      </c>
      <c r="B21" s="14">
        <f>SUM(B8:B11)</f>
        <v>0</v>
      </c>
      <c r="C21" s="15" t="s">
        <v>11</v>
      </c>
      <c r="D21" s="277" t="s">
        <v>12</v>
      </c>
      <c r="E21" s="14">
        <f>SUM(E8:E11)</f>
        <v>0</v>
      </c>
      <c r="F21" s="13" t="s">
        <v>11</v>
      </c>
    </row>
    <row r="22" spans="1:6" ht="20.100000000000001" customHeight="1">
      <c r="A22" s="11"/>
      <c r="B22" s="12"/>
      <c r="C22" s="10"/>
      <c r="D22" s="11"/>
      <c r="E22" s="10"/>
      <c r="F22" s="10"/>
    </row>
    <row r="23" spans="1:6" ht="20.100000000000001" customHeight="1">
      <c r="B23" s="278" t="s">
        <v>10</v>
      </c>
    </row>
    <row r="24" spans="1:6" ht="20.100000000000001" customHeight="1">
      <c r="A24" s="9"/>
    </row>
    <row r="25" spans="1:6" ht="20.100000000000001" customHeight="1">
      <c r="A25" s="8"/>
      <c r="D25" s="6"/>
    </row>
    <row r="26" spans="1:6" ht="20.100000000000001" customHeight="1">
      <c r="A26" s="8"/>
      <c r="B26" s="7" t="str">
        <f>IF('基礎情報入力シート（入力）'!D3="","",'基礎情報入力シート（入力）'!D3)</f>
        <v/>
      </c>
      <c r="D26" s="970"/>
      <c r="E26" s="970"/>
    </row>
    <row r="27" spans="1:6" ht="20.100000000000001" customHeight="1">
      <c r="B27" s="5"/>
      <c r="C27" s="5"/>
      <c r="D27" s="970">
        <f>'基礎情報入力シート（入力）'!$D$6</f>
        <v>0</v>
      </c>
      <c r="E27" s="970"/>
    </row>
    <row r="28" spans="1:6" ht="20.100000000000001" customHeight="1">
      <c r="B28" s="4"/>
      <c r="C28" s="3"/>
      <c r="D28" s="970">
        <f>'基礎情報入力シート（入力）'!$D$7</f>
        <v>0</v>
      </c>
      <c r="E28" s="970"/>
    </row>
    <row r="29" spans="1:6" ht="20.100000000000001" customHeight="1">
      <c r="D29" s="2" t="s">
        <v>9</v>
      </c>
    </row>
  </sheetData>
  <sheetProtection algorithmName="SHA-512" hashValue="5Hn+4Ud89jsSKXbDj69b5lqx2M5Scg78JfDw/ziRglYuHlJ5VmNbaA5O4O6yvTVxcBvYMoVCC1xc4OSWecTjCQ==" saltValue="MBDzlW9Dshax2lbNwy3e8g==" spinCount="100000" sheet="1" objects="1" scenarios="1"/>
  <protectedRanges>
    <protectedRange sqref="B11:B12" name="範囲1"/>
  </protectedRanges>
  <customSheetViews>
    <customSheetView guid="{00E5FA86-1172-4EED-8DB5-202766590116}" showPageBreaks="1" fitToPage="1" view="pageBreakPreview">
      <selection activeCell="B9" sqref="B9"/>
      <pageMargins left="0.7" right="0.7" top="0.75" bottom="0.75" header="0.3" footer="0.3"/>
      <pageSetup paperSize="9" scale="90" orientation="portrait" r:id="rId1"/>
    </customSheetView>
    <customSheetView guid="{75F8A93C-F5BA-4FE5-85C6-88804E4D71E6}" showPageBreaks="1" fitToPage="1" printArea="1" view="pageBreakPreview" topLeftCell="B1">
      <selection activeCell="B11" sqref="B11"/>
      <pageMargins left="0.7" right="0.7" top="0.75" bottom="0.75" header="0.3" footer="0.3"/>
      <pageSetup paperSize="9" scale="82" orientation="portrait" r:id="rId2"/>
    </customSheetView>
  </customSheetViews>
  <mergeCells count="7">
    <mergeCell ref="D28:E28"/>
    <mergeCell ref="A2:F2"/>
    <mergeCell ref="A6:B6"/>
    <mergeCell ref="D6:E6"/>
    <mergeCell ref="B7:C7"/>
    <mergeCell ref="D27:E27"/>
    <mergeCell ref="D26:E26"/>
  </mergeCells>
  <phoneticPr fontId="2"/>
  <dataValidations count="1">
    <dataValidation type="whole" operator="greaterThanOrEqual" allowBlank="1" showInputMessage="1" showErrorMessage="1" error="空床数がマイナスになっています" sqref="B8:B12 E8">
      <formula1>C8</formula1>
    </dataValidation>
  </dataValidations>
  <pageMargins left="0.7" right="0.7" top="0.75" bottom="0.75" header="0.3" footer="0.3"/>
  <pageSetup paperSize="9" scale="83"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はじめにお読みください。</vt:lpstr>
      <vt:lpstr>基礎情報入力シート（入力）</vt:lpstr>
      <vt:lpstr>（確認書）簡易陰圧装置確認書</vt:lpstr>
      <vt:lpstr>（確認書）PCR検査装置</vt:lpstr>
      <vt:lpstr>（確認書）簡易ベッド</vt:lpstr>
      <vt:lpstr>（確認書）HEPAフィルター付き空気清浄機</vt:lpstr>
      <vt:lpstr>別紙２（事業計画書）（簡易陰圧装置）</vt:lpstr>
      <vt:lpstr>別紙２（事業計画書）（PCR検査装置)</vt:lpstr>
      <vt:lpstr>別紙２（事業計画書）（簡易ベッド)</vt:lpstr>
      <vt:lpstr>別紙２（事業計画書）（HEPAフィルター付き空気清浄機)</vt:lpstr>
      <vt:lpstr>第１号様式（交付申請書）</vt:lpstr>
      <vt:lpstr>別紙１　経費所要額調</vt:lpstr>
      <vt:lpstr>別紙３（歳入歳出予算書抄本）</vt:lpstr>
      <vt:lpstr>'（確認書）HEPAフィルター付き空気清浄機'!Print_Area</vt:lpstr>
      <vt:lpstr>'（確認書）PCR検査装置'!Print_Area</vt:lpstr>
      <vt:lpstr>'（確認書）簡易ベッド'!Print_Area</vt:lpstr>
      <vt:lpstr>'（確認書）簡易陰圧装置確認書'!Print_Area</vt:lpstr>
      <vt:lpstr>はじめにお読みください。!Print_Area</vt:lpstr>
      <vt:lpstr>'基礎情報入力シート（入力）'!Print_Area</vt:lpstr>
      <vt:lpstr>'第１号様式（交付申請書）'!Print_Area</vt:lpstr>
      <vt:lpstr>'別紙１　経費所要額調'!Print_Area</vt:lpstr>
      <vt:lpstr>'別紙２（事業計画書）（HEPAフィルター付き空気清浄機)'!Print_Area</vt:lpstr>
      <vt:lpstr>'別紙２（事業計画書）（PCR検査装置)'!Print_Area</vt:lpstr>
      <vt:lpstr>'別紙２（事業計画書）（簡易ベッド)'!Print_Area</vt:lpstr>
      <vt:lpstr>'別紙２（事業計画書）（簡易陰圧装置）'!Print_Area</vt:lpstr>
      <vt:lpstr>'別紙３（歳入歳出予算書抄本）'!Print_Area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隆嗣</dc:creator>
  <cp:lastModifiedBy>morikawa</cp:lastModifiedBy>
  <cp:lastPrinted>2024-08-15T10:28:49Z</cp:lastPrinted>
  <dcterms:created xsi:type="dcterms:W3CDTF">2021-12-09T06:55:13Z</dcterms:created>
  <dcterms:modified xsi:type="dcterms:W3CDTF">2024-08-16T01:30:28Z</dcterms:modified>
</cp:coreProperties>
</file>