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4_地質職（第２回）\"/>
    </mc:Choice>
  </mc:AlternateContent>
  <workbookProtection workbookAlgorithmName="SHA-512" workbookHashValue="rUt92JgH3lL0SgIDJ8fgA/ahmvRiuDDpZD5crJQptQrPuJdTJ7l3ZbfsT41hJrlycU3szluMHN7ueVDR3WWUVQ==" workbookSaltValue="ip3dkzDPV0BKOJrDqngQHA==" workbookSpinCount="100000" lockStructure="1"/>
  <bookViews>
    <workbookView xWindow="0" yWindow="0" windowWidth="19200" windowHeight="67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W100" i="19" l="1"/>
  <c r="N100" i="19"/>
  <c r="M100" i="19"/>
  <c r="A100" i="19"/>
  <c r="W99" i="19"/>
  <c r="N99" i="19"/>
  <c r="M99" i="19"/>
  <c r="A99" i="19"/>
  <c r="W98" i="19"/>
  <c r="N98" i="19"/>
  <c r="M98" i="19"/>
  <c r="O98" i="19" s="1"/>
  <c r="A98" i="19"/>
  <c r="W97" i="19"/>
  <c r="N97" i="19"/>
  <c r="P97" i="19" s="1"/>
  <c r="M97" i="19"/>
  <c r="A97" i="19"/>
  <c r="W96" i="19"/>
  <c r="N96" i="19"/>
  <c r="M96" i="19"/>
  <c r="A96" i="19"/>
  <c r="W95" i="19"/>
  <c r="N95" i="19"/>
  <c r="M95" i="19"/>
  <c r="O95" i="19" s="1"/>
  <c r="A95" i="19"/>
  <c r="W94" i="19"/>
  <c r="N94" i="19"/>
  <c r="M94" i="19"/>
  <c r="A94" i="19"/>
  <c r="W93" i="19"/>
  <c r="N93" i="19"/>
  <c r="M93" i="19"/>
  <c r="A93" i="19"/>
  <c r="W92" i="19"/>
  <c r="N92" i="19"/>
  <c r="M92" i="19"/>
  <c r="O92" i="19" s="1"/>
  <c r="X92" i="19" s="1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A83" i="19" s="1"/>
  <c r="A83" i="19"/>
  <c r="W82" i="19"/>
  <c r="N82" i="19"/>
  <c r="M82" i="19"/>
  <c r="A82" i="19"/>
  <c r="W81" i="19"/>
  <c r="N81" i="19"/>
  <c r="M81" i="19"/>
  <c r="A81" i="19"/>
  <c r="W80" i="19"/>
  <c r="N80" i="19"/>
  <c r="M80" i="19"/>
  <c r="O80" i="19" s="1"/>
  <c r="X80" i="19" s="1"/>
  <c r="A80" i="19"/>
  <c r="W79" i="19"/>
  <c r="N79" i="19"/>
  <c r="M79" i="19"/>
  <c r="A79" i="19"/>
  <c r="W78" i="19"/>
  <c r="N78" i="19"/>
  <c r="M78" i="19"/>
  <c r="A78" i="19"/>
  <c r="W77" i="19"/>
  <c r="N77" i="19"/>
  <c r="M77" i="19"/>
  <c r="A77" i="19"/>
  <c r="W76" i="19"/>
  <c r="N76" i="19"/>
  <c r="M76" i="19"/>
  <c r="A76" i="19"/>
  <c r="W75" i="19"/>
  <c r="N75" i="19"/>
  <c r="M75" i="19"/>
  <c r="A75" i="19"/>
  <c r="W74" i="19"/>
  <c r="N74" i="19"/>
  <c r="M74" i="19"/>
  <c r="A74" i="19"/>
  <c r="W73" i="19"/>
  <c r="N73" i="19"/>
  <c r="M73" i="19"/>
  <c r="A73" i="19"/>
  <c r="W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P69" i="19" s="1"/>
  <c r="Y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M24" i="19"/>
  <c r="A24" i="19"/>
  <c r="W23" i="19"/>
  <c r="N23" i="19"/>
  <c r="M23" i="19"/>
  <c r="A23" i="19"/>
  <c r="W22" i="19"/>
  <c r="N22" i="19"/>
  <c r="M22" i="19"/>
  <c r="A22" i="19"/>
  <c r="W21" i="19"/>
  <c r="N21" i="19"/>
  <c r="M21" i="19"/>
  <c r="A21" i="19"/>
  <c r="W20" i="19"/>
  <c r="N20" i="19"/>
  <c r="M20" i="19"/>
  <c r="A20" i="19"/>
  <c r="W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P16" i="19" s="1"/>
  <c r="Y16" i="19" s="1"/>
  <c r="M16" i="19"/>
  <c r="A16" i="19"/>
  <c r="W15" i="19"/>
  <c r="N15" i="19"/>
  <c r="M15" i="19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O99" i="19" l="1"/>
  <c r="O76" i="19"/>
  <c r="X76" i="19" s="1"/>
  <c r="O36" i="19"/>
  <c r="O39" i="19"/>
  <c r="X39" i="19" s="1"/>
  <c r="O69" i="19"/>
  <c r="O81" i="19"/>
  <c r="P87" i="19"/>
  <c r="Y87" i="19" s="1"/>
  <c r="P68" i="19"/>
  <c r="P64" i="19"/>
  <c r="Y64" i="19" s="1"/>
  <c r="P18" i="19"/>
  <c r="Y18" i="19" s="1"/>
  <c r="P21" i="19"/>
  <c r="Y21" i="19" s="1"/>
  <c r="O77" i="19"/>
  <c r="X77" i="19" s="1"/>
  <c r="O16" i="19"/>
  <c r="X16" i="19" s="1"/>
  <c r="O72" i="19"/>
  <c r="X72" i="19" s="1"/>
  <c r="AA72" i="19" s="1"/>
  <c r="O75" i="19"/>
  <c r="X75" i="19" s="1"/>
  <c r="O19" i="19"/>
  <c r="X19" i="19" s="1"/>
  <c r="AA19" i="19" s="1"/>
  <c r="O31" i="19"/>
  <c r="X31" i="19" s="1"/>
  <c r="O34" i="19"/>
  <c r="X34" i="19" s="1"/>
  <c r="O46" i="19"/>
  <c r="X46" i="19" s="1"/>
  <c r="O67" i="19"/>
  <c r="X67" i="19" s="1"/>
  <c r="AA67" i="19" s="1"/>
  <c r="O84" i="19"/>
  <c r="X84" i="19" s="1"/>
  <c r="O90" i="19"/>
  <c r="X90" i="19" s="1"/>
  <c r="O93" i="19"/>
  <c r="X93" i="19" s="1"/>
  <c r="P96" i="19"/>
  <c r="Y96" i="19" s="1"/>
  <c r="O32" i="19"/>
  <c r="X32" i="19" s="1"/>
  <c r="P41" i="19"/>
  <c r="O53" i="19"/>
  <c r="X53" i="19" s="1"/>
  <c r="O79" i="19"/>
  <c r="O88" i="19"/>
  <c r="X88" i="19" s="1"/>
  <c r="O100" i="19"/>
  <c r="P22" i="19"/>
  <c r="Y22" i="19" s="1"/>
  <c r="P99" i="19"/>
  <c r="Y99" i="19" s="1"/>
  <c r="P24" i="19"/>
  <c r="Y24" i="19" s="1"/>
  <c r="P28" i="19"/>
  <c r="Y28" i="19" s="1"/>
  <c r="P77" i="19"/>
  <c r="Y77" i="19" s="1"/>
  <c r="X79" i="19"/>
  <c r="AA79" i="19" s="1"/>
  <c r="P84" i="19"/>
  <c r="Y84" i="19" s="1"/>
  <c r="O89" i="19"/>
  <c r="X89" i="19" s="1"/>
  <c r="O15" i="19"/>
  <c r="X15" i="19" s="1"/>
  <c r="P38" i="19"/>
  <c r="Y38" i="19" s="1"/>
  <c r="P44" i="19"/>
  <c r="P48" i="19"/>
  <c r="Y48" i="19" s="1"/>
  <c r="P50" i="19"/>
  <c r="Y50" i="19" s="1"/>
  <c r="P52" i="19"/>
  <c r="O60" i="19"/>
  <c r="X60" i="19" s="1"/>
  <c r="AA60" i="19" s="1"/>
  <c r="O62" i="19"/>
  <c r="X62" i="19" s="1"/>
  <c r="P71" i="19"/>
  <c r="Y71" i="19" s="1"/>
  <c r="P76" i="19"/>
  <c r="Y76" i="19" s="1"/>
  <c r="P79" i="19"/>
  <c r="P89" i="19"/>
  <c r="Y89" i="19" s="1"/>
  <c r="O73" i="19"/>
  <c r="X73" i="19" s="1"/>
  <c r="P81" i="19"/>
  <c r="Y81" i="19" s="1"/>
  <c r="P88" i="19"/>
  <c r="Y88" i="19" s="1"/>
  <c r="O96" i="19"/>
  <c r="X96" i="19" s="1"/>
  <c r="P73" i="19"/>
  <c r="Y73" i="19" s="1"/>
  <c r="P83" i="19"/>
  <c r="Y83" i="19" s="1"/>
  <c r="AB83" i="19" s="1"/>
  <c r="P98" i="19"/>
  <c r="Y98" i="19" s="1"/>
  <c r="P100" i="19"/>
  <c r="Y100" i="19" s="1"/>
  <c r="P23" i="19"/>
  <c r="Y23" i="19" s="1"/>
  <c r="P29" i="19"/>
  <c r="Y29" i="19" s="1"/>
  <c r="P35" i="19"/>
  <c r="Y35" i="19" s="1"/>
  <c r="P43" i="19"/>
  <c r="Y43" i="19" s="1"/>
  <c r="O45" i="19"/>
  <c r="P47" i="19"/>
  <c r="Y47" i="19" s="1"/>
  <c r="P72" i="19"/>
  <c r="Y72" i="19" s="1"/>
  <c r="P75" i="19"/>
  <c r="Y75" i="19" s="1"/>
  <c r="P80" i="19"/>
  <c r="Y80" i="19" s="1"/>
  <c r="O85" i="19"/>
  <c r="X85" i="19" s="1"/>
  <c r="P93" i="19"/>
  <c r="Y93" i="19" s="1"/>
  <c r="O20" i="19"/>
  <c r="X20" i="19" s="1"/>
  <c r="P55" i="19"/>
  <c r="Y55" i="19" s="1"/>
  <c r="O57" i="19"/>
  <c r="X57" i="19" s="1"/>
  <c r="P61" i="19"/>
  <c r="Y61" i="19" s="1"/>
  <c r="P63" i="19"/>
  <c r="Y63" i="19" s="1"/>
  <c r="O65" i="19"/>
  <c r="X65" i="19" s="1"/>
  <c r="P85" i="19"/>
  <c r="Y85" i="19" s="1"/>
  <c r="P90" i="19"/>
  <c r="Y90" i="19" s="1"/>
  <c r="P92" i="19"/>
  <c r="Y92" i="19" s="1"/>
  <c r="P95" i="19"/>
  <c r="O97" i="19"/>
  <c r="X97" i="19" s="1"/>
  <c r="O6" i="19"/>
  <c r="X6" i="19" s="1"/>
  <c r="AA6" i="19" s="1"/>
  <c r="P8" i="19"/>
  <c r="Y8" i="19" s="1"/>
  <c r="P10" i="19"/>
  <c r="Y10" i="19" s="1"/>
  <c r="P14" i="19"/>
  <c r="Y14" i="19" s="1"/>
  <c r="P46" i="19"/>
  <c r="Y46" i="19" s="1"/>
  <c r="O50" i="19"/>
  <c r="X50" i="19" s="1"/>
  <c r="AA50" i="19" s="1"/>
  <c r="P20" i="19"/>
  <c r="Y20" i="19" s="1"/>
  <c r="O24" i="19"/>
  <c r="X24" i="19" s="1"/>
  <c r="O26" i="19"/>
  <c r="X26" i="19" s="1"/>
  <c r="O28" i="19"/>
  <c r="X28" i="19" s="1"/>
  <c r="O30" i="19"/>
  <c r="X30" i="19" s="1"/>
  <c r="P37" i="19"/>
  <c r="Y37" i="19" s="1"/>
  <c r="P54" i="19"/>
  <c r="Y54" i="19" s="1"/>
  <c r="P56" i="19"/>
  <c r="Y56" i="19" s="1"/>
  <c r="P60" i="19"/>
  <c r="Y60" i="19" s="1"/>
  <c r="O64" i="19"/>
  <c r="X64" i="19" s="1"/>
  <c r="AA64" i="19" s="1"/>
  <c r="P62" i="19"/>
  <c r="Y62" i="19" s="1"/>
  <c r="P13" i="19"/>
  <c r="Y13" i="19" s="1"/>
  <c r="P32" i="19"/>
  <c r="Y32" i="19" s="1"/>
  <c r="P45" i="19"/>
  <c r="Y45" i="19" s="1"/>
  <c r="P19" i="19"/>
  <c r="Y19" i="19" s="1"/>
  <c r="O21" i="19"/>
  <c r="X21" i="19" s="1"/>
  <c r="P36" i="19"/>
  <c r="Y36" i="19" s="1"/>
  <c r="O40" i="19"/>
  <c r="X40" i="19" s="1"/>
  <c r="P49" i="19"/>
  <c r="Y49" i="19" s="1"/>
  <c r="P51" i="19"/>
  <c r="Y51" i="19" s="1"/>
  <c r="P53" i="19"/>
  <c r="Y53" i="19" s="1"/>
  <c r="O61" i="19"/>
  <c r="X61" i="19" s="1"/>
  <c r="AA61" i="19" s="1"/>
  <c r="O23" i="19"/>
  <c r="X23" i="19" s="1"/>
  <c r="AA23" i="19" s="1"/>
  <c r="O25" i="19"/>
  <c r="X25" i="19" s="1"/>
  <c r="O27" i="19"/>
  <c r="X27" i="19" s="1"/>
  <c r="AA27" i="19" s="1"/>
  <c r="O29" i="19"/>
  <c r="X29" i="19" s="1"/>
  <c r="O44" i="19"/>
  <c r="X44" i="19" s="1"/>
  <c r="AA44" i="19" s="1"/>
  <c r="O14" i="19"/>
  <c r="O37" i="19"/>
  <c r="X37" i="19" s="1"/>
  <c r="P58" i="19"/>
  <c r="Y58" i="19" s="1"/>
  <c r="P34" i="19"/>
  <c r="Y34" i="19" s="1"/>
  <c r="P39" i="19"/>
  <c r="Y39" i="19" s="1"/>
  <c r="O58" i="19"/>
  <c r="X58" i="19" s="1"/>
  <c r="AA58" i="19" s="1"/>
  <c r="O13" i="19"/>
  <c r="X13" i="19" s="1"/>
  <c r="O18" i="19"/>
  <c r="X18" i="19" s="1"/>
  <c r="P26" i="19"/>
  <c r="Y26" i="19" s="1"/>
  <c r="P31" i="19"/>
  <c r="Y31" i="19" s="1"/>
  <c r="O41" i="19"/>
  <c r="X41" i="19" s="1"/>
  <c r="O43" i="19"/>
  <c r="X43" i="19" s="1"/>
  <c r="AA43" i="19" s="1"/>
  <c r="O55" i="19"/>
  <c r="X55" i="19" s="1"/>
  <c r="P15" i="19"/>
  <c r="Y15" i="19" s="1"/>
  <c r="O33" i="19"/>
  <c r="X33" i="19" s="1"/>
  <c r="O38" i="19"/>
  <c r="X38" i="19" s="1"/>
  <c r="O49" i="19"/>
  <c r="X49" i="19" s="1"/>
  <c r="O54" i="19"/>
  <c r="X54" i="19" s="1"/>
  <c r="P57" i="19"/>
  <c r="Y57" i="19" s="1"/>
  <c r="O59" i="19"/>
  <c r="X59" i="19" s="1"/>
  <c r="AA59" i="19" s="1"/>
  <c r="P7" i="19"/>
  <c r="Y7" i="19" s="1"/>
  <c r="O8" i="19"/>
  <c r="X8" i="19" s="1"/>
  <c r="O10" i="19"/>
  <c r="X10" i="19" s="1"/>
  <c r="O17" i="19"/>
  <c r="X17" i="19" s="1"/>
  <c r="O22" i="19"/>
  <c r="X22" i="19" s="1"/>
  <c r="P27" i="19"/>
  <c r="Y27" i="19" s="1"/>
  <c r="P30" i="19"/>
  <c r="Y30" i="19" s="1"/>
  <c r="O35" i="19"/>
  <c r="X35" i="19" s="1"/>
  <c r="AA35" i="19" s="1"/>
  <c r="O42" i="19"/>
  <c r="X42" i="19" s="1"/>
  <c r="O56" i="19"/>
  <c r="X56" i="19" s="1"/>
  <c r="P65" i="19"/>
  <c r="Y65" i="19" s="1"/>
  <c r="O12" i="19"/>
  <c r="X12" i="19" s="1"/>
  <c r="P12" i="19"/>
  <c r="Y12" i="19" s="1"/>
  <c r="P9" i="19"/>
  <c r="Y9" i="19" s="1"/>
  <c r="P4" i="19"/>
  <c r="Y4" i="19" s="1"/>
  <c r="P6" i="19"/>
  <c r="Y6" i="19" s="1"/>
  <c r="Y2" i="19"/>
  <c r="P11" i="19"/>
  <c r="O11" i="19"/>
  <c r="O4" i="19"/>
  <c r="AA31" i="19"/>
  <c r="AA39" i="19"/>
  <c r="O7" i="19"/>
  <c r="AA15" i="19"/>
  <c r="O2" i="19"/>
  <c r="X14" i="19"/>
  <c r="AA80" i="19"/>
  <c r="P17" i="19"/>
  <c r="P25" i="19"/>
  <c r="P33" i="19"/>
  <c r="P42" i="19"/>
  <c r="Y52" i="19"/>
  <c r="P70" i="19"/>
  <c r="O70" i="19"/>
  <c r="X99" i="19"/>
  <c r="O9" i="19"/>
  <c r="O48" i="19"/>
  <c r="O52" i="19"/>
  <c r="O63" i="19"/>
  <c r="P82" i="19"/>
  <c r="O82" i="19"/>
  <c r="AA92" i="19"/>
  <c r="X95" i="19"/>
  <c r="Y41" i="19"/>
  <c r="X45" i="19"/>
  <c r="P66" i="19"/>
  <c r="O66" i="19"/>
  <c r="Y68" i="19"/>
  <c r="P94" i="19"/>
  <c r="O94" i="19"/>
  <c r="Y95" i="19"/>
  <c r="O47" i="19"/>
  <c r="P67" i="19"/>
  <c r="O68" i="19"/>
  <c r="P74" i="19"/>
  <c r="O74" i="19"/>
  <c r="X81" i="19"/>
  <c r="O87" i="19"/>
  <c r="X98" i="19"/>
  <c r="X36" i="19"/>
  <c r="O51" i="19"/>
  <c r="P86" i="19"/>
  <c r="O86" i="19"/>
  <c r="AA76" i="19"/>
  <c r="P40" i="19"/>
  <c r="P78" i="19"/>
  <c r="O78" i="19"/>
  <c r="Y79" i="19"/>
  <c r="O91" i="19"/>
  <c r="Y44" i="19"/>
  <c r="P59" i="19"/>
  <c r="O71" i="19"/>
  <c r="Y91" i="19"/>
  <c r="Y97" i="19"/>
  <c r="X69" i="19"/>
  <c r="X100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0" i="19" l="1"/>
  <c r="AB79" i="19"/>
  <c r="AB72" i="19"/>
  <c r="AB76" i="19"/>
  <c r="AB92" i="19"/>
  <c r="AB60" i="19"/>
  <c r="AB64" i="19"/>
  <c r="AB50" i="19"/>
  <c r="AB27" i="19"/>
  <c r="AB43" i="19"/>
  <c r="AB6" i="19"/>
  <c r="AB39" i="19"/>
  <c r="AB15" i="19"/>
  <c r="AB19" i="19"/>
  <c r="AB31" i="19"/>
  <c r="AB58" i="19"/>
  <c r="AB35" i="19"/>
  <c r="AB44" i="19"/>
  <c r="AB61" i="19"/>
  <c r="AB23" i="19"/>
  <c r="AA12" i="19"/>
  <c r="AB12" i="19" s="1"/>
  <c r="Y66" i="19"/>
  <c r="AA46" i="19"/>
  <c r="AB46" i="19" s="1"/>
  <c r="AA54" i="19"/>
  <c r="AB54" i="19" s="1"/>
  <c r="X86" i="19"/>
  <c r="X51" i="19"/>
  <c r="X68" i="19"/>
  <c r="AA49" i="19"/>
  <c r="AB49" i="19" s="1"/>
  <c r="X66" i="19"/>
  <c r="X63" i="19"/>
  <c r="X9" i="19"/>
  <c r="AA55" i="19"/>
  <c r="AB55" i="19" s="1"/>
  <c r="AA32" i="19"/>
  <c r="AB32" i="19" s="1"/>
  <c r="AA16" i="19"/>
  <c r="AB16" i="19" s="1"/>
  <c r="AA17" i="19"/>
  <c r="AA41" i="19"/>
  <c r="AB41" i="19" s="1"/>
  <c r="AA33" i="19"/>
  <c r="AA21" i="19"/>
  <c r="AB21" i="19" s="1"/>
  <c r="AA89" i="19"/>
  <c r="AB89" i="19" s="1"/>
  <c r="AA69" i="19"/>
  <c r="AB69" i="19" s="1"/>
  <c r="AA99" i="19"/>
  <c r="AB99" i="19" s="1"/>
  <c r="X70" i="19"/>
  <c r="AA34" i="19"/>
  <c r="AB34" i="19" s="1"/>
  <c r="AA8" i="19"/>
  <c r="AB8" i="19" s="1"/>
  <c r="X11" i="19"/>
  <c r="Y67" i="19"/>
  <c r="AB67" i="19" s="1"/>
  <c r="X78" i="19"/>
  <c r="Y40" i="19"/>
  <c r="AA36" i="19"/>
  <c r="AB36" i="19" s="1"/>
  <c r="AA98" i="19"/>
  <c r="AB98" i="19" s="1"/>
  <c r="AA65" i="19"/>
  <c r="AB65" i="19" s="1"/>
  <c r="AA75" i="19"/>
  <c r="AB75" i="19" s="1"/>
  <c r="Y70" i="19"/>
  <c r="Y25" i="19"/>
  <c r="AA10" i="19"/>
  <c r="AB10" i="19" s="1"/>
  <c r="AA18" i="19"/>
  <c r="AB18" i="19" s="1"/>
  <c r="AA30" i="19"/>
  <c r="AB30" i="19" s="1"/>
  <c r="Y11" i="19"/>
  <c r="AA100" i="19"/>
  <c r="AB100" i="19" s="1"/>
  <c r="X47" i="19"/>
  <c r="AA96" i="19"/>
  <c r="AB96" i="19" s="1"/>
  <c r="X91" i="19"/>
  <c r="Y78" i="19"/>
  <c r="AA93" i="19"/>
  <c r="AB93" i="19" s="1"/>
  <c r="X82" i="19"/>
  <c r="AA62" i="19"/>
  <c r="AB62" i="19" s="1"/>
  <c r="Y42" i="19"/>
  <c r="AA24" i="19"/>
  <c r="AB24" i="19" s="1"/>
  <c r="AA29" i="19"/>
  <c r="AB29" i="19" s="1"/>
  <c r="AA56" i="19"/>
  <c r="AB56" i="19" s="1"/>
  <c r="X7" i="19"/>
  <c r="Y86" i="19"/>
  <c r="AA73" i="19"/>
  <c r="AB73" i="19" s="1"/>
  <c r="AA28" i="19"/>
  <c r="AB28" i="19" s="1"/>
  <c r="X74" i="19"/>
  <c r="AA95" i="19"/>
  <c r="AB95" i="19" s="1"/>
  <c r="Y82" i="19"/>
  <c r="X52" i="19"/>
  <c r="AA42" i="19"/>
  <c r="AA22" i="19"/>
  <c r="AB22" i="19" s="1"/>
  <c r="X2" i="19"/>
  <c r="AA38" i="19"/>
  <c r="AB38" i="19" s="1"/>
  <c r="AA90" i="19"/>
  <c r="AB90" i="19" s="1"/>
  <c r="X71" i="19"/>
  <c r="Y74" i="19"/>
  <c r="X94" i="19"/>
  <c r="AA53" i="19"/>
  <c r="AB53" i="19" s="1"/>
  <c r="AA77" i="19"/>
  <c r="AB77" i="19" s="1"/>
  <c r="AA40" i="19"/>
  <c r="AA25" i="19"/>
  <c r="AA26" i="19"/>
  <c r="AB26" i="19" s="1"/>
  <c r="AA81" i="19"/>
  <c r="AB81" i="19" s="1"/>
  <c r="AA88" i="19"/>
  <c r="AB88" i="19" s="1"/>
  <c r="AA85" i="19"/>
  <c r="AB85" i="19" s="1"/>
  <c r="X87" i="19"/>
  <c r="Y59" i="19"/>
  <c r="AB59" i="19" s="1"/>
  <c r="AA97" i="19"/>
  <c r="AB97" i="19" s="1"/>
  <c r="AA57" i="19"/>
  <c r="AB57" i="19" s="1"/>
  <c r="AA20" i="19"/>
  <c r="AB20" i="19" s="1"/>
  <c r="AA84" i="19"/>
  <c r="AB84" i="19" s="1"/>
  <c r="Y94" i="19"/>
  <c r="AA45" i="19"/>
  <c r="AB45" i="19" s="1"/>
  <c r="X48" i="19"/>
  <c r="Y33" i="19"/>
  <c r="Y17" i="19"/>
  <c r="AA37" i="19"/>
  <c r="AB37" i="19" s="1"/>
  <c r="AA14" i="19"/>
  <c r="AB14" i="19" s="1"/>
  <c r="AA13" i="19"/>
  <c r="AB13" i="19" s="1"/>
  <c r="X4" i="19"/>
  <c r="AB17" i="19" l="1"/>
  <c r="AB33" i="19"/>
  <c r="AB25" i="19"/>
  <c r="AB40" i="19"/>
  <c r="AB42" i="19"/>
  <c r="AA78" i="19"/>
  <c r="AB78" i="19" s="1"/>
  <c r="AA71" i="19"/>
  <c r="AB71" i="19" s="1"/>
  <c r="AA2" i="19"/>
  <c r="AA82" i="19"/>
  <c r="AB82" i="19" s="1"/>
  <c r="AA68" i="19"/>
  <c r="AB68" i="19" s="1"/>
  <c r="AA48" i="19"/>
  <c r="AB48" i="19" s="1"/>
  <c r="AA87" i="19"/>
  <c r="AB87" i="19" s="1"/>
  <c r="AA47" i="19"/>
  <c r="AB47" i="19" s="1"/>
  <c r="AA9" i="19"/>
  <c r="AB9" i="19" s="1"/>
  <c r="AA7" i="19"/>
  <c r="AB7" i="19" s="1"/>
  <c r="AA70" i="19"/>
  <c r="AB70" i="19" s="1"/>
  <c r="AA94" i="19"/>
  <c r="AB94" i="19" s="1"/>
  <c r="AA74" i="19"/>
  <c r="AB74" i="19" s="1"/>
  <c r="AA11" i="19"/>
  <c r="AB11" i="19" s="1"/>
  <c r="AA63" i="19"/>
  <c r="AB63" i="19" s="1"/>
  <c r="AA51" i="19"/>
  <c r="AB51" i="19" s="1"/>
  <c r="AA86" i="19"/>
  <c r="AB86" i="19" s="1"/>
  <c r="Q99" i="19"/>
  <c r="Q91" i="19"/>
  <c r="Q83" i="19"/>
  <c r="Q75" i="19"/>
  <c r="Q67" i="19"/>
  <c r="Q59" i="19"/>
  <c r="Q100" i="19"/>
  <c r="Q92" i="19"/>
  <c r="Q84" i="19"/>
  <c r="Q76" i="19"/>
  <c r="Q68" i="19"/>
  <c r="Q93" i="19"/>
  <c r="Q85" i="19"/>
  <c r="Q77" i="19"/>
  <c r="Q69" i="19"/>
  <c r="Q61" i="19"/>
  <c r="Q53" i="19"/>
  <c r="Q45" i="19"/>
  <c r="Q95" i="19"/>
  <c r="Q87" i="19"/>
  <c r="Q79" i="19"/>
  <c r="Q71" i="19"/>
  <c r="Q96" i="19"/>
  <c r="Q88" i="19"/>
  <c r="Q80" i="19"/>
  <c r="Q72" i="19"/>
  <c r="Q64" i="19"/>
  <c r="Q56" i="19"/>
  <c r="Q97" i="19"/>
  <c r="Q89" i="19"/>
  <c r="Q81" i="19"/>
  <c r="Q73" i="19"/>
  <c r="Q65" i="19"/>
  <c r="Q57" i="19"/>
  <c r="Q49" i="19"/>
  <c r="Q41" i="19"/>
  <c r="Q98" i="19"/>
  <c r="Q51" i="19"/>
  <c r="Q35" i="19"/>
  <c r="Q27" i="19"/>
  <c r="Q19" i="19"/>
  <c r="Q11" i="19"/>
  <c r="Q86" i="19"/>
  <c r="Q58" i="19"/>
  <c r="Q47" i="19"/>
  <c r="Q36" i="19"/>
  <c r="Q28" i="19"/>
  <c r="Q20" i="19"/>
  <c r="Q12" i="19"/>
  <c r="Q74" i="19"/>
  <c r="Q43" i="19"/>
  <c r="Q37" i="19"/>
  <c r="Q29" i="19"/>
  <c r="Q21" i="19"/>
  <c r="Q13" i="19"/>
  <c r="Q7" i="19"/>
  <c r="Q94" i="19"/>
  <c r="Q66" i="19"/>
  <c r="Q38" i="19"/>
  <c r="Q30" i="19"/>
  <c r="Q22" i="19"/>
  <c r="Q14" i="19"/>
  <c r="Q82" i="19"/>
  <c r="Q63" i="19"/>
  <c r="Q62" i="19"/>
  <c r="Q50" i="19"/>
  <c r="Q39" i="19"/>
  <c r="Q31" i="19"/>
  <c r="Q23" i="19"/>
  <c r="Q15" i="19"/>
  <c r="Q70" i="19"/>
  <c r="Q55" i="19"/>
  <c r="Q52" i="19"/>
  <c r="Q48" i="19"/>
  <c r="Q46" i="19"/>
  <c r="Q32" i="19"/>
  <c r="Q24" i="19"/>
  <c r="Q16" i="19"/>
  <c r="Q10" i="19"/>
  <c r="Q90" i="19"/>
  <c r="Q60" i="19"/>
  <c r="Q54" i="19"/>
  <c r="Q44" i="19"/>
  <c r="Q42" i="19"/>
  <c r="Q33" i="19"/>
  <c r="Q25" i="19"/>
  <c r="Q17" i="19"/>
  <c r="Q78" i="19"/>
  <c r="Q40" i="19"/>
  <c r="Q34" i="19"/>
  <c r="Q26" i="19"/>
  <c r="Q18" i="19"/>
  <c r="Q2" i="19"/>
  <c r="Q9" i="19"/>
  <c r="Q6" i="19"/>
  <c r="Q4" i="19"/>
  <c r="Q8" i="19"/>
  <c r="AA4" i="19"/>
  <c r="AB4" i="19" s="1"/>
  <c r="AA52" i="19"/>
  <c r="AB52" i="19" s="1"/>
  <c r="AA91" i="19"/>
  <c r="AB91" i="19" s="1"/>
  <c r="AA66" i="19"/>
  <c r="AB66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M16" i="18"/>
  <c r="N16" i="18"/>
  <c r="M17" i="18"/>
  <c r="N17" i="18"/>
  <c r="P17" i="18" s="1"/>
  <c r="Y17" i="18" s="1"/>
  <c r="M18" i="18"/>
  <c r="N18" i="18"/>
  <c r="P18" i="18" s="1"/>
  <c r="Y18" i="18" s="1"/>
  <c r="M19" i="18"/>
  <c r="N19" i="18"/>
  <c r="M20" i="18"/>
  <c r="N20" i="18"/>
  <c r="P20" i="18" s="1"/>
  <c r="Y20" i="18" s="1"/>
  <c r="M21" i="18"/>
  <c r="N21" i="18"/>
  <c r="M22" i="18"/>
  <c r="N22" i="18"/>
  <c r="M23" i="18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M28" i="18"/>
  <c r="N28" i="18"/>
  <c r="M29" i="18"/>
  <c r="N29" i="18"/>
  <c r="P29" i="18" s="1"/>
  <c r="Y29" i="18" s="1"/>
  <c r="M30" i="18"/>
  <c r="N30" i="18"/>
  <c r="P30" i="18" s="1"/>
  <c r="Y30" i="18" s="1"/>
  <c r="M31" i="18"/>
  <c r="N31" i="18"/>
  <c r="M32" i="18"/>
  <c r="N32" i="18"/>
  <c r="P32" i="18" s="1"/>
  <c r="Y32" i="18" s="1"/>
  <c r="M33" i="18"/>
  <c r="N33" i="18"/>
  <c r="M34" i="18"/>
  <c r="N34" i="18"/>
  <c r="M35" i="18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M40" i="18"/>
  <c r="N40" i="18"/>
  <c r="M41" i="18"/>
  <c r="N41" i="18"/>
  <c r="P41" i="18" s="1"/>
  <c r="Y41" i="18" s="1"/>
  <c r="M42" i="18"/>
  <c r="N42" i="18"/>
  <c r="P42" i="18" s="1"/>
  <c r="Y42" i="18" s="1"/>
  <c r="M43" i="18"/>
  <c r="N43" i="18"/>
  <c r="M44" i="18"/>
  <c r="N44" i="18"/>
  <c r="P44" i="18" s="1"/>
  <c r="Y44" i="18" s="1"/>
  <c r="M45" i="18"/>
  <c r="N45" i="18"/>
  <c r="M46" i="18"/>
  <c r="N46" i="18"/>
  <c r="M47" i="18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M52" i="18"/>
  <c r="N52" i="18"/>
  <c r="M53" i="18"/>
  <c r="N53" i="18"/>
  <c r="P53" i="18" s="1"/>
  <c r="Y53" i="18" s="1"/>
  <c r="M54" i="18"/>
  <c r="N54" i="18"/>
  <c r="P54" i="18" s="1"/>
  <c r="Y54" i="18" s="1"/>
  <c r="M55" i="18"/>
  <c r="N55" i="18"/>
  <c r="M56" i="18"/>
  <c r="N56" i="18"/>
  <c r="P56" i="18" s="1"/>
  <c r="Y56" i="18" s="1"/>
  <c r="M57" i="18"/>
  <c r="N57" i="18"/>
  <c r="M58" i="18"/>
  <c r="N58" i="18"/>
  <c r="M59" i="18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M64" i="18"/>
  <c r="N64" i="18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N69" i="18"/>
  <c r="M70" i="18"/>
  <c r="N70" i="18"/>
  <c r="P70" i="18" s="1"/>
  <c r="Y70" i="18" s="1"/>
  <c r="M71" i="18"/>
  <c r="N71" i="18"/>
  <c r="P71" i="18" s="1"/>
  <c r="Y71" i="18" s="1"/>
  <c r="M72" i="18"/>
  <c r="N72" i="18"/>
  <c r="P72" i="18" s="1"/>
  <c r="Y72" i="18" s="1"/>
  <c r="M73" i="18"/>
  <c r="N73" i="18"/>
  <c r="P73" i="18" s="1"/>
  <c r="Y73" i="18" s="1"/>
  <c r="M74" i="18"/>
  <c r="N74" i="18"/>
  <c r="P74" i="18" s="1"/>
  <c r="Y74" i="18" s="1"/>
  <c r="M75" i="18"/>
  <c r="N75" i="18"/>
  <c r="M76" i="18"/>
  <c r="N76" i="18"/>
  <c r="M77" i="18"/>
  <c r="N77" i="18"/>
  <c r="P77" i="18" s="1"/>
  <c r="Y77" i="18" s="1"/>
  <c r="M78" i="18"/>
  <c r="N78" i="18"/>
  <c r="P78" i="18" s="1"/>
  <c r="Y78" i="18" s="1"/>
  <c r="M79" i="18"/>
  <c r="N79" i="18"/>
  <c r="P79" i="18" s="1"/>
  <c r="Y79" i="18" s="1"/>
  <c r="M80" i="18"/>
  <c r="N80" i="18"/>
  <c r="P80" i="18" s="1"/>
  <c r="Y80" i="18" s="1"/>
  <c r="M81" i="18"/>
  <c r="N81" i="18"/>
  <c r="M82" i="18"/>
  <c r="N82" i="18"/>
  <c r="M83" i="18"/>
  <c r="N83" i="18"/>
  <c r="P83" i="18" s="1"/>
  <c r="Y83" i="18" s="1"/>
  <c r="M84" i="18"/>
  <c r="N84" i="18"/>
  <c r="P84" i="18" s="1"/>
  <c r="Y84" i="18" s="1"/>
  <c r="M85" i="18"/>
  <c r="N85" i="18"/>
  <c r="P85" i="18" s="1"/>
  <c r="Y85" i="18" s="1"/>
  <c r="M86" i="18"/>
  <c r="N86" i="18"/>
  <c r="P86" i="18" s="1"/>
  <c r="Y86" i="18" s="1"/>
  <c r="M87" i="18"/>
  <c r="N87" i="18"/>
  <c r="M88" i="18"/>
  <c r="N88" i="18"/>
  <c r="M89" i="18"/>
  <c r="N89" i="18"/>
  <c r="P89" i="18" s="1"/>
  <c r="Y89" i="18" s="1"/>
  <c r="M90" i="18"/>
  <c r="N90" i="18"/>
  <c r="P90" i="18" s="1"/>
  <c r="Y90" i="18" s="1"/>
  <c r="M91" i="18"/>
  <c r="N91" i="18"/>
  <c r="P91" i="18" s="1"/>
  <c r="Y91" i="18" s="1"/>
  <c r="M92" i="18"/>
  <c r="N92" i="18"/>
  <c r="P92" i="18" s="1"/>
  <c r="Y92" i="18" s="1"/>
  <c r="M93" i="18"/>
  <c r="N93" i="18"/>
  <c r="M94" i="18"/>
  <c r="N94" i="18"/>
  <c r="M95" i="18"/>
  <c r="N95" i="18"/>
  <c r="P95" i="18" s="1"/>
  <c r="Y95" i="18" s="1"/>
  <c r="M96" i="18"/>
  <c r="N96" i="18"/>
  <c r="P96" i="18" s="1"/>
  <c r="Y96" i="18" s="1"/>
  <c r="M97" i="18"/>
  <c r="N97" i="18"/>
  <c r="P97" i="18" s="1"/>
  <c r="Y97" i="18" s="1"/>
  <c r="M98" i="18"/>
  <c r="N98" i="18"/>
  <c r="P98" i="18" s="1"/>
  <c r="Y98" i="18" s="1"/>
  <c r="M99" i="18"/>
  <c r="N99" i="18"/>
  <c r="M100" i="18"/>
  <c r="N100" i="18"/>
  <c r="M101" i="18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73" i="18" l="1"/>
  <c r="X73" i="18" s="1"/>
  <c r="AA73" i="18" s="1"/>
  <c r="O94" i="18"/>
  <c r="X94" i="18" s="1"/>
  <c r="O88" i="18"/>
  <c r="X88" i="18" s="1"/>
  <c r="O82" i="18"/>
  <c r="X82" i="18" s="1"/>
  <c r="O70" i="18"/>
  <c r="X70" i="18" s="1"/>
  <c r="AA70" i="18" s="1"/>
  <c r="AB70" i="18" s="1"/>
  <c r="O97" i="18"/>
  <c r="X97" i="18" s="1"/>
  <c r="AA97" i="18" s="1"/>
  <c r="O99" i="18"/>
  <c r="X99" i="18" s="1"/>
  <c r="AA99" i="18" s="1"/>
  <c r="O93" i="18"/>
  <c r="X93" i="18" s="1"/>
  <c r="AA93" i="18" s="1"/>
  <c r="O87" i="18"/>
  <c r="X87" i="18" s="1"/>
  <c r="AA87" i="18" s="1"/>
  <c r="O81" i="18"/>
  <c r="X81" i="18" s="1"/>
  <c r="AA81" i="18" s="1"/>
  <c r="O75" i="18"/>
  <c r="X75" i="18" s="1"/>
  <c r="AA75" i="18" s="1"/>
  <c r="O69" i="18"/>
  <c r="X69" i="18" s="1"/>
  <c r="AA69" i="18" s="1"/>
  <c r="O63" i="18"/>
  <c r="X63" i="18" s="1"/>
  <c r="O51" i="18"/>
  <c r="X51" i="18" s="1"/>
  <c r="O39" i="18"/>
  <c r="X39" i="18" s="1"/>
  <c r="O27" i="18"/>
  <c r="X27" i="18" s="1"/>
  <c r="O15" i="18"/>
  <c r="X15" i="18" s="1"/>
  <c r="O89" i="18"/>
  <c r="X89" i="18" s="1"/>
  <c r="AA89" i="18" s="1"/>
  <c r="O74" i="18"/>
  <c r="X74" i="18" s="1"/>
  <c r="AA74" i="18" s="1"/>
  <c r="AB74" i="18" s="1"/>
  <c r="O98" i="18"/>
  <c r="X98" i="18" s="1"/>
  <c r="O86" i="18"/>
  <c r="X86" i="18" s="1"/>
  <c r="O80" i="18"/>
  <c r="X80" i="18" s="1"/>
  <c r="AA80" i="18" s="1"/>
  <c r="AB80" i="18" s="1"/>
  <c r="P94" i="18"/>
  <c r="Y94" i="18" s="1"/>
  <c r="O91" i="18"/>
  <c r="X91" i="18" s="1"/>
  <c r="AA91" i="18" s="1"/>
  <c r="AB91" i="18" s="1"/>
  <c r="O85" i="18"/>
  <c r="X85" i="18" s="1"/>
  <c r="O79" i="18"/>
  <c r="X79" i="18" s="1"/>
  <c r="O67" i="18"/>
  <c r="X67" i="18" s="1"/>
  <c r="AA67" i="18" s="1"/>
  <c r="AB67" i="18" s="1"/>
  <c r="O55" i="18"/>
  <c r="X55" i="18" s="1"/>
  <c r="O43" i="18"/>
  <c r="X43" i="18" s="1"/>
  <c r="O31" i="18"/>
  <c r="X31" i="18" s="1"/>
  <c r="O19" i="18"/>
  <c r="X19" i="18" s="1"/>
  <c r="P81" i="18"/>
  <c r="Y81" i="18" s="1"/>
  <c r="O96" i="18"/>
  <c r="X96" i="18" s="1"/>
  <c r="AA96" i="18" s="1"/>
  <c r="AB96" i="18" s="1"/>
  <c r="O90" i="18"/>
  <c r="X90" i="18" s="1"/>
  <c r="AA90" i="18" s="1"/>
  <c r="AB90" i="18" s="1"/>
  <c r="O78" i="18"/>
  <c r="X78" i="18" s="1"/>
  <c r="AA78" i="18" s="1"/>
  <c r="AB78" i="18" s="1"/>
  <c r="O72" i="18"/>
  <c r="X72" i="18" s="1"/>
  <c r="AA72" i="18" s="1"/>
  <c r="AB72" i="18" s="1"/>
  <c r="O101" i="18"/>
  <c r="X101" i="18" s="1"/>
  <c r="AA101" i="18" s="1"/>
  <c r="AB101" i="18" s="1"/>
  <c r="O95" i="18"/>
  <c r="X95" i="18" s="1"/>
  <c r="O83" i="18"/>
  <c r="X83" i="18" s="1"/>
  <c r="AA83" i="18" s="1"/>
  <c r="AB83" i="18" s="1"/>
  <c r="O77" i="18"/>
  <c r="X77" i="18" s="1"/>
  <c r="AA77" i="18" s="1"/>
  <c r="AB77" i="18" s="1"/>
  <c r="O71" i="18"/>
  <c r="X71" i="18" s="1"/>
  <c r="AA71" i="18" s="1"/>
  <c r="AB71" i="18" s="1"/>
  <c r="O59" i="18"/>
  <c r="X59" i="18" s="1"/>
  <c r="O47" i="18"/>
  <c r="X47" i="18" s="1"/>
  <c r="O35" i="18"/>
  <c r="X35" i="18" s="1"/>
  <c r="O23" i="18"/>
  <c r="X23" i="18" s="1"/>
  <c r="P100" i="18"/>
  <c r="Y100" i="18" s="1"/>
  <c r="P88" i="18"/>
  <c r="Y88" i="18" s="1"/>
  <c r="P82" i="18"/>
  <c r="Y82" i="18" s="1"/>
  <c r="P76" i="18"/>
  <c r="Y76" i="18" s="1"/>
  <c r="P64" i="18"/>
  <c r="Y64" i="18" s="1"/>
  <c r="P58" i="18"/>
  <c r="Y58" i="18" s="1"/>
  <c r="P52" i="18"/>
  <c r="Y52" i="18" s="1"/>
  <c r="P46" i="18"/>
  <c r="Y46" i="18" s="1"/>
  <c r="P40" i="18"/>
  <c r="Y40" i="18" s="1"/>
  <c r="P34" i="18"/>
  <c r="Y34" i="18" s="1"/>
  <c r="P28" i="18"/>
  <c r="Y28" i="18" s="1"/>
  <c r="P22" i="18"/>
  <c r="Y22" i="18" s="1"/>
  <c r="P16" i="18"/>
  <c r="Y16" i="18" s="1"/>
  <c r="P99" i="18"/>
  <c r="Y99" i="18" s="1"/>
  <c r="P93" i="18"/>
  <c r="Y93" i="18" s="1"/>
  <c r="P87" i="18"/>
  <c r="Y87" i="18" s="1"/>
  <c r="P75" i="18"/>
  <c r="Y75" i="18" s="1"/>
  <c r="P69" i="18"/>
  <c r="Y69" i="18" s="1"/>
  <c r="P57" i="18"/>
  <c r="Y57" i="18" s="1"/>
  <c r="P45" i="18"/>
  <c r="Y45" i="18" s="1"/>
  <c r="P33" i="18"/>
  <c r="Y33" i="18" s="1"/>
  <c r="P21" i="18"/>
  <c r="Y21" i="18" s="1"/>
  <c r="AA98" i="18"/>
  <c r="AB98" i="18" s="1"/>
  <c r="AA94" i="18"/>
  <c r="AA86" i="18"/>
  <c r="AB86" i="18" s="1"/>
  <c r="AA82" i="18"/>
  <c r="AA85" i="18"/>
  <c r="AB85" i="18" s="1"/>
  <c r="AA95" i="18"/>
  <c r="AB95" i="18" s="1"/>
  <c r="AA88" i="18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3" i="19"/>
  <c r="S73" i="19"/>
  <c r="S18" i="19"/>
  <c r="R18" i="19"/>
  <c r="R33" i="19"/>
  <c r="S33" i="19"/>
  <c r="S24" i="19"/>
  <c r="R24" i="19"/>
  <c r="R23" i="19"/>
  <c r="S23" i="19"/>
  <c r="R22" i="19"/>
  <c r="S22" i="19"/>
  <c r="R21" i="19"/>
  <c r="S21" i="19"/>
  <c r="S36" i="19"/>
  <c r="R36" i="19"/>
  <c r="S51" i="19"/>
  <c r="R51" i="19"/>
  <c r="R89" i="19"/>
  <c r="S89" i="19"/>
  <c r="S71" i="19"/>
  <c r="R71" i="19"/>
  <c r="R77" i="19"/>
  <c r="S77" i="19"/>
  <c r="R59" i="19"/>
  <c r="S59" i="19"/>
  <c r="S88" i="19"/>
  <c r="R88" i="19"/>
  <c r="R26" i="19"/>
  <c r="S26" i="19"/>
  <c r="R42" i="19"/>
  <c r="S42" i="19"/>
  <c r="S32" i="19"/>
  <c r="R32" i="19"/>
  <c r="R31" i="19"/>
  <c r="S31" i="19"/>
  <c r="R30" i="19"/>
  <c r="S30" i="19"/>
  <c r="R29" i="19"/>
  <c r="S29" i="19"/>
  <c r="S47" i="19"/>
  <c r="R47" i="19"/>
  <c r="R98" i="19"/>
  <c r="S98" i="19"/>
  <c r="R97" i="19"/>
  <c r="S97" i="19"/>
  <c r="R79" i="19"/>
  <c r="S79" i="19"/>
  <c r="R85" i="19"/>
  <c r="S85" i="19"/>
  <c r="R67" i="19"/>
  <c r="S67" i="19"/>
  <c r="S61" i="19"/>
  <c r="R61" i="19"/>
  <c r="S8" i="19"/>
  <c r="R8" i="19"/>
  <c r="S34" i="19"/>
  <c r="R34" i="19"/>
  <c r="S44" i="19"/>
  <c r="R44" i="19"/>
  <c r="S46" i="19"/>
  <c r="R46" i="19"/>
  <c r="R39" i="19"/>
  <c r="S39" i="19"/>
  <c r="R38" i="19"/>
  <c r="S38" i="19"/>
  <c r="S37" i="19"/>
  <c r="R37" i="19"/>
  <c r="S58" i="19"/>
  <c r="R58" i="19"/>
  <c r="S41" i="19"/>
  <c r="R41" i="19"/>
  <c r="S56" i="19"/>
  <c r="R56" i="19"/>
  <c r="S87" i="19"/>
  <c r="R87" i="19"/>
  <c r="R93" i="19"/>
  <c r="S93" i="19"/>
  <c r="R75" i="19"/>
  <c r="S75" i="19"/>
  <c r="X1" i="19"/>
  <c r="S2" i="19"/>
  <c r="R2" i="19"/>
  <c r="R20" i="19"/>
  <c r="S20" i="19"/>
  <c r="S4" i="19"/>
  <c r="R4" i="19"/>
  <c r="R40" i="19"/>
  <c r="S40" i="19"/>
  <c r="S54" i="19"/>
  <c r="R54" i="19"/>
  <c r="S48" i="19"/>
  <c r="R48" i="19"/>
  <c r="S50" i="19"/>
  <c r="R50" i="19"/>
  <c r="R66" i="19"/>
  <c r="S66" i="19"/>
  <c r="R43" i="19"/>
  <c r="S43" i="19"/>
  <c r="R86" i="19"/>
  <c r="S86" i="19"/>
  <c r="R49" i="19"/>
  <c r="S49" i="19"/>
  <c r="S64" i="19"/>
  <c r="R64" i="19"/>
  <c r="S95" i="19"/>
  <c r="R95" i="19"/>
  <c r="S68" i="19"/>
  <c r="R68" i="19"/>
  <c r="R83" i="19"/>
  <c r="S83" i="19"/>
  <c r="AB2" i="19"/>
  <c r="Y1" i="19" s="1"/>
  <c r="S78" i="19"/>
  <c r="R78" i="19"/>
  <c r="S52" i="19"/>
  <c r="R52" i="19"/>
  <c r="R62" i="19"/>
  <c r="S62" i="19"/>
  <c r="R74" i="19"/>
  <c r="S74" i="19"/>
  <c r="R57" i="19"/>
  <c r="S57" i="19"/>
  <c r="S72" i="19"/>
  <c r="R72" i="19"/>
  <c r="R76" i="19"/>
  <c r="S76" i="19"/>
  <c r="S91" i="19"/>
  <c r="R91" i="19"/>
  <c r="S6" i="19"/>
  <c r="R6" i="19"/>
  <c r="S60" i="19"/>
  <c r="R60" i="19"/>
  <c r="S94" i="19"/>
  <c r="R94" i="19"/>
  <c r="R11" i="19"/>
  <c r="S11" i="19"/>
  <c r="S45" i="19"/>
  <c r="R45" i="19"/>
  <c r="S9" i="19"/>
  <c r="R9" i="19"/>
  <c r="S90" i="19"/>
  <c r="R90" i="19"/>
  <c r="R55" i="19"/>
  <c r="S55" i="19"/>
  <c r="S63" i="19"/>
  <c r="R63" i="19"/>
  <c r="S7" i="19"/>
  <c r="R7" i="19"/>
  <c r="R12" i="19"/>
  <c r="S12" i="19"/>
  <c r="R19" i="19"/>
  <c r="S19" i="19"/>
  <c r="S65" i="19"/>
  <c r="R65" i="19"/>
  <c r="R80" i="19"/>
  <c r="S80" i="19"/>
  <c r="R53" i="19"/>
  <c r="S53" i="19"/>
  <c r="S84" i="19"/>
  <c r="R84" i="19"/>
  <c r="R99" i="19"/>
  <c r="S99" i="19"/>
  <c r="S10" i="19"/>
  <c r="R10" i="19"/>
  <c r="R82" i="19"/>
  <c r="S82" i="19"/>
  <c r="S27" i="19"/>
  <c r="R27" i="19"/>
  <c r="S92" i="19"/>
  <c r="R92" i="19"/>
  <c r="R17" i="19"/>
  <c r="S17" i="19"/>
  <c r="R70" i="19"/>
  <c r="S70" i="19"/>
  <c r="R25" i="19"/>
  <c r="S25" i="19"/>
  <c r="S16" i="19"/>
  <c r="R16" i="19"/>
  <c r="R15" i="19"/>
  <c r="S15" i="19"/>
  <c r="S14" i="19"/>
  <c r="R14" i="19"/>
  <c r="S13" i="19"/>
  <c r="R13" i="19"/>
  <c r="R28" i="19"/>
  <c r="S28" i="19"/>
  <c r="R35" i="19"/>
  <c r="S35" i="19"/>
  <c r="S81" i="19"/>
  <c r="R81" i="19"/>
  <c r="R96" i="19"/>
  <c r="S96" i="19"/>
  <c r="S69" i="19"/>
  <c r="R69" i="19"/>
  <c r="S100" i="19"/>
  <c r="R100" i="19"/>
  <c r="S84" i="18"/>
  <c r="S71" i="18"/>
  <c r="S36" i="18"/>
  <c r="S17" i="18"/>
  <c r="R63" i="18"/>
  <c r="S78" i="18"/>
  <c r="S14" i="18"/>
  <c r="R53" i="18"/>
  <c r="S53" i="18"/>
  <c r="R92" i="18"/>
  <c r="U92" i="18" s="1"/>
  <c r="S92" i="18"/>
  <c r="S28" i="18"/>
  <c r="S67" i="18"/>
  <c r="S3" i="18"/>
  <c r="R42" i="18"/>
  <c r="U42" i="18" s="1"/>
  <c r="S42" i="18"/>
  <c r="R73" i="18"/>
  <c r="S73" i="18"/>
  <c r="R65" i="18"/>
  <c r="S65" i="18"/>
  <c r="R39" i="18"/>
  <c r="R101" i="18"/>
  <c r="S101" i="18"/>
  <c r="S37" i="18"/>
  <c r="R51" i="18"/>
  <c r="U51" i="18" s="1"/>
  <c r="S51" i="18"/>
  <c r="S90" i="18"/>
  <c r="S26" i="18"/>
  <c r="S72" i="18"/>
  <c r="R64" i="18"/>
  <c r="S34" i="18"/>
  <c r="S80" i="18"/>
  <c r="S62" i="18"/>
  <c r="R76" i="18"/>
  <c r="S76" i="18"/>
  <c r="R57" i="18"/>
  <c r="S54" i="18"/>
  <c r="R93" i="18"/>
  <c r="U93" i="18" s="1"/>
  <c r="S29" i="18"/>
  <c r="R68" i="18"/>
  <c r="U68" i="18" s="1"/>
  <c r="S68" i="18"/>
  <c r="R82" i="18"/>
  <c r="U82" i="18" s="1"/>
  <c r="S82" i="18"/>
  <c r="S18" i="18"/>
  <c r="R49" i="18"/>
  <c r="S49" i="18"/>
  <c r="S48" i="18"/>
  <c r="R98" i="18"/>
  <c r="U98" i="18" s="1"/>
  <c r="S98" i="18"/>
  <c r="S96" i="18"/>
  <c r="R15" i="18"/>
  <c r="R85" i="18"/>
  <c r="U85" i="18" s="1"/>
  <c r="S85" i="18"/>
  <c r="S21" i="18"/>
  <c r="R60" i="18"/>
  <c r="S60" i="18"/>
  <c r="R99" i="18"/>
  <c r="U99" i="18" s="1"/>
  <c r="R35" i="18"/>
  <c r="U35" i="18" s="1"/>
  <c r="S35" i="18"/>
  <c r="S41" i="18"/>
  <c r="R24" i="18"/>
  <c r="S24" i="18"/>
  <c r="R32" i="18"/>
  <c r="S32" i="18"/>
  <c r="R70" i="18"/>
  <c r="S70" i="18"/>
  <c r="R88" i="18"/>
  <c r="U88" i="18" s="1"/>
  <c r="R74" i="18"/>
  <c r="U74" i="18" s="1"/>
  <c r="S74" i="18"/>
  <c r="R56" i="18"/>
  <c r="S56" i="18"/>
  <c r="R38" i="18"/>
  <c r="S38" i="18"/>
  <c r="S77" i="18"/>
  <c r="R52" i="18"/>
  <c r="U52" i="18" s="1"/>
  <c r="S52" i="18"/>
  <c r="S91" i="18"/>
  <c r="S27" i="18"/>
  <c r="S66" i="18"/>
  <c r="R97" i="18"/>
  <c r="S97" i="18"/>
  <c r="S95" i="18"/>
  <c r="R87" i="18"/>
  <c r="S87" i="18"/>
  <c r="S20" i="18"/>
  <c r="S79" i="18"/>
  <c r="S30" i="18"/>
  <c r="S44" i="18"/>
  <c r="S83" i="18"/>
  <c r="R19" i="18"/>
  <c r="U19" i="18" s="1"/>
  <c r="R58" i="18"/>
  <c r="U58" i="18" s="1"/>
  <c r="R89" i="18"/>
  <c r="S89" i="18"/>
  <c r="R25" i="18"/>
  <c r="S25" i="18"/>
  <c r="R31" i="18"/>
  <c r="R47" i="18"/>
  <c r="S86" i="18"/>
  <c r="S61" i="18"/>
  <c r="R100" i="18"/>
  <c r="U100" i="18" s="1"/>
  <c r="S100" i="18"/>
  <c r="R75" i="18"/>
  <c r="U75" i="18" s="1"/>
  <c r="S50" i="18"/>
  <c r="S81" i="18"/>
  <c r="R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B97" i="18" l="1"/>
  <c r="AB87" i="18"/>
  <c r="AB88" i="18"/>
  <c r="R95" i="18"/>
  <c r="S22" i="18"/>
  <c r="R86" i="18"/>
  <c r="U86" i="18" s="1"/>
  <c r="R44" i="18"/>
  <c r="U44" i="18" s="1"/>
  <c r="R96" i="18"/>
  <c r="U96" i="18" s="1"/>
  <c r="R29" i="18"/>
  <c r="S55" i="18"/>
  <c r="S39" i="18"/>
  <c r="R36" i="18"/>
  <c r="U36" i="18" s="1"/>
  <c r="S47" i="18"/>
  <c r="R69" i="18"/>
  <c r="U69" i="18" s="1"/>
  <c r="S93" i="18"/>
  <c r="V93" i="18" s="1"/>
  <c r="S64" i="18"/>
  <c r="AB93" i="18"/>
  <c r="AB82" i="18"/>
  <c r="R62" i="18"/>
  <c r="R81" i="18"/>
  <c r="U81" i="18" s="1"/>
  <c r="R94" i="18"/>
  <c r="R27" i="18"/>
  <c r="U27" i="18" s="1"/>
  <c r="S88" i="18"/>
  <c r="R23" i="18"/>
  <c r="U23" i="18" s="1"/>
  <c r="V23" i="18" s="1"/>
  <c r="R72" i="18"/>
  <c r="U72" i="18" s="1"/>
  <c r="V72" i="18" s="1"/>
  <c r="R14" i="18"/>
  <c r="U14" i="18" s="1"/>
  <c r="V14" i="18" s="1"/>
  <c r="S94" i="18"/>
  <c r="S99" i="18"/>
  <c r="S75" i="18"/>
  <c r="R79" i="18"/>
  <c r="R91" i="18"/>
  <c r="U91" i="18" s="1"/>
  <c r="R78" i="18"/>
  <c r="U78" i="18" s="1"/>
  <c r="AB81" i="18"/>
  <c r="R80" i="18"/>
  <c r="U80" i="18" s="1"/>
  <c r="R61" i="18"/>
  <c r="S58" i="18"/>
  <c r="R90" i="18"/>
  <c r="U90" i="18" s="1"/>
  <c r="R84" i="18"/>
  <c r="U84" i="18" s="1"/>
  <c r="V84" i="18" s="1"/>
  <c r="AB69" i="18"/>
  <c r="R48" i="18"/>
  <c r="R71" i="18"/>
  <c r="U71" i="18" s="1"/>
  <c r="R30" i="18"/>
  <c r="S16" i="18"/>
  <c r="S59" i="18"/>
  <c r="V59" i="18" s="1"/>
  <c r="AB94" i="18"/>
  <c r="R77" i="18"/>
  <c r="S19" i="18"/>
  <c r="R66" i="18"/>
  <c r="U66" i="18" s="1"/>
  <c r="S15" i="18"/>
  <c r="R18" i="18"/>
  <c r="U18" i="18" s="1"/>
  <c r="S23" i="18"/>
  <c r="R59" i="18"/>
  <c r="U59" i="18" s="1"/>
  <c r="S40" i="18"/>
  <c r="S45" i="18"/>
  <c r="R45" i="18"/>
  <c r="U45" i="18" s="1"/>
  <c r="V45" i="18" s="1"/>
  <c r="R41" i="18"/>
  <c r="U41" i="18" s="1"/>
  <c r="V41" i="18" s="1"/>
  <c r="S57" i="18"/>
  <c r="R55" i="18"/>
  <c r="R37" i="18"/>
  <c r="S33" i="18"/>
  <c r="R26" i="18"/>
  <c r="U26" i="18" s="1"/>
  <c r="R83" i="18"/>
  <c r="U83" i="18" s="1"/>
  <c r="R20" i="18"/>
  <c r="U20" i="18" s="1"/>
  <c r="V20" i="18" s="1"/>
  <c r="S46" i="18"/>
  <c r="S43" i="18"/>
  <c r="R67" i="18"/>
  <c r="U67" i="18" s="1"/>
  <c r="R17" i="18"/>
  <c r="U17" i="18" s="1"/>
  <c r="V17" i="18" s="1"/>
  <c r="AB75" i="18"/>
  <c r="S69" i="18"/>
  <c r="R50" i="18"/>
  <c r="U50" i="18" s="1"/>
  <c r="R46" i="18"/>
  <c r="R43" i="18"/>
  <c r="U43" i="18" s="1"/>
  <c r="AB99" i="18"/>
  <c r="R54" i="18"/>
  <c r="U54" i="18" s="1"/>
  <c r="V54" i="18" s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69" i="19"/>
  <c r="V69" i="19" s="1"/>
  <c r="U16" i="19"/>
  <c r="V16" i="19" s="1"/>
  <c r="U90" i="19"/>
  <c r="V90" i="19" s="1"/>
  <c r="U91" i="19"/>
  <c r="V91" i="19" s="1"/>
  <c r="U66" i="19"/>
  <c r="V66" i="19" s="1"/>
  <c r="U40" i="19"/>
  <c r="V40" i="19" s="1"/>
  <c r="U41" i="19"/>
  <c r="V41" i="19" s="1"/>
  <c r="U8" i="19"/>
  <c r="V8" i="19" s="1"/>
  <c r="U36" i="19"/>
  <c r="V36" i="19" s="1"/>
  <c r="U24" i="19"/>
  <c r="V24" i="19" s="1"/>
  <c r="U28" i="19"/>
  <c r="V28" i="19" s="1"/>
  <c r="U70" i="19"/>
  <c r="V70" i="19" s="1"/>
  <c r="U82" i="19"/>
  <c r="V82" i="19" s="1"/>
  <c r="U53" i="19"/>
  <c r="V53" i="19" s="1"/>
  <c r="U12" i="19"/>
  <c r="V12" i="19" s="1"/>
  <c r="U11" i="19"/>
  <c r="V11" i="19" s="1"/>
  <c r="U74" i="19"/>
  <c r="V74" i="19" s="1"/>
  <c r="U50" i="19"/>
  <c r="V50" i="19" s="1"/>
  <c r="U4" i="19"/>
  <c r="V4" i="19" s="1"/>
  <c r="U75" i="19"/>
  <c r="V75" i="19" s="1"/>
  <c r="U39" i="19"/>
  <c r="V39" i="19" s="1"/>
  <c r="U79" i="19"/>
  <c r="V79" i="19" s="1"/>
  <c r="U29" i="19"/>
  <c r="V29" i="19" s="1"/>
  <c r="U42" i="19"/>
  <c r="V42" i="19" s="1"/>
  <c r="U77" i="19"/>
  <c r="V77" i="19" s="1"/>
  <c r="U13" i="19"/>
  <c r="V13" i="19" s="1"/>
  <c r="U10" i="19"/>
  <c r="V10" i="19" s="1"/>
  <c r="U7" i="19"/>
  <c r="V7" i="19" s="1"/>
  <c r="U94" i="19"/>
  <c r="V94" i="19" s="1"/>
  <c r="U83" i="19"/>
  <c r="V83" i="19" s="1"/>
  <c r="U49" i="19"/>
  <c r="V49" i="19" s="1"/>
  <c r="U58" i="19"/>
  <c r="V58" i="19" s="1"/>
  <c r="U46" i="19"/>
  <c r="V46" i="19" s="1"/>
  <c r="U61" i="19"/>
  <c r="V61" i="19" s="1"/>
  <c r="U71" i="19"/>
  <c r="V71" i="19" s="1"/>
  <c r="U96" i="19"/>
  <c r="V96" i="19" s="1"/>
  <c r="U25" i="19"/>
  <c r="V25" i="19" s="1"/>
  <c r="U17" i="19"/>
  <c r="V17" i="19" s="1"/>
  <c r="U80" i="19"/>
  <c r="V80" i="19" s="1"/>
  <c r="U76" i="19"/>
  <c r="V76" i="19" s="1"/>
  <c r="U62" i="19"/>
  <c r="V62" i="19" s="1"/>
  <c r="U68" i="19"/>
  <c r="V68" i="19" s="1"/>
  <c r="U48" i="19"/>
  <c r="V48" i="19" s="1"/>
  <c r="U93" i="19"/>
  <c r="V93" i="19" s="1"/>
  <c r="U97" i="19"/>
  <c r="V97" i="19" s="1"/>
  <c r="U30" i="19"/>
  <c r="V30" i="19" s="1"/>
  <c r="U26" i="19"/>
  <c r="V26" i="19" s="1"/>
  <c r="U21" i="19"/>
  <c r="V21" i="19" s="1"/>
  <c r="U33" i="19"/>
  <c r="V33" i="19" s="1"/>
  <c r="U81" i="19"/>
  <c r="V81" i="19" s="1"/>
  <c r="U14" i="19"/>
  <c r="V14" i="19" s="1"/>
  <c r="U92" i="19"/>
  <c r="V92" i="19" s="1"/>
  <c r="U65" i="19"/>
  <c r="V65" i="19" s="1"/>
  <c r="U63" i="19"/>
  <c r="V63" i="19" s="1"/>
  <c r="U9" i="19"/>
  <c r="V9" i="19" s="1"/>
  <c r="U60" i="19"/>
  <c r="V60" i="19" s="1"/>
  <c r="U72" i="19"/>
  <c r="V72" i="19" s="1"/>
  <c r="U52" i="19"/>
  <c r="V52" i="19" s="1"/>
  <c r="U86" i="19"/>
  <c r="V86" i="19" s="1"/>
  <c r="U20" i="19"/>
  <c r="V20" i="19" s="1"/>
  <c r="U87" i="19"/>
  <c r="V87" i="19" s="1"/>
  <c r="U37" i="19"/>
  <c r="V37" i="19" s="1"/>
  <c r="U44" i="19"/>
  <c r="V44" i="19" s="1"/>
  <c r="U88" i="19"/>
  <c r="V88" i="19" s="1"/>
  <c r="U18" i="19"/>
  <c r="V18" i="19" s="1"/>
  <c r="U99" i="19"/>
  <c r="V99" i="19" s="1"/>
  <c r="U95" i="19"/>
  <c r="V95" i="19" s="1"/>
  <c r="U54" i="19"/>
  <c r="V54" i="19" s="1"/>
  <c r="U2" i="19"/>
  <c r="V2" i="19" s="1"/>
  <c r="U67" i="19"/>
  <c r="V67" i="19" s="1"/>
  <c r="U98" i="19"/>
  <c r="V98" i="19" s="1"/>
  <c r="U31" i="19"/>
  <c r="V31" i="19" s="1"/>
  <c r="U89" i="19"/>
  <c r="V89" i="19" s="1"/>
  <c r="U22" i="19"/>
  <c r="V22" i="19" s="1"/>
  <c r="U100" i="19"/>
  <c r="V100" i="19" s="1"/>
  <c r="U27" i="19"/>
  <c r="V27" i="19" s="1"/>
  <c r="U84" i="19"/>
  <c r="V84" i="19" s="1"/>
  <c r="U45" i="19"/>
  <c r="V45" i="19" s="1"/>
  <c r="U6" i="19"/>
  <c r="V6" i="19" s="1"/>
  <c r="U78" i="19"/>
  <c r="V78" i="19" s="1"/>
  <c r="U43" i="19"/>
  <c r="V43" i="19" s="1"/>
  <c r="U56" i="19"/>
  <c r="V56" i="19" s="1"/>
  <c r="U34" i="19"/>
  <c r="V34" i="19" s="1"/>
  <c r="U47" i="19"/>
  <c r="V47" i="19" s="1"/>
  <c r="U32" i="19"/>
  <c r="V32" i="19" s="1"/>
  <c r="U51" i="19"/>
  <c r="V51" i="19" s="1"/>
  <c r="U35" i="19"/>
  <c r="V35" i="19" s="1"/>
  <c r="U15" i="19"/>
  <c r="V15" i="19" s="1"/>
  <c r="U19" i="19"/>
  <c r="V19" i="19" s="1"/>
  <c r="U55" i="19"/>
  <c r="V55" i="19" s="1"/>
  <c r="U57" i="19"/>
  <c r="V57" i="19" s="1"/>
  <c r="U64" i="19"/>
  <c r="V64" i="19" s="1"/>
  <c r="Z1" i="19"/>
  <c r="U38" i="19"/>
  <c r="V38" i="19" s="1"/>
  <c r="U85" i="19"/>
  <c r="V85" i="19" s="1"/>
  <c r="U59" i="19"/>
  <c r="V59" i="19" s="1"/>
  <c r="U23" i="19"/>
  <c r="V23" i="19" s="1"/>
  <c r="U73" i="19"/>
  <c r="V73" i="19" s="1"/>
  <c r="V71" i="18"/>
  <c r="V78" i="18"/>
  <c r="V85" i="18"/>
  <c r="V92" i="18"/>
  <c r="V35" i="18"/>
  <c r="V44" i="18"/>
  <c r="V81" i="18"/>
  <c r="V52" i="18"/>
  <c r="V98" i="18"/>
  <c r="V67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97" i="18"/>
  <c r="V97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49" i="18"/>
  <c r="V49" i="18" s="1"/>
  <c r="U65" i="18"/>
  <c r="V65" i="18" s="1"/>
  <c r="V66" i="18"/>
  <c r="AA63" i="18"/>
  <c r="AB63" i="18" s="1"/>
  <c r="U16" i="18"/>
  <c r="U15" i="18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7" i="18"/>
  <c r="U25" i="18"/>
  <c r="V25" i="18" s="1"/>
  <c r="U57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AA29" i="18"/>
  <c r="AB29" i="18" s="1"/>
  <c r="AA45" i="18"/>
  <c r="AB45" i="18" s="1"/>
  <c r="AA61" i="18"/>
  <c r="AB61" i="18" s="1"/>
  <c r="AA54" i="18"/>
  <c r="AB54" i="18" s="1"/>
  <c r="U31" i="18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AA31" i="18"/>
  <c r="AB31" i="18" s="1"/>
  <c r="AB3" i="18"/>
  <c r="V18" i="18" l="1"/>
  <c r="V83" i="18"/>
  <c r="V26" i="18"/>
  <c r="V36" i="18"/>
  <c r="V47" i="18"/>
  <c r="V94" i="18"/>
  <c r="V90" i="18"/>
  <c r="V15" i="18"/>
  <c r="V28" i="18"/>
  <c r="V31" i="18"/>
  <c r="V16" i="18"/>
  <c r="V57" i="18"/>
  <c r="V69" i="18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<sst xmlns="http://schemas.openxmlformats.org/spreadsheetml/2006/main" count="1026" uniqueCount="288">
  <si>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</si>
  <si>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</si>
  <si>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</si>
  <si>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</si>
  <si>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</si>
  <si>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</si>
  <si>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</si>
  <si>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</si>
  <si>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</si>
  <si>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</si>
  <si>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</si>
  <si>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</si>
  <si>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</si>
  <si>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</si>
  <si>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</si>
  <si>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</si>
  <si>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</si>
  <si>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</si>
  <si>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</si>
  <si>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</si>
  <si>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</si>
  <si>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</si>
  <si>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</si>
  <si>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</si>
  <si>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</si>
  <si>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</si>
  <si>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</si>
  <si>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</si>
  <si>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</si>
  <si>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</si>
  <si>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</si>
  <si>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</si>
  <si>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</si>
  <si>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</si>
  <si>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</si>
  <si>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</si>
  <si>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</si>
  <si>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</si>
  <si>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</si>
  <si>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</si>
  <si>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</si>
  <si>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</si>
  <si>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</si>
  <si>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</si>
  <si>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</si>
  <si>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</si>
  <si>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</si>
  <si>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</si>
  <si>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</si>
  <si>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</si>
  <si>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</si>
  <si>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</si>
  <si>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</si>
  <si>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</si>
  <si>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</si>
  <si>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</si>
  <si>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</si>
  <si>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</si>
  <si>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</si>
  <si>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</si>
  <si>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</si>
  <si>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</si>
  <si>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</si>
  <si>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</si>
  <si>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</si>
  <si>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</si>
  <si>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</si>
  <si>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</si>
  <si>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</si>
  <si>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</si>
  <si>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</si>
  <si>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</si>
  <si>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</si>
  <si>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</si>
  <si>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</si>
  <si>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</si>
  <si>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</si>
  <si>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</si>
  <si>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</si>
  <si>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</si>
  <si>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</si>
  <si>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</si>
  <si>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</si>
  <si>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</si>
  <si>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</si>
  <si>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</si>
  <si>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</si>
  <si>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</si>
  <si>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</si>
  <si>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</si>
  <si>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</si>
  <si>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</si>
  <si>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</si>
  <si>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</si>
  <si>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</si>
  <si>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</si>
  <si>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</si>
  <si>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</si>
  <si>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</si>
  <si>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</si>
  <si>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</si>
  <si>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</si>
  <si>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</si>
  <si>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</si>
  <si>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</si>
  <si>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</si>
  <si>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</si>
  <si>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</si>
  <si>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</si>
  <si>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</si>
  <si>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</si>
  <si>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</si>
  <si>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</si>
  <si>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</si>
  <si>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</si>
  <si>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</si>
  <si>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</si>
  <si>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</si>
  <si>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</si>
  <si>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</si>
  <si>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</si>
  <si>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</si>
  <si>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</si>
  <si>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</si>
  <si>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</si>
  <si>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</si>
  <si>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</si>
  <si>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</si>
  <si>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</si>
  <si>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</si>
  <si>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</si>
  <si>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</si>
  <si>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</si>
  <si>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</si>
  <si>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</si>
  <si>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</si>
  <si>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</si>
  <si>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</si>
  <si>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</si>
  <si>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</si>
  <si>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</si>
  <si>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</si>
  <si>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</si>
  <si>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</si>
  <si>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</si>
  <si>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</si>
  <si>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</si>
  <si>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</si>
  <si>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</si>
  <si>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</si>
  <si>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</si>
  <si>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</si>
  <si>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</si>
  <si>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</si>
  <si>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</si>
  <si>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</si>
  <si>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</si>
  <si>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</si>
  <si>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</si>
  <si>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</si>
  <si>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</si>
  <si>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</si>
  <si>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</si>
  <si>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</si>
  <si>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</si>
  <si>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</si>
  <si>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</si>
  <si>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</si>
  <si>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</si>
  <si>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</si>
  <si>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</si>
  <si>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</si>
  <si>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</si>
  <si>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</si>
  <si>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</si>
  <si>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</si>
  <si>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</si>
  <si>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</si>
  <si>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</si>
  <si>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</si>
  <si>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</si>
  <si>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</si>
  <si>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</si>
  <si>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</si>
  <si>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</si>
  <si>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</si>
  <si>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</si>
  <si>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</si>
  <si>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</si>
  <si>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</si>
  <si>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</si>
  <si>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</si>
  <si>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</si>
  <si>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</si>
  <si>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</si>
  <si>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</si>
  <si>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</si>
  <si>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</si>
  <si>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</si>
  <si>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</si>
  <si>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</si>
  <si>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</si>
  <si>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</si>
  <si>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</si>
  <si>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</si>
  <si>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</si>
  <si>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</si>
  <si>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</si>
  <si>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</si>
  <si>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</si>
  <si>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</si>
  <si>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</si>
  <si>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</si>
  <si>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</si>
  <si>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</si>
  <si>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</si>
  <si>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</si>
  <si>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</si>
  <si>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</si>
  <si>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</si>
  <si>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</si>
  <si>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</si>
  <si>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</si>
  <si>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</si>
  <si>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</si>
  <si>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</si>
  <si>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</si>
  <si>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</si>
  <si>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</si>
  <si>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</si>
  <si>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</si>
  <si>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</si>
  <si>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</si>
  <si>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</si>
  <si>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</si>
  <si>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</si>
  <si>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</si>
  <si>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</si>
  <si>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</si>
  <si>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</si>
  <si>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</si>
  <si>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</si>
  <si>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</si>
  <si>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</si>
  <si>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</si>
  <si>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</si>
  <si>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</si>
  <si>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</si>
  <si>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</si>
  <si>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</si>
  <si>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</si>
  <si>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</si>
  <si>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</si>
  <si>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</si>
  <si>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</si>
  <si>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</si>
  <si>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</si>
  <si>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</si>
  <si>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</si>
  <si>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</si>
  <si>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</si>
  <si>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</si>
  <si>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</si>
  <si>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</si>
  <si>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</si>
  <si>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</si>
  <si>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</si>
  <si>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勤務先３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</si>
  <si>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</si>
  <si>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</si>
  <si>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</si>
  <si>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</si>
  <si>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</si>
  <si>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</si>
  <si>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</si>
  <si>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</si>
  <si>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</si>
  <si>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</si>
  <si>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</si>
  <si>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</si>
  <si>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</si>
  <si>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</si>
  <si>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</si>
  <si>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職務経験</t>
    <rPh sb="0" eb="2">
      <t>ショクム</t>
    </rPh>
    <rPh sb="2" eb="4">
      <t>ケイケン</t>
    </rPh>
    <phoneticPr fontId="1"/>
  </si>
  <si>
    <t>在家庭</t>
    <rPh sb="0" eb="1">
      <t>ザイ</t>
    </rPh>
    <rPh sb="1" eb="3">
      <t>カテイ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</si>
  <si>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</si>
  <si>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飲食店業店舗スタッフ</t>
    <rPh sb="0" eb="2">
      <t>インショク</t>
    </rPh>
    <rPh sb="2" eb="3">
      <t>テン</t>
    </rPh>
    <rPh sb="3" eb="4">
      <t>ギョウ</t>
    </rPh>
    <rPh sb="4" eb="6">
      <t>テンポ</t>
    </rPh>
    <phoneticPr fontId="1"/>
  </si>
  <si>
    <t>地質職（第２回）</t>
    <rPh sb="0" eb="2">
      <t>チシツ</t>
    </rPh>
    <rPh sb="2" eb="3">
      <t>ショク</t>
    </rPh>
    <rPh sb="4" eb="5">
      <t>ダイ</t>
    </rPh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</si>
</sst>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7</xdr:row>
      <xdr:rowOff>85725</xdr:rowOff>
    </xdr:from>
    <xdr:to>
      <xdr:col>28</xdr:col>
      <xdr:colOff>257175</xdr:colOff>
      <xdr:row>16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704850</xdr:colOff>
      <xdr:row>9</xdr:row>
      <xdr:rowOff>25400</xdr:rowOff>
    </xdr:from>
    <xdr:to>
      <xdr:col>3</xdr:col>
      <xdr:colOff>1200150</xdr:colOff>
      <xdr:row>10</xdr:row>
      <xdr:rowOff>12701</xdr:rowOff>
    </xdr:to>
    <xdr:cxnSp macro="">
      <xdr:nvCxnSpPr>
        <xdr:cNvPr id="21" name="直線矢印コネクタ 20"/>
        <xdr:cNvCxnSpPr/>
      </xdr:nvCxnSpPr>
      <xdr:spPr>
        <a:xfrm flipV="1">
          <a:off x="6483350" y="1625600"/>
          <a:ext cx="495300" cy="52070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12</xdr:row>
      <xdr:rowOff>9526</xdr:rowOff>
    </xdr:from>
    <xdr:to>
      <xdr:col>7</xdr:col>
      <xdr:colOff>695326</xdr:colOff>
      <xdr:row>18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609600</xdr:colOff>
      <xdr:row>11</xdr:row>
      <xdr:rowOff>9525</xdr:rowOff>
    </xdr:from>
    <xdr:to>
      <xdr:col>8</xdr:col>
      <xdr:colOff>434975</xdr:colOff>
      <xdr:row>13</xdr:row>
      <xdr:rowOff>114302</xdr:rowOff>
    </xdr:to>
    <xdr:cxnSp macro="">
      <xdr:nvCxnSpPr>
        <xdr:cNvPr id="29" name="直線矢印コネクタ 28"/>
        <xdr:cNvCxnSpPr>
          <a:endCxn id="43" idx="2"/>
        </xdr:cNvCxnSpPr>
      </xdr:nvCxnSpPr>
      <xdr:spPr>
        <a:xfrm flipV="1">
          <a:off x="11893550" y="1965325"/>
          <a:ext cx="708025" cy="460377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1384300</xdr:colOff>
      <xdr:row>9</xdr:row>
      <xdr:rowOff>53975</xdr:rowOff>
    </xdr:from>
    <xdr:to>
      <xdr:col>3</xdr:col>
      <xdr:colOff>717550</xdr:colOff>
      <xdr:row>14</xdr:row>
      <xdr:rowOff>73025</xdr:rowOff>
    </xdr:to>
    <xdr:sp macro="" textlink="">
      <xdr:nvSpPr>
        <xdr:cNvPr id="20" name="角丸四角形吹き出し 19"/>
        <xdr:cNvSpPr/>
      </xdr:nvSpPr>
      <xdr:spPr>
        <a:xfrm>
          <a:off x="4438650" y="1654175"/>
          <a:ext cx="2057400" cy="12636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7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0325" y="498476"/>
          <a:ext cx="1552575" cy="93344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8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7</xdr:row>
      <xdr:rowOff>161925</xdr:rowOff>
    </xdr:from>
    <xdr:to>
      <xdr:col>7</xdr:col>
      <xdr:colOff>19050</xdr:colOff>
      <xdr:row>9</xdr:row>
      <xdr:rowOff>0</xdr:rowOff>
    </xdr:to>
    <xdr:sp macro="" textlink="">
      <xdr:nvSpPr>
        <xdr:cNvPr id="41" name="正方形/長方形 40"/>
        <xdr:cNvSpPr/>
      </xdr:nvSpPr>
      <xdr:spPr>
        <a:xfrm>
          <a:off x="6994524" y="1406525"/>
          <a:ext cx="4308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876299</xdr:colOff>
      <xdr:row>10</xdr:row>
      <xdr:rowOff>0</xdr:rowOff>
    </xdr:from>
    <xdr:to>
      <xdr:col>8</xdr:col>
      <xdr:colOff>876300</xdr:colOff>
      <xdr:row>11</xdr:row>
      <xdr:rowOff>9525</xdr:rowOff>
    </xdr:to>
    <xdr:sp macro="" textlink="">
      <xdr:nvSpPr>
        <xdr:cNvPr id="43" name="正方形/長方形 42"/>
        <xdr:cNvSpPr/>
      </xdr:nvSpPr>
      <xdr:spPr>
        <a:xfrm>
          <a:off x="12160249" y="1778000"/>
          <a:ext cx="882651" cy="1873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3" sqref="D3"/>
    </sheetView>
  </sheetViews>
  <sheetFormatPr defaultColWidth="9" defaultRowHeight="14"/>
  <cols>
    <col min="1" max="2" width="30.582031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253</v>
      </c>
      <c r="B1" s="13" t="s">
        <v>281</v>
      </c>
      <c r="D1" s="12" t="s">
        <v>155</v>
      </c>
      <c r="E1" s="13" t="s">
        <v>156</v>
      </c>
    </row>
    <row r="2" spans="1:6">
      <c r="A2" s="26"/>
      <c r="B2" s="28" t="s">
        <v>287</v>
      </c>
      <c r="D2" s="7" t="s">
        <v>280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algorithmName="SHA-512" hashValue="yWFrxTQ3FOdnNcAVsnvPI2eijIK5WhrKlbl8NRsNrZxtE3IooiE5MYSeG5b/69YDdD5SQ3TwlvqjX/3tOMv1Sw==" saltValue="qfC5D9QYnOMxJMY/fOFay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14" width="40.8320312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8" width="40.8320312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N6" sqref="N6"/>
    </sheetView>
  </sheetViews>
  <sheetFormatPr defaultRowHeight="14"/>
  <cols>
    <col min="11" max="11" width="10.5" bestFit="1" customWidth="1"/>
    <col min="13" max="13" width="24.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2">
        <v>45747</v>
      </c>
      <c r="M1" t="s">
        <v>268</v>
      </c>
      <c r="N1">
        <v>1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283</v>
      </c>
      <c r="N3">
        <v>1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269</v>
      </c>
      <c r="N4">
        <v>0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42" sqref="B42"/>
    </sheetView>
  </sheetViews>
  <sheetFormatPr defaultColWidth="8.75" defaultRowHeight="14"/>
  <cols>
    <col min="1" max="2" width="30.582031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253</v>
      </c>
      <c r="B1" s="13" t="s">
        <v>281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地質職（第２回）</v>
      </c>
      <c r="D2" s="15" t="s">
        <v>157</v>
      </c>
      <c r="E2" s="16">
        <v>37874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algorithmName="SHA-512" hashValue="F72u6Iz0xDXS3aaMGiojq8h1dvXq5Nn2r1848JSO3v/aSaOl1Z6WeUFHj/pyw0jSGxVD+i2UgoQtURNDj6Rj5g==" saltValue="bGLIgLZhv7us9VIiRHXlDg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xWindow="1447" yWindow="410"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47" yWindow="410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C42" sqref="C42"/>
    </sheetView>
  </sheetViews>
  <sheetFormatPr defaultColWidth="8.75" defaultRowHeight="14"/>
  <cols>
    <col min="1" max="1" width="4.33203125" style="5" bestFit="1" customWidth="1"/>
    <col min="2" max="5" width="35.75" style="5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algorithmName="SHA-512" hashValue="6EEm1HIdXP0YA+enAI9mXGScet2LSzA3nfOfrE0cT51S0L03weVd9avqBsBGBY8wGom7PwGyC9Vbxuacf+1Sgg==" saltValue="vRiXf9ZVdfimzB16O4udBg==" spinCount="100000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G17" sqref="G17"/>
    </sheetView>
  </sheetViews>
  <sheetFormatPr defaultColWidth="8.75" defaultRowHeight="14"/>
  <cols>
    <col min="1" max="1" width="4.3320312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247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245</v>
      </c>
      <c r="I2" s="24" t="s">
        <v>249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248</v>
      </c>
      <c r="C3" s="23" t="s">
        <v>138</v>
      </c>
      <c r="D3" s="23"/>
      <c r="E3" s="23"/>
      <c r="F3" s="24" t="s">
        <v>246</v>
      </c>
      <c r="G3" s="24" t="s">
        <v>250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OrNyTKHBdRvuf0bzumhxKR0MPRGwCEDs9fwpuosu2/I6jSMyvEbOwXDaQXHVMcJcKEPbocjtrR8meyaega3XAA==" saltValue="jaPPG5X0vuRI/vXl7D95H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zoomScaleNormal="100"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E25" sqref="E25"/>
    </sheetView>
  </sheetViews>
  <sheetFormatPr defaultColWidth="9" defaultRowHeight="14" outlineLevelCol="1"/>
  <cols>
    <col min="1" max="1" width="4.33203125" style="5" bestFit="1" customWidth="1"/>
    <col min="2" max="3" width="35.75" style="3" customWidth="1"/>
    <col min="4" max="4" width="15.83203125" style="3" bestFit="1" customWidth="1"/>
    <col min="5" max="5" width="15.83203125" style="34" customWidth="1"/>
    <col min="6" max="6" width="15.83203125" style="34" hidden="1" customWidth="1" outlineLevel="1"/>
    <col min="7" max="7" width="40.58203125" style="3" customWidth="1" collapsed="1"/>
    <col min="8" max="8" width="10.5" style="34" bestFit="1" customWidth="1"/>
    <col min="9" max="9" width="10.5" style="34" customWidth="1"/>
    <col min="10" max="10" width="22.25" style="34" customWidth="1"/>
    <col min="11" max="11" width="18.33203125" style="6" hidden="1" customWidth="1"/>
    <col min="12" max="12" width="0" style="5" hidden="1" customWidth="1"/>
    <col min="13" max="14" width="10.5" style="5" hidden="1" customWidth="1" outlineLevel="1"/>
    <col min="15" max="27" width="9" style="5" hidden="1" customWidth="1" outlineLevel="1"/>
    <col min="28" max="28" width="2.1640625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7" t="s">
        <v>270</v>
      </c>
      <c r="F1" s="5" t="s">
        <v>276</v>
      </c>
      <c r="G1" s="5" t="s">
        <v>271</v>
      </c>
      <c r="H1" s="37" t="s">
        <v>256</v>
      </c>
      <c r="I1" s="37" t="s">
        <v>257</v>
      </c>
      <c r="J1" s="37" t="s">
        <v>262</v>
      </c>
      <c r="K1" s="38"/>
      <c r="O1" s="5" t="s">
        <v>260</v>
      </c>
      <c r="P1" s="5" t="s">
        <v>261</v>
      </c>
      <c r="Q1" s="5" t="s">
        <v>272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273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279</v>
      </c>
      <c r="L2" s="41"/>
      <c r="M2" s="42" t="e">
        <f t="shared" ref="M2:M33" si="0">EOMONTH(H2-1,0)+1</f>
        <v>#NUM!</v>
      </c>
      <c r="N2" s="42" t="e">
        <f t="shared" ref="N2:N33" si="1">EOMONTH(I2+1,-1)</f>
        <v>#NUM!</v>
      </c>
      <c r="O2" s="5">
        <f>IFERROR(DATEDIF(M2,N2+1,"M"),0)</f>
        <v>0</v>
      </c>
      <c r="P2" s="5" t="e">
        <f t="shared" ref="P2:P33" si="2"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 t="shared" ref="W2:W33" si="3"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4">IF(ISBLANK(B3),"",ROW()-1)</f>
        <v/>
      </c>
      <c r="H3" s="49"/>
      <c r="I3" s="49"/>
      <c r="K3" s="51">
        <f>Z1</f>
        <v>0</v>
      </c>
      <c r="L3" s="41">
        <v>120</v>
      </c>
      <c r="M3" s="42" t="e">
        <f t="shared" si="0"/>
        <v>#NUM!</v>
      </c>
      <c r="N3" s="42" t="e">
        <f t="shared" si="1"/>
        <v>#NUM!</v>
      </c>
      <c r="O3" s="5">
        <f t="shared" ref="O3:O66" si="5">IFERROR(DATEDIF(M3,N3+1,"M"),0)</f>
        <v>0</v>
      </c>
      <c r="P3" s="5" t="e">
        <f t="shared" si="2"/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si="3"/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4"/>
        <v/>
      </c>
      <c r="H4" s="49"/>
      <c r="I4" s="49"/>
      <c r="K4" s="52"/>
      <c r="L4" s="41"/>
      <c r="M4" s="42" t="e">
        <f t="shared" si="0"/>
        <v>#NUM!</v>
      </c>
      <c r="N4" s="42" t="e">
        <f t="shared" si="1"/>
        <v>#NUM!</v>
      </c>
      <c r="O4" s="5">
        <f>IFERROR(DATEDIF(M4,N4+1,"M"),0)</f>
        <v>0</v>
      </c>
      <c r="P4" s="5" t="e">
        <f t="shared" si="2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3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4"/>
        <v/>
      </c>
      <c r="H5" s="49"/>
      <c r="I5" s="49"/>
      <c r="K5" s="5"/>
      <c r="L5" s="41"/>
      <c r="M5" s="42" t="e">
        <f t="shared" si="0"/>
        <v>#NUM!</v>
      </c>
      <c r="N5" s="42" t="e">
        <f t="shared" si="1"/>
        <v>#NUM!</v>
      </c>
      <c r="O5" s="5">
        <f t="shared" si="5"/>
        <v>0</v>
      </c>
      <c r="P5" s="5" t="e">
        <f t="shared" si="2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3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4"/>
        <v/>
      </c>
      <c r="H6" s="49"/>
      <c r="I6" s="49"/>
      <c r="K6" s="5"/>
      <c r="L6" s="41"/>
      <c r="M6" s="42" t="e">
        <f t="shared" si="0"/>
        <v>#NUM!</v>
      </c>
      <c r="N6" s="42" t="e">
        <f t="shared" si="1"/>
        <v>#NUM!</v>
      </c>
      <c r="O6" s="5">
        <f t="shared" si="5"/>
        <v>0</v>
      </c>
      <c r="P6" s="5" t="e">
        <f t="shared" si="2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3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4"/>
        <v/>
      </c>
      <c r="H7" s="49"/>
      <c r="I7" s="49"/>
      <c r="L7" s="41"/>
      <c r="M7" s="42" t="e">
        <f t="shared" si="0"/>
        <v>#NUM!</v>
      </c>
      <c r="N7" s="42" t="e">
        <f t="shared" si="1"/>
        <v>#NUM!</v>
      </c>
      <c r="O7" s="5">
        <f t="shared" si="5"/>
        <v>0</v>
      </c>
      <c r="P7" s="5" t="e">
        <f t="shared" si="2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3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4"/>
        <v/>
      </c>
      <c r="H8" s="49"/>
      <c r="I8" s="49"/>
      <c r="L8" s="41"/>
      <c r="M8" s="42" t="e">
        <f t="shared" si="0"/>
        <v>#NUM!</v>
      </c>
      <c r="N8" s="42" t="e">
        <f t="shared" si="1"/>
        <v>#NUM!</v>
      </c>
      <c r="O8" s="5">
        <f t="shared" si="5"/>
        <v>0</v>
      </c>
      <c r="P8" s="5" t="e">
        <f t="shared" si="2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3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4"/>
        <v/>
      </c>
      <c r="H9" s="49"/>
      <c r="I9" s="49"/>
      <c r="L9" s="41"/>
      <c r="M9" s="42" t="e">
        <f t="shared" si="0"/>
        <v>#NUM!</v>
      </c>
      <c r="N9" s="42" t="e">
        <f t="shared" si="1"/>
        <v>#NUM!</v>
      </c>
      <c r="O9" s="5">
        <f t="shared" si="5"/>
        <v>0</v>
      </c>
      <c r="P9" s="5" t="e">
        <f t="shared" si="2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3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4"/>
        <v/>
      </c>
      <c r="H10" s="49"/>
      <c r="I10" s="49"/>
      <c r="L10" s="41"/>
      <c r="M10" s="42" t="e">
        <f t="shared" si="0"/>
        <v>#NUM!</v>
      </c>
      <c r="N10" s="42" t="e">
        <f t="shared" si="1"/>
        <v>#NUM!</v>
      </c>
      <c r="O10" s="5">
        <f t="shared" si="5"/>
        <v>0</v>
      </c>
      <c r="P10" s="5" t="e">
        <f t="shared" si="2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3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4"/>
        <v/>
      </c>
      <c r="H11" s="49"/>
      <c r="I11" s="49"/>
      <c r="L11" s="41"/>
      <c r="M11" s="42" t="e">
        <f t="shared" si="0"/>
        <v>#NUM!</v>
      </c>
      <c r="N11" s="42" t="e">
        <f t="shared" si="1"/>
        <v>#NUM!</v>
      </c>
      <c r="O11" s="5">
        <f t="shared" si="5"/>
        <v>0</v>
      </c>
      <c r="P11" s="5" t="e">
        <f t="shared" si="2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3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4"/>
        <v/>
      </c>
      <c r="H12" s="49"/>
      <c r="I12" s="49"/>
      <c r="L12" s="41"/>
      <c r="M12" s="42" t="e">
        <f t="shared" si="0"/>
        <v>#NUM!</v>
      </c>
      <c r="N12" s="42" t="e">
        <f t="shared" si="1"/>
        <v>#NUM!</v>
      </c>
      <c r="O12" s="5">
        <f t="shared" si="5"/>
        <v>0</v>
      </c>
      <c r="P12" s="5" t="e">
        <f t="shared" si="2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3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4"/>
        <v/>
      </c>
      <c r="H13" s="49"/>
      <c r="I13" s="49"/>
      <c r="L13" s="41"/>
      <c r="M13" s="42" t="e">
        <f t="shared" si="0"/>
        <v>#NUM!</v>
      </c>
      <c r="N13" s="42" t="e">
        <f t="shared" si="1"/>
        <v>#NUM!</v>
      </c>
      <c r="O13" s="5">
        <f t="shared" si="5"/>
        <v>0</v>
      </c>
      <c r="P13" s="5" t="e">
        <f t="shared" si="2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3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4"/>
        <v/>
      </c>
      <c r="H14" s="49"/>
      <c r="I14" s="49"/>
      <c r="L14" s="41"/>
      <c r="M14" s="42" t="e">
        <f t="shared" si="0"/>
        <v>#NUM!</v>
      </c>
      <c r="N14" s="42" t="e">
        <f t="shared" si="1"/>
        <v>#NUM!</v>
      </c>
      <c r="O14" s="5">
        <f t="shared" si="5"/>
        <v>0</v>
      </c>
      <c r="P14" s="5" t="e">
        <f t="shared" si="2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3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4"/>
        <v/>
      </c>
      <c r="H15" s="49"/>
      <c r="I15" s="49"/>
      <c r="L15" s="41"/>
      <c r="M15" s="42" t="e">
        <f t="shared" si="0"/>
        <v>#NUM!</v>
      </c>
      <c r="N15" s="42" t="e">
        <f t="shared" si="1"/>
        <v>#NUM!</v>
      </c>
      <c r="O15" s="5">
        <f t="shared" si="5"/>
        <v>0</v>
      </c>
      <c r="P15" s="5" t="e">
        <f t="shared" si="2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3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4"/>
        <v/>
      </c>
      <c r="H16" s="49"/>
      <c r="I16" s="49"/>
      <c r="L16" s="41"/>
      <c r="M16" s="42" t="e">
        <f t="shared" si="0"/>
        <v>#NUM!</v>
      </c>
      <c r="N16" s="42" t="e">
        <f t="shared" si="1"/>
        <v>#NUM!</v>
      </c>
      <c r="O16" s="5">
        <f t="shared" si="5"/>
        <v>0</v>
      </c>
      <c r="P16" s="5" t="e">
        <f t="shared" si="2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3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4"/>
        <v/>
      </c>
      <c r="H17" s="49"/>
      <c r="I17" s="49"/>
      <c r="L17" s="41"/>
      <c r="M17" s="42" t="e">
        <f t="shared" si="0"/>
        <v>#NUM!</v>
      </c>
      <c r="N17" s="42" t="e">
        <f t="shared" si="1"/>
        <v>#NUM!</v>
      </c>
      <c r="O17" s="5">
        <f t="shared" si="5"/>
        <v>0</v>
      </c>
      <c r="P17" s="5" t="e">
        <f t="shared" si="2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3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4"/>
        <v/>
      </c>
      <c r="H18" s="49"/>
      <c r="I18" s="49"/>
      <c r="L18" s="41"/>
      <c r="M18" s="42" t="e">
        <f t="shared" si="0"/>
        <v>#NUM!</v>
      </c>
      <c r="N18" s="42" t="e">
        <f t="shared" si="1"/>
        <v>#NUM!</v>
      </c>
      <c r="O18" s="5">
        <f t="shared" si="5"/>
        <v>0</v>
      </c>
      <c r="P18" s="5" t="e">
        <f t="shared" si="2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3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4"/>
        <v/>
      </c>
      <c r="H19" s="49"/>
      <c r="I19" s="49"/>
      <c r="L19" s="41"/>
      <c r="M19" s="42" t="e">
        <f t="shared" si="0"/>
        <v>#NUM!</v>
      </c>
      <c r="N19" s="42" t="e">
        <f t="shared" si="1"/>
        <v>#NUM!</v>
      </c>
      <c r="O19" s="5">
        <f t="shared" si="5"/>
        <v>0</v>
      </c>
      <c r="P19" s="5" t="e">
        <f t="shared" si="2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3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4"/>
        <v/>
      </c>
      <c r="H20" s="49"/>
      <c r="I20" s="49"/>
      <c r="L20" s="41"/>
      <c r="M20" s="42" t="e">
        <f t="shared" si="0"/>
        <v>#NUM!</v>
      </c>
      <c r="N20" s="42" t="e">
        <f t="shared" si="1"/>
        <v>#NUM!</v>
      </c>
      <c r="O20" s="5">
        <f t="shared" si="5"/>
        <v>0</v>
      </c>
      <c r="P20" s="5" t="e">
        <f t="shared" si="2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3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4"/>
        <v/>
      </c>
      <c r="H21" s="49"/>
      <c r="I21" s="49"/>
      <c r="L21" s="41"/>
      <c r="M21" s="42" t="e">
        <f t="shared" si="0"/>
        <v>#NUM!</v>
      </c>
      <c r="N21" s="42" t="e">
        <f t="shared" si="1"/>
        <v>#NUM!</v>
      </c>
      <c r="O21" s="5">
        <f t="shared" si="5"/>
        <v>0</v>
      </c>
      <c r="P21" s="5" t="e">
        <f t="shared" si="2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3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4"/>
        <v/>
      </c>
      <c r="H22" s="49"/>
      <c r="I22" s="49"/>
      <c r="L22" s="41"/>
      <c r="M22" s="42" t="e">
        <f t="shared" si="0"/>
        <v>#NUM!</v>
      </c>
      <c r="N22" s="42" t="e">
        <f t="shared" si="1"/>
        <v>#NUM!</v>
      </c>
      <c r="O22" s="5">
        <f t="shared" si="5"/>
        <v>0</v>
      </c>
      <c r="P22" s="5" t="e">
        <f t="shared" si="2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3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4"/>
        <v/>
      </c>
      <c r="H23" s="49"/>
      <c r="I23" s="49"/>
      <c r="L23" s="41"/>
      <c r="M23" s="42" t="e">
        <f t="shared" si="0"/>
        <v>#NUM!</v>
      </c>
      <c r="N23" s="42" t="e">
        <f t="shared" si="1"/>
        <v>#NUM!</v>
      </c>
      <c r="O23" s="5">
        <f t="shared" si="5"/>
        <v>0</v>
      </c>
      <c r="P23" s="5" t="e">
        <f t="shared" si="2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3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4"/>
        <v/>
      </c>
      <c r="H24" s="49"/>
      <c r="I24" s="49"/>
      <c r="L24" s="41"/>
      <c r="M24" s="42" t="e">
        <f t="shared" si="0"/>
        <v>#NUM!</v>
      </c>
      <c r="N24" s="42" t="e">
        <f t="shared" si="1"/>
        <v>#NUM!</v>
      </c>
      <c r="O24" s="5">
        <f t="shared" si="5"/>
        <v>0</v>
      </c>
      <c r="P24" s="5" t="e">
        <f t="shared" si="2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3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4"/>
        <v/>
      </c>
      <c r="H25" s="49"/>
      <c r="I25" s="49"/>
      <c r="L25" s="41"/>
      <c r="M25" s="42" t="e">
        <f t="shared" si="0"/>
        <v>#NUM!</v>
      </c>
      <c r="N25" s="42" t="e">
        <f t="shared" si="1"/>
        <v>#NUM!</v>
      </c>
      <c r="O25" s="5">
        <f t="shared" si="5"/>
        <v>0</v>
      </c>
      <c r="P25" s="5" t="e">
        <f t="shared" si="2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3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4"/>
        <v/>
      </c>
      <c r="H26" s="49"/>
      <c r="I26" s="49"/>
      <c r="L26" s="41"/>
      <c r="M26" s="42" t="e">
        <f t="shared" si="0"/>
        <v>#NUM!</v>
      </c>
      <c r="N26" s="42" t="e">
        <f t="shared" si="1"/>
        <v>#NUM!</v>
      </c>
      <c r="O26" s="5">
        <f t="shared" si="5"/>
        <v>0</v>
      </c>
      <c r="P26" s="5" t="e">
        <f t="shared" si="2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3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4"/>
        <v/>
      </c>
      <c r="H27" s="49"/>
      <c r="I27" s="49"/>
      <c r="L27" s="41"/>
      <c r="M27" s="42" t="e">
        <f t="shared" si="0"/>
        <v>#NUM!</v>
      </c>
      <c r="N27" s="42" t="e">
        <f t="shared" si="1"/>
        <v>#NUM!</v>
      </c>
      <c r="O27" s="5">
        <f t="shared" si="5"/>
        <v>0</v>
      </c>
      <c r="P27" s="5" t="e">
        <f t="shared" si="2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3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4"/>
        <v/>
      </c>
      <c r="H28" s="49"/>
      <c r="I28" s="49"/>
      <c r="L28" s="41"/>
      <c r="M28" s="42" t="e">
        <f t="shared" si="0"/>
        <v>#NUM!</v>
      </c>
      <c r="N28" s="42" t="e">
        <f t="shared" si="1"/>
        <v>#NUM!</v>
      </c>
      <c r="O28" s="5">
        <f t="shared" si="5"/>
        <v>0</v>
      </c>
      <c r="P28" s="5" t="e">
        <f t="shared" si="2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3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4"/>
        <v/>
      </c>
      <c r="H29" s="49"/>
      <c r="I29" s="49"/>
      <c r="L29" s="41"/>
      <c r="M29" s="42" t="e">
        <f t="shared" si="0"/>
        <v>#NUM!</v>
      </c>
      <c r="N29" s="42" t="e">
        <f t="shared" si="1"/>
        <v>#NUM!</v>
      </c>
      <c r="O29" s="5">
        <f t="shared" si="5"/>
        <v>0</v>
      </c>
      <c r="P29" s="5" t="e">
        <f t="shared" si="2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3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4"/>
        <v/>
      </c>
      <c r="H30" s="49"/>
      <c r="I30" s="49"/>
      <c r="L30" s="41"/>
      <c r="M30" s="42" t="e">
        <f t="shared" si="0"/>
        <v>#NUM!</v>
      </c>
      <c r="N30" s="42" t="e">
        <f t="shared" si="1"/>
        <v>#NUM!</v>
      </c>
      <c r="O30" s="5">
        <f t="shared" si="5"/>
        <v>0</v>
      </c>
      <c r="P30" s="5" t="e">
        <f t="shared" si="2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3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4"/>
        <v/>
      </c>
      <c r="H31" s="49"/>
      <c r="I31" s="49"/>
      <c r="L31" s="41"/>
      <c r="M31" s="42" t="e">
        <f t="shared" si="0"/>
        <v>#NUM!</v>
      </c>
      <c r="N31" s="42" t="e">
        <f t="shared" si="1"/>
        <v>#NUM!</v>
      </c>
      <c r="O31" s="5">
        <f t="shared" si="5"/>
        <v>0</v>
      </c>
      <c r="P31" s="5" t="e">
        <f t="shared" si="2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3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4"/>
        <v/>
      </c>
      <c r="H32" s="49"/>
      <c r="I32" s="49"/>
      <c r="L32" s="41"/>
      <c r="M32" s="42" t="e">
        <f t="shared" si="0"/>
        <v>#NUM!</v>
      </c>
      <c r="N32" s="42" t="e">
        <f t="shared" si="1"/>
        <v>#NUM!</v>
      </c>
      <c r="O32" s="5">
        <f t="shared" si="5"/>
        <v>0</v>
      </c>
      <c r="P32" s="5" t="e">
        <f t="shared" si="2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3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4"/>
        <v/>
      </c>
      <c r="H33" s="49"/>
      <c r="I33" s="49"/>
      <c r="L33" s="41"/>
      <c r="M33" s="42" t="e">
        <f t="shared" si="0"/>
        <v>#NUM!</v>
      </c>
      <c r="N33" s="42" t="e">
        <f t="shared" si="1"/>
        <v>#NUM!</v>
      </c>
      <c r="O33" s="5">
        <f t="shared" si="5"/>
        <v>0</v>
      </c>
      <c r="P33" s="5" t="e">
        <f t="shared" si="2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3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4"/>
        <v/>
      </c>
      <c r="H34" s="49"/>
      <c r="I34" s="49"/>
      <c r="L34" s="41"/>
      <c r="M34" s="42" t="e">
        <f t="shared" ref="M34:M65" si="10">EOMONTH(H34-1,0)+1</f>
        <v>#NUM!</v>
      </c>
      <c r="N34" s="42" t="e">
        <f t="shared" ref="N34:N65" si="11">EOMONTH(I34+1,-1)</f>
        <v>#NUM!</v>
      </c>
      <c r="O34" s="5">
        <f t="shared" si="5"/>
        <v>0</v>
      </c>
      <c r="P34" s="5" t="e">
        <f t="shared" ref="P34:P65" si="12">IF(N34+1&lt;M34,I34-H34+1,(M34-H34)+(I34-N34))</f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ref="W34:W65" si="13">IF(D34="高校３",0,1)</f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4"/>
        <v/>
      </c>
      <c r="H35" s="49"/>
      <c r="I35" s="49"/>
      <c r="L35" s="41"/>
      <c r="M35" s="42" t="e">
        <f t="shared" si="10"/>
        <v>#NUM!</v>
      </c>
      <c r="N35" s="42" t="e">
        <f t="shared" si="11"/>
        <v>#NUM!</v>
      </c>
      <c r="O35" s="5">
        <f t="shared" si="5"/>
        <v>0</v>
      </c>
      <c r="P35" s="5" t="e">
        <f t="shared" si="12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13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4"/>
        <v/>
      </c>
      <c r="H36" s="49"/>
      <c r="I36" s="49"/>
      <c r="L36" s="41"/>
      <c r="M36" s="42" t="e">
        <f t="shared" si="10"/>
        <v>#NUM!</v>
      </c>
      <c r="N36" s="42" t="e">
        <f t="shared" si="11"/>
        <v>#NUM!</v>
      </c>
      <c r="O36" s="5">
        <f t="shared" si="5"/>
        <v>0</v>
      </c>
      <c r="P36" s="5" t="e">
        <f t="shared" si="12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13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4"/>
        <v/>
      </c>
      <c r="H37" s="49"/>
      <c r="I37" s="49"/>
      <c r="L37" s="41"/>
      <c r="M37" s="42" t="e">
        <f t="shared" si="10"/>
        <v>#NUM!</v>
      </c>
      <c r="N37" s="42" t="e">
        <f t="shared" si="11"/>
        <v>#NUM!</v>
      </c>
      <c r="O37" s="5">
        <f t="shared" si="5"/>
        <v>0</v>
      </c>
      <c r="P37" s="5" t="e">
        <f t="shared" si="12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13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4"/>
        <v/>
      </c>
      <c r="H38" s="49"/>
      <c r="I38" s="49"/>
      <c r="L38" s="41"/>
      <c r="M38" s="42" t="e">
        <f t="shared" si="10"/>
        <v>#NUM!</v>
      </c>
      <c r="N38" s="42" t="e">
        <f t="shared" si="11"/>
        <v>#NUM!</v>
      </c>
      <c r="O38" s="5">
        <f t="shared" si="5"/>
        <v>0</v>
      </c>
      <c r="P38" s="5" t="e">
        <f t="shared" si="12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13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4"/>
        <v/>
      </c>
      <c r="H39" s="49"/>
      <c r="I39" s="49"/>
      <c r="L39" s="41"/>
      <c r="M39" s="42" t="e">
        <f t="shared" si="10"/>
        <v>#NUM!</v>
      </c>
      <c r="N39" s="42" t="e">
        <f t="shared" si="11"/>
        <v>#NUM!</v>
      </c>
      <c r="O39" s="5">
        <f t="shared" si="5"/>
        <v>0</v>
      </c>
      <c r="P39" s="5" t="e">
        <f t="shared" si="12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13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4"/>
        <v/>
      </c>
      <c r="H40" s="49"/>
      <c r="I40" s="49"/>
      <c r="L40" s="41"/>
      <c r="M40" s="42" t="e">
        <f t="shared" si="10"/>
        <v>#NUM!</v>
      </c>
      <c r="N40" s="42" t="e">
        <f t="shared" si="11"/>
        <v>#NUM!</v>
      </c>
      <c r="O40" s="5">
        <f t="shared" si="5"/>
        <v>0</v>
      </c>
      <c r="P40" s="5" t="e">
        <f t="shared" si="12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13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4"/>
        <v/>
      </c>
      <c r="H41" s="49"/>
      <c r="I41" s="49"/>
      <c r="L41" s="41"/>
      <c r="M41" s="42" t="e">
        <f t="shared" si="10"/>
        <v>#NUM!</v>
      </c>
      <c r="N41" s="42" t="e">
        <f t="shared" si="11"/>
        <v>#NUM!</v>
      </c>
      <c r="O41" s="5">
        <f t="shared" si="5"/>
        <v>0</v>
      </c>
      <c r="P41" s="5" t="e">
        <f t="shared" si="12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13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4"/>
        <v/>
      </c>
      <c r="H42" s="49"/>
      <c r="I42" s="49"/>
      <c r="L42" s="41"/>
      <c r="M42" s="42" t="e">
        <f t="shared" si="10"/>
        <v>#NUM!</v>
      </c>
      <c r="N42" s="42" t="e">
        <f t="shared" si="11"/>
        <v>#NUM!</v>
      </c>
      <c r="O42" s="5">
        <f t="shared" si="5"/>
        <v>0</v>
      </c>
      <c r="P42" s="5" t="e">
        <f t="shared" si="12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13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4"/>
        <v/>
      </c>
      <c r="H43" s="49"/>
      <c r="I43" s="49"/>
      <c r="L43" s="41"/>
      <c r="M43" s="42" t="e">
        <f t="shared" si="10"/>
        <v>#NUM!</v>
      </c>
      <c r="N43" s="42" t="e">
        <f t="shared" si="11"/>
        <v>#NUM!</v>
      </c>
      <c r="O43" s="5">
        <f t="shared" si="5"/>
        <v>0</v>
      </c>
      <c r="P43" s="5" t="e">
        <f t="shared" si="12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13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4"/>
        <v/>
      </c>
      <c r="H44" s="49"/>
      <c r="I44" s="49"/>
      <c r="L44" s="41"/>
      <c r="M44" s="42" t="e">
        <f t="shared" si="10"/>
        <v>#NUM!</v>
      </c>
      <c r="N44" s="42" t="e">
        <f t="shared" si="11"/>
        <v>#NUM!</v>
      </c>
      <c r="O44" s="5">
        <f t="shared" si="5"/>
        <v>0</v>
      </c>
      <c r="P44" s="5" t="e">
        <f t="shared" si="12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13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4"/>
        <v/>
      </c>
      <c r="H45" s="49"/>
      <c r="I45" s="49"/>
      <c r="L45" s="41"/>
      <c r="M45" s="42" t="e">
        <f t="shared" si="10"/>
        <v>#NUM!</v>
      </c>
      <c r="N45" s="42" t="e">
        <f t="shared" si="11"/>
        <v>#NUM!</v>
      </c>
      <c r="O45" s="5">
        <f t="shared" si="5"/>
        <v>0</v>
      </c>
      <c r="P45" s="5" t="e">
        <f t="shared" si="12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13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4"/>
        <v/>
      </c>
      <c r="H46" s="49"/>
      <c r="I46" s="49"/>
      <c r="L46" s="41"/>
      <c r="M46" s="42" t="e">
        <f t="shared" si="10"/>
        <v>#NUM!</v>
      </c>
      <c r="N46" s="42" t="e">
        <f t="shared" si="11"/>
        <v>#NUM!</v>
      </c>
      <c r="O46" s="5">
        <f t="shared" si="5"/>
        <v>0</v>
      </c>
      <c r="P46" s="5" t="e">
        <f t="shared" si="12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13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4"/>
        <v/>
      </c>
      <c r="H47" s="49"/>
      <c r="I47" s="49"/>
      <c r="L47" s="41"/>
      <c r="M47" s="42" t="e">
        <f t="shared" si="10"/>
        <v>#NUM!</v>
      </c>
      <c r="N47" s="42" t="e">
        <f t="shared" si="11"/>
        <v>#NUM!</v>
      </c>
      <c r="O47" s="5">
        <f t="shared" si="5"/>
        <v>0</v>
      </c>
      <c r="P47" s="5" t="e">
        <f t="shared" si="12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13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4"/>
        <v/>
      </c>
      <c r="H48" s="49"/>
      <c r="I48" s="49"/>
      <c r="L48" s="41"/>
      <c r="M48" s="42" t="e">
        <f t="shared" si="10"/>
        <v>#NUM!</v>
      </c>
      <c r="N48" s="42" t="e">
        <f t="shared" si="11"/>
        <v>#NUM!</v>
      </c>
      <c r="O48" s="5">
        <f t="shared" si="5"/>
        <v>0</v>
      </c>
      <c r="P48" s="5" t="e">
        <f t="shared" si="12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13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4"/>
        <v/>
      </c>
      <c r="H49" s="49"/>
      <c r="I49" s="49"/>
      <c r="L49" s="41"/>
      <c r="M49" s="42" t="e">
        <f t="shared" si="10"/>
        <v>#NUM!</v>
      </c>
      <c r="N49" s="42" t="e">
        <f t="shared" si="11"/>
        <v>#NUM!</v>
      </c>
      <c r="O49" s="5">
        <f t="shared" si="5"/>
        <v>0</v>
      </c>
      <c r="P49" s="5" t="e">
        <f t="shared" si="12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13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4"/>
        <v/>
      </c>
      <c r="H50" s="49"/>
      <c r="I50" s="49"/>
      <c r="L50" s="41"/>
      <c r="M50" s="42" t="e">
        <f t="shared" si="10"/>
        <v>#NUM!</v>
      </c>
      <c r="N50" s="42" t="e">
        <f t="shared" si="11"/>
        <v>#NUM!</v>
      </c>
      <c r="O50" s="5">
        <f t="shared" si="5"/>
        <v>0</v>
      </c>
      <c r="P50" s="5" t="e">
        <f t="shared" si="12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13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4"/>
        <v/>
      </c>
      <c r="H51" s="49"/>
      <c r="I51" s="49"/>
      <c r="L51" s="41"/>
      <c r="M51" s="42" t="e">
        <f t="shared" si="10"/>
        <v>#NUM!</v>
      </c>
      <c r="N51" s="42" t="e">
        <f t="shared" si="11"/>
        <v>#NUM!</v>
      </c>
      <c r="O51" s="5">
        <f t="shared" si="5"/>
        <v>0</v>
      </c>
      <c r="P51" s="5" t="e">
        <f t="shared" si="12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13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4"/>
        <v/>
      </c>
      <c r="H52" s="49"/>
      <c r="I52" s="49"/>
      <c r="L52" s="41"/>
      <c r="M52" s="42" t="e">
        <f t="shared" si="10"/>
        <v>#NUM!</v>
      </c>
      <c r="N52" s="42" t="e">
        <f t="shared" si="11"/>
        <v>#NUM!</v>
      </c>
      <c r="O52" s="5">
        <f t="shared" si="5"/>
        <v>0</v>
      </c>
      <c r="P52" s="5" t="e">
        <f t="shared" si="12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13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4"/>
        <v/>
      </c>
      <c r="H53" s="49"/>
      <c r="I53" s="49"/>
      <c r="L53" s="41"/>
      <c r="M53" s="42" t="e">
        <f t="shared" si="10"/>
        <v>#NUM!</v>
      </c>
      <c r="N53" s="42" t="e">
        <f t="shared" si="11"/>
        <v>#NUM!</v>
      </c>
      <c r="O53" s="5">
        <f t="shared" si="5"/>
        <v>0</v>
      </c>
      <c r="P53" s="5" t="e">
        <f t="shared" si="12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13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4"/>
        <v/>
      </c>
      <c r="H54" s="49"/>
      <c r="I54" s="49"/>
      <c r="L54" s="41"/>
      <c r="M54" s="42" t="e">
        <f t="shared" si="10"/>
        <v>#NUM!</v>
      </c>
      <c r="N54" s="42" t="e">
        <f t="shared" si="11"/>
        <v>#NUM!</v>
      </c>
      <c r="O54" s="5">
        <f t="shared" si="5"/>
        <v>0</v>
      </c>
      <c r="P54" s="5" t="e">
        <f t="shared" si="12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13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4"/>
        <v/>
      </c>
      <c r="H55" s="49"/>
      <c r="I55" s="49"/>
      <c r="L55" s="41"/>
      <c r="M55" s="42" t="e">
        <f t="shared" si="10"/>
        <v>#NUM!</v>
      </c>
      <c r="N55" s="42" t="e">
        <f t="shared" si="11"/>
        <v>#NUM!</v>
      </c>
      <c r="O55" s="5">
        <f t="shared" si="5"/>
        <v>0</v>
      </c>
      <c r="P55" s="5" t="e">
        <f t="shared" si="12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13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4"/>
        <v/>
      </c>
      <c r="H56" s="49"/>
      <c r="I56" s="49"/>
      <c r="L56" s="41"/>
      <c r="M56" s="42" t="e">
        <f t="shared" si="10"/>
        <v>#NUM!</v>
      </c>
      <c r="N56" s="42" t="e">
        <f t="shared" si="11"/>
        <v>#NUM!</v>
      </c>
      <c r="O56" s="5">
        <f t="shared" si="5"/>
        <v>0</v>
      </c>
      <c r="P56" s="5" t="e">
        <f t="shared" si="12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13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4"/>
        <v/>
      </c>
      <c r="H57" s="49"/>
      <c r="I57" s="49"/>
      <c r="L57" s="41"/>
      <c r="M57" s="42" t="e">
        <f t="shared" si="10"/>
        <v>#NUM!</v>
      </c>
      <c r="N57" s="42" t="e">
        <f t="shared" si="11"/>
        <v>#NUM!</v>
      </c>
      <c r="O57" s="5">
        <f t="shared" si="5"/>
        <v>0</v>
      </c>
      <c r="P57" s="5" t="e">
        <f t="shared" si="12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13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4"/>
        <v/>
      </c>
      <c r="H58" s="49"/>
      <c r="I58" s="49"/>
      <c r="L58" s="41"/>
      <c r="M58" s="42" t="e">
        <f t="shared" si="10"/>
        <v>#NUM!</v>
      </c>
      <c r="N58" s="42" t="e">
        <f t="shared" si="11"/>
        <v>#NUM!</v>
      </c>
      <c r="O58" s="5">
        <f t="shared" si="5"/>
        <v>0</v>
      </c>
      <c r="P58" s="5" t="e">
        <f t="shared" si="12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13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4"/>
        <v/>
      </c>
      <c r="H59" s="49"/>
      <c r="I59" s="49"/>
      <c r="L59" s="41"/>
      <c r="M59" s="42" t="e">
        <f t="shared" si="10"/>
        <v>#NUM!</v>
      </c>
      <c r="N59" s="42" t="e">
        <f t="shared" si="11"/>
        <v>#NUM!</v>
      </c>
      <c r="O59" s="5">
        <f t="shared" si="5"/>
        <v>0</v>
      </c>
      <c r="P59" s="5" t="e">
        <f t="shared" si="12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13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4"/>
        <v/>
      </c>
      <c r="H60" s="49"/>
      <c r="I60" s="49"/>
      <c r="L60" s="41"/>
      <c r="M60" s="42" t="e">
        <f t="shared" si="10"/>
        <v>#NUM!</v>
      </c>
      <c r="N60" s="42" t="e">
        <f t="shared" si="11"/>
        <v>#NUM!</v>
      </c>
      <c r="O60" s="5">
        <f t="shared" si="5"/>
        <v>0</v>
      </c>
      <c r="P60" s="5" t="e">
        <f t="shared" si="12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13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4"/>
        <v/>
      </c>
      <c r="H61" s="49"/>
      <c r="I61" s="49"/>
      <c r="L61" s="41"/>
      <c r="M61" s="42" t="e">
        <f t="shared" si="10"/>
        <v>#NUM!</v>
      </c>
      <c r="N61" s="42" t="e">
        <f t="shared" si="11"/>
        <v>#NUM!</v>
      </c>
      <c r="O61" s="5">
        <f t="shared" si="5"/>
        <v>0</v>
      </c>
      <c r="P61" s="5" t="e">
        <f t="shared" si="12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13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4"/>
        <v/>
      </c>
      <c r="H62" s="49"/>
      <c r="I62" s="49"/>
      <c r="L62" s="41"/>
      <c r="M62" s="42" t="e">
        <f t="shared" si="10"/>
        <v>#NUM!</v>
      </c>
      <c r="N62" s="42" t="e">
        <f t="shared" si="11"/>
        <v>#NUM!</v>
      </c>
      <c r="O62" s="5">
        <f t="shared" si="5"/>
        <v>0</v>
      </c>
      <c r="P62" s="5" t="e">
        <f t="shared" si="12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13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4"/>
        <v/>
      </c>
      <c r="H63" s="49"/>
      <c r="I63" s="49"/>
      <c r="L63" s="41"/>
      <c r="M63" s="42" t="e">
        <f t="shared" si="10"/>
        <v>#NUM!</v>
      </c>
      <c r="N63" s="42" t="e">
        <f t="shared" si="11"/>
        <v>#NUM!</v>
      </c>
      <c r="O63" s="5">
        <f t="shared" si="5"/>
        <v>0</v>
      </c>
      <c r="P63" s="5" t="e">
        <f t="shared" si="12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13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4"/>
        <v/>
      </c>
      <c r="H64" s="49"/>
      <c r="I64" s="49"/>
      <c r="L64" s="41"/>
      <c r="M64" s="42" t="e">
        <f t="shared" si="10"/>
        <v>#NUM!</v>
      </c>
      <c r="N64" s="42" t="e">
        <f t="shared" si="11"/>
        <v>#NUM!</v>
      </c>
      <c r="O64" s="5">
        <f t="shared" si="5"/>
        <v>0</v>
      </c>
      <c r="P64" s="5" t="e">
        <f t="shared" si="12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13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4"/>
        <v/>
      </c>
      <c r="H65" s="49"/>
      <c r="I65" s="49"/>
      <c r="L65" s="41"/>
      <c r="M65" s="42" t="e">
        <f t="shared" si="10"/>
        <v>#NUM!</v>
      </c>
      <c r="N65" s="42" t="e">
        <f t="shared" si="11"/>
        <v>#NUM!</v>
      </c>
      <c r="O65" s="5">
        <f t="shared" si="5"/>
        <v>0</v>
      </c>
      <c r="P65" s="5" t="e">
        <f t="shared" si="12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13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4"/>
        <v/>
      </c>
      <c r="H66" s="49"/>
      <c r="I66" s="49"/>
      <c r="L66" s="41"/>
      <c r="M66" s="42" t="e">
        <f t="shared" ref="M66:M101" si="14">EOMONTH(H66-1,0)+1</f>
        <v>#NUM!</v>
      </c>
      <c r="N66" s="42" t="e">
        <f t="shared" ref="N66:N101" si="15">EOMONTH(I66+1,-1)</f>
        <v>#NUM!</v>
      </c>
      <c r="O66" s="5">
        <f t="shared" si="5"/>
        <v>0</v>
      </c>
      <c r="P66" s="5" t="e">
        <f t="shared" ref="P66:P101" si="16">IF(N66+1&lt;M66,I66-H66+1,(M66-H66)+(I66-N66))</f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ref="W66:W101" si="17">IF(D66="高校３",0,1)</f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8">IF(ISBLANK(B67),"",ROW()-1)</f>
        <v/>
      </c>
      <c r="H67" s="49"/>
      <c r="I67" s="49"/>
      <c r="L67" s="41"/>
      <c r="M67" s="42" t="e">
        <f t="shared" si="14"/>
        <v>#NUM!</v>
      </c>
      <c r="N67" s="42" t="e">
        <f t="shared" si="15"/>
        <v>#NUM!</v>
      </c>
      <c r="O67" s="5">
        <f t="shared" ref="O67:O101" si="19">IFERROR(DATEDIF(M67,N67+1,"M"),0)</f>
        <v>0</v>
      </c>
      <c r="P67" s="5" t="e">
        <f t="shared" si="16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17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8"/>
        <v/>
      </c>
      <c r="H68" s="49"/>
      <c r="I68" s="49"/>
      <c r="L68" s="41"/>
      <c r="M68" s="42" t="e">
        <f t="shared" si="14"/>
        <v>#NUM!</v>
      </c>
      <c r="N68" s="42" t="e">
        <f t="shared" si="15"/>
        <v>#NUM!</v>
      </c>
      <c r="O68" s="5">
        <f t="shared" si="19"/>
        <v>0</v>
      </c>
      <c r="P68" s="5" t="e">
        <f t="shared" si="16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20">INT(R68)</f>
        <v>0</v>
      </c>
      <c r="V68" s="5">
        <f t="shared" ref="V68:V101" si="21">(R68-U68)*30+S68</f>
        <v>0</v>
      </c>
      <c r="W68" s="5">
        <f t="shared" si="17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22">INT(X68)</f>
        <v>0</v>
      </c>
      <c r="AB68" s="5">
        <f t="shared" ref="AB68:AB101" si="23">(X68-AA68)*30+Y68</f>
        <v>0</v>
      </c>
    </row>
    <row r="69" spans="1:28">
      <c r="A69" s="5" t="str">
        <f t="shared" si="18"/>
        <v/>
      </c>
      <c r="H69" s="49"/>
      <c r="I69" s="49"/>
      <c r="L69" s="41"/>
      <c r="M69" s="42" t="e">
        <f t="shared" si="14"/>
        <v>#NUM!</v>
      </c>
      <c r="N69" s="42" t="e">
        <f t="shared" si="15"/>
        <v>#NUM!</v>
      </c>
      <c r="O69" s="5">
        <f t="shared" si="19"/>
        <v>0</v>
      </c>
      <c r="P69" s="5" t="e">
        <f t="shared" si="16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20"/>
        <v>0</v>
      </c>
      <c r="V69" s="5">
        <f t="shared" si="21"/>
        <v>0</v>
      </c>
      <c r="W69" s="5">
        <f t="shared" si="17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22"/>
        <v>0</v>
      </c>
      <c r="AB69" s="5">
        <f t="shared" si="23"/>
        <v>0</v>
      </c>
    </row>
    <row r="70" spans="1:28">
      <c r="A70" s="5" t="str">
        <f t="shared" si="18"/>
        <v/>
      </c>
      <c r="H70" s="49"/>
      <c r="I70" s="49"/>
      <c r="L70" s="41"/>
      <c r="M70" s="42" t="e">
        <f t="shared" si="14"/>
        <v>#NUM!</v>
      </c>
      <c r="N70" s="42" t="e">
        <f t="shared" si="15"/>
        <v>#NUM!</v>
      </c>
      <c r="O70" s="5">
        <f t="shared" si="19"/>
        <v>0</v>
      </c>
      <c r="P70" s="5" t="e">
        <f t="shared" si="16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20"/>
        <v>0</v>
      </c>
      <c r="V70" s="5">
        <f t="shared" si="21"/>
        <v>0</v>
      </c>
      <c r="W70" s="5">
        <f t="shared" si="17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22"/>
        <v>0</v>
      </c>
      <c r="AB70" s="5">
        <f t="shared" si="23"/>
        <v>0</v>
      </c>
    </row>
    <row r="71" spans="1:28">
      <c r="A71" s="5" t="str">
        <f t="shared" si="18"/>
        <v/>
      </c>
      <c r="H71" s="49"/>
      <c r="I71" s="49"/>
      <c r="L71" s="41"/>
      <c r="M71" s="42" t="e">
        <f t="shared" si="14"/>
        <v>#NUM!</v>
      </c>
      <c r="N71" s="42" t="e">
        <f t="shared" si="15"/>
        <v>#NUM!</v>
      </c>
      <c r="O71" s="5">
        <f t="shared" si="19"/>
        <v>0</v>
      </c>
      <c r="P71" s="5" t="e">
        <f t="shared" si="16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20"/>
        <v>0</v>
      </c>
      <c r="V71" s="5">
        <f t="shared" si="21"/>
        <v>0</v>
      </c>
      <c r="W71" s="5">
        <f t="shared" si="17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22"/>
        <v>0</v>
      </c>
      <c r="AB71" s="5">
        <f t="shared" si="23"/>
        <v>0</v>
      </c>
    </row>
    <row r="72" spans="1:28">
      <c r="A72" s="5" t="str">
        <f t="shared" si="18"/>
        <v/>
      </c>
      <c r="H72" s="49"/>
      <c r="I72" s="49"/>
      <c r="L72" s="41"/>
      <c r="M72" s="42" t="e">
        <f t="shared" si="14"/>
        <v>#NUM!</v>
      </c>
      <c r="N72" s="42" t="e">
        <f t="shared" si="15"/>
        <v>#NUM!</v>
      </c>
      <c r="O72" s="5">
        <f t="shared" si="19"/>
        <v>0</v>
      </c>
      <c r="P72" s="5" t="e">
        <f t="shared" si="16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20"/>
        <v>0</v>
      </c>
      <c r="V72" s="5">
        <f t="shared" si="21"/>
        <v>0</v>
      </c>
      <c r="W72" s="5">
        <f t="shared" si="17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22"/>
        <v>0</v>
      </c>
      <c r="AB72" s="5">
        <f t="shared" si="23"/>
        <v>0</v>
      </c>
    </row>
    <row r="73" spans="1:28">
      <c r="A73" s="5" t="str">
        <f t="shared" si="18"/>
        <v/>
      </c>
      <c r="H73" s="49"/>
      <c r="I73" s="49"/>
      <c r="L73" s="41"/>
      <c r="M73" s="42" t="e">
        <f t="shared" si="14"/>
        <v>#NUM!</v>
      </c>
      <c r="N73" s="42" t="e">
        <f t="shared" si="15"/>
        <v>#NUM!</v>
      </c>
      <c r="O73" s="5">
        <f t="shared" si="19"/>
        <v>0</v>
      </c>
      <c r="P73" s="5" t="e">
        <f t="shared" si="16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20"/>
        <v>0</v>
      </c>
      <c r="V73" s="5">
        <f t="shared" si="21"/>
        <v>0</v>
      </c>
      <c r="W73" s="5">
        <f t="shared" si="17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22"/>
        <v>0</v>
      </c>
      <c r="AB73" s="5">
        <f t="shared" si="23"/>
        <v>0</v>
      </c>
    </row>
    <row r="74" spans="1:28">
      <c r="A74" s="5" t="str">
        <f t="shared" si="18"/>
        <v/>
      </c>
      <c r="H74" s="49"/>
      <c r="I74" s="49"/>
      <c r="L74" s="41"/>
      <c r="M74" s="42" t="e">
        <f t="shared" si="14"/>
        <v>#NUM!</v>
      </c>
      <c r="N74" s="42" t="e">
        <f t="shared" si="15"/>
        <v>#NUM!</v>
      </c>
      <c r="O74" s="5">
        <f t="shared" si="19"/>
        <v>0</v>
      </c>
      <c r="P74" s="5" t="e">
        <f t="shared" si="16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20"/>
        <v>0</v>
      </c>
      <c r="V74" s="5">
        <f t="shared" si="21"/>
        <v>0</v>
      </c>
      <c r="W74" s="5">
        <f t="shared" si="17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22"/>
        <v>0</v>
      </c>
      <c r="AB74" s="5">
        <f t="shared" si="23"/>
        <v>0</v>
      </c>
    </row>
    <row r="75" spans="1:28">
      <c r="A75" s="5" t="str">
        <f t="shared" si="18"/>
        <v/>
      </c>
      <c r="H75" s="49"/>
      <c r="I75" s="49"/>
      <c r="L75" s="41"/>
      <c r="M75" s="42" t="e">
        <f t="shared" si="14"/>
        <v>#NUM!</v>
      </c>
      <c r="N75" s="42" t="e">
        <f t="shared" si="15"/>
        <v>#NUM!</v>
      </c>
      <c r="O75" s="5">
        <f t="shared" si="19"/>
        <v>0</v>
      </c>
      <c r="P75" s="5" t="e">
        <f t="shared" si="16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20"/>
        <v>0</v>
      </c>
      <c r="V75" s="5">
        <f t="shared" si="21"/>
        <v>0</v>
      </c>
      <c r="W75" s="5">
        <f t="shared" si="17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22"/>
        <v>0</v>
      </c>
      <c r="AB75" s="5">
        <f t="shared" si="23"/>
        <v>0</v>
      </c>
    </row>
    <row r="76" spans="1:28">
      <c r="A76" s="5" t="str">
        <f t="shared" si="18"/>
        <v/>
      </c>
      <c r="H76" s="49"/>
      <c r="I76" s="49"/>
      <c r="L76" s="41"/>
      <c r="M76" s="42" t="e">
        <f t="shared" si="14"/>
        <v>#NUM!</v>
      </c>
      <c r="N76" s="42" t="e">
        <f t="shared" si="15"/>
        <v>#NUM!</v>
      </c>
      <c r="O76" s="5">
        <f t="shared" si="19"/>
        <v>0</v>
      </c>
      <c r="P76" s="5" t="e">
        <f t="shared" si="16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20"/>
        <v>0</v>
      </c>
      <c r="V76" s="5">
        <f t="shared" si="21"/>
        <v>0</v>
      </c>
      <c r="W76" s="5">
        <f t="shared" si="17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22"/>
        <v>0</v>
      </c>
      <c r="AB76" s="5">
        <f t="shared" si="23"/>
        <v>0</v>
      </c>
    </row>
    <row r="77" spans="1:28">
      <c r="A77" s="5" t="str">
        <f t="shared" si="18"/>
        <v/>
      </c>
      <c r="H77" s="49"/>
      <c r="I77" s="49"/>
      <c r="L77" s="41"/>
      <c r="M77" s="42" t="e">
        <f t="shared" si="14"/>
        <v>#NUM!</v>
      </c>
      <c r="N77" s="42" t="e">
        <f t="shared" si="15"/>
        <v>#NUM!</v>
      </c>
      <c r="O77" s="5">
        <f t="shared" si="19"/>
        <v>0</v>
      </c>
      <c r="P77" s="5" t="e">
        <f t="shared" si="16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20"/>
        <v>0</v>
      </c>
      <c r="V77" s="5">
        <f t="shared" si="21"/>
        <v>0</v>
      </c>
      <c r="W77" s="5">
        <f t="shared" si="17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22"/>
        <v>0</v>
      </c>
      <c r="AB77" s="5">
        <f t="shared" si="23"/>
        <v>0</v>
      </c>
    </row>
    <row r="78" spans="1:28">
      <c r="A78" s="5" t="str">
        <f t="shared" si="18"/>
        <v/>
      </c>
      <c r="H78" s="49"/>
      <c r="I78" s="49"/>
      <c r="L78" s="41"/>
      <c r="M78" s="42" t="e">
        <f t="shared" si="14"/>
        <v>#NUM!</v>
      </c>
      <c r="N78" s="42" t="e">
        <f t="shared" si="15"/>
        <v>#NUM!</v>
      </c>
      <c r="O78" s="5">
        <f t="shared" si="19"/>
        <v>0</v>
      </c>
      <c r="P78" s="5" t="e">
        <f t="shared" si="16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20"/>
        <v>0</v>
      </c>
      <c r="V78" s="5">
        <f t="shared" si="21"/>
        <v>0</v>
      </c>
      <c r="W78" s="5">
        <f t="shared" si="17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22"/>
        <v>0</v>
      </c>
      <c r="AB78" s="5">
        <f t="shared" si="23"/>
        <v>0</v>
      </c>
    </row>
    <row r="79" spans="1:28">
      <c r="A79" s="5" t="str">
        <f t="shared" si="18"/>
        <v/>
      </c>
      <c r="H79" s="49"/>
      <c r="I79" s="49"/>
      <c r="L79" s="41"/>
      <c r="M79" s="42" t="e">
        <f t="shared" si="14"/>
        <v>#NUM!</v>
      </c>
      <c r="N79" s="42" t="e">
        <f t="shared" si="15"/>
        <v>#NUM!</v>
      </c>
      <c r="O79" s="5">
        <f t="shared" si="19"/>
        <v>0</v>
      </c>
      <c r="P79" s="5" t="e">
        <f t="shared" si="16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20"/>
        <v>0</v>
      </c>
      <c r="V79" s="5">
        <f t="shared" si="21"/>
        <v>0</v>
      </c>
      <c r="W79" s="5">
        <f t="shared" si="17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22"/>
        <v>0</v>
      </c>
      <c r="AB79" s="5">
        <f t="shared" si="23"/>
        <v>0</v>
      </c>
    </row>
    <row r="80" spans="1:28">
      <c r="A80" s="5" t="str">
        <f t="shared" si="18"/>
        <v/>
      </c>
      <c r="H80" s="49"/>
      <c r="I80" s="49"/>
      <c r="L80" s="41"/>
      <c r="M80" s="42" t="e">
        <f t="shared" si="14"/>
        <v>#NUM!</v>
      </c>
      <c r="N80" s="42" t="e">
        <f t="shared" si="15"/>
        <v>#NUM!</v>
      </c>
      <c r="O80" s="5">
        <f t="shared" si="19"/>
        <v>0</v>
      </c>
      <c r="P80" s="5" t="e">
        <f t="shared" si="16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20"/>
        <v>0</v>
      </c>
      <c r="V80" s="5">
        <f t="shared" si="21"/>
        <v>0</v>
      </c>
      <c r="W80" s="5">
        <f t="shared" si="17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22"/>
        <v>0</v>
      </c>
      <c r="AB80" s="5">
        <f t="shared" si="23"/>
        <v>0</v>
      </c>
    </row>
    <row r="81" spans="1:28">
      <c r="A81" s="5" t="str">
        <f t="shared" si="18"/>
        <v/>
      </c>
      <c r="H81" s="49"/>
      <c r="I81" s="49"/>
      <c r="L81" s="41"/>
      <c r="M81" s="42" t="e">
        <f t="shared" si="14"/>
        <v>#NUM!</v>
      </c>
      <c r="N81" s="42" t="e">
        <f t="shared" si="15"/>
        <v>#NUM!</v>
      </c>
      <c r="O81" s="5">
        <f t="shared" si="19"/>
        <v>0</v>
      </c>
      <c r="P81" s="5" t="e">
        <f t="shared" si="16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20"/>
        <v>0</v>
      </c>
      <c r="V81" s="5">
        <f t="shared" si="21"/>
        <v>0</v>
      </c>
      <c r="W81" s="5">
        <f t="shared" si="17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22"/>
        <v>0</v>
      </c>
      <c r="AB81" s="5">
        <f t="shared" si="23"/>
        <v>0</v>
      </c>
    </row>
    <row r="82" spans="1:28">
      <c r="A82" s="5" t="str">
        <f t="shared" si="18"/>
        <v/>
      </c>
      <c r="H82" s="49"/>
      <c r="I82" s="49"/>
      <c r="L82" s="41"/>
      <c r="M82" s="42" t="e">
        <f t="shared" si="14"/>
        <v>#NUM!</v>
      </c>
      <c r="N82" s="42" t="e">
        <f t="shared" si="15"/>
        <v>#NUM!</v>
      </c>
      <c r="O82" s="5">
        <f t="shared" si="19"/>
        <v>0</v>
      </c>
      <c r="P82" s="5" t="e">
        <f t="shared" si="16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20"/>
        <v>0</v>
      </c>
      <c r="V82" s="5">
        <f t="shared" si="21"/>
        <v>0</v>
      </c>
      <c r="W82" s="5">
        <f t="shared" si="17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22"/>
        <v>0</v>
      </c>
      <c r="AB82" s="5">
        <f t="shared" si="23"/>
        <v>0</v>
      </c>
    </row>
    <row r="83" spans="1:28">
      <c r="A83" s="5" t="str">
        <f t="shared" si="18"/>
        <v/>
      </c>
      <c r="H83" s="49"/>
      <c r="I83" s="49"/>
      <c r="L83" s="41"/>
      <c r="M83" s="42" t="e">
        <f t="shared" si="14"/>
        <v>#NUM!</v>
      </c>
      <c r="N83" s="42" t="e">
        <f t="shared" si="15"/>
        <v>#NUM!</v>
      </c>
      <c r="O83" s="5">
        <f t="shared" si="19"/>
        <v>0</v>
      </c>
      <c r="P83" s="5" t="e">
        <f t="shared" si="16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20"/>
        <v>0</v>
      </c>
      <c r="V83" s="5">
        <f t="shared" si="21"/>
        <v>0</v>
      </c>
      <c r="W83" s="5">
        <f t="shared" si="17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22"/>
        <v>0</v>
      </c>
      <c r="AB83" s="5">
        <f t="shared" si="23"/>
        <v>0</v>
      </c>
    </row>
    <row r="84" spans="1:28">
      <c r="A84" s="5" t="str">
        <f t="shared" si="18"/>
        <v/>
      </c>
      <c r="H84" s="49"/>
      <c r="I84" s="49"/>
      <c r="L84" s="41"/>
      <c r="M84" s="42" t="e">
        <f t="shared" si="14"/>
        <v>#NUM!</v>
      </c>
      <c r="N84" s="42" t="e">
        <f t="shared" si="15"/>
        <v>#NUM!</v>
      </c>
      <c r="O84" s="5">
        <f t="shared" si="19"/>
        <v>0</v>
      </c>
      <c r="P84" s="5" t="e">
        <f t="shared" si="16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20"/>
        <v>0</v>
      </c>
      <c r="V84" s="5">
        <f t="shared" si="21"/>
        <v>0</v>
      </c>
      <c r="W84" s="5">
        <f t="shared" si="17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22"/>
        <v>0</v>
      </c>
      <c r="AB84" s="5">
        <f t="shared" si="23"/>
        <v>0</v>
      </c>
    </row>
    <row r="85" spans="1:28">
      <c r="A85" s="5" t="str">
        <f t="shared" si="18"/>
        <v/>
      </c>
      <c r="H85" s="49"/>
      <c r="I85" s="49"/>
      <c r="L85" s="41"/>
      <c r="M85" s="42" t="e">
        <f t="shared" si="14"/>
        <v>#NUM!</v>
      </c>
      <c r="N85" s="42" t="e">
        <f t="shared" si="15"/>
        <v>#NUM!</v>
      </c>
      <c r="O85" s="5">
        <f t="shared" si="19"/>
        <v>0</v>
      </c>
      <c r="P85" s="5" t="e">
        <f t="shared" si="16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20"/>
        <v>0</v>
      </c>
      <c r="V85" s="5">
        <f t="shared" si="21"/>
        <v>0</v>
      </c>
      <c r="W85" s="5">
        <f t="shared" si="17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22"/>
        <v>0</v>
      </c>
      <c r="AB85" s="5">
        <f t="shared" si="23"/>
        <v>0</v>
      </c>
    </row>
    <row r="86" spans="1:28">
      <c r="A86" s="5" t="str">
        <f t="shared" si="18"/>
        <v/>
      </c>
      <c r="H86" s="49"/>
      <c r="I86" s="49"/>
      <c r="L86" s="41"/>
      <c r="M86" s="42" t="e">
        <f t="shared" si="14"/>
        <v>#NUM!</v>
      </c>
      <c r="N86" s="42" t="e">
        <f t="shared" si="15"/>
        <v>#NUM!</v>
      </c>
      <c r="O86" s="5">
        <f t="shared" si="19"/>
        <v>0</v>
      </c>
      <c r="P86" s="5" t="e">
        <f t="shared" si="16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20"/>
        <v>0</v>
      </c>
      <c r="V86" s="5">
        <f t="shared" si="21"/>
        <v>0</v>
      </c>
      <c r="W86" s="5">
        <f t="shared" si="17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22"/>
        <v>0</v>
      </c>
      <c r="AB86" s="5">
        <f t="shared" si="23"/>
        <v>0</v>
      </c>
    </row>
    <row r="87" spans="1:28">
      <c r="A87" s="5" t="str">
        <f t="shared" si="18"/>
        <v/>
      </c>
      <c r="H87" s="49"/>
      <c r="I87" s="49"/>
      <c r="L87" s="41"/>
      <c r="M87" s="42" t="e">
        <f t="shared" si="14"/>
        <v>#NUM!</v>
      </c>
      <c r="N87" s="42" t="e">
        <f t="shared" si="15"/>
        <v>#NUM!</v>
      </c>
      <c r="O87" s="5">
        <f t="shared" si="19"/>
        <v>0</v>
      </c>
      <c r="P87" s="5" t="e">
        <f t="shared" si="16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20"/>
        <v>0</v>
      </c>
      <c r="V87" s="5">
        <f t="shared" si="21"/>
        <v>0</v>
      </c>
      <c r="W87" s="5">
        <f t="shared" si="17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22"/>
        <v>0</v>
      </c>
      <c r="AB87" s="5">
        <f t="shared" si="23"/>
        <v>0</v>
      </c>
    </row>
    <row r="88" spans="1:28">
      <c r="A88" s="5" t="str">
        <f t="shared" si="18"/>
        <v/>
      </c>
      <c r="H88" s="49"/>
      <c r="I88" s="49"/>
      <c r="L88" s="41"/>
      <c r="M88" s="42" t="e">
        <f t="shared" si="14"/>
        <v>#NUM!</v>
      </c>
      <c r="N88" s="42" t="e">
        <f t="shared" si="15"/>
        <v>#NUM!</v>
      </c>
      <c r="O88" s="5">
        <f t="shared" si="19"/>
        <v>0</v>
      </c>
      <c r="P88" s="5" t="e">
        <f t="shared" si="16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20"/>
        <v>0</v>
      </c>
      <c r="V88" s="5">
        <f t="shared" si="21"/>
        <v>0</v>
      </c>
      <c r="W88" s="5">
        <f t="shared" si="17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22"/>
        <v>0</v>
      </c>
      <c r="AB88" s="5">
        <f t="shared" si="23"/>
        <v>0</v>
      </c>
    </row>
    <row r="89" spans="1:28">
      <c r="A89" s="5" t="str">
        <f t="shared" si="18"/>
        <v/>
      </c>
      <c r="H89" s="49"/>
      <c r="I89" s="49"/>
      <c r="L89" s="41"/>
      <c r="M89" s="42" t="e">
        <f t="shared" si="14"/>
        <v>#NUM!</v>
      </c>
      <c r="N89" s="42" t="e">
        <f t="shared" si="15"/>
        <v>#NUM!</v>
      </c>
      <c r="O89" s="5">
        <f t="shared" si="19"/>
        <v>0</v>
      </c>
      <c r="P89" s="5" t="e">
        <f t="shared" si="16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20"/>
        <v>0</v>
      </c>
      <c r="V89" s="5">
        <f t="shared" si="21"/>
        <v>0</v>
      </c>
      <c r="W89" s="5">
        <f t="shared" si="17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22"/>
        <v>0</v>
      </c>
      <c r="AB89" s="5">
        <f t="shared" si="23"/>
        <v>0</v>
      </c>
    </row>
    <row r="90" spans="1:28">
      <c r="A90" s="5" t="str">
        <f t="shared" si="18"/>
        <v/>
      </c>
      <c r="H90" s="49"/>
      <c r="I90" s="49"/>
      <c r="L90" s="41"/>
      <c r="M90" s="42" t="e">
        <f t="shared" si="14"/>
        <v>#NUM!</v>
      </c>
      <c r="N90" s="42" t="e">
        <f t="shared" si="15"/>
        <v>#NUM!</v>
      </c>
      <c r="O90" s="5">
        <f t="shared" si="19"/>
        <v>0</v>
      </c>
      <c r="P90" s="5" t="e">
        <f t="shared" si="16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20"/>
        <v>0</v>
      </c>
      <c r="V90" s="5">
        <f t="shared" si="21"/>
        <v>0</v>
      </c>
      <c r="W90" s="5">
        <f t="shared" si="17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22"/>
        <v>0</v>
      </c>
      <c r="AB90" s="5">
        <f t="shared" si="23"/>
        <v>0</v>
      </c>
    </row>
    <row r="91" spans="1:28">
      <c r="A91" s="5" t="str">
        <f t="shared" si="18"/>
        <v/>
      </c>
      <c r="H91" s="49"/>
      <c r="I91" s="49"/>
      <c r="L91" s="41"/>
      <c r="M91" s="42" t="e">
        <f t="shared" si="14"/>
        <v>#NUM!</v>
      </c>
      <c r="N91" s="42" t="e">
        <f t="shared" si="15"/>
        <v>#NUM!</v>
      </c>
      <c r="O91" s="5">
        <f t="shared" si="19"/>
        <v>0</v>
      </c>
      <c r="P91" s="5" t="e">
        <f t="shared" si="16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20"/>
        <v>0</v>
      </c>
      <c r="V91" s="5">
        <f t="shared" si="21"/>
        <v>0</v>
      </c>
      <c r="W91" s="5">
        <f t="shared" si="17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22"/>
        <v>0</v>
      </c>
      <c r="AB91" s="5">
        <f t="shared" si="23"/>
        <v>0</v>
      </c>
    </row>
    <row r="92" spans="1:28">
      <c r="A92" s="5" t="str">
        <f t="shared" si="18"/>
        <v/>
      </c>
      <c r="H92" s="49"/>
      <c r="I92" s="49"/>
      <c r="L92" s="41"/>
      <c r="M92" s="42" t="e">
        <f t="shared" si="14"/>
        <v>#NUM!</v>
      </c>
      <c r="N92" s="42" t="e">
        <f t="shared" si="15"/>
        <v>#NUM!</v>
      </c>
      <c r="O92" s="5">
        <f t="shared" si="19"/>
        <v>0</v>
      </c>
      <c r="P92" s="5" t="e">
        <f t="shared" si="16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20"/>
        <v>0</v>
      </c>
      <c r="V92" s="5">
        <f t="shared" si="21"/>
        <v>0</v>
      </c>
      <c r="W92" s="5">
        <f t="shared" si="17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22"/>
        <v>0</v>
      </c>
      <c r="AB92" s="5">
        <f t="shared" si="23"/>
        <v>0</v>
      </c>
    </row>
    <row r="93" spans="1:28">
      <c r="A93" s="5" t="str">
        <f t="shared" si="18"/>
        <v/>
      </c>
      <c r="H93" s="49"/>
      <c r="I93" s="49"/>
      <c r="L93" s="41"/>
      <c r="M93" s="42" t="e">
        <f t="shared" si="14"/>
        <v>#NUM!</v>
      </c>
      <c r="N93" s="42" t="e">
        <f t="shared" si="15"/>
        <v>#NUM!</v>
      </c>
      <c r="O93" s="5">
        <f t="shared" si="19"/>
        <v>0</v>
      </c>
      <c r="P93" s="5" t="e">
        <f t="shared" si="16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20"/>
        <v>0</v>
      </c>
      <c r="V93" s="5">
        <f t="shared" si="21"/>
        <v>0</v>
      </c>
      <c r="W93" s="5">
        <f t="shared" si="17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22"/>
        <v>0</v>
      </c>
      <c r="AB93" s="5">
        <f t="shared" si="23"/>
        <v>0</v>
      </c>
    </row>
    <row r="94" spans="1:28">
      <c r="A94" s="5" t="str">
        <f t="shared" si="18"/>
        <v/>
      </c>
      <c r="H94" s="49"/>
      <c r="I94" s="49"/>
      <c r="L94" s="41"/>
      <c r="M94" s="42" t="e">
        <f t="shared" si="14"/>
        <v>#NUM!</v>
      </c>
      <c r="N94" s="42" t="e">
        <f t="shared" si="15"/>
        <v>#NUM!</v>
      </c>
      <c r="O94" s="5">
        <f t="shared" si="19"/>
        <v>0</v>
      </c>
      <c r="P94" s="5" t="e">
        <f t="shared" si="16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20"/>
        <v>0</v>
      </c>
      <c r="V94" s="5">
        <f t="shared" si="21"/>
        <v>0</v>
      </c>
      <c r="W94" s="5">
        <f t="shared" si="17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22"/>
        <v>0</v>
      </c>
      <c r="AB94" s="5">
        <f t="shared" si="23"/>
        <v>0</v>
      </c>
    </row>
    <row r="95" spans="1:28">
      <c r="A95" s="5" t="str">
        <f t="shared" si="18"/>
        <v/>
      </c>
      <c r="H95" s="49"/>
      <c r="I95" s="49"/>
      <c r="L95" s="41"/>
      <c r="M95" s="42" t="e">
        <f t="shared" si="14"/>
        <v>#NUM!</v>
      </c>
      <c r="N95" s="42" t="e">
        <f t="shared" si="15"/>
        <v>#NUM!</v>
      </c>
      <c r="O95" s="5">
        <f t="shared" si="19"/>
        <v>0</v>
      </c>
      <c r="P95" s="5" t="e">
        <f t="shared" si="16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20"/>
        <v>0</v>
      </c>
      <c r="V95" s="5">
        <f t="shared" si="21"/>
        <v>0</v>
      </c>
      <c r="W95" s="5">
        <f t="shared" si="17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22"/>
        <v>0</v>
      </c>
      <c r="AB95" s="5">
        <f t="shared" si="23"/>
        <v>0</v>
      </c>
    </row>
    <row r="96" spans="1:28">
      <c r="A96" s="5" t="str">
        <f t="shared" si="18"/>
        <v/>
      </c>
      <c r="H96" s="49"/>
      <c r="I96" s="49"/>
      <c r="L96" s="41"/>
      <c r="M96" s="42" t="e">
        <f t="shared" si="14"/>
        <v>#NUM!</v>
      </c>
      <c r="N96" s="42" t="e">
        <f t="shared" si="15"/>
        <v>#NUM!</v>
      </c>
      <c r="O96" s="5">
        <f t="shared" si="19"/>
        <v>0</v>
      </c>
      <c r="P96" s="5" t="e">
        <f t="shared" si="16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20"/>
        <v>0</v>
      </c>
      <c r="V96" s="5">
        <f t="shared" si="21"/>
        <v>0</v>
      </c>
      <c r="W96" s="5">
        <f t="shared" si="17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22"/>
        <v>0</v>
      </c>
      <c r="AB96" s="5">
        <f t="shared" si="23"/>
        <v>0</v>
      </c>
    </row>
    <row r="97" spans="1:28">
      <c r="A97" s="5" t="str">
        <f t="shared" si="18"/>
        <v/>
      </c>
      <c r="H97" s="49"/>
      <c r="I97" s="49"/>
      <c r="L97" s="41"/>
      <c r="M97" s="42" t="e">
        <f t="shared" si="14"/>
        <v>#NUM!</v>
      </c>
      <c r="N97" s="42" t="e">
        <f t="shared" si="15"/>
        <v>#NUM!</v>
      </c>
      <c r="O97" s="5">
        <f t="shared" si="19"/>
        <v>0</v>
      </c>
      <c r="P97" s="5" t="e">
        <f t="shared" si="16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20"/>
        <v>0</v>
      </c>
      <c r="V97" s="5">
        <f t="shared" si="21"/>
        <v>0</v>
      </c>
      <c r="W97" s="5">
        <f t="shared" si="17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22"/>
        <v>0</v>
      </c>
      <c r="AB97" s="5">
        <f t="shared" si="23"/>
        <v>0</v>
      </c>
    </row>
    <row r="98" spans="1:28">
      <c r="A98" s="5" t="str">
        <f t="shared" si="18"/>
        <v/>
      </c>
      <c r="H98" s="49"/>
      <c r="I98" s="49"/>
      <c r="L98" s="41"/>
      <c r="M98" s="42" t="e">
        <f t="shared" si="14"/>
        <v>#NUM!</v>
      </c>
      <c r="N98" s="42" t="e">
        <f t="shared" si="15"/>
        <v>#NUM!</v>
      </c>
      <c r="O98" s="5">
        <f t="shared" si="19"/>
        <v>0</v>
      </c>
      <c r="P98" s="5" t="e">
        <f t="shared" si="16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20"/>
        <v>0</v>
      </c>
      <c r="V98" s="5">
        <f t="shared" si="21"/>
        <v>0</v>
      </c>
      <c r="W98" s="5">
        <f t="shared" si="17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22"/>
        <v>0</v>
      </c>
      <c r="AB98" s="5">
        <f t="shared" si="23"/>
        <v>0</v>
      </c>
    </row>
    <row r="99" spans="1:28">
      <c r="A99" s="5" t="str">
        <f t="shared" si="18"/>
        <v/>
      </c>
      <c r="H99" s="49"/>
      <c r="I99" s="49"/>
      <c r="L99" s="41"/>
      <c r="M99" s="42" t="e">
        <f t="shared" si="14"/>
        <v>#NUM!</v>
      </c>
      <c r="N99" s="42" t="e">
        <f t="shared" si="15"/>
        <v>#NUM!</v>
      </c>
      <c r="O99" s="5">
        <f t="shared" si="19"/>
        <v>0</v>
      </c>
      <c r="P99" s="5" t="e">
        <f t="shared" si="16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20"/>
        <v>0</v>
      </c>
      <c r="V99" s="5">
        <f t="shared" si="21"/>
        <v>0</v>
      </c>
      <c r="W99" s="5">
        <f t="shared" si="17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22"/>
        <v>0</v>
      </c>
      <c r="AB99" s="5">
        <f t="shared" si="23"/>
        <v>0</v>
      </c>
    </row>
    <row r="100" spans="1:28">
      <c r="A100" s="5" t="str">
        <f t="shared" si="18"/>
        <v/>
      </c>
      <c r="H100" s="49"/>
      <c r="I100" s="49"/>
      <c r="L100" s="41"/>
      <c r="M100" s="42" t="e">
        <f t="shared" si="14"/>
        <v>#NUM!</v>
      </c>
      <c r="N100" s="42" t="e">
        <f t="shared" si="15"/>
        <v>#NUM!</v>
      </c>
      <c r="O100" s="5">
        <f t="shared" si="19"/>
        <v>0</v>
      </c>
      <c r="P100" s="5" t="e">
        <f t="shared" si="16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20"/>
        <v>0</v>
      </c>
      <c r="V100" s="5">
        <f t="shared" si="21"/>
        <v>0</v>
      </c>
      <c r="W100" s="5">
        <f t="shared" si="17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22"/>
        <v>0</v>
      </c>
      <c r="AB100" s="5">
        <f t="shared" si="23"/>
        <v>0</v>
      </c>
    </row>
    <row r="101" spans="1:28">
      <c r="A101" s="5" t="str">
        <f t="shared" si="18"/>
        <v/>
      </c>
      <c r="H101" s="49"/>
      <c r="I101" s="49"/>
      <c r="L101" s="41"/>
      <c r="M101" s="42" t="e">
        <f t="shared" si="14"/>
        <v>#NUM!</v>
      </c>
      <c r="N101" s="42" t="e">
        <f t="shared" si="15"/>
        <v>#NUM!</v>
      </c>
      <c r="O101" s="5">
        <f t="shared" si="19"/>
        <v>0</v>
      </c>
      <c r="P101" s="5" t="e">
        <f t="shared" si="16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20"/>
        <v>0</v>
      </c>
      <c r="V101" s="5">
        <f t="shared" si="21"/>
        <v>0</v>
      </c>
      <c r="W101" s="5">
        <f t="shared" si="17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22"/>
        <v>0</v>
      </c>
      <c r="AB101" s="5">
        <f t="shared" si="23"/>
        <v>0</v>
      </c>
    </row>
  </sheetData>
  <sheetProtection algorithmName="SHA-512" hashValue="0COG+cw+gMQ6rUZpqYzN0/EPga211srj0Xf5Q1Bo1x8OHboCadaq8PfC5nMV46Mx3Yv04IZoYvIb+1JAlRX8JQ==" saltValue="W9pTBJRQJPfHAaj2pm7Q/Q==" spinCount="100000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" defaultRowHeight="14" outlineLevelCol="1"/>
  <cols>
    <col min="1" max="1" width="4.33203125" style="5" bestFit="1" customWidth="1"/>
    <col min="2" max="3" width="35.75" style="5" customWidth="1"/>
    <col min="4" max="4" width="15.83203125" style="5" bestFit="1" customWidth="1"/>
    <col min="5" max="5" width="15.83203125" style="37" customWidth="1"/>
    <col min="6" max="6" width="15.83203125" style="37" hidden="1" customWidth="1" outlineLevel="1"/>
    <col min="7" max="7" width="40.58203125" style="5" customWidth="1" collapsed="1"/>
    <col min="8" max="9" width="11.58203125" style="37" bestFit="1" customWidth="1"/>
    <col min="10" max="10" width="22.25" style="37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7" t="s">
        <v>270</v>
      </c>
      <c r="F1" s="5" t="s">
        <v>276</v>
      </c>
      <c r="G1" s="5" t="s">
        <v>271</v>
      </c>
      <c r="H1" s="37" t="s">
        <v>256</v>
      </c>
      <c r="I1" s="37" t="s">
        <v>257</v>
      </c>
      <c r="J1" s="37" t="s">
        <v>262</v>
      </c>
      <c r="K1" s="38"/>
      <c r="O1" s="5" t="s">
        <v>260</v>
      </c>
      <c r="P1" s="5" t="s">
        <v>261</v>
      </c>
      <c r="Q1" s="5" t="s">
        <v>272</v>
      </c>
      <c r="R1" s="5">
        <f>SUM(U2:U100)</f>
        <v>0</v>
      </c>
      <c r="S1" s="5">
        <f>SUM(V2:V100)</f>
        <v>0</v>
      </c>
      <c r="T1" s="5">
        <f>R1+INT(S1/30)+IF(MOD(S1,30)=0,0,1)</f>
        <v>0</v>
      </c>
      <c r="W1" s="5" t="s">
        <v>273</v>
      </c>
      <c r="X1" s="5">
        <f>SUM(AA2:AA100)</f>
        <v>205</v>
      </c>
      <c r="Y1" s="5">
        <f>SUM(AB2:AB100)</f>
        <v>28</v>
      </c>
      <c r="Z1" s="5">
        <f>X1+INT(Y1/30)+IF(MOD(Y1,30)=0,0,1)</f>
        <v>206</v>
      </c>
    </row>
    <row r="2" spans="1:28">
      <c r="A2" s="5">
        <f>IF(ISBLANK(B2),"",ROW()-1)</f>
        <v>1</v>
      </c>
      <c r="B2" s="23" t="s">
        <v>274</v>
      </c>
      <c r="C2" s="25"/>
      <c r="D2" s="23" t="s">
        <v>140</v>
      </c>
      <c r="E2" s="39" t="s">
        <v>268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277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278</v>
      </c>
      <c r="H3" s="57">
        <v>38443</v>
      </c>
      <c r="I3" s="57">
        <v>38807</v>
      </c>
      <c r="J3" s="39" t="s">
        <v>251</v>
      </c>
      <c r="K3" s="36"/>
      <c r="L3" s="41"/>
      <c r="M3" s="42"/>
      <c r="N3" s="42"/>
    </row>
    <row r="4" spans="1:28">
      <c r="A4" s="5">
        <f t="shared" ref="A4:A11" si="0">IF(ISBLANK(B4),"",ROW()-1)</f>
        <v>3</v>
      </c>
      <c r="B4" s="23" t="s">
        <v>244</v>
      </c>
      <c r="C4" s="25"/>
      <c r="D4" s="59" t="s">
        <v>145</v>
      </c>
      <c r="E4" s="39" t="s">
        <v>268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5" si="1">EOMONTH(H4-1,0)+1</f>
        <v>38808</v>
      </c>
      <c r="N4" s="42">
        <f t="shared" ref="N4:N65" si="2">EOMONTH(I4+1,-1)</f>
        <v>40268</v>
      </c>
      <c r="O4" s="5">
        <f t="shared" ref="O4:O65" si="3">IFERROR(DATEDIF(M4,N4+1,"M"),0)</f>
        <v>48</v>
      </c>
      <c r="P4" s="5">
        <f t="shared" ref="P4:P65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5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275</v>
      </c>
      <c r="C5" s="25"/>
      <c r="D5" s="23" t="s">
        <v>145</v>
      </c>
      <c r="E5" s="39" t="s">
        <v>268</v>
      </c>
      <c r="F5" s="40"/>
      <c r="G5" s="23" t="s">
        <v>282</v>
      </c>
      <c r="H5" s="57">
        <v>40269</v>
      </c>
      <c r="I5" s="57">
        <v>40633</v>
      </c>
      <c r="J5" s="39" t="s">
        <v>252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275</v>
      </c>
      <c r="C6" s="25"/>
      <c r="D6" s="23" t="s">
        <v>149</v>
      </c>
      <c r="E6" s="39" t="s">
        <v>268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6" si="6">INT(R6)</f>
        <v>0</v>
      </c>
      <c r="V6" s="5">
        <f t="shared" ref="V6:V66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6" si="8">INT(X6)</f>
        <v>24</v>
      </c>
      <c r="AB6" s="5">
        <f t="shared" ref="AB6:AB66" si="9">(X6-AA6)*30+Y6</f>
        <v>0</v>
      </c>
    </row>
    <row r="7" spans="1:28">
      <c r="A7" s="5">
        <f t="shared" si="0"/>
        <v>6</v>
      </c>
      <c r="B7" s="23" t="s">
        <v>259</v>
      </c>
      <c r="C7" s="25" t="s">
        <v>264</v>
      </c>
      <c r="D7" s="43"/>
      <c r="E7" s="39" t="s">
        <v>283</v>
      </c>
      <c r="F7" s="39"/>
      <c r="G7" s="56" t="s">
        <v>285</v>
      </c>
      <c r="H7" s="57">
        <v>41365</v>
      </c>
      <c r="I7" s="57">
        <v>42094</v>
      </c>
      <c r="J7" s="39" t="s">
        <v>254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259</v>
      </c>
      <c r="C8" s="25" t="s">
        <v>264</v>
      </c>
      <c r="D8" s="43"/>
      <c r="E8" s="39" t="s">
        <v>269</v>
      </c>
      <c r="F8" s="40"/>
      <c r="G8" s="23" t="s">
        <v>266</v>
      </c>
      <c r="H8" s="57">
        <v>42095</v>
      </c>
      <c r="I8" s="57">
        <v>42308</v>
      </c>
      <c r="J8" s="39" t="s">
        <v>258</v>
      </c>
      <c r="K8" s="24"/>
      <c r="L8" s="41"/>
      <c r="M8" s="42">
        <f t="shared" si="1"/>
        <v>42095</v>
      </c>
      <c r="N8" s="42">
        <f t="shared" si="2"/>
        <v>42308</v>
      </c>
      <c r="O8" s="5">
        <f t="shared" si="3"/>
        <v>7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259</v>
      </c>
      <c r="C9" s="25" t="s">
        <v>264</v>
      </c>
      <c r="D9" s="43"/>
      <c r="E9" s="39" t="s">
        <v>283</v>
      </c>
      <c r="F9" s="60"/>
      <c r="G9" s="48"/>
      <c r="H9" s="57">
        <v>42309</v>
      </c>
      <c r="I9" s="57">
        <v>42366</v>
      </c>
      <c r="J9" s="39" t="s">
        <v>254</v>
      </c>
      <c r="K9" s="24"/>
      <c r="L9" s="41"/>
      <c r="M9" s="42">
        <f t="shared" si="1"/>
        <v>42309</v>
      </c>
      <c r="N9" s="42">
        <f t="shared" si="2"/>
        <v>42338</v>
      </c>
      <c r="O9" s="5">
        <f t="shared" si="3"/>
        <v>1</v>
      </c>
      <c r="P9" s="5">
        <f t="shared" si="4"/>
        <v>28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1</v>
      </c>
      <c r="Y9" s="5">
        <f>IFERROR(VLOOKUP($E9,リスト用!$M:$N,2,FALSE)*VLOOKUP($J9,リスト用!$H:$I,2,FALSE)*P9*W9,0)</f>
        <v>28</v>
      </c>
      <c r="AA9" s="5">
        <f t="shared" si="8"/>
        <v>1</v>
      </c>
      <c r="AB9" s="5">
        <f t="shared" si="9"/>
        <v>28</v>
      </c>
    </row>
    <row r="10" spans="1:28">
      <c r="A10" s="5">
        <f t="shared" si="0"/>
        <v>9</v>
      </c>
      <c r="B10" s="23" t="s">
        <v>244</v>
      </c>
      <c r="C10" s="25" t="s">
        <v>284</v>
      </c>
      <c r="D10" s="43"/>
      <c r="E10" s="39" t="s">
        <v>244</v>
      </c>
      <c r="F10" s="40"/>
      <c r="G10" s="23"/>
      <c r="H10" s="57">
        <v>42367</v>
      </c>
      <c r="I10" s="57">
        <v>42460</v>
      </c>
      <c r="J10" s="39" t="s">
        <v>251</v>
      </c>
      <c r="K10" s="24"/>
      <c r="L10" s="41"/>
      <c r="M10" s="42">
        <f t="shared" si="1"/>
        <v>42370</v>
      </c>
      <c r="N10" s="42">
        <f t="shared" si="2"/>
        <v>42460</v>
      </c>
      <c r="O10" s="5">
        <f t="shared" si="3"/>
        <v>3</v>
      </c>
      <c r="P10" s="5">
        <f t="shared" si="4"/>
        <v>3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267</v>
      </c>
      <c r="C11" s="25" t="s">
        <v>265</v>
      </c>
      <c r="D11" s="43"/>
      <c r="E11" s="39" t="s">
        <v>283</v>
      </c>
      <c r="F11" s="39"/>
      <c r="G11" s="56" t="s">
        <v>286</v>
      </c>
      <c r="H11" s="57">
        <v>42461</v>
      </c>
      <c r="I11" s="57">
        <v>45747</v>
      </c>
      <c r="J11" s="39" t="s">
        <v>254</v>
      </c>
      <c r="L11" s="41"/>
      <c r="M11" s="42">
        <f t="shared" si="1"/>
        <v>42461</v>
      </c>
      <c r="N11" s="42">
        <f t="shared" si="2"/>
        <v>45747</v>
      </c>
      <c r="O11" s="5">
        <f t="shared" si="3"/>
        <v>108</v>
      </c>
      <c r="P11" s="5">
        <f t="shared" si="4"/>
        <v>0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108</v>
      </c>
      <c r="Y11" s="5">
        <f>IFERROR(VLOOKUP($E11,リスト用!$M:$N,2,FALSE)*VLOOKUP($J11,リスト用!$H:$I,2,FALSE)*P11*W11,0)</f>
        <v>0</v>
      </c>
      <c r="AA11" s="5">
        <f t="shared" si="8"/>
        <v>108</v>
      </c>
      <c r="AB11" s="5">
        <f t="shared" si="9"/>
        <v>0</v>
      </c>
    </row>
    <row r="12" spans="1:28">
      <c r="A12" s="5" t="str">
        <f t="shared" ref="A12:A65" si="10">IF(ISBLANK(B12),"",ROW()-1)</f>
        <v/>
      </c>
      <c r="B12" s="23"/>
      <c r="C12" s="23"/>
      <c r="D12" s="23"/>
      <c r="E12" s="39"/>
      <c r="F12" s="39"/>
      <c r="G12" s="23"/>
      <c r="H12" s="53"/>
      <c r="I12" s="53"/>
      <c r="J12" s="3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 t="str">
        <f t="shared" si="10"/>
        <v/>
      </c>
      <c r="H13" s="54"/>
      <c r="I13" s="54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 t="str">
        <f t="shared" si="10"/>
        <v/>
      </c>
      <c r="H14" s="54"/>
      <c r="I14" s="54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si="10"/>
        <v/>
      </c>
      <c r="H15" s="54"/>
      <c r="I15" s="54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ref="A66:A100" si="11">IF(ISBLANK(B66),"",ROW()-1)</f>
        <v/>
      </c>
      <c r="H66" s="54"/>
      <c r="I66" s="54"/>
      <c r="L66" s="41"/>
      <c r="M66" s="42" t="e">
        <f t="shared" ref="M66:M100" si="12">EOMONTH(H66-1,0)+1</f>
        <v>#NUM!</v>
      </c>
      <c r="N66" s="42" t="e">
        <f t="shared" ref="N66:N100" si="13">EOMONTH(I66+1,-1)</f>
        <v>#NUM!</v>
      </c>
      <c r="O66" s="5">
        <f t="shared" ref="O66:O100" si="14">IFERROR(DATEDIF(M66,N66+1,"M"),0)</f>
        <v>0</v>
      </c>
      <c r="P66" s="5" t="e">
        <f t="shared" ref="P66:P100" si="15">IF(N66+1&lt;M66,I66-H66+1,(M66-H66)+(I66-N66))</f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ref="W66:W100" si="16">IF(D66="高校３",0,1)</f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1"/>
        <v/>
      </c>
      <c r="H67" s="54"/>
      <c r="I67" s="54"/>
      <c r="L67" s="41"/>
      <c r="M67" s="42" t="e">
        <f t="shared" si="12"/>
        <v>#NUM!</v>
      </c>
      <c r="N67" s="42" t="e">
        <f t="shared" si="13"/>
        <v>#NUM!</v>
      </c>
      <c r="O67" s="5">
        <f t="shared" si="14"/>
        <v>0</v>
      </c>
      <c r="P67" s="5" t="e">
        <f t="shared" si="15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ref="U67:U100" si="17">INT(R67)</f>
        <v>0</v>
      </c>
      <c r="V67" s="5">
        <f t="shared" ref="V67:V100" si="18">(R67-U67)*30+S67</f>
        <v>0</v>
      </c>
      <c r="W67" s="5">
        <f t="shared" si="16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ref="AA67:AA100" si="19">INT(X67)</f>
        <v>0</v>
      </c>
      <c r="AB67" s="5">
        <f t="shared" ref="AB67:AB100" si="20">(X67-AA67)*30+Y67</f>
        <v>0</v>
      </c>
    </row>
    <row r="68" spans="1:28">
      <c r="A68" s="5" t="str">
        <f t="shared" si="11"/>
        <v/>
      </c>
      <c r="H68" s="54"/>
      <c r="I68" s="54"/>
      <c r="L68" s="41"/>
      <c r="M68" s="42" t="e">
        <f t="shared" si="12"/>
        <v>#NUM!</v>
      </c>
      <c r="N68" s="42" t="e">
        <f t="shared" si="13"/>
        <v>#NUM!</v>
      </c>
      <c r="O68" s="5">
        <f t="shared" si="14"/>
        <v>0</v>
      </c>
      <c r="P68" s="5" t="e">
        <f t="shared" si="15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17"/>
        <v>0</v>
      </c>
      <c r="V68" s="5">
        <f t="shared" si="18"/>
        <v>0</v>
      </c>
      <c r="W68" s="5">
        <f t="shared" si="16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19"/>
        <v>0</v>
      </c>
      <c r="AB68" s="5">
        <f t="shared" si="20"/>
        <v>0</v>
      </c>
    </row>
    <row r="69" spans="1:28">
      <c r="A69" s="5" t="str">
        <f t="shared" si="11"/>
        <v/>
      </c>
      <c r="H69" s="54"/>
      <c r="I69" s="54"/>
      <c r="L69" s="41"/>
      <c r="M69" s="42" t="e">
        <f t="shared" si="12"/>
        <v>#NUM!</v>
      </c>
      <c r="N69" s="42" t="e">
        <f t="shared" si="13"/>
        <v>#NUM!</v>
      </c>
      <c r="O69" s="5">
        <f t="shared" si="14"/>
        <v>0</v>
      </c>
      <c r="P69" s="5" t="e">
        <f t="shared" si="15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7"/>
        <v>0</v>
      </c>
      <c r="V69" s="5">
        <f t="shared" si="18"/>
        <v>0</v>
      </c>
      <c r="W69" s="5">
        <f t="shared" si="16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9"/>
        <v>0</v>
      </c>
      <c r="AB69" s="5">
        <f t="shared" si="20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7"/>
        <v>0</v>
      </c>
      <c r="V70" s="5">
        <f t="shared" si="18"/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9"/>
        <v>0</v>
      </c>
      <c r="AB70" s="5">
        <f t="shared" si="20"/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</sheetData>
  <sheetProtection algorithmName="SHA-512" hashValue="fqRYnhufOhZTJtiDF2+MJoSRywSGxzOCM0Aq9qr2fssKflPJ84rFfeyzC12Ly59DBsmU3ETtI9/FT+VC8mqkQw==" saltValue="sP8lbPhhlTE/Ax8maBZoSw==" spinCount="100000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0.83203125" style="11" bestFit="1" customWidth="1"/>
    <col min="3" max="3" width="47.83203125" style="11" bestFit="1" customWidth="1"/>
    <col min="4" max="5" width="40.83203125" style="11" bestFit="1" customWidth="1"/>
    <col min="6" max="6" width="50.75" style="11" bestFit="1" customWidth="1"/>
    <col min="7" max="9" width="40.83203125" style="11" bestFit="1" customWidth="1"/>
    <col min="10" max="10" width="50.75" style="11" bestFit="1" customWidth="1"/>
    <col min="11" max="11" width="47.83203125" style="11" bestFit="1" customWidth="1"/>
    <col min="12" max="12" width="40.83203125" style="11" bestFit="1" customWidth="1"/>
    <col min="13" max="13" width="47.83203125" style="11" bestFit="1" customWidth="1"/>
    <col min="14" max="14" width="40.83203125" style="11" bestFit="1" customWidth="1"/>
    <col min="15" max="16" width="50.75" style="11" bestFit="1" customWidth="1"/>
    <col min="17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5" width="40.8320312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dcterms:created xsi:type="dcterms:W3CDTF">2019-07-04T06:25:57Z</dcterms:created>
  <dcterms:modified xsi:type="dcterms:W3CDTF">2024-07-22T11:18:54Z</dcterms:modified>
</cp:coreProperties>
</file>