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2024_01統計管理課\02_普及\01_刊行物\01_県勢要覧\05_要覧原稿\05_ホームページ\県勢要覧2024Excel\"/>
    </mc:Choice>
  </mc:AlternateContent>
  <bookViews>
    <workbookView xWindow="1860" yWindow="0" windowWidth="23040" windowHeight="8580"/>
  </bookViews>
  <sheets>
    <sheet name="16-1" sheetId="2" r:id="rId1"/>
    <sheet name="16-2" sheetId="3" r:id="rId2"/>
    <sheet name="16-3" sheetId="8" r:id="rId3"/>
    <sheet name="16-4" sheetId="4" r:id="rId4"/>
    <sheet name="16-5" sheetId="5" r:id="rId5"/>
    <sheet name="16-6" sheetId="6" r:id="rId6"/>
    <sheet name="16-7" sheetId="1" r:id="rId7"/>
  </sheets>
  <definedNames>
    <definedName name="_xlnm.Print_Area" localSheetId="1">'16-2'!$A$1:$N$70</definedName>
    <definedName name="_xlnm.Print_Area" localSheetId="3">'16-4'!$A$1:$H$51</definedName>
    <definedName name="_xlnm.Print_Titles" localSheetId="5">'16-6'!$1:$3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8" l="1"/>
  <c r="E68" i="8"/>
  <c r="E67" i="8"/>
  <c r="E66" i="8"/>
  <c r="E64" i="8"/>
  <c r="E63" i="8"/>
  <c r="E62" i="8"/>
  <c r="E61" i="8"/>
  <c r="E60" i="8"/>
  <c r="E58" i="8"/>
  <c r="E57" i="8"/>
  <c r="E56" i="8"/>
  <c r="E55" i="8"/>
  <c r="E54" i="8"/>
  <c r="E52" i="8"/>
  <c r="E51" i="8"/>
  <c r="E50" i="8"/>
  <c r="E49" i="8"/>
  <c r="E48" i="8"/>
  <c r="E46" i="8"/>
  <c r="E45" i="8"/>
  <c r="E44" i="8"/>
  <c r="K42" i="8"/>
  <c r="J42" i="8"/>
  <c r="H42" i="8"/>
  <c r="G42" i="8"/>
  <c r="F42" i="8"/>
  <c r="E42" i="8" s="1"/>
  <c r="E40" i="8"/>
  <c r="E39" i="8"/>
  <c r="E37" i="8"/>
  <c r="E36" i="8"/>
  <c r="E35" i="8"/>
  <c r="E34" i="8"/>
  <c r="E33" i="8"/>
  <c r="R31" i="8"/>
  <c r="K31" i="8"/>
  <c r="J31" i="8"/>
  <c r="I31" i="8"/>
  <c r="H31" i="8"/>
  <c r="G31" i="8"/>
  <c r="F31" i="8"/>
  <c r="F5" i="8" s="1"/>
  <c r="E5" i="8" s="1"/>
  <c r="E29" i="8"/>
  <c r="E28" i="8"/>
  <c r="E27" i="8"/>
  <c r="E25" i="8"/>
  <c r="E24" i="8"/>
  <c r="E23" i="8"/>
  <c r="E22" i="8"/>
  <c r="E21" i="8"/>
  <c r="E19" i="8"/>
  <c r="E18" i="8"/>
  <c r="E17" i="8"/>
  <c r="E16" i="8"/>
  <c r="E15" i="8"/>
  <c r="E13" i="8"/>
  <c r="E12" i="8"/>
  <c r="E11" i="8"/>
  <c r="E7" i="8" s="1"/>
  <c r="E10" i="8"/>
  <c r="E9" i="8"/>
  <c r="N7" i="8"/>
  <c r="M7" i="8"/>
  <c r="L7" i="8"/>
  <c r="K7" i="8"/>
  <c r="J7" i="8"/>
  <c r="I7" i="8"/>
  <c r="H7" i="8"/>
  <c r="G7" i="8"/>
  <c r="F7" i="8"/>
  <c r="K5" i="8"/>
  <c r="J5" i="8"/>
  <c r="H5" i="8"/>
  <c r="G5" i="8"/>
  <c r="L92" i="6" l="1"/>
  <c r="K92" i="6"/>
  <c r="J92" i="6"/>
  <c r="J90" i="6" s="1"/>
  <c r="L91" i="6"/>
  <c r="K91" i="6"/>
  <c r="K90" i="6" s="1"/>
  <c r="J91" i="6"/>
  <c r="L90" i="6"/>
  <c r="L88" i="6"/>
  <c r="K88" i="6"/>
  <c r="J88" i="6"/>
  <c r="L87" i="6"/>
  <c r="K87" i="6"/>
  <c r="J87" i="6"/>
  <c r="L86" i="6"/>
  <c r="K86" i="6"/>
  <c r="K85" i="6" s="1"/>
  <c r="J86" i="6"/>
  <c r="J85" i="6" s="1"/>
  <c r="L85" i="6"/>
  <c r="L83" i="6"/>
  <c r="K83" i="6"/>
  <c r="J83" i="6"/>
  <c r="L82" i="6"/>
  <c r="K82" i="6"/>
  <c r="J82" i="6"/>
  <c r="J78" i="6" s="1"/>
  <c r="L81" i="6"/>
  <c r="K81" i="6"/>
  <c r="J81" i="6"/>
  <c r="L80" i="6"/>
  <c r="K80" i="6"/>
  <c r="J80" i="6"/>
  <c r="L79" i="6"/>
  <c r="L78" i="6" s="1"/>
  <c r="K79" i="6"/>
  <c r="K78" i="6" s="1"/>
  <c r="J79" i="6"/>
  <c r="L76" i="6"/>
  <c r="K76" i="6"/>
  <c r="J76" i="6"/>
  <c r="L75" i="6"/>
  <c r="L74" i="6" s="1"/>
  <c r="K75" i="6"/>
  <c r="J75" i="6"/>
  <c r="J74" i="6" s="1"/>
  <c r="K74" i="6"/>
  <c r="L72" i="6"/>
  <c r="K72" i="6"/>
  <c r="J72" i="6"/>
  <c r="L70" i="6"/>
  <c r="K70" i="6"/>
  <c r="J70" i="6"/>
  <c r="L68" i="6"/>
  <c r="K68" i="6"/>
  <c r="J68" i="6"/>
  <c r="L66" i="6"/>
  <c r="K66" i="6"/>
  <c r="J66" i="6"/>
  <c r="L65" i="6"/>
  <c r="K65" i="6"/>
  <c r="J65" i="6"/>
  <c r="L64" i="6"/>
  <c r="K64" i="6"/>
  <c r="J64" i="6"/>
  <c r="L63" i="6"/>
  <c r="K63" i="6"/>
  <c r="J63" i="6"/>
  <c r="L62" i="6"/>
  <c r="K62" i="6"/>
  <c r="J62" i="6"/>
  <c r="L60" i="6"/>
  <c r="K60" i="6"/>
  <c r="J60" i="6"/>
  <c r="L59" i="6"/>
  <c r="K59" i="6"/>
  <c r="J59" i="6"/>
  <c r="L58" i="6"/>
  <c r="K58" i="6"/>
  <c r="J58" i="6"/>
  <c r="L57" i="6"/>
  <c r="K57" i="6"/>
  <c r="J57" i="6"/>
  <c r="L56" i="6"/>
  <c r="K56" i="6"/>
  <c r="J56" i="6"/>
  <c r="L54" i="6"/>
  <c r="K54" i="6"/>
  <c r="J54" i="6"/>
  <c r="L53" i="6"/>
  <c r="K53" i="6"/>
  <c r="J53" i="6"/>
  <c r="L52" i="6"/>
  <c r="K52" i="6"/>
  <c r="J52" i="6"/>
  <c r="L51" i="6"/>
  <c r="K51" i="6"/>
  <c r="J51" i="6"/>
  <c r="L50" i="6"/>
  <c r="K50" i="6"/>
  <c r="J50" i="6"/>
  <c r="L48" i="6"/>
  <c r="K48" i="6"/>
  <c r="J48" i="6"/>
  <c r="L47" i="6"/>
  <c r="K47" i="6"/>
  <c r="J47" i="6"/>
  <c r="L46" i="6"/>
  <c r="K46" i="6"/>
  <c r="J46" i="6"/>
  <c r="L44" i="6"/>
  <c r="K44" i="6"/>
  <c r="J44" i="6"/>
  <c r="L42" i="6"/>
  <c r="K42" i="6"/>
  <c r="J42" i="6"/>
  <c r="L41" i="6"/>
  <c r="K41" i="6"/>
  <c r="J41" i="6"/>
  <c r="L39" i="6"/>
  <c r="K39" i="6"/>
  <c r="J39" i="6"/>
  <c r="J33" i="6" s="1"/>
  <c r="L38" i="6"/>
  <c r="K38" i="6"/>
  <c r="J38" i="6"/>
  <c r="L37" i="6"/>
  <c r="K37" i="6"/>
  <c r="J37" i="6"/>
  <c r="L36" i="6"/>
  <c r="L33" i="6" s="1"/>
  <c r="K36" i="6"/>
  <c r="K33" i="6" s="1"/>
  <c r="J36" i="6"/>
  <c r="L35" i="6"/>
  <c r="K35" i="6"/>
  <c r="J35" i="6"/>
  <c r="L31" i="6"/>
  <c r="K31" i="6"/>
  <c r="J31" i="6"/>
  <c r="L30" i="6"/>
  <c r="K30" i="6"/>
  <c r="J30" i="6"/>
  <c r="L29" i="6"/>
  <c r="K29" i="6"/>
  <c r="J29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5" i="6"/>
  <c r="K15" i="6"/>
  <c r="K9" i="6" s="1"/>
  <c r="J15" i="6"/>
  <c r="L14" i="6"/>
  <c r="K14" i="6"/>
  <c r="J14" i="6"/>
  <c r="L13" i="6"/>
  <c r="K13" i="6"/>
  <c r="J13" i="6"/>
  <c r="L12" i="6"/>
  <c r="K12" i="6"/>
  <c r="J12" i="6"/>
  <c r="L11" i="6"/>
  <c r="K11" i="6"/>
  <c r="J11" i="6"/>
  <c r="L9" i="6"/>
  <c r="J9" i="6"/>
  <c r="L7" i="6"/>
  <c r="K7" i="6"/>
  <c r="J7" i="6"/>
  <c r="L6" i="6"/>
  <c r="K6" i="6"/>
  <c r="J6" i="6"/>
  <c r="L5" i="6"/>
  <c r="K5" i="6"/>
  <c r="J5" i="6"/>
  <c r="D42" i="3"/>
  <c r="D31" i="3"/>
  <c r="E7" i="3"/>
  <c r="D7" i="3"/>
  <c r="D8" i="1" l="1"/>
</calcChain>
</file>

<file path=xl/sharedStrings.xml><?xml version="1.0" encoding="utf-8"?>
<sst xmlns="http://schemas.openxmlformats.org/spreadsheetml/2006/main" count="1368" uniqueCount="366">
  <si>
    <t>区分</t>
  </si>
  <si>
    <t>職員数</t>
  </si>
  <si>
    <t>令和３年</t>
    <phoneticPr fontId="3"/>
  </si>
  <si>
    <t>　　４年</t>
  </si>
  <si>
    <t>　　５年</t>
    <phoneticPr fontId="3"/>
  </si>
  <si>
    <t>神奈川県職員数</t>
  </si>
  <si>
    <t>知事部局計</t>
  </si>
  <si>
    <t>政策局</t>
    <rPh sb="0" eb="2">
      <t>セイサク</t>
    </rPh>
    <rPh sb="2" eb="3">
      <t>キョク</t>
    </rPh>
    <phoneticPr fontId="3"/>
  </si>
  <si>
    <t>総務局</t>
    <rPh sb="2" eb="3">
      <t>キョク</t>
    </rPh>
    <phoneticPr fontId="3"/>
  </si>
  <si>
    <t>くらし安全防災局</t>
    <rPh sb="3" eb="5">
      <t>アンゼン</t>
    </rPh>
    <phoneticPr fontId="3"/>
  </si>
  <si>
    <t>国際文化観光局</t>
    <rPh sb="0" eb="2">
      <t>コクサイ</t>
    </rPh>
    <rPh sb="2" eb="4">
      <t>ブンカ</t>
    </rPh>
    <rPh sb="4" eb="7">
      <t>カンコウキョク</t>
    </rPh>
    <phoneticPr fontId="3"/>
  </si>
  <si>
    <t>スポーツ局</t>
    <rPh sb="4" eb="5">
      <t>キョク</t>
    </rPh>
    <phoneticPr fontId="3"/>
  </si>
  <si>
    <t>環境農政局</t>
    <rPh sb="4" eb="5">
      <t>キョク</t>
    </rPh>
    <phoneticPr fontId="3"/>
  </si>
  <si>
    <t>福祉子どもみらい局</t>
    <rPh sb="0" eb="2">
      <t>フクシ</t>
    </rPh>
    <rPh sb="2" eb="3">
      <t>コ</t>
    </rPh>
    <rPh sb="8" eb="9">
      <t>キョク</t>
    </rPh>
    <phoneticPr fontId="3"/>
  </si>
  <si>
    <t>健康医療局</t>
    <rPh sb="0" eb="2">
      <t>ケンコウ</t>
    </rPh>
    <rPh sb="2" eb="4">
      <t>イリョウ</t>
    </rPh>
    <rPh sb="4" eb="5">
      <t>キョク</t>
    </rPh>
    <phoneticPr fontId="3"/>
  </si>
  <si>
    <t>産業労働局</t>
    <rPh sb="0" eb="2">
      <t>サンギョウ</t>
    </rPh>
    <rPh sb="4" eb="5">
      <t>キョク</t>
    </rPh>
    <phoneticPr fontId="3"/>
  </si>
  <si>
    <t>県土整備局</t>
    <rPh sb="4" eb="5">
      <t>キョク</t>
    </rPh>
    <phoneticPr fontId="3"/>
  </si>
  <si>
    <t>会計局</t>
    <rPh sb="0" eb="2">
      <t>カイケイ</t>
    </rPh>
    <phoneticPr fontId="3"/>
  </si>
  <si>
    <t>労働委員会事務局</t>
    <phoneticPr fontId="3"/>
  </si>
  <si>
    <t>地域県政総合センター</t>
    <rPh sb="0" eb="2">
      <t>チイキ</t>
    </rPh>
    <rPh sb="2" eb="4">
      <t>ケンセイ</t>
    </rPh>
    <rPh sb="4" eb="6">
      <t>ソウゴウ</t>
    </rPh>
    <phoneticPr fontId="3"/>
  </si>
  <si>
    <t>企業局</t>
    <rPh sb="2" eb="3">
      <t>キョク</t>
    </rPh>
    <phoneticPr fontId="3"/>
  </si>
  <si>
    <t>教育局</t>
    <rPh sb="2" eb="3">
      <t>キョク</t>
    </rPh>
    <phoneticPr fontId="3"/>
  </si>
  <si>
    <t>県立学校</t>
  </si>
  <si>
    <t>警察本部計</t>
  </si>
  <si>
    <t>本庁(本部)機関</t>
    <phoneticPr fontId="3"/>
  </si>
  <si>
    <t>警察学校</t>
    <phoneticPr fontId="3"/>
  </si>
  <si>
    <t>警察署</t>
    <phoneticPr fontId="3"/>
  </si>
  <si>
    <t>その他の任命権者計</t>
  </si>
  <si>
    <t>議会局</t>
    <phoneticPr fontId="3"/>
  </si>
  <si>
    <t>選挙管理委員会</t>
    <phoneticPr fontId="3"/>
  </si>
  <si>
    <t>監査事務局</t>
    <phoneticPr fontId="3"/>
  </si>
  <si>
    <t>人事委員会事務局</t>
  </si>
  <si>
    <t>漁業調整委員会事務局</t>
  </si>
  <si>
    <t>市町村立学校職員数</t>
  </si>
  <si>
    <t>市職員数</t>
  </si>
  <si>
    <t>横浜市</t>
  </si>
  <si>
    <t>川崎市</t>
  </si>
  <si>
    <t>相模原市</t>
    <phoneticPr fontId="3"/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</si>
  <si>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</si>
  <si>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</si>
  <si>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</si>
  <si>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</si>
  <si>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</si>
  <si>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</si>
  <si>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</si>
  <si>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</si>
  <si>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</si>
  <si>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</si>
  <si>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</si>
  <si>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</si>
  <si>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</si>
  <si>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</si>
  <si>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</si>
  <si>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</si>
  <si>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町村職員数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</si>
  <si>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</si>
  <si>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</si>
  <si>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</si>
  <si>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</si>
  <si>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</si>
  <si>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</si>
  <si>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</si>
  <si>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</si>
  <si>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</si>
  <si>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</si>
  <si>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</si>
  <si>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</si>
  <si>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</si>
  <si>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</si>
  <si>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 xml:space="preserve">（注）１　市町村立学校職員数は、市町村立学校職員給与負担法第１条・第２条に定め
</t>
    <rPh sb="1" eb="2">
      <t>チュウ</t>
    </rPh>
    <rPh sb="5" eb="8">
      <t>シチョウソン</t>
    </rPh>
    <rPh sb="8" eb="9">
      <t>リツ</t>
    </rPh>
    <rPh sb="9" eb="11">
      <t>ガッコウ</t>
    </rPh>
    <rPh sb="11" eb="13">
      <t>ショクイン</t>
    </rPh>
    <rPh sb="13" eb="14">
      <t>スウ</t>
    </rPh>
    <rPh sb="16" eb="19">
      <t>シチョウソン</t>
    </rPh>
    <rPh sb="19" eb="20">
      <t>リツ</t>
    </rPh>
    <rPh sb="20" eb="22">
      <t>ガッコウ</t>
    </rPh>
    <rPh sb="22" eb="24">
      <t>ショクイン</t>
    </rPh>
    <rPh sb="24" eb="26">
      <t>キュウヨ</t>
    </rPh>
    <rPh sb="26" eb="28">
      <t>フタン</t>
    </rPh>
    <rPh sb="28" eb="29">
      <t>ホウ</t>
    </rPh>
    <rPh sb="29" eb="30">
      <t>ダイ</t>
    </rPh>
    <rPh sb="31" eb="32">
      <t>ジョウ</t>
    </rPh>
    <rPh sb="33" eb="34">
      <t>ダイ</t>
    </rPh>
    <rPh sb="35" eb="36">
      <t>ジョウ</t>
    </rPh>
    <rPh sb="37" eb="38">
      <t>サダ</t>
    </rPh>
    <phoneticPr fontId="3"/>
  </si>
  <si>
    <t xml:space="preserve">         る県費負担教職員の人数。</t>
    <phoneticPr fontId="3"/>
  </si>
  <si>
    <t>　　　２　市町村職員数は一般職に属する常勤の公務員を示す。</t>
    <rPh sb="5" eb="8">
      <t>シチョウソン</t>
    </rPh>
    <rPh sb="8" eb="11">
      <t>ショクインスウ</t>
    </rPh>
    <rPh sb="12" eb="14">
      <t>イッパン</t>
    </rPh>
    <rPh sb="14" eb="15">
      <t>ショク</t>
    </rPh>
    <rPh sb="16" eb="17">
      <t>ゾク</t>
    </rPh>
    <rPh sb="19" eb="21">
      <t>ジョウキン</t>
    </rPh>
    <rPh sb="22" eb="25">
      <t>コウムイン</t>
    </rPh>
    <rPh sb="26" eb="27">
      <t>シメ</t>
    </rPh>
    <phoneticPr fontId="3"/>
  </si>
  <si>
    <t>市町村名等</t>
    <rPh sb="4" eb="5">
      <t>トウ</t>
    </rPh>
    <phoneticPr fontId="3"/>
  </si>
  <si>
    <t>議員</t>
  </si>
  <si>
    <t>長の任期
満了日</t>
  </si>
  <si>
    <t>定数</t>
  </si>
  <si>
    <t>任期満了日</t>
  </si>
  <si>
    <t>人</t>
  </si>
  <si>
    <t>知事</t>
  </si>
  <si>
    <t>…</t>
    <phoneticPr fontId="3"/>
  </si>
  <si>
    <t>R9. 4.22</t>
    <phoneticPr fontId="3"/>
  </si>
  <si>
    <t>県議会</t>
  </si>
  <si>
    <t>R9. 4.29</t>
    <phoneticPr fontId="3"/>
  </si>
  <si>
    <t>R7. 8.29</t>
    <phoneticPr fontId="3"/>
  </si>
  <si>
    <t>R9. 5. 2</t>
    <phoneticPr fontId="3"/>
  </si>
  <si>
    <t>R7.11.18</t>
    <phoneticPr fontId="3"/>
  </si>
  <si>
    <t>相模原市</t>
  </si>
  <si>
    <t>R9. 4.21</t>
    <phoneticPr fontId="3"/>
  </si>
  <si>
    <t>R9. 5. 1</t>
    <phoneticPr fontId="3"/>
  </si>
  <si>
    <t>R7. 7. 9</t>
    <phoneticPr fontId="3"/>
  </si>
  <si>
    <t>R9. 4.30</t>
    <phoneticPr fontId="3"/>
  </si>
  <si>
    <t>R7. 5.14</t>
    <phoneticPr fontId="3"/>
  </si>
  <si>
    <t>R7.10.31</t>
    <phoneticPr fontId="3"/>
  </si>
  <si>
    <t>R10. 2.25</t>
    <phoneticPr fontId="3"/>
  </si>
  <si>
    <t>R6. 5.23</t>
    <phoneticPr fontId="3"/>
  </si>
  <si>
    <t>R8.11.17</t>
    <phoneticPr fontId="3"/>
  </si>
  <si>
    <t>R8. 4. 5</t>
    <phoneticPr fontId="3"/>
  </si>
  <si>
    <t>R8.12.24</t>
    <phoneticPr fontId="3"/>
  </si>
  <si>
    <t>R7. 6.28</t>
    <phoneticPr fontId="3"/>
  </si>
  <si>
    <t>R9. 9.10</t>
    <phoneticPr fontId="3"/>
  </si>
  <si>
    <t>R8. 1.30</t>
    <phoneticPr fontId="3"/>
  </si>
  <si>
    <t>R9. 7.31</t>
    <phoneticPr fontId="3"/>
  </si>
  <si>
    <t>R9. 2.22</t>
    <phoneticPr fontId="3"/>
  </si>
  <si>
    <t>R9. 5. 3</t>
    <phoneticPr fontId="3"/>
  </si>
  <si>
    <t>R6. 9.30</t>
    <phoneticPr fontId="3"/>
  </si>
  <si>
    <t>R9.11.14</t>
    <phoneticPr fontId="3"/>
  </si>
  <si>
    <t>R9.12.23</t>
    <phoneticPr fontId="3"/>
  </si>
  <si>
    <t>R6. 7.24</t>
    <phoneticPr fontId="3"/>
  </si>
  <si>
    <t>三浦郡</t>
  </si>
  <si>
    <t>葉山町</t>
    <phoneticPr fontId="3"/>
  </si>
  <si>
    <t>R10. 1.19</t>
    <phoneticPr fontId="3"/>
  </si>
  <si>
    <t>高座郡</t>
    <phoneticPr fontId="3"/>
  </si>
  <si>
    <t>寒川町</t>
    <phoneticPr fontId="3"/>
  </si>
  <si>
    <t>R7. 2.24</t>
    <phoneticPr fontId="3"/>
  </si>
  <si>
    <t>中郡</t>
  </si>
  <si>
    <t>大磯町</t>
    <phoneticPr fontId="3"/>
  </si>
  <si>
    <t>R9. 7.15</t>
    <phoneticPr fontId="3"/>
  </si>
  <si>
    <t>R8.12.14</t>
    <phoneticPr fontId="3"/>
  </si>
  <si>
    <t>二宮町</t>
    <phoneticPr fontId="3"/>
  </si>
  <si>
    <t>R8.11.29</t>
    <phoneticPr fontId="3"/>
  </si>
  <si>
    <t>足柄上郡</t>
  </si>
  <si>
    <t>中井町</t>
    <phoneticPr fontId="3"/>
  </si>
  <si>
    <t>R8.11.13</t>
    <phoneticPr fontId="3"/>
  </si>
  <si>
    <t>大井町</t>
    <phoneticPr fontId="3"/>
  </si>
  <si>
    <t>R8.12.21</t>
    <phoneticPr fontId="3"/>
  </si>
  <si>
    <t>松田町</t>
    <phoneticPr fontId="3"/>
  </si>
  <si>
    <t>R9. 9.30</t>
    <phoneticPr fontId="3"/>
  </si>
  <si>
    <t>R7. 9.22</t>
    <phoneticPr fontId="3"/>
  </si>
  <si>
    <t>山北町</t>
    <phoneticPr fontId="3"/>
  </si>
  <si>
    <t>R8. 7.21</t>
    <phoneticPr fontId="3"/>
  </si>
  <si>
    <t>開成町</t>
    <phoneticPr fontId="3"/>
  </si>
  <si>
    <t>R9. 4.25</t>
    <phoneticPr fontId="3"/>
  </si>
  <si>
    <t>足柄下郡</t>
  </si>
  <si>
    <t>箱根町</t>
    <phoneticPr fontId="3"/>
  </si>
  <si>
    <t>R7. 9.29</t>
    <phoneticPr fontId="3"/>
  </si>
  <si>
    <t>R6.11.14</t>
    <phoneticPr fontId="3"/>
  </si>
  <si>
    <t>真鶴町</t>
    <phoneticPr fontId="3"/>
  </si>
  <si>
    <t>湯河原町</t>
    <phoneticPr fontId="3"/>
  </si>
  <si>
    <t>R6. 3.31</t>
    <phoneticPr fontId="3"/>
  </si>
  <si>
    <t>R9. 5. 5</t>
    <phoneticPr fontId="3"/>
  </si>
  <si>
    <t>愛甲郡</t>
  </si>
  <si>
    <t>愛川町</t>
    <phoneticPr fontId="3"/>
  </si>
  <si>
    <t>R9.10.14</t>
    <phoneticPr fontId="3"/>
  </si>
  <si>
    <t>R8. 6.28</t>
    <phoneticPr fontId="3"/>
  </si>
  <si>
    <t>清川村</t>
    <phoneticPr fontId="3"/>
  </si>
  <si>
    <t>R7. 4.30</t>
    <phoneticPr fontId="3"/>
  </si>
  <si>
    <t>R9. 2.16</t>
    <phoneticPr fontId="3"/>
  </si>
  <si>
    <t>選挙区別</t>
    <rPh sb="0" eb="1">
      <t>セン</t>
    </rPh>
    <rPh sb="1" eb="2">
      <t>タカ</t>
    </rPh>
    <rPh sb="2" eb="3">
      <t>ク</t>
    </rPh>
    <rPh sb="3" eb="4">
      <t>ベツ</t>
    </rPh>
    <phoneticPr fontId="3"/>
  </si>
  <si>
    <t>候補
者数</t>
    <phoneticPr fontId="3"/>
  </si>
  <si>
    <t>当選
者数</t>
    <phoneticPr fontId="3"/>
  </si>
  <si>
    <t>党派別得票率</t>
  </si>
  <si>
    <t>自由
民主党</t>
    <phoneticPr fontId="3"/>
  </si>
  <si>
    <t>立憲
民主党</t>
    <rPh sb="0" eb="1">
      <t>タチ</t>
    </rPh>
    <rPh sb="1" eb="2">
      <t>ケン</t>
    </rPh>
    <rPh sb="3" eb="6">
      <t>ミンシュトウ</t>
    </rPh>
    <phoneticPr fontId="3"/>
  </si>
  <si>
    <t>日本維新の会</t>
    <phoneticPr fontId="3"/>
  </si>
  <si>
    <t>公明党</t>
    <rPh sb="0" eb="2">
      <t>コウメイ</t>
    </rPh>
    <rPh sb="2" eb="3">
      <t>トウ</t>
    </rPh>
    <phoneticPr fontId="3"/>
  </si>
  <si>
    <t>日本
共産党</t>
    <phoneticPr fontId="3"/>
  </si>
  <si>
    <t>国民
民主党</t>
    <rPh sb="0" eb="2">
      <t>コクミン</t>
    </rPh>
    <rPh sb="3" eb="5">
      <t>ミンシュ</t>
    </rPh>
    <rPh sb="5" eb="6">
      <t>トウ</t>
    </rPh>
    <phoneticPr fontId="3"/>
  </si>
  <si>
    <t>諸派</t>
  </si>
  <si>
    <t>無所属</t>
  </si>
  <si>
    <t>％</t>
  </si>
  <si>
    <t>県計</t>
  </si>
  <si>
    <t>鶴見区</t>
    <phoneticPr fontId="3"/>
  </si>
  <si>
    <t>…</t>
  </si>
  <si>
    <t>神奈川区</t>
    <phoneticPr fontId="3"/>
  </si>
  <si>
    <t>西区</t>
    <phoneticPr fontId="3"/>
  </si>
  <si>
    <t>中区</t>
    <phoneticPr fontId="3"/>
  </si>
  <si>
    <t>南区</t>
    <phoneticPr fontId="3"/>
  </si>
  <si>
    <t>港南区</t>
    <phoneticPr fontId="3"/>
  </si>
  <si>
    <t>保土ケ谷区</t>
    <phoneticPr fontId="3"/>
  </si>
  <si>
    <t>旭区</t>
    <phoneticPr fontId="3"/>
  </si>
  <si>
    <t>磯子区</t>
    <phoneticPr fontId="3"/>
  </si>
  <si>
    <t>金沢区</t>
    <phoneticPr fontId="3"/>
  </si>
  <si>
    <t>港北区</t>
    <phoneticPr fontId="3"/>
  </si>
  <si>
    <t>緑区</t>
    <phoneticPr fontId="3"/>
  </si>
  <si>
    <t>青葉区</t>
    <phoneticPr fontId="3"/>
  </si>
  <si>
    <t>都筑区</t>
    <phoneticPr fontId="3"/>
  </si>
  <si>
    <t>戸塚区</t>
    <phoneticPr fontId="3"/>
  </si>
  <si>
    <t>栄区</t>
    <phoneticPr fontId="3"/>
  </si>
  <si>
    <t>泉区</t>
    <phoneticPr fontId="3"/>
  </si>
  <si>
    <t>瀬谷区</t>
    <phoneticPr fontId="3"/>
  </si>
  <si>
    <t>川崎区</t>
    <phoneticPr fontId="3"/>
  </si>
  <si>
    <t>幸区</t>
    <phoneticPr fontId="3"/>
  </si>
  <si>
    <t>中原区</t>
    <phoneticPr fontId="3"/>
  </si>
  <si>
    <t>高津区</t>
    <phoneticPr fontId="3"/>
  </si>
  <si>
    <t>宮前区</t>
    <phoneticPr fontId="3"/>
  </si>
  <si>
    <t>多摩区</t>
    <phoneticPr fontId="3"/>
  </si>
  <si>
    <t>麻生区</t>
    <phoneticPr fontId="3"/>
  </si>
  <si>
    <t>緑区</t>
    <rPh sb="0" eb="2">
      <t>ミドリク</t>
    </rPh>
    <phoneticPr fontId="3"/>
  </si>
  <si>
    <t>中央区</t>
    <rPh sb="0" eb="3">
      <t>チュウオウク</t>
    </rPh>
    <phoneticPr fontId="3"/>
  </si>
  <si>
    <t>南区</t>
    <rPh sb="0" eb="2">
      <t>ミナミク</t>
    </rPh>
    <phoneticPr fontId="3"/>
  </si>
  <si>
    <t>逗子市・葉山町</t>
    <rPh sb="4" eb="7">
      <t>ハ</t>
    </rPh>
    <phoneticPr fontId="3"/>
  </si>
  <si>
    <t>厚木市・愛川町・清川村</t>
    <phoneticPr fontId="3"/>
  </si>
  <si>
    <t>南足柄市・足柄下</t>
    <phoneticPr fontId="3"/>
  </si>
  <si>
    <t>寒川町</t>
    <rPh sb="0" eb="3">
      <t>サ</t>
    </rPh>
    <phoneticPr fontId="3"/>
  </si>
  <si>
    <t>大磯町・二宮町</t>
    <rPh sb="0" eb="3">
      <t>オ</t>
    </rPh>
    <rPh sb="4" eb="7">
      <t>ニ</t>
    </rPh>
    <phoneticPr fontId="3"/>
  </si>
  <si>
    <t>足柄上</t>
    <rPh sb="2" eb="3">
      <t>ウエ</t>
    </rPh>
    <phoneticPr fontId="3"/>
  </si>
  <si>
    <t>単位　人</t>
    <rPh sb="0" eb="2">
      <t>タンイ</t>
    </rPh>
    <rPh sb="3" eb="4">
      <t>ヒト</t>
    </rPh>
    <phoneticPr fontId="3"/>
  </si>
  <si>
    <t>選挙区別</t>
  </si>
  <si>
    <t>現員</t>
  </si>
  <si>
    <t>自由民主党</t>
  </si>
  <si>
    <t>立憲民主党</t>
    <rPh sb="0" eb="2">
      <t>リッケン</t>
    </rPh>
    <rPh sb="2" eb="5">
      <t>ミンシュトウ</t>
    </rPh>
    <phoneticPr fontId="3"/>
  </si>
  <si>
    <t>公明党</t>
    <rPh sb="0" eb="2">
      <t>コウメイ</t>
    </rPh>
    <phoneticPr fontId="3"/>
  </si>
  <si>
    <t>日本維新の会</t>
    <rPh sb="0" eb="2">
      <t>ニホン</t>
    </rPh>
    <rPh sb="2" eb="4">
      <t>イシン</t>
    </rPh>
    <rPh sb="5" eb="6">
      <t>カイ</t>
    </rPh>
    <phoneticPr fontId="3"/>
  </si>
  <si>
    <t>衆　　　議　　　院</t>
    <rPh sb="0" eb="9">
      <t>シュウギイン</t>
    </rPh>
    <phoneticPr fontId="3"/>
  </si>
  <si>
    <t>総　　　数</t>
    <phoneticPr fontId="3"/>
  </si>
  <si>
    <t>-</t>
    <phoneticPr fontId="3"/>
  </si>
  <si>
    <t>第　１　区</t>
    <phoneticPr fontId="3"/>
  </si>
  <si>
    <t>第　２　区</t>
    <phoneticPr fontId="3"/>
  </si>
  <si>
    <t>第　３　区</t>
    <phoneticPr fontId="3"/>
  </si>
  <si>
    <t>第　４　区</t>
    <phoneticPr fontId="3"/>
  </si>
  <si>
    <t>第　５　区</t>
    <phoneticPr fontId="3"/>
  </si>
  <si>
    <t>第　６　区</t>
    <phoneticPr fontId="3"/>
  </si>
  <si>
    <t>第　７　区</t>
    <phoneticPr fontId="3"/>
  </si>
  <si>
    <t>第　８　区</t>
    <phoneticPr fontId="3"/>
  </si>
  <si>
    <t>第　９　区</t>
    <phoneticPr fontId="3"/>
  </si>
  <si>
    <t>第　10　区</t>
    <phoneticPr fontId="3"/>
  </si>
  <si>
    <t>第　11　区</t>
    <phoneticPr fontId="3"/>
  </si>
  <si>
    <t>第　12　区</t>
    <phoneticPr fontId="3"/>
  </si>
  <si>
    <t>第　13　区</t>
    <phoneticPr fontId="3"/>
  </si>
  <si>
    <t>第　14　区</t>
    <phoneticPr fontId="3"/>
  </si>
  <si>
    <t>第　15　区</t>
    <phoneticPr fontId="3"/>
  </si>
  <si>
    <t>第　16　区</t>
    <phoneticPr fontId="3"/>
  </si>
  <si>
    <t>第　17　区</t>
    <phoneticPr fontId="3"/>
  </si>
  <si>
    <t>第　18　区</t>
    <phoneticPr fontId="3"/>
  </si>
  <si>
    <t>参 議 院 選 挙 区</t>
    <rPh sb="0" eb="1">
      <t>サンカ</t>
    </rPh>
    <phoneticPr fontId="3"/>
  </si>
  <si>
    <t>（注）　１　所属党派は各選挙時によるもの。</t>
    <rPh sb="1" eb="2">
      <t>チュウ</t>
    </rPh>
    <rPh sb="6" eb="8">
      <t>ショゾク</t>
    </rPh>
    <rPh sb="8" eb="10">
      <t>トウハ</t>
    </rPh>
    <rPh sb="11" eb="12">
      <t>カク</t>
    </rPh>
    <rPh sb="12" eb="14">
      <t>センキョ</t>
    </rPh>
    <rPh sb="14" eb="15">
      <t>ジ</t>
    </rPh>
    <phoneticPr fontId="3"/>
  </si>
  <si>
    <t>　　　　２　衆議院の選挙区は小選挙区によるものであり、以下のとおり。</t>
    <rPh sb="6" eb="9">
      <t>シュウギイン</t>
    </rPh>
    <rPh sb="10" eb="13">
      <t>センキョク</t>
    </rPh>
    <rPh sb="14" eb="15">
      <t>ショウ</t>
    </rPh>
    <rPh sb="15" eb="18">
      <t>センキョク</t>
    </rPh>
    <rPh sb="27" eb="29">
      <t>イカ</t>
    </rPh>
    <phoneticPr fontId="3"/>
  </si>
  <si>
    <t>　　　　　　第１区…横浜市（中区・磯子区・金沢区）</t>
    <rPh sb="6" eb="7">
      <t>ダイ</t>
    </rPh>
    <rPh sb="8" eb="9">
      <t>ク</t>
    </rPh>
    <rPh sb="10" eb="13">
      <t>ヨコハマシ</t>
    </rPh>
    <rPh sb="14" eb="16">
      <t>ナカク</t>
    </rPh>
    <rPh sb="17" eb="20">
      <t>イソゴク</t>
    </rPh>
    <rPh sb="21" eb="23">
      <t>カナザワ</t>
    </rPh>
    <rPh sb="23" eb="24">
      <t>ク</t>
    </rPh>
    <phoneticPr fontId="3"/>
  </si>
  <si>
    <t>　　　　　　第２区…横浜市（西区・南区・港南区）</t>
    <rPh sb="6" eb="7">
      <t>ダイ</t>
    </rPh>
    <rPh sb="8" eb="9">
      <t>ク</t>
    </rPh>
    <rPh sb="10" eb="13">
      <t>ヨコハマシ</t>
    </rPh>
    <rPh sb="14" eb="16">
      <t>ニシク</t>
    </rPh>
    <rPh sb="17" eb="19">
      <t>ミナミク</t>
    </rPh>
    <rPh sb="20" eb="22">
      <t>コウナン</t>
    </rPh>
    <rPh sb="22" eb="23">
      <t>ク</t>
    </rPh>
    <phoneticPr fontId="3"/>
  </si>
  <si>
    <t>　　　　　　第３区…横浜市（鶴見区・神奈川区）</t>
    <rPh sb="6" eb="7">
      <t>ダイ</t>
    </rPh>
    <rPh sb="8" eb="9">
      <t>ク</t>
    </rPh>
    <rPh sb="10" eb="13">
      <t>ヨコハマシ</t>
    </rPh>
    <rPh sb="14" eb="16">
      <t>ツルミ</t>
    </rPh>
    <rPh sb="16" eb="17">
      <t>ク</t>
    </rPh>
    <rPh sb="18" eb="21">
      <t>カナガワ</t>
    </rPh>
    <rPh sb="21" eb="22">
      <t>ク</t>
    </rPh>
    <phoneticPr fontId="3"/>
  </si>
  <si>
    <t>　　　　　　第４区…横浜市（栄区）、鎌倉市、逗子市、三浦郡</t>
    <rPh sb="6" eb="7">
      <t>ダイ</t>
    </rPh>
    <rPh sb="8" eb="9">
      <t>ク</t>
    </rPh>
    <rPh sb="10" eb="13">
      <t>ヨコハマシ</t>
    </rPh>
    <rPh sb="14" eb="15">
      <t>サカ</t>
    </rPh>
    <rPh sb="15" eb="16">
      <t>ク</t>
    </rPh>
    <rPh sb="18" eb="21">
      <t>カマクラシ</t>
    </rPh>
    <rPh sb="22" eb="25">
      <t>ズシシ</t>
    </rPh>
    <rPh sb="26" eb="28">
      <t>ミウラ</t>
    </rPh>
    <rPh sb="28" eb="29">
      <t>グン</t>
    </rPh>
    <phoneticPr fontId="3"/>
  </si>
  <si>
    <t>　　　　　　第５区…横浜市（戸塚区・泉区・瀬谷区）</t>
    <rPh sb="6" eb="7">
      <t>ダイ</t>
    </rPh>
    <rPh sb="8" eb="9">
      <t>ク</t>
    </rPh>
    <rPh sb="10" eb="13">
      <t>ヨコハマシ</t>
    </rPh>
    <rPh sb="14" eb="16">
      <t>トツカ</t>
    </rPh>
    <rPh sb="16" eb="17">
      <t>ク</t>
    </rPh>
    <rPh sb="18" eb="20">
      <t>イズミク</t>
    </rPh>
    <rPh sb="21" eb="23">
      <t>セヤ</t>
    </rPh>
    <rPh sb="23" eb="24">
      <t>ク</t>
    </rPh>
    <phoneticPr fontId="3"/>
  </si>
  <si>
    <t>　　　　　　第６区…横浜市（保土ケ谷区・旭区）</t>
    <rPh sb="6" eb="7">
      <t>ダイ</t>
    </rPh>
    <rPh sb="8" eb="9">
      <t>ク</t>
    </rPh>
    <rPh sb="10" eb="13">
      <t>ヨコハマシ</t>
    </rPh>
    <rPh sb="14" eb="15">
      <t>タモツ</t>
    </rPh>
    <rPh sb="15" eb="18">
      <t>ツチガヤ</t>
    </rPh>
    <rPh sb="18" eb="19">
      <t>ク</t>
    </rPh>
    <rPh sb="20" eb="21">
      <t>アサヒ</t>
    </rPh>
    <rPh sb="21" eb="22">
      <t>ク</t>
    </rPh>
    <phoneticPr fontId="3"/>
  </si>
  <si>
    <t>　　　　　　第７区…横浜市（港北区・都筑区（荏田東町、荏田東１～４丁目、荏田南町、</t>
    <rPh sb="6" eb="7">
      <t>ダイ</t>
    </rPh>
    <rPh sb="8" eb="9">
      <t>ク</t>
    </rPh>
    <rPh sb="10" eb="13">
      <t>ヨコハマシ</t>
    </rPh>
    <rPh sb="14" eb="17">
      <t>コウホクク</t>
    </rPh>
    <rPh sb="18" eb="21">
      <t>ツヅキク</t>
    </rPh>
    <rPh sb="22" eb="26">
      <t>エダヒガシチョウ</t>
    </rPh>
    <rPh sb="27" eb="30">
      <t>エダヒガシ</t>
    </rPh>
    <rPh sb="33" eb="35">
      <t>チョウメ</t>
    </rPh>
    <phoneticPr fontId="3"/>
  </si>
  <si>
    <t>　　　　　　  　    荏田南１～５丁目、大丸を除く。））</t>
    <rPh sb="13" eb="16">
      <t>エダミナミ</t>
    </rPh>
    <rPh sb="19" eb="21">
      <t>チョウメ</t>
    </rPh>
    <rPh sb="22" eb="24">
      <t>ダイマル</t>
    </rPh>
    <rPh sb="25" eb="26">
      <t>ノゾ</t>
    </rPh>
    <phoneticPr fontId="3"/>
  </si>
  <si>
    <t>　　　　　　第８区…横浜市（緑区・青葉区・都筑区（第７区に属しない区域））</t>
    <rPh sb="6" eb="7">
      <t>ダイ</t>
    </rPh>
    <rPh sb="8" eb="9">
      <t>ク</t>
    </rPh>
    <rPh sb="10" eb="13">
      <t>ヨコハマシ</t>
    </rPh>
    <rPh sb="14" eb="16">
      <t>ミドリク</t>
    </rPh>
    <rPh sb="17" eb="20">
      <t>アオバク</t>
    </rPh>
    <rPh sb="21" eb="24">
      <t>ツヅキク</t>
    </rPh>
    <rPh sb="25" eb="26">
      <t>ダイ</t>
    </rPh>
    <rPh sb="27" eb="28">
      <t>ク</t>
    </rPh>
    <rPh sb="29" eb="30">
      <t>ゾク</t>
    </rPh>
    <rPh sb="33" eb="35">
      <t>クイキ</t>
    </rPh>
    <phoneticPr fontId="3"/>
  </si>
  <si>
    <t>　　　　　　第９区…川崎市（宮前区（神木本町１～５丁目）・多摩区・麻生区）</t>
    <rPh sb="6" eb="7">
      <t>ダイ</t>
    </rPh>
    <rPh sb="8" eb="9">
      <t>ク</t>
    </rPh>
    <rPh sb="10" eb="13">
      <t>カワサキシ</t>
    </rPh>
    <rPh sb="14" eb="17">
      <t>ミヤマエク</t>
    </rPh>
    <rPh sb="18" eb="22">
      <t>シボクホンチョウ</t>
    </rPh>
    <rPh sb="25" eb="27">
      <t>チョウメ</t>
    </rPh>
    <rPh sb="29" eb="32">
      <t>タマク</t>
    </rPh>
    <rPh sb="33" eb="36">
      <t>アサオク</t>
    </rPh>
    <phoneticPr fontId="3"/>
  </si>
  <si>
    <t>　　　　　　第10区…川崎市（川崎区・幸区・中原区のうち丸子・小杉・</t>
    <rPh sb="6" eb="7">
      <t>ダイ</t>
    </rPh>
    <rPh sb="9" eb="10">
      <t>ク</t>
    </rPh>
    <rPh sb="11" eb="14">
      <t>カワサキシ</t>
    </rPh>
    <rPh sb="15" eb="18">
      <t>カワサキク</t>
    </rPh>
    <rPh sb="19" eb="21">
      <t>サイワイク</t>
    </rPh>
    <rPh sb="22" eb="25">
      <t>ナカハラク</t>
    </rPh>
    <rPh sb="28" eb="30">
      <t>マルコ</t>
    </rPh>
    <rPh sb="31" eb="33">
      <t>コスギ</t>
    </rPh>
    <phoneticPr fontId="3"/>
  </si>
  <si>
    <t>　　　　　　    　　住吉（井田三舞町、井田杉山町を除く。）・玉川地区）</t>
    <rPh sb="15" eb="20">
      <t>イダサンマイチョウ</t>
    </rPh>
    <rPh sb="21" eb="26">
      <t>イダスギヤマチョウ</t>
    </rPh>
    <rPh sb="27" eb="28">
      <t>ノゾ</t>
    </rPh>
    <rPh sb="32" eb="34">
      <t>タマガワ</t>
    </rPh>
    <rPh sb="34" eb="36">
      <t>チク</t>
    </rPh>
    <phoneticPr fontId="3"/>
  </si>
  <si>
    <t>　　　　　　第11区…横須賀市、三浦市</t>
    <rPh sb="6" eb="7">
      <t>ダイ</t>
    </rPh>
    <rPh sb="9" eb="10">
      <t>ク</t>
    </rPh>
    <rPh sb="11" eb="15">
      <t>ヨコスカシ</t>
    </rPh>
    <rPh sb="16" eb="18">
      <t>ミウラ</t>
    </rPh>
    <rPh sb="18" eb="19">
      <t>シ</t>
    </rPh>
    <phoneticPr fontId="3"/>
  </si>
  <si>
    <t>　　　　　　第12区…藤沢市、高座郡</t>
    <rPh sb="6" eb="7">
      <t>ダイ</t>
    </rPh>
    <rPh sb="9" eb="10">
      <t>ク</t>
    </rPh>
    <rPh sb="11" eb="14">
      <t>フジサワシ</t>
    </rPh>
    <rPh sb="15" eb="17">
      <t>コウザ</t>
    </rPh>
    <rPh sb="17" eb="18">
      <t>グン</t>
    </rPh>
    <phoneticPr fontId="3"/>
  </si>
  <si>
    <t>　　　　　　第13区…大和市、海老名市、座間市（相模が丘地域を除く。）、綾瀬市</t>
    <rPh sb="6" eb="7">
      <t>ダイ</t>
    </rPh>
    <rPh sb="9" eb="10">
      <t>ク</t>
    </rPh>
    <rPh sb="11" eb="14">
      <t>ヤマトシ</t>
    </rPh>
    <rPh sb="15" eb="19">
      <t>エビナシ</t>
    </rPh>
    <rPh sb="20" eb="23">
      <t>ザマシ</t>
    </rPh>
    <rPh sb="24" eb="26">
      <t>サガミ</t>
    </rPh>
    <rPh sb="27" eb="28">
      <t>オカ</t>
    </rPh>
    <rPh sb="28" eb="30">
      <t>チイキ</t>
    </rPh>
    <rPh sb="31" eb="32">
      <t>ノゾ</t>
    </rPh>
    <rPh sb="36" eb="38">
      <t>アヤセ</t>
    </rPh>
    <rPh sb="38" eb="39">
      <t>シ</t>
    </rPh>
    <phoneticPr fontId="3"/>
  </si>
  <si>
    <t>　　　　　　第14区…相模原市（緑区のうち橋本･大沢地区・中央区・</t>
    <rPh sb="6" eb="7">
      <t>ダイ</t>
    </rPh>
    <rPh sb="9" eb="10">
      <t>ク</t>
    </rPh>
    <rPh sb="11" eb="15">
      <t>サガミハラシ</t>
    </rPh>
    <rPh sb="16" eb="18">
      <t>ミドリク</t>
    </rPh>
    <rPh sb="21" eb="23">
      <t>ハシモト</t>
    </rPh>
    <rPh sb="24" eb="26">
      <t>オオサワ</t>
    </rPh>
    <rPh sb="26" eb="28">
      <t>チク</t>
    </rPh>
    <rPh sb="29" eb="32">
      <t>チュウオウク</t>
    </rPh>
    <phoneticPr fontId="3"/>
  </si>
  <si>
    <t>　　　　　　　　　　南区のうち大野中・大野南・東林地区（第26投票区を除く。））</t>
    <phoneticPr fontId="3"/>
  </si>
  <si>
    <t>　　　　　　第15区…平塚市、茅ヶ崎市、中郡</t>
    <rPh sb="6" eb="7">
      <t>ダイ</t>
    </rPh>
    <rPh sb="9" eb="10">
      <t>ク</t>
    </rPh>
    <rPh sb="11" eb="14">
      <t>ヒラツカシ</t>
    </rPh>
    <rPh sb="15" eb="19">
      <t>チガサキシ</t>
    </rPh>
    <rPh sb="20" eb="21">
      <t>ナカ</t>
    </rPh>
    <rPh sb="21" eb="22">
      <t>グン</t>
    </rPh>
    <phoneticPr fontId="3"/>
  </si>
  <si>
    <t>　　　　　　第16区…相模原市（第14区に属しない区域）、厚木市、伊勢原市、</t>
    <rPh sb="6" eb="7">
      <t>ダイ</t>
    </rPh>
    <rPh sb="9" eb="10">
      <t>ク</t>
    </rPh>
    <rPh sb="11" eb="14">
      <t>サガミハラ</t>
    </rPh>
    <rPh sb="14" eb="15">
      <t>シ</t>
    </rPh>
    <rPh sb="16" eb="17">
      <t>ダイ</t>
    </rPh>
    <rPh sb="19" eb="20">
      <t>ク</t>
    </rPh>
    <rPh sb="21" eb="22">
      <t>ゾク</t>
    </rPh>
    <rPh sb="25" eb="27">
      <t>クイキ</t>
    </rPh>
    <rPh sb="29" eb="32">
      <t>アツギシ</t>
    </rPh>
    <rPh sb="33" eb="37">
      <t>イセハラシ</t>
    </rPh>
    <phoneticPr fontId="3"/>
  </si>
  <si>
    <t>　　　　　　　　　　座間市（第13区に属しない区域）、愛甲郡</t>
    <rPh sb="10" eb="13">
      <t>ザマシ</t>
    </rPh>
    <rPh sb="14" eb="15">
      <t>ダイ</t>
    </rPh>
    <rPh sb="17" eb="18">
      <t>ク</t>
    </rPh>
    <rPh sb="19" eb="20">
      <t>ゾク</t>
    </rPh>
    <rPh sb="23" eb="25">
      <t>クイキ</t>
    </rPh>
    <phoneticPr fontId="3"/>
  </si>
  <si>
    <t>　　　　　　第17区…小田原市、秦野市、南足柄市、足柄上郡、足柄下郡</t>
    <rPh sb="6" eb="7">
      <t>ダイ</t>
    </rPh>
    <rPh sb="9" eb="10">
      <t>ク</t>
    </rPh>
    <rPh sb="11" eb="15">
      <t>オダワラシ</t>
    </rPh>
    <rPh sb="16" eb="19">
      <t>ハダノシ</t>
    </rPh>
    <rPh sb="20" eb="21">
      <t>ミナミ</t>
    </rPh>
    <rPh sb="21" eb="23">
      <t>アシガラ</t>
    </rPh>
    <rPh sb="23" eb="24">
      <t>シ</t>
    </rPh>
    <rPh sb="25" eb="27">
      <t>アシガラ</t>
    </rPh>
    <rPh sb="27" eb="28">
      <t>カミ</t>
    </rPh>
    <rPh sb="28" eb="29">
      <t>グン</t>
    </rPh>
    <rPh sb="30" eb="32">
      <t>アシガラ</t>
    </rPh>
    <rPh sb="32" eb="33">
      <t>シモ</t>
    </rPh>
    <rPh sb="33" eb="34">
      <t>グン</t>
    </rPh>
    <phoneticPr fontId="3"/>
  </si>
  <si>
    <t>　　　　　　第18区…川崎市（中原区（第10区に属しない区域）・高津区・宮前区（第９区に属しない区域））</t>
    <rPh sb="6" eb="7">
      <t>ダイ</t>
    </rPh>
    <rPh sb="9" eb="10">
      <t>ク</t>
    </rPh>
    <rPh sb="11" eb="13">
      <t>カワサキ</t>
    </rPh>
    <rPh sb="13" eb="14">
      <t>シ</t>
    </rPh>
    <rPh sb="15" eb="18">
      <t>ナカハラク</t>
    </rPh>
    <rPh sb="19" eb="20">
      <t>ダイ</t>
    </rPh>
    <rPh sb="22" eb="23">
      <t>ク</t>
    </rPh>
    <rPh sb="24" eb="25">
      <t>ゾク</t>
    </rPh>
    <rPh sb="28" eb="30">
      <t>クイキ</t>
    </rPh>
    <rPh sb="32" eb="34">
      <t>タカツ</t>
    </rPh>
    <rPh sb="34" eb="35">
      <t>ク</t>
    </rPh>
    <rPh sb="36" eb="38">
      <t>ミヤマエ</t>
    </rPh>
    <rPh sb="38" eb="39">
      <t>ク</t>
    </rPh>
    <phoneticPr fontId="3"/>
  </si>
  <si>
    <t>　　　　３　参議院の選挙区は神奈川県選挙区（全県１区）</t>
    <rPh sb="6" eb="9">
      <t>サンギイン</t>
    </rPh>
    <rPh sb="10" eb="12">
      <t>センキョ</t>
    </rPh>
    <rPh sb="12" eb="13">
      <t>ク</t>
    </rPh>
    <rPh sb="14" eb="18">
      <t>カナガワケン</t>
    </rPh>
    <rPh sb="18" eb="20">
      <t>センキョ</t>
    </rPh>
    <rPh sb="20" eb="21">
      <t>ク</t>
    </rPh>
    <rPh sb="22" eb="24">
      <t>ゼンケン</t>
    </rPh>
    <rPh sb="25" eb="26">
      <t>ク</t>
    </rPh>
    <phoneticPr fontId="3"/>
  </si>
  <si>
    <t>単位　人</t>
    <rPh sb="0" eb="2">
      <t>タンイ</t>
    </rPh>
    <rPh sb="3" eb="4">
      <t>ニン</t>
    </rPh>
    <phoneticPr fontId="3"/>
  </si>
  <si>
    <t>選挙管理委員会調</t>
    <rPh sb="0" eb="2">
      <t>センキョ</t>
    </rPh>
    <rPh sb="2" eb="4">
      <t>カンリ</t>
    </rPh>
    <rPh sb="4" eb="7">
      <t>イインカイ</t>
    </rPh>
    <rPh sb="7" eb="8">
      <t>シラ</t>
    </rPh>
    <phoneticPr fontId="3"/>
  </si>
  <si>
    <t>選挙区別</t>
    <phoneticPr fontId="3"/>
  </si>
  <si>
    <t>令和５年３月１日現在</t>
    <phoneticPr fontId="3"/>
  </si>
  <si>
    <t>比較増減</t>
  </si>
  <si>
    <t>における登録者数</t>
    <phoneticPr fontId="3"/>
  </si>
  <si>
    <t>男</t>
  </si>
  <si>
    <t>女</t>
  </si>
  <si>
    <t>計</t>
  </si>
  <si>
    <t>総数</t>
  </si>
  <si>
    <t>第１区</t>
  </si>
  <si>
    <t>第２区</t>
  </si>
  <si>
    <t>第３区</t>
  </si>
  <si>
    <t>第４区</t>
  </si>
  <si>
    <t>第５区</t>
  </si>
  <si>
    <t>第６区</t>
  </si>
  <si>
    <t>第７区</t>
  </si>
  <si>
    <t>第８区</t>
  </si>
  <si>
    <t>第９区</t>
  </si>
  <si>
    <t>第10区</t>
  </si>
  <si>
    <t>第11区</t>
  </si>
  <si>
    <t>第12区</t>
  </si>
  <si>
    <t>第13区</t>
  </si>
  <si>
    <t>第14区</t>
  </si>
  <si>
    <t>第15区</t>
  </si>
  <si>
    <t>第16区</t>
  </si>
  <si>
    <t>第17区</t>
  </si>
  <si>
    <t>第18区</t>
  </si>
  <si>
    <t>第19区</t>
  </si>
  <si>
    <t>第20区</t>
  </si>
  <si>
    <t>（注）　衆議院小選挙区の地域は、以下のとおり。</t>
    <rPh sb="1" eb="2">
      <t>チュウ</t>
    </rPh>
    <rPh sb="4" eb="7">
      <t>シュウギイン</t>
    </rPh>
    <rPh sb="7" eb="8">
      <t>ショウ</t>
    </rPh>
    <rPh sb="8" eb="11">
      <t>センキョク</t>
    </rPh>
    <rPh sb="12" eb="14">
      <t>チイキ</t>
    </rPh>
    <rPh sb="16" eb="18">
      <t>イカ</t>
    </rPh>
    <phoneticPr fontId="3"/>
  </si>
  <si>
    <t>　　　　第１区…横浜市（中区・磯子区・金沢区）</t>
    <rPh sb="4" eb="5">
      <t>ダイ</t>
    </rPh>
    <rPh sb="6" eb="7">
      <t>ク</t>
    </rPh>
    <rPh sb="8" eb="11">
      <t>ヨコハマシ</t>
    </rPh>
    <rPh sb="12" eb="14">
      <t>ナカク</t>
    </rPh>
    <rPh sb="15" eb="18">
      <t>イソゴク</t>
    </rPh>
    <rPh sb="19" eb="21">
      <t>カナザワ</t>
    </rPh>
    <rPh sb="21" eb="22">
      <t>ク</t>
    </rPh>
    <phoneticPr fontId="3"/>
  </si>
  <si>
    <t>　　　　第２区…横浜市（西区・南区・港南区）</t>
    <rPh sb="4" eb="5">
      <t>ダイ</t>
    </rPh>
    <rPh sb="6" eb="7">
      <t>ク</t>
    </rPh>
    <rPh sb="8" eb="11">
      <t>ヨコハマシ</t>
    </rPh>
    <rPh sb="12" eb="14">
      <t>ニシク</t>
    </rPh>
    <rPh sb="15" eb="17">
      <t>ミナミク</t>
    </rPh>
    <rPh sb="18" eb="20">
      <t>コウナン</t>
    </rPh>
    <rPh sb="20" eb="21">
      <t>ク</t>
    </rPh>
    <phoneticPr fontId="3"/>
  </si>
  <si>
    <t>　　　　第３区…横浜市（鶴見区・神奈川区）</t>
    <rPh sb="4" eb="5">
      <t>ダイ</t>
    </rPh>
    <rPh sb="6" eb="7">
      <t>ク</t>
    </rPh>
    <rPh sb="8" eb="11">
      <t>ヨコハマシ</t>
    </rPh>
    <rPh sb="12" eb="14">
      <t>ツルミ</t>
    </rPh>
    <rPh sb="14" eb="15">
      <t>ク</t>
    </rPh>
    <rPh sb="16" eb="19">
      <t>カナガワ</t>
    </rPh>
    <rPh sb="19" eb="20">
      <t>ク</t>
    </rPh>
    <phoneticPr fontId="3"/>
  </si>
  <si>
    <t>　　　　第４区…横浜市（栄区）、鎌倉市、逗子市、三浦郡</t>
    <rPh sb="4" eb="5">
      <t>ダイ</t>
    </rPh>
    <rPh sb="6" eb="7">
      <t>ク</t>
    </rPh>
    <rPh sb="8" eb="11">
      <t>ヨコハマシ</t>
    </rPh>
    <rPh sb="12" eb="13">
      <t>サカ</t>
    </rPh>
    <rPh sb="13" eb="14">
      <t>ク</t>
    </rPh>
    <rPh sb="16" eb="19">
      <t>カマクラシ</t>
    </rPh>
    <rPh sb="20" eb="23">
      <t>ズシシ</t>
    </rPh>
    <rPh sb="24" eb="26">
      <t>ミウラ</t>
    </rPh>
    <rPh sb="26" eb="27">
      <t>グン</t>
    </rPh>
    <phoneticPr fontId="3"/>
  </si>
  <si>
    <t>　　　　第５区…横浜市（戸塚区・泉区）</t>
    <rPh sb="4" eb="5">
      <t>ダイ</t>
    </rPh>
    <rPh sb="6" eb="7">
      <t>ク</t>
    </rPh>
    <rPh sb="8" eb="11">
      <t>ヨコハマシ</t>
    </rPh>
    <rPh sb="12" eb="14">
      <t>トツカ</t>
    </rPh>
    <rPh sb="14" eb="15">
      <t>ク</t>
    </rPh>
    <rPh sb="16" eb="18">
      <t>イズミク</t>
    </rPh>
    <phoneticPr fontId="3"/>
  </si>
  <si>
    <t>　　　　第６区…横浜市（保土ケ谷区・旭区）</t>
    <rPh sb="4" eb="5">
      <t>ダイ</t>
    </rPh>
    <rPh sb="6" eb="7">
      <t>ク</t>
    </rPh>
    <rPh sb="8" eb="11">
      <t>ヨコハマシ</t>
    </rPh>
    <rPh sb="12" eb="13">
      <t>タモツ</t>
    </rPh>
    <rPh sb="13" eb="16">
      <t>ツチガヤ</t>
    </rPh>
    <rPh sb="16" eb="17">
      <t>ク</t>
    </rPh>
    <rPh sb="18" eb="19">
      <t>アサヒ</t>
    </rPh>
    <rPh sb="19" eb="20">
      <t>ク</t>
    </rPh>
    <phoneticPr fontId="3"/>
  </si>
  <si>
    <t>　　　　第７区…横浜市（港北区）</t>
    <rPh sb="4" eb="5">
      <t>ダイ</t>
    </rPh>
    <rPh sb="6" eb="7">
      <t>ク</t>
    </rPh>
    <rPh sb="8" eb="11">
      <t>ヨコハマシ</t>
    </rPh>
    <rPh sb="12" eb="15">
      <t>コウホクク</t>
    </rPh>
    <phoneticPr fontId="3"/>
  </si>
  <si>
    <t>　　　　第８区…横浜市（緑区・青葉区）</t>
    <rPh sb="4" eb="5">
      <t>ダイ</t>
    </rPh>
    <rPh sb="6" eb="7">
      <t>ク</t>
    </rPh>
    <rPh sb="8" eb="11">
      <t>ヨコハマシ</t>
    </rPh>
    <rPh sb="12" eb="14">
      <t>ミドリク</t>
    </rPh>
    <rPh sb="15" eb="18">
      <t>アオバク</t>
    </rPh>
    <phoneticPr fontId="3"/>
  </si>
  <si>
    <t>　　　　第９区…川崎市（多摩区・麻生区）</t>
    <rPh sb="4" eb="5">
      <t>ダイ</t>
    </rPh>
    <rPh sb="6" eb="7">
      <t>ク</t>
    </rPh>
    <rPh sb="8" eb="11">
      <t>カワサキシ</t>
    </rPh>
    <rPh sb="12" eb="15">
      <t>タマク</t>
    </rPh>
    <rPh sb="16" eb="19">
      <t>アサオク</t>
    </rPh>
    <phoneticPr fontId="3"/>
  </si>
  <si>
    <t>　　　　第10区…川崎市（川崎区・幸区）</t>
    <rPh sb="4" eb="5">
      <t>ダイ</t>
    </rPh>
    <rPh sb="7" eb="8">
      <t>ク</t>
    </rPh>
    <rPh sb="9" eb="12">
      <t>カワサキシ</t>
    </rPh>
    <rPh sb="13" eb="16">
      <t>カワサキク</t>
    </rPh>
    <rPh sb="17" eb="19">
      <t>サイワイク</t>
    </rPh>
    <phoneticPr fontId="3"/>
  </si>
  <si>
    <t>　　　　第11区…横須賀市、三浦市</t>
    <rPh sb="4" eb="5">
      <t>ダイ</t>
    </rPh>
    <rPh sb="7" eb="8">
      <t>ク</t>
    </rPh>
    <rPh sb="9" eb="13">
      <t>ヨコスカシ</t>
    </rPh>
    <rPh sb="14" eb="16">
      <t>ミウラ</t>
    </rPh>
    <rPh sb="16" eb="17">
      <t>シ</t>
    </rPh>
    <phoneticPr fontId="3"/>
  </si>
  <si>
    <t>　　　　第12区…藤沢市、高座郡</t>
    <rPh sb="4" eb="5">
      <t>ダイ</t>
    </rPh>
    <rPh sb="7" eb="8">
      <t>ク</t>
    </rPh>
    <rPh sb="9" eb="12">
      <t>フジサワシ</t>
    </rPh>
    <rPh sb="13" eb="15">
      <t>コウザ</t>
    </rPh>
    <rPh sb="15" eb="16">
      <t>グン</t>
    </rPh>
    <phoneticPr fontId="3"/>
  </si>
  <si>
    <t>　　　　第13区…横浜市（瀬谷区）大和市、綾瀬市</t>
    <rPh sb="4" eb="5">
      <t>ダイ</t>
    </rPh>
    <rPh sb="7" eb="8">
      <t>ク</t>
    </rPh>
    <rPh sb="9" eb="12">
      <t>ヨコハマシ</t>
    </rPh>
    <rPh sb="13" eb="15">
      <t>セヤ</t>
    </rPh>
    <rPh sb="15" eb="16">
      <t>ク</t>
    </rPh>
    <rPh sb="17" eb="20">
      <t>ヤマトシ</t>
    </rPh>
    <rPh sb="21" eb="23">
      <t>アヤセ</t>
    </rPh>
    <rPh sb="23" eb="24">
      <t>シ</t>
    </rPh>
    <phoneticPr fontId="3"/>
  </si>
  <si>
    <t>　　　　第14区…相模原市（緑区・中央区）、愛甲郡</t>
    <rPh sb="4" eb="5">
      <t>ダイ</t>
    </rPh>
    <rPh sb="7" eb="8">
      <t>ク</t>
    </rPh>
    <rPh sb="9" eb="13">
      <t>サガミハラシ</t>
    </rPh>
    <rPh sb="14" eb="16">
      <t>ミドリク</t>
    </rPh>
    <rPh sb="17" eb="20">
      <t>チュウオウク</t>
    </rPh>
    <rPh sb="22" eb="24">
      <t>アイコウ</t>
    </rPh>
    <rPh sb="24" eb="25">
      <t>グン</t>
    </rPh>
    <phoneticPr fontId="3"/>
  </si>
  <si>
    <t>　　　　第15区…平塚市、茅ヶ崎市、中郡大磯町</t>
    <rPh sb="4" eb="5">
      <t>ダイ</t>
    </rPh>
    <rPh sb="7" eb="8">
      <t>ク</t>
    </rPh>
    <rPh sb="9" eb="12">
      <t>ヒラツカシ</t>
    </rPh>
    <rPh sb="13" eb="17">
      <t>チガサキシ</t>
    </rPh>
    <rPh sb="18" eb="19">
      <t>ナカ</t>
    </rPh>
    <rPh sb="19" eb="20">
      <t>グン</t>
    </rPh>
    <rPh sb="20" eb="23">
      <t>オオイソマチ</t>
    </rPh>
    <phoneticPr fontId="3"/>
  </si>
  <si>
    <t>　　　　第16区…厚木市、伊勢原市、海老名市</t>
    <rPh sb="4" eb="5">
      <t>ダイ</t>
    </rPh>
    <rPh sb="7" eb="8">
      <t>ク</t>
    </rPh>
    <rPh sb="9" eb="12">
      <t>アツギシ</t>
    </rPh>
    <rPh sb="13" eb="17">
      <t>イセハラシ</t>
    </rPh>
    <rPh sb="18" eb="22">
      <t>エビナシ</t>
    </rPh>
    <phoneticPr fontId="3"/>
  </si>
  <si>
    <t>　　　  第17区…小田原市、秦野市、南足柄市、中郡二宮町、足柄上郡、足柄下郡</t>
    <rPh sb="5" eb="6">
      <t>ダイ</t>
    </rPh>
    <rPh sb="8" eb="9">
      <t>ク</t>
    </rPh>
    <rPh sb="10" eb="14">
      <t>オダワラシ</t>
    </rPh>
    <rPh sb="15" eb="18">
      <t>ハダノシ</t>
    </rPh>
    <rPh sb="19" eb="20">
      <t>ミナミ</t>
    </rPh>
    <rPh sb="20" eb="22">
      <t>アシガラ</t>
    </rPh>
    <rPh sb="22" eb="23">
      <t>シ</t>
    </rPh>
    <rPh sb="24" eb="25">
      <t>ナカ</t>
    </rPh>
    <rPh sb="25" eb="26">
      <t>グン</t>
    </rPh>
    <rPh sb="26" eb="29">
      <t>ニノミヤマチ</t>
    </rPh>
    <rPh sb="30" eb="32">
      <t>アシガラ</t>
    </rPh>
    <rPh sb="32" eb="33">
      <t>カミ</t>
    </rPh>
    <rPh sb="33" eb="34">
      <t>グン</t>
    </rPh>
    <rPh sb="35" eb="37">
      <t>アシガラ</t>
    </rPh>
    <rPh sb="37" eb="38">
      <t>シモ</t>
    </rPh>
    <rPh sb="38" eb="39">
      <t>グン</t>
    </rPh>
    <phoneticPr fontId="3"/>
  </si>
  <si>
    <t>　　　  第18区…川崎市（中原区・宮前区）</t>
    <rPh sb="5" eb="6">
      <t>ダイ</t>
    </rPh>
    <rPh sb="8" eb="9">
      <t>ク</t>
    </rPh>
    <rPh sb="10" eb="12">
      <t>カワサキ</t>
    </rPh>
    <rPh sb="12" eb="13">
      <t>シ</t>
    </rPh>
    <rPh sb="14" eb="17">
      <t>ナカハラク</t>
    </rPh>
    <rPh sb="18" eb="20">
      <t>ミヤマエ</t>
    </rPh>
    <rPh sb="20" eb="21">
      <t>ク</t>
    </rPh>
    <phoneticPr fontId="3"/>
  </si>
  <si>
    <t>　　　  第19区…横浜市（都筑区）、川崎市（宮前区）</t>
    <rPh sb="5" eb="6">
      <t>ダイ</t>
    </rPh>
    <rPh sb="8" eb="9">
      <t>ク</t>
    </rPh>
    <rPh sb="10" eb="13">
      <t>ヨコハマシ</t>
    </rPh>
    <rPh sb="14" eb="17">
      <t>ツヅキク</t>
    </rPh>
    <rPh sb="19" eb="22">
      <t>カワサキシ</t>
    </rPh>
    <rPh sb="23" eb="26">
      <t>ミヤマエク</t>
    </rPh>
    <phoneticPr fontId="3"/>
  </si>
  <si>
    <t>　　　  第20区…相模原市（南区）、座間市</t>
    <rPh sb="5" eb="6">
      <t>ダイ</t>
    </rPh>
    <rPh sb="8" eb="9">
      <t>ク</t>
    </rPh>
    <rPh sb="10" eb="14">
      <t>サガミハラシ</t>
    </rPh>
    <rPh sb="15" eb="17">
      <t>ミナミク</t>
    </rPh>
    <rPh sb="19" eb="22">
      <t>ザマシ</t>
    </rPh>
    <phoneticPr fontId="3"/>
  </si>
  <si>
    <t>市区町村別</t>
  </si>
  <si>
    <t>令和５年３月１日現在
における登録者数</t>
    <phoneticPr fontId="3"/>
  </si>
  <si>
    <t>市計</t>
  </si>
  <si>
    <t>郡計</t>
  </si>
  <si>
    <t>鶴見区</t>
  </si>
  <si>
    <t>神奈川区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</si>
  <si>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</si>
  <si>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</si>
  <si>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</si>
  <si>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</si>
  <si>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</si>
  <si>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</si>
  <si>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</si>
  <si>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</si>
  <si>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</si>
  <si>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</si>
  <si>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</si>
  <si>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</si>
  <si>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</si>
  <si>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</si>
  <si>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</si>
  <si>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川崎区</t>
  </si>
  <si>
    <t>幸区</t>
  </si>
  <si>
    <t>中原区</t>
  </si>
  <si>
    <t>高津区</t>
  </si>
  <si>
    <t>宮前区</t>
  </si>
  <si>
    <t>多摩区</t>
  </si>
  <si>
    <t>麻生区</t>
  </si>
  <si>
    <t>中央区</t>
  </si>
  <si>
    <t>三浦郡葉山町</t>
  </si>
  <si>
    <t>高座郡寒川町</t>
  </si>
  <si>
    <t>選挙区別</t>
    <rPh sb="0" eb="1">
      <t>セン</t>
    </rPh>
    <rPh sb="1" eb="2">
      <t>キョ</t>
    </rPh>
    <rPh sb="2" eb="3">
      <t>ク</t>
    </rPh>
    <phoneticPr fontId="3"/>
  </si>
  <si>
    <t>会派別議員数</t>
    <phoneticPr fontId="3"/>
  </si>
  <si>
    <t>自民</t>
  </si>
  <si>
    <t>立民</t>
    <rPh sb="0" eb="2">
      <t>リツミン</t>
    </rPh>
    <phoneticPr fontId="3"/>
  </si>
  <si>
    <t>未来</t>
    <rPh sb="0" eb="2">
      <t>ミライ</t>
    </rPh>
    <phoneticPr fontId="3"/>
  </si>
  <si>
    <t>立憲</t>
    <rPh sb="0" eb="2">
      <t>リッケン</t>
    </rPh>
    <phoneticPr fontId="3"/>
  </si>
  <si>
    <t>公明</t>
    <rPh sb="0" eb="2">
      <t>コウメイ</t>
    </rPh>
    <phoneticPr fontId="3"/>
  </si>
  <si>
    <t>維新</t>
    <rPh sb="0" eb="2">
      <t>イシン</t>
    </rPh>
    <phoneticPr fontId="3"/>
  </si>
  <si>
    <t>共産</t>
    <rPh sb="0" eb="2">
      <t>キョウサン</t>
    </rPh>
    <phoneticPr fontId="3"/>
  </si>
  <si>
    <t>わ町</t>
    <rPh sb="1" eb="2">
      <t>マチ</t>
    </rPh>
    <phoneticPr fontId="3"/>
  </si>
  <si>
    <t>港南</t>
    <rPh sb="0" eb="2">
      <t>コウナン</t>
    </rPh>
    <phoneticPr fontId="3"/>
  </si>
  <si>
    <t>県政</t>
    <rPh sb="0" eb="2">
      <t>ケンセイ</t>
    </rPh>
    <phoneticPr fontId="3"/>
  </si>
  <si>
    <t>創和</t>
    <rPh sb="0" eb="2">
      <t>ソウワ</t>
    </rPh>
    <phoneticPr fontId="3"/>
  </si>
  <si>
    <t>神ネ</t>
    <rPh sb="0" eb="1">
      <t>カミ</t>
    </rPh>
    <phoneticPr fontId="3"/>
  </si>
  <si>
    <t>高津</t>
    <rPh sb="0" eb="2">
      <t>タカツ</t>
    </rPh>
    <phoneticPr fontId="3"/>
  </si>
  <si>
    <t>-</t>
  </si>
  <si>
    <t>戸塚区</t>
    <rPh sb="1" eb="2">
      <t>ツカ</t>
    </rPh>
    <phoneticPr fontId="3"/>
  </si>
  <si>
    <t/>
  </si>
  <si>
    <t>平塚市</t>
    <rPh sb="0" eb="1">
      <t>ヒラ</t>
    </rPh>
    <rPh sb="1" eb="2">
      <t>ツカ</t>
    </rPh>
    <rPh sb="2" eb="3">
      <t>シ</t>
    </rPh>
    <phoneticPr fontId="3"/>
  </si>
  <si>
    <t>逗子市･葉山町</t>
    <rPh sb="4" eb="7">
      <t>ハヤママチ</t>
    </rPh>
    <phoneticPr fontId="3"/>
  </si>
  <si>
    <t>厚木市・愛川町・清川村</t>
    <rPh sb="4" eb="7">
      <t>アイカワマチ</t>
    </rPh>
    <rPh sb="8" eb="11">
      <t>キヨカワムラ</t>
    </rPh>
    <phoneticPr fontId="3"/>
  </si>
  <si>
    <t>南足柄市・足柄下</t>
    <rPh sb="5" eb="7">
      <t>アシガラ</t>
    </rPh>
    <rPh sb="7" eb="8">
      <t>シタ</t>
    </rPh>
    <phoneticPr fontId="3"/>
  </si>
  <si>
    <t>寒川町</t>
    <rPh sb="0" eb="3">
      <t>サムカワマチ</t>
    </rPh>
    <phoneticPr fontId="3"/>
  </si>
  <si>
    <t>大磯町・二宮町</t>
    <rPh sb="0" eb="3">
      <t>オオイソマチ</t>
    </rPh>
    <rPh sb="4" eb="7">
      <t>ニノミヤマチ</t>
    </rPh>
    <phoneticPr fontId="3"/>
  </si>
  <si>
    <t>　　　</t>
    <phoneticPr fontId="3"/>
  </si>
  <si>
    <t>（令和６年３月31日現在）選挙管理委員会調</t>
    <phoneticPr fontId="3"/>
  </si>
  <si>
    <t>（令和５年４月９日執行）選挙管理委員会調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シッコウ</t>
    </rPh>
    <rPh sb="12" eb="19">
      <t>センキョカンリイインカイ</t>
    </rPh>
    <rPh sb="19" eb="20">
      <t>シラ</t>
    </rPh>
    <phoneticPr fontId="3"/>
  </si>
  <si>
    <t>（令和６年３月31日現在）議会局調</t>
    <rPh sb="1" eb="3">
      <t>レイワ</t>
    </rPh>
    <rPh sb="10" eb="12">
      <t>ゲンザイ</t>
    </rPh>
    <rPh sb="13" eb="15">
      <t>ギカイ</t>
    </rPh>
    <rPh sb="15" eb="16">
      <t>キョク</t>
    </rPh>
    <phoneticPr fontId="3"/>
  </si>
  <si>
    <t>（注） 自民：自民党、立民：立憲民主党・かながわクラブ、未来：かながわ未来、立憲：立憲民主党、公明：公明党、維新：日本維新の会、</t>
    <rPh sb="1" eb="2">
      <t>チュウ</t>
    </rPh>
    <rPh sb="4" eb="6">
      <t>ジミン</t>
    </rPh>
    <rPh sb="7" eb="8">
      <t>ジ</t>
    </rPh>
    <rPh sb="8" eb="10">
      <t>ミントウ</t>
    </rPh>
    <rPh sb="11" eb="13">
      <t>リツミン</t>
    </rPh>
    <rPh sb="14" eb="16">
      <t>リッケン</t>
    </rPh>
    <rPh sb="16" eb="19">
      <t>ミンシュトウ</t>
    </rPh>
    <rPh sb="28" eb="30">
      <t>ミライ</t>
    </rPh>
    <rPh sb="35" eb="37">
      <t>ミライ</t>
    </rPh>
    <rPh sb="38" eb="40">
      <t>リッケン</t>
    </rPh>
    <rPh sb="41" eb="43">
      <t>リッケン</t>
    </rPh>
    <rPh sb="43" eb="46">
      <t>ミンシュトウ</t>
    </rPh>
    <rPh sb="54" eb="56">
      <t>イシン</t>
    </rPh>
    <rPh sb="57" eb="59">
      <t>ニッポン</t>
    </rPh>
    <rPh sb="59" eb="61">
      <t>イシン</t>
    </rPh>
    <rPh sb="62" eb="63">
      <t>カイ</t>
    </rPh>
    <phoneticPr fontId="3"/>
  </si>
  <si>
    <t xml:space="preserve"> 　　  共産：共産党、わ町：わが町、港南：港南の会、県政：県政会、創和：創和会、神ネ：神奈川ネット、高津：高津自由の会</t>
    <rPh sb="5" eb="7">
      <t>キョウサン</t>
    </rPh>
    <rPh sb="8" eb="11">
      <t>キョウサントウ</t>
    </rPh>
    <rPh sb="19" eb="21">
      <t>コウナン</t>
    </rPh>
    <rPh sb="22" eb="24">
      <t>コウナン</t>
    </rPh>
    <rPh sb="25" eb="26">
      <t>カイ</t>
    </rPh>
    <rPh sb="27" eb="29">
      <t>ケンセイ</t>
    </rPh>
    <rPh sb="30" eb="32">
      <t>ケンセイ</t>
    </rPh>
    <rPh sb="32" eb="33">
      <t>カイ</t>
    </rPh>
    <rPh sb="34" eb="36">
      <t>ソウワ</t>
    </rPh>
    <rPh sb="37" eb="39">
      <t>ソウワ</t>
    </rPh>
    <rPh sb="39" eb="40">
      <t>カイ</t>
    </rPh>
    <rPh sb="41" eb="42">
      <t>カミ</t>
    </rPh>
    <rPh sb="44" eb="47">
      <t>カナガワ</t>
    </rPh>
    <rPh sb="51" eb="53">
      <t>タカツ</t>
    </rPh>
    <rPh sb="54" eb="56">
      <t>タカツ</t>
    </rPh>
    <rPh sb="56" eb="58">
      <t>ジユウ</t>
    </rPh>
    <rPh sb="59" eb="60">
      <t>カイ</t>
    </rPh>
    <phoneticPr fontId="3"/>
  </si>
  <si>
    <t>（令和５年12月１日現在）選挙管理委員会調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センキョ</t>
    </rPh>
    <rPh sb="15" eb="17">
      <t>カンリ</t>
    </rPh>
    <rPh sb="17" eb="20">
      <t>イインカイ</t>
    </rPh>
    <rPh sb="20" eb="21">
      <t>シラ</t>
    </rPh>
    <phoneticPr fontId="3"/>
  </si>
  <si>
    <t>令和６年３月１日現在</t>
    <phoneticPr fontId="3"/>
  </si>
  <si>
    <t>令和６年３月１日現在
における登録者数</t>
    <phoneticPr fontId="3"/>
  </si>
  <si>
    <t>単位　人  （各年４月１日現在）市町村課、教職員人事課、人事委員会事務局調</t>
    <rPh sb="0" eb="2">
      <t>タンイ</t>
    </rPh>
    <rPh sb="3" eb="4">
      <t>ニン</t>
    </rPh>
    <rPh sb="21" eb="24">
      <t>キョウショクイン</t>
    </rPh>
    <rPh sb="24" eb="27">
      <t>ジンジカ</t>
    </rPh>
    <rPh sb="33" eb="36">
      <t>ジムキョク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</si>
</sst>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* #,##0.00_);_(* \(#,##0.00\);_(* &quot;-&quot;??_);_(@_)"/>
    <numFmt numFmtId="177" formatCode="0_ "/>
    <numFmt numFmtId="178" formatCode="#,##0.00_ "/>
    <numFmt numFmtId="179" formatCode="#,##0;&quot;△ &quot;#,##0"/>
    <numFmt numFmtId="180" formatCode="0;&quot;△ &quot;0"/>
    <numFmt numFmtId="181" formatCode="_(* #,##0_);_(* \(#,##0\);_(* &quot;-&quot;_);_(@_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7.5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2" fillId="0" borderId="19">
      <alignment horizontal="center" vertical="center"/>
    </xf>
    <xf numFmtId="38" fontId="1" fillId="0" borderId="0" applyFont="0" applyFill="0" applyBorder="0" applyAlignment="0" applyProtection="0"/>
  </cellStyleXfs>
  <cellXfs count="277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0" fontId="4" fillId="0" borderId="0" xfId="0" applyFont="1" applyFill="1" applyBorder="1"/>
    <xf numFmtId="0" fontId="6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3" fontId="4" fillId="0" borderId="0" xfId="0" applyNumberFormat="1" applyFont="1" applyFill="1" applyBorder="1"/>
    <xf numFmtId="0" fontId="2" fillId="0" borderId="7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9" fillId="0" borderId="7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3" fontId="7" fillId="0" borderId="10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3" fontId="9" fillId="0" borderId="8" xfId="0" applyNumberFormat="1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9" fillId="0" borderId="19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/>
    <xf numFmtId="0" fontId="9" fillId="0" borderId="1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right" vertical="center"/>
    </xf>
    <xf numFmtId="49" fontId="9" fillId="0" borderId="8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distributed"/>
    </xf>
    <xf numFmtId="0" fontId="2" fillId="0" borderId="0" xfId="0" applyFont="1" applyFill="1" applyAlignment="1">
      <alignment horizontal="distributed"/>
    </xf>
    <xf numFmtId="0" fontId="2" fillId="0" borderId="0" xfId="0" applyFont="1" applyFill="1" applyAlignment="1">
      <alignment horizontal="distributed" vertical="center" wrapText="1"/>
    </xf>
    <xf numFmtId="57" fontId="2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/>
    <xf numFmtId="0" fontId="2" fillId="0" borderId="0" xfId="0" applyFont="1" applyFill="1" applyBorder="1" applyAlignment="1">
      <alignment horizontal="distributed" wrapText="1"/>
    </xf>
    <xf numFmtId="0" fontId="2" fillId="0" borderId="0" xfId="0" applyFont="1" applyFill="1" applyAlignment="1">
      <alignment horizontal="distributed" wrapText="1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2" fillId="0" borderId="9" xfId="0" applyFont="1" applyFill="1" applyBorder="1"/>
    <xf numFmtId="0" fontId="9" fillId="0" borderId="20" xfId="0" applyFont="1" applyFill="1" applyBorder="1" applyAlignment="1">
      <alignment horizontal="right"/>
    </xf>
    <xf numFmtId="0" fontId="9" fillId="0" borderId="2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2" fillId="0" borderId="0" xfId="0" quotePrefix="1" applyFont="1" applyFill="1"/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distributed" vertical="center" wrapText="1" justifyLastLine="1"/>
    </xf>
    <xf numFmtId="0" fontId="2" fillId="0" borderId="6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40" fontId="11" fillId="0" borderId="0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40" fontId="9" fillId="0" borderId="0" xfId="0" applyNumberFormat="1" applyFont="1" applyFill="1" applyBorder="1" applyAlignment="1">
      <alignment horizontal="right" vertical="center" shrinkToFit="1"/>
    </xf>
    <xf numFmtId="40" fontId="9" fillId="0" borderId="0" xfId="0" applyNumberFormat="1" applyFont="1" applyFill="1" applyBorder="1" applyAlignment="1">
      <alignment horizontal="right" shrinkToFit="1"/>
    </xf>
    <xf numFmtId="0" fontId="11" fillId="0" borderId="8" xfId="0" applyFont="1" applyFill="1" applyBorder="1" applyAlignment="1"/>
    <xf numFmtId="0" fontId="11" fillId="0" borderId="0" xfId="0" applyFont="1" applyFill="1" applyBorder="1" applyAlignment="1">
      <alignment shrinkToFit="1"/>
    </xf>
    <xf numFmtId="177" fontId="9" fillId="0" borderId="8" xfId="0" applyNumberFormat="1" applyFont="1" applyFill="1" applyBorder="1" applyAlignment="1">
      <alignment horizontal="right" vertical="center" wrapText="1"/>
    </xf>
    <xf numFmtId="177" fontId="9" fillId="0" borderId="0" xfId="0" applyNumberFormat="1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vertical="center"/>
    </xf>
    <xf numFmtId="177" fontId="9" fillId="0" borderId="10" xfId="0" applyNumberFormat="1" applyFont="1" applyFill="1" applyBorder="1" applyAlignment="1">
      <alignment horizontal="right" vertical="center" wrapText="1"/>
    </xf>
    <xf numFmtId="177" fontId="9" fillId="0" borderId="9" xfId="0" applyNumberFormat="1" applyFont="1" applyFill="1" applyBorder="1" applyAlignment="1">
      <alignment horizontal="right" vertical="center" wrapText="1"/>
    </xf>
    <xf numFmtId="178" fontId="9" fillId="0" borderId="9" xfId="0" applyNumberFormat="1" applyFont="1" applyFill="1" applyBorder="1" applyAlignment="1">
      <alignment horizontal="right" vertical="center" shrinkToFit="1"/>
    </xf>
    <xf numFmtId="0" fontId="11" fillId="0" borderId="0" xfId="0" applyFont="1" applyFill="1" applyAlignment="1">
      <alignment shrinkToFit="1"/>
    </xf>
    <xf numFmtId="0" fontId="11" fillId="0" borderId="0" xfId="0" applyFont="1" applyFill="1" applyBorder="1" applyAlignment="1"/>
    <xf numFmtId="0" fontId="2" fillId="0" borderId="0" xfId="0" applyFont="1" applyFill="1" applyAlignment="1">
      <alignment horizontal="right" vertical="center"/>
    </xf>
    <xf numFmtId="0" fontId="12" fillId="0" borderId="0" xfId="0" applyFont="1" applyFill="1"/>
    <xf numFmtId="0" fontId="2" fillId="0" borderId="12" xfId="0" applyFont="1" applyFill="1" applyBorder="1"/>
    <xf numFmtId="0" fontId="2" fillId="0" borderId="21" xfId="0" applyFont="1" applyFill="1" applyBorder="1"/>
    <xf numFmtId="0" fontId="2" fillId="0" borderId="23" xfId="0" applyFont="1" applyFill="1" applyBorder="1"/>
    <xf numFmtId="0" fontId="2" fillId="0" borderId="7" xfId="0" applyFont="1" applyFill="1" applyBorder="1" applyAlignment="1">
      <alignment horizontal="center" vertical="distributed" textRotation="255"/>
    </xf>
    <xf numFmtId="0" fontId="2" fillId="0" borderId="19" xfId="0" applyFont="1" applyFill="1" applyBorder="1" applyAlignment="1">
      <alignment horizontal="distributed" vertical="distributed" justifyLastLine="1"/>
    </xf>
    <xf numFmtId="0" fontId="2" fillId="0" borderId="19" xfId="0" applyFont="1" applyFill="1" applyBorder="1" applyAlignment="1">
      <alignment horizontal="center" vertical="distributed" textRotation="255"/>
    </xf>
    <xf numFmtId="0" fontId="2" fillId="0" borderId="19" xfId="0" applyFont="1" applyFill="1" applyBorder="1" applyAlignment="1">
      <alignment horizontal="center" vertical="distributed" textRotation="255" shrinkToFit="1"/>
    </xf>
    <xf numFmtId="0" fontId="2" fillId="0" borderId="8" xfId="0" applyFont="1" applyFill="1" applyBorder="1" applyAlignment="1">
      <alignment horizontal="center" vertical="center" textRotation="255" shrinkToFit="1"/>
    </xf>
    <xf numFmtId="0" fontId="12" fillId="0" borderId="0" xfId="0" applyFont="1" applyFill="1" applyAlignment="1">
      <alignment horizontal="center" vertical="distributed"/>
    </xf>
    <xf numFmtId="0" fontId="13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center" vertical="distributed" textRotation="255"/>
    </xf>
    <xf numFmtId="0" fontId="2" fillId="0" borderId="22" xfId="0" applyFont="1" applyFill="1" applyBorder="1" applyAlignment="1">
      <alignment horizontal="center" vertical="distributed"/>
    </xf>
    <xf numFmtId="0" fontId="2" fillId="0" borderId="22" xfId="0" applyFont="1" applyFill="1" applyBorder="1" applyAlignment="1">
      <alignment horizontal="center" vertical="distributed" textRotation="255"/>
    </xf>
    <xf numFmtId="0" fontId="2" fillId="0" borderId="22" xfId="0" applyFont="1" applyFill="1" applyBorder="1" applyAlignment="1">
      <alignment horizontal="center" vertical="center" textRotation="255" shrinkToFit="1"/>
    </xf>
    <xf numFmtId="0" fontId="2" fillId="0" borderId="22" xfId="0" applyFont="1" applyFill="1" applyBorder="1" applyAlignment="1">
      <alignment horizontal="center" vertical="distributed" textRotation="255" shrinkToFit="1"/>
    </xf>
    <xf numFmtId="0" fontId="2" fillId="0" borderId="24" xfId="0" applyFont="1" applyFill="1" applyBorder="1" applyAlignment="1">
      <alignment horizontal="center" vertical="distributed" textRotation="255" shrinkToFit="1"/>
    </xf>
    <xf numFmtId="0" fontId="2" fillId="0" borderId="5" xfId="0" applyFont="1" applyFill="1" applyBorder="1" applyAlignment="1">
      <alignment horizontal="center" vertical="distributed" textRotation="255"/>
    </xf>
    <xf numFmtId="0" fontId="2" fillId="0" borderId="18" xfId="0" applyFont="1" applyFill="1" applyBorder="1" applyAlignment="1">
      <alignment horizontal="center" vertical="distributed"/>
    </xf>
    <xf numFmtId="0" fontId="2" fillId="0" borderId="6" xfId="0" applyFont="1" applyFill="1" applyBorder="1" applyAlignment="1">
      <alignment horizontal="center" vertical="distributed" textRotation="255"/>
    </xf>
    <xf numFmtId="0" fontId="2" fillId="0" borderId="0" xfId="0" applyFont="1" applyFill="1" applyBorder="1" applyAlignment="1">
      <alignment horizontal="center" vertical="distributed" textRotation="255"/>
    </xf>
    <xf numFmtId="0" fontId="2" fillId="0" borderId="0" xfId="0" applyFont="1" applyFill="1" applyBorder="1" applyAlignment="1">
      <alignment horizontal="center" vertical="center" textRotation="255" shrinkToFit="1"/>
    </xf>
    <xf numFmtId="0" fontId="2" fillId="0" borderId="0" xfId="0" applyFont="1" applyFill="1" applyBorder="1" applyAlignment="1">
      <alignment horizontal="center" vertical="distributed" textRotation="255" shrinkToFit="1"/>
    </xf>
    <xf numFmtId="0" fontId="5" fillId="0" borderId="1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2" fillId="0" borderId="19" xfId="2" applyFont="1" applyFill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 textRotation="255"/>
    </xf>
    <xf numFmtId="0" fontId="9" fillId="0" borderId="6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2" fillId="0" borderId="25" xfId="0" applyFont="1" applyFill="1" applyBorder="1"/>
    <xf numFmtId="0" fontId="14" fillId="0" borderId="0" xfId="0" applyFont="1" applyFill="1"/>
    <xf numFmtId="0" fontId="2" fillId="0" borderId="11" xfId="0" applyFont="1" applyFill="1" applyBorder="1"/>
    <xf numFmtId="0" fontId="4" fillId="0" borderId="0" xfId="0" applyFont="1" applyFill="1" applyAlignment="1">
      <alignment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9" fillId="0" borderId="7" xfId="0" applyFont="1" applyFill="1" applyBorder="1"/>
    <xf numFmtId="0" fontId="9" fillId="0" borderId="0" xfId="0" applyFont="1" applyFill="1" applyBorder="1"/>
    <xf numFmtId="0" fontId="9" fillId="0" borderId="4" xfId="0" applyFont="1" applyFill="1" applyBorder="1"/>
    <xf numFmtId="0" fontId="9" fillId="0" borderId="4" xfId="0" applyFont="1" applyFill="1" applyBorder="1" applyAlignment="1"/>
    <xf numFmtId="0" fontId="5" fillId="0" borderId="0" xfId="0" applyFont="1" applyFill="1" applyBorder="1" applyAlignment="1">
      <alignment horizontal="distributed"/>
    </xf>
    <xf numFmtId="0" fontId="6" fillId="0" borderId="7" xfId="0" applyFont="1" applyFill="1" applyBorder="1" applyAlignment="1">
      <alignment horizontal="distributed"/>
    </xf>
    <xf numFmtId="0" fontId="9" fillId="0" borderId="7" xfId="0" applyFont="1" applyFill="1" applyBorder="1" applyAlignment="1">
      <alignment vertical="center"/>
    </xf>
    <xf numFmtId="0" fontId="2" fillId="0" borderId="0" xfId="2" applyFont="1" applyFill="1" applyBorder="1" applyAlignment="1">
      <alignment horizontal="distributed" vertical="center" justifyLastLine="1"/>
    </xf>
    <xf numFmtId="0" fontId="9" fillId="0" borderId="7" xfId="2" applyFont="1" applyFill="1" applyBorder="1" applyAlignment="1">
      <alignment horizontal="distributed" vertical="center"/>
    </xf>
    <xf numFmtId="180" fontId="4" fillId="0" borderId="0" xfId="0" applyNumberFormat="1" applyFont="1" applyFill="1"/>
    <xf numFmtId="0" fontId="9" fillId="0" borderId="7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distributed" vertical="center"/>
    </xf>
    <xf numFmtId="0" fontId="4" fillId="0" borderId="25" xfId="0" applyFont="1" applyFill="1" applyBorder="1" applyAlignment="1">
      <alignment horizontal="distributed" vertical="center"/>
    </xf>
    <xf numFmtId="179" fontId="7" fillId="0" borderId="9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 wrapText="1" justifyLastLine="1"/>
    </xf>
    <xf numFmtId="0" fontId="2" fillId="0" borderId="17" xfId="0" applyFont="1" applyFill="1" applyBorder="1" applyAlignment="1">
      <alignment horizontal="center" vertical="center" wrapText="1" justifyLastLine="1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distributed" vertical="center"/>
    </xf>
    <xf numFmtId="0" fontId="9" fillId="0" borderId="0" xfId="0" applyNumberFormat="1" applyFont="1" applyFill="1" applyAlignment="1">
      <alignment horizontal="right" vertical="center"/>
    </xf>
    <xf numFmtId="0" fontId="2" fillId="0" borderId="9" xfId="0" applyFont="1" applyFill="1" applyBorder="1" applyAlignment="1">
      <alignment horizontal="left" vertical="center"/>
    </xf>
    <xf numFmtId="38" fontId="6" fillId="0" borderId="0" xfId="3" applyFont="1" applyFill="1" applyBorder="1" applyAlignment="1">
      <alignment horizontal="right"/>
    </xf>
    <xf numFmtId="38" fontId="9" fillId="0" borderId="0" xfId="3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 wrapText="1"/>
    </xf>
    <xf numFmtId="179" fontId="6" fillId="0" borderId="0" xfId="0" applyNumberFormat="1" applyFont="1" applyFill="1" applyAlignment="1">
      <alignment horizontal="right" vertical="center" wrapText="1"/>
    </xf>
    <xf numFmtId="179" fontId="9" fillId="0" borderId="0" xfId="0" applyNumberFormat="1" applyFont="1" applyFill="1" applyBorder="1" applyAlignment="1">
      <alignment horizontal="right" vertical="center" wrapText="1"/>
    </xf>
    <xf numFmtId="179" fontId="9" fillId="0" borderId="0" xfId="0" applyNumberFormat="1" applyFont="1" applyFill="1" applyAlignment="1">
      <alignment horizontal="right" vertical="center" wrapText="1"/>
    </xf>
    <xf numFmtId="37" fontId="9" fillId="0" borderId="0" xfId="0" applyNumberFormat="1" applyFont="1" applyFill="1" applyBorder="1" applyProtection="1">
      <protection locked="0"/>
    </xf>
    <xf numFmtId="179" fontId="9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3" fontId="6" fillId="0" borderId="8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vertical="center"/>
    </xf>
    <xf numFmtId="49" fontId="9" fillId="0" borderId="19" xfId="0" applyNumberFormat="1" applyFont="1" applyFill="1" applyBorder="1" applyAlignment="1">
      <alignment horizontal="right" vertical="center"/>
    </xf>
    <xf numFmtId="57" fontId="9" fillId="0" borderId="8" xfId="0" applyNumberFormat="1" applyFont="1" applyFill="1" applyBorder="1" applyAlignment="1">
      <alignment horizontal="right" vertical="center"/>
    </xf>
    <xf numFmtId="177" fontId="6" fillId="0" borderId="8" xfId="0" applyNumberFormat="1" applyFont="1" applyFill="1" applyBorder="1" applyAlignment="1">
      <alignment horizontal="right" vertical="center" wrapText="1"/>
    </xf>
    <xf numFmtId="177" fontId="6" fillId="0" borderId="0" xfId="0" applyNumberFormat="1" applyFont="1" applyFill="1" applyBorder="1" applyAlignment="1">
      <alignment horizontal="right" vertical="center" wrapText="1"/>
    </xf>
    <xf numFmtId="40" fontId="6" fillId="0" borderId="0" xfId="0" applyNumberFormat="1" applyFont="1" applyFill="1" applyBorder="1" applyAlignment="1">
      <alignment horizontal="right" vertical="center" shrinkToFit="1"/>
    </xf>
    <xf numFmtId="40" fontId="6" fillId="0" borderId="0" xfId="0" applyNumberFormat="1" applyFont="1" applyFill="1" applyBorder="1" applyAlignment="1">
      <alignment horizontal="right" shrinkToFit="1"/>
    </xf>
    <xf numFmtId="0" fontId="6" fillId="0" borderId="8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9" fillId="0" borderId="8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6" fillId="0" borderId="8" xfId="0" applyFont="1" applyFill="1" applyBorder="1" applyAlignment="1">
      <alignment vertical="center"/>
    </xf>
    <xf numFmtId="38" fontId="9" fillId="0" borderId="8" xfId="1" applyFont="1" applyFill="1" applyBorder="1" applyAlignment="1">
      <alignment vertical="center"/>
    </xf>
    <xf numFmtId="179" fontId="6" fillId="0" borderId="0" xfId="3" applyNumberFormat="1" applyFont="1" applyFill="1" applyBorder="1" applyAlignment="1">
      <alignment horizontal="right"/>
    </xf>
    <xf numFmtId="179" fontId="9" fillId="0" borderId="0" xfId="3" applyNumberFormat="1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9" fontId="9" fillId="0" borderId="8" xfId="0" applyNumberFormat="1" applyFont="1" applyFill="1" applyBorder="1" applyAlignment="1">
      <alignment horizontal="right" vertical="center" wrapText="1"/>
    </xf>
    <xf numFmtId="181" fontId="9" fillId="0" borderId="0" xfId="0" applyNumberFormat="1" applyFont="1" applyFill="1" applyAlignment="1">
      <alignment horizontal="right" vertical="center" wrapText="1"/>
    </xf>
    <xf numFmtId="37" fontId="9" fillId="0" borderId="8" xfId="0" applyNumberFormat="1" applyFont="1" applyFill="1" applyBorder="1" applyProtection="1">
      <protection locked="0"/>
    </xf>
    <xf numFmtId="179" fontId="9" fillId="0" borderId="8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center" shrinkToFit="1"/>
    </xf>
    <xf numFmtId="0" fontId="2" fillId="0" borderId="0" xfId="0" applyFont="1" applyFill="1" applyAlignment="1">
      <alignment vertical="center" shrinkToFit="1"/>
    </xf>
    <xf numFmtId="0" fontId="10" fillId="0" borderId="0" xfId="0" applyFont="1" applyFill="1" applyBorder="1" applyAlignment="1">
      <alignment horizontal="distributed" vertical="center" shrinkToFit="1"/>
    </xf>
    <xf numFmtId="0" fontId="10" fillId="0" borderId="0" xfId="0" applyFont="1" applyFill="1" applyAlignment="1">
      <alignment vertical="center" shrinkToFi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distributed" vertical="center" wrapText="1" justifyLastLine="1"/>
    </xf>
    <xf numFmtId="0" fontId="2" fillId="0" borderId="22" xfId="0" applyFont="1" applyFill="1" applyBorder="1" applyAlignment="1">
      <alignment horizontal="distributed" vertical="center" wrapText="1" justifyLastLine="1"/>
    </xf>
    <xf numFmtId="0" fontId="2" fillId="0" borderId="1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distributed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/>
    </xf>
    <xf numFmtId="0" fontId="2" fillId="0" borderId="9" xfId="0" applyFont="1" applyFill="1" applyBorder="1" applyAlignment="1"/>
    <xf numFmtId="0" fontId="2" fillId="0" borderId="7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14" xfId="0" applyFont="1" applyFill="1" applyBorder="1" applyAlignment="1">
      <alignment horizontal="distributed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6" fillId="0" borderId="8" xfId="0" applyNumberFormat="1" applyFont="1" applyFill="1" applyBorder="1" applyAlignment="1">
      <alignment vertical="center"/>
    </xf>
  </cellXfs>
  <cellStyles count="4">
    <cellStyle name="桁区切り" xfId="1" builtinId="6"/>
    <cellStyle name="桁区切り 2" xfId="3"/>
    <cellStyle name="中央1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61"/>
  <sheetViews>
    <sheetView tabSelected="1" zoomScaleNormal="100" zoomScaleSheetLayoutView="86" workbookViewId="0"/>
  </sheetViews>
  <sheetFormatPr defaultColWidth="9" defaultRowHeight="10.5"/>
  <cols>
    <col min="1" max="1" width="0.875" style="35" customWidth="1"/>
    <col min="2" max="2" width="1.875" style="35" customWidth="1"/>
    <col min="3" max="3" width="7.75" style="35" customWidth="1"/>
    <col min="4" max="4" width="0.75" style="53" customWidth="1"/>
    <col min="5" max="5" width="5.75" style="53" customWidth="1"/>
    <col min="6" max="6" width="9" style="58" bestFit="1" customWidth="1"/>
    <col min="7" max="7" width="9" style="58" customWidth="1"/>
    <col min="8" max="8" width="0.875" style="51" customWidth="1"/>
    <col min="9" max="9" width="1.875" style="53" customWidth="1"/>
    <col min="10" max="10" width="7.125" style="58" customWidth="1"/>
    <col min="11" max="16384" width="9" style="53"/>
  </cols>
  <sheetData>
    <row r="1" spans="1:10" s="35" customFormat="1" ht="15" customHeight="1" thickBot="1">
      <c r="F1" s="36"/>
      <c r="G1" s="37" t="s">
        <v>357</v>
      </c>
      <c r="H1" s="38"/>
      <c r="I1" s="38"/>
      <c r="J1" s="39"/>
    </row>
    <row r="2" spans="1:10" s="35" customFormat="1" ht="14.25" customHeight="1" thickTop="1">
      <c r="A2" s="234" t="s">
        <v>72</v>
      </c>
      <c r="B2" s="234"/>
      <c r="C2" s="234"/>
      <c r="D2" s="40"/>
      <c r="E2" s="236" t="s">
        <v>73</v>
      </c>
      <c r="F2" s="236"/>
      <c r="G2" s="237" t="s">
        <v>74</v>
      </c>
      <c r="H2" s="41"/>
      <c r="I2" s="41"/>
      <c r="J2" s="41"/>
    </row>
    <row r="3" spans="1:10" s="35" customFormat="1" ht="17.45" customHeight="1">
      <c r="A3" s="235"/>
      <c r="B3" s="235"/>
      <c r="C3" s="235"/>
      <c r="D3" s="42"/>
      <c r="E3" s="43" t="s">
        <v>75</v>
      </c>
      <c r="F3" s="43" t="s">
        <v>76</v>
      </c>
      <c r="G3" s="238"/>
      <c r="H3" s="41"/>
      <c r="I3" s="41"/>
      <c r="J3" s="41"/>
    </row>
    <row r="4" spans="1:10" s="35" customFormat="1" ht="10.5" customHeight="1">
      <c r="B4" s="37"/>
      <c r="C4" s="37"/>
      <c r="D4" s="37"/>
      <c r="E4" s="44" t="s">
        <v>77</v>
      </c>
      <c r="F4" s="45"/>
      <c r="G4" s="46"/>
      <c r="H4" s="47"/>
      <c r="I4" s="47"/>
      <c r="J4" s="48"/>
    </row>
    <row r="5" spans="1:10" ht="15.6" customHeight="1">
      <c r="B5" s="231" t="s">
        <v>78</v>
      </c>
      <c r="C5" s="232"/>
      <c r="D5" s="49"/>
      <c r="E5" s="50" t="s">
        <v>79</v>
      </c>
      <c r="F5" s="50" t="s">
        <v>79</v>
      </c>
      <c r="G5" s="56" t="s">
        <v>80</v>
      </c>
      <c r="I5" s="51"/>
      <c r="J5" s="52"/>
    </row>
    <row r="6" spans="1:10" ht="4.7" customHeight="1">
      <c r="B6" s="231"/>
      <c r="C6" s="232"/>
      <c r="D6" s="49"/>
      <c r="E6" s="50"/>
      <c r="F6" s="54"/>
      <c r="G6" s="55"/>
      <c r="I6" s="51"/>
      <c r="J6" s="52"/>
    </row>
    <row r="7" spans="1:10" ht="15.6" customHeight="1">
      <c r="B7" s="231" t="s">
        <v>81</v>
      </c>
      <c r="C7" s="232"/>
      <c r="D7" s="49"/>
      <c r="E7" s="50">
        <v>105</v>
      </c>
      <c r="F7" s="50" t="s">
        <v>82</v>
      </c>
      <c r="G7" s="56" t="s">
        <v>79</v>
      </c>
      <c r="I7" s="51"/>
      <c r="J7" s="52"/>
    </row>
    <row r="8" spans="1:10" ht="4.7" customHeight="1">
      <c r="B8" s="231"/>
      <c r="C8" s="232"/>
      <c r="D8" s="49"/>
      <c r="E8" s="50"/>
      <c r="F8" s="50"/>
      <c r="G8" s="55"/>
      <c r="I8" s="51"/>
      <c r="J8" s="52"/>
    </row>
    <row r="9" spans="1:10" ht="15.6" customHeight="1">
      <c r="B9" s="231" t="s">
        <v>35</v>
      </c>
      <c r="C9" s="232"/>
      <c r="D9" s="49"/>
      <c r="E9" s="50">
        <v>86</v>
      </c>
      <c r="F9" s="50" t="s">
        <v>82</v>
      </c>
      <c r="G9" s="56" t="s">
        <v>83</v>
      </c>
      <c r="I9" s="51"/>
      <c r="J9" s="52"/>
    </row>
    <row r="10" spans="1:10" ht="15.6" customHeight="1">
      <c r="B10" s="231" t="s">
        <v>36</v>
      </c>
      <c r="C10" s="232"/>
      <c r="D10" s="49"/>
      <c r="E10" s="50">
        <v>60</v>
      </c>
      <c r="F10" s="50" t="s">
        <v>84</v>
      </c>
      <c r="G10" s="57" t="s">
        <v>85</v>
      </c>
      <c r="I10" s="51"/>
      <c r="J10" s="52"/>
    </row>
    <row r="11" spans="1:10" ht="15.6" customHeight="1">
      <c r="B11" s="231" t="s">
        <v>86</v>
      </c>
      <c r="C11" s="231"/>
      <c r="D11" s="49"/>
      <c r="E11" s="50">
        <v>46</v>
      </c>
      <c r="F11" s="50" t="s">
        <v>82</v>
      </c>
      <c r="G11" s="56" t="s">
        <v>87</v>
      </c>
      <c r="I11" s="51"/>
      <c r="J11" s="52"/>
    </row>
    <row r="12" spans="1:10" ht="15.6" customHeight="1">
      <c r="B12" s="231" t="s">
        <v>38</v>
      </c>
      <c r="C12" s="231"/>
      <c r="D12" s="49"/>
      <c r="E12" s="50">
        <v>39</v>
      </c>
      <c r="F12" s="50" t="s">
        <v>88</v>
      </c>
      <c r="G12" s="56" t="s">
        <v>89</v>
      </c>
      <c r="I12" s="51"/>
      <c r="J12" s="52"/>
    </row>
    <row r="13" spans="1:10" ht="15.6" customHeight="1">
      <c r="B13" s="231" t="s">
        <v>39</v>
      </c>
      <c r="C13" s="232"/>
      <c r="D13" s="49"/>
      <c r="E13" s="50">
        <v>26</v>
      </c>
      <c r="F13" s="50" t="s">
        <v>90</v>
      </c>
      <c r="G13" s="56" t="s">
        <v>82</v>
      </c>
      <c r="I13" s="51"/>
      <c r="J13" s="52"/>
    </row>
    <row r="14" spans="1:10" ht="4.7" customHeight="1">
      <c r="B14" s="231"/>
      <c r="C14" s="231"/>
      <c r="D14" s="49"/>
      <c r="E14" s="50"/>
      <c r="F14" s="50"/>
      <c r="G14" s="57"/>
      <c r="I14" s="51"/>
      <c r="J14" s="52"/>
    </row>
    <row r="15" spans="1:10" ht="15.6" customHeight="1">
      <c r="B15" s="231" t="s">
        <v>40</v>
      </c>
      <c r="C15" s="231"/>
      <c r="D15" s="49"/>
      <c r="E15" s="50">
        <v>26</v>
      </c>
      <c r="F15" s="50" t="s">
        <v>91</v>
      </c>
      <c r="G15" s="57" t="s">
        <v>92</v>
      </c>
      <c r="I15" s="51"/>
      <c r="J15" s="52"/>
    </row>
    <row r="16" spans="1:10" ht="15.6" customHeight="1">
      <c r="B16" s="231" t="s">
        <v>41</v>
      </c>
      <c r="C16" s="232"/>
      <c r="D16" s="49"/>
      <c r="E16" s="50">
        <v>36</v>
      </c>
      <c r="F16" s="50" t="s">
        <v>90</v>
      </c>
      <c r="G16" s="56" t="s">
        <v>93</v>
      </c>
      <c r="I16" s="51"/>
      <c r="J16" s="52"/>
    </row>
    <row r="17" spans="1:10" ht="15.6" customHeight="1">
      <c r="B17" s="231" t="s">
        <v>42</v>
      </c>
      <c r="C17" s="232"/>
      <c r="D17" s="49"/>
      <c r="E17" s="50">
        <v>27</v>
      </c>
      <c r="F17" s="50" t="s">
        <v>90</v>
      </c>
      <c r="G17" s="56" t="s">
        <v>94</v>
      </c>
      <c r="I17" s="51"/>
      <c r="J17" s="52"/>
    </row>
    <row r="18" spans="1:10" ht="15.6" customHeight="1">
      <c r="B18" s="231" t="s">
        <v>43</v>
      </c>
      <c r="C18" s="232"/>
      <c r="D18" s="49"/>
      <c r="E18" s="50">
        <v>28</v>
      </c>
      <c r="F18" s="50" t="s">
        <v>90</v>
      </c>
      <c r="G18" s="57" t="s">
        <v>95</v>
      </c>
      <c r="I18" s="51"/>
    </row>
    <row r="19" spans="1:10" ht="15.6" customHeight="1">
      <c r="B19" s="231" t="s">
        <v>44</v>
      </c>
      <c r="C19" s="232"/>
      <c r="D19" s="49"/>
      <c r="E19" s="50">
        <v>17</v>
      </c>
      <c r="F19" s="50" t="s">
        <v>96</v>
      </c>
      <c r="G19" s="57" t="s">
        <v>97</v>
      </c>
      <c r="I19" s="51"/>
      <c r="J19" s="52"/>
    </row>
    <row r="20" spans="1:10" ht="4.7" customHeight="1">
      <c r="B20" s="231"/>
      <c r="C20" s="231"/>
      <c r="D20" s="49"/>
      <c r="E20" s="50"/>
      <c r="F20" s="50"/>
      <c r="G20" s="56"/>
      <c r="I20" s="51"/>
      <c r="J20" s="52"/>
    </row>
    <row r="21" spans="1:10" ht="15.6" customHeight="1">
      <c r="B21" s="231" t="s">
        <v>45</v>
      </c>
      <c r="C21" s="232"/>
      <c r="D21" s="49"/>
      <c r="E21" s="50">
        <v>13</v>
      </c>
      <c r="F21" s="50" t="s">
        <v>90</v>
      </c>
      <c r="G21" s="56" t="s">
        <v>98</v>
      </c>
      <c r="I21" s="51"/>
      <c r="J21" s="52"/>
    </row>
    <row r="22" spans="1:10" ht="15.6" customHeight="1">
      <c r="B22" s="231" t="s">
        <v>46</v>
      </c>
      <c r="C22" s="232"/>
      <c r="D22" s="49"/>
      <c r="E22" s="50">
        <v>24</v>
      </c>
      <c r="F22" s="50" t="s">
        <v>99</v>
      </c>
      <c r="G22" s="56" t="s">
        <v>100</v>
      </c>
      <c r="I22" s="51"/>
      <c r="J22" s="52"/>
    </row>
    <row r="23" spans="1:10" ht="15.6" customHeight="1">
      <c r="B23" s="231" t="s">
        <v>47</v>
      </c>
      <c r="C23" s="232"/>
      <c r="D23" s="49"/>
      <c r="E23" s="50">
        <v>28</v>
      </c>
      <c r="F23" s="50" t="s">
        <v>101</v>
      </c>
      <c r="G23" s="56" t="s">
        <v>102</v>
      </c>
      <c r="I23" s="51"/>
    </row>
    <row r="24" spans="1:10" ht="15.6" customHeight="1">
      <c r="B24" s="231" t="s">
        <v>48</v>
      </c>
      <c r="C24" s="232"/>
      <c r="D24" s="49"/>
      <c r="E24" s="50">
        <v>28</v>
      </c>
      <c r="F24" s="50" t="s">
        <v>103</v>
      </c>
      <c r="G24" s="56" t="s">
        <v>88</v>
      </c>
      <c r="I24" s="51"/>
      <c r="J24" s="52"/>
    </row>
    <row r="25" spans="1:10" ht="15.6" customHeight="1">
      <c r="B25" s="231" t="s">
        <v>49</v>
      </c>
      <c r="C25" s="232"/>
      <c r="D25" s="49"/>
      <c r="E25" s="50">
        <v>20</v>
      </c>
      <c r="F25" s="50" t="s">
        <v>82</v>
      </c>
      <c r="G25" s="56" t="s">
        <v>104</v>
      </c>
      <c r="I25" s="51"/>
      <c r="J25" s="52"/>
    </row>
    <row r="26" spans="1:10" ht="4.7" customHeight="1">
      <c r="B26" s="189"/>
      <c r="C26" s="190"/>
      <c r="D26" s="190"/>
      <c r="E26" s="50"/>
      <c r="F26" s="50"/>
      <c r="G26" s="56"/>
      <c r="I26" s="51"/>
      <c r="J26" s="52"/>
    </row>
    <row r="27" spans="1:10" ht="15.6" customHeight="1">
      <c r="B27" s="231" t="s">
        <v>50</v>
      </c>
      <c r="C27" s="232"/>
      <c r="D27" s="49"/>
      <c r="E27" s="50">
        <v>22</v>
      </c>
      <c r="F27" s="208" t="s">
        <v>105</v>
      </c>
      <c r="G27" s="57" t="s">
        <v>106</v>
      </c>
      <c r="I27" s="51"/>
      <c r="J27" s="52"/>
    </row>
    <row r="28" spans="1:10" ht="15.6" customHeight="1">
      <c r="B28" s="231" t="s">
        <v>51</v>
      </c>
      <c r="C28" s="232"/>
      <c r="D28" s="49"/>
      <c r="E28" s="50">
        <v>22</v>
      </c>
      <c r="F28" s="50" t="s">
        <v>104</v>
      </c>
      <c r="G28" s="56" t="s">
        <v>104</v>
      </c>
      <c r="I28" s="51"/>
      <c r="J28" s="52"/>
    </row>
    <row r="29" spans="1:10" ht="15.6" customHeight="1">
      <c r="B29" s="231" t="s">
        <v>52</v>
      </c>
      <c r="C29" s="232"/>
      <c r="D29" s="49"/>
      <c r="E29" s="50">
        <v>16</v>
      </c>
      <c r="F29" s="50" t="s">
        <v>82</v>
      </c>
      <c r="G29" s="56" t="s">
        <v>82</v>
      </c>
      <c r="I29" s="51"/>
      <c r="J29" s="52"/>
    </row>
    <row r="30" spans="1:10" ht="15" customHeight="1">
      <c r="A30" s="38"/>
      <c r="B30" s="230" t="s">
        <v>53</v>
      </c>
      <c r="C30" s="233"/>
      <c r="D30" s="49"/>
      <c r="E30" s="50">
        <v>20</v>
      </c>
      <c r="F30" s="50" t="s">
        <v>82</v>
      </c>
      <c r="G30" s="56" t="s">
        <v>107</v>
      </c>
      <c r="I30" s="51"/>
    </row>
    <row r="31" spans="1:10" ht="4.7" customHeight="1">
      <c r="A31" s="38"/>
      <c r="B31" s="188"/>
      <c r="C31" s="191"/>
      <c r="D31" s="49"/>
      <c r="E31" s="50"/>
      <c r="F31" s="50"/>
      <c r="G31" s="56"/>
      <c r="I31" s="51"/>
      <c r="J31" s="52"/>
    </row>
    <row r="32" spans="1:10" ht="15" customHeight="1">
      <c r="A32" s="47"/>
      <c r="B32" s="230" t="s">
        <v>108</v>
      </c>
      <c r="C32" s="233"/>
      <c r="D32" s="49"/>
      <c r="E32" s="50"/>
      <c r="F32" s="50"/>
      <c r="G32" s="56"/>
      <c r="H32" s="59"/>
      <c r="I32" s="60"/>
      <c r="J32" s="52"/>
    </row>
    <row r="33" spans="1:10" ht="15" customHeight="1">
      <c r="A33" s="47"/>
      <c r="B33" s="191"/>
      <c r="C33" s="195" t="s">
        <v>109</v>
      </c>
      <c r="D33" s="195"/>
      <c r="E33" s="50">
        <v>14</v>
      </c>
      <c r="F33" s="50" t="s">
        <v>90</v>
      </c>
      <c r="G33" s="56" t="s">
        <v>110</v>
      </c>
      <c r="H33" s="59"/>
      <c r="I33" s="59"/>
      <c r="J33" s="61"/>
    </row>
    <row r="34" spans="1:10" ht="4.7" customHeight="1">
      <c r="A34" s="47"/>
      <c r="B34" s="47"/>
      <c r="C34" s="62"/>
      <c r="D34" s="63"/>
      <c r="E34" s="50"/>
      <c r="F34" s="50"/>
      <c r="G34" s="56"/>
      <c r="H34" s="38"/>
      <c r="I34" s="38"/>
      <c r="J34" s="48"/>
    </row>
    <row r="35" spans="1:10" ht="15" customHeight="1">
      <c r="A35" s="47"/>
      <c r="B35" s="230" t="s">
        <v>111</v>
      </c>
      <c r="C35" s="233"/>
      <c r="D35" s="49"/>
      <c r="E35" s="50"/>
      <c r="F35" s="50"/>
      <c r="G35" s="56"/>
      <c r="H35" s="38"/>
      <c r="I35" s="38"/>
      <c r="J35" s="48"/>
    </row>
    <row r="36" spans="1:10" ht="15" customHeight="1">
      <c r="A36" s="47"/>
      <c r="B36" s="39"/>
      <c r="C36" s="195" t="s">
        <v>112</v>
      </c>
      <c r="D36" s="64"/>
      <c r="E36" s="50">
        <v>18</v>
      </c>
      <c r="F36" s="50" t="s">
        <v>113</v>
      </c>
      <c r="G36" s="56" t="s">
        <v>99</v>
      </c>
      <c r="H36" s="38"/>
      <c r="I36" s="38"/>
      <c r="J36" s="48"/>
    </row>
    <row r="37" spans="1:10" ht="4.7" customHeight="1">
      <c r="A37" s="65"/>
      <c r="B37" s="47"/>
      <c r="C37" s="62"/>
      <c r="D37" s="63"/>
      <c r="E37" s="50"/>
      <c r="F37" s="50"/>
      <c r="G37" s="56"/>
      <c r="I37" s="51"/>
      <c r="J37" s="52"/>
    </row>
    <row r="38" spans="1:10" ht="15" customHeight="1">
      <c r="A38" s="47"/>
      <c r="B38" s="230" t="s">
        <v>114</v>
      </c>
      <c r="C38" s="230"/>
      <c r="D38" s="66"/>
      <c r="E38" s="50"/>
      <c r="F38" s="50"/>
      <c r="G38" s="56"/>
    </row>
    <row r="39" spans="1:10" ht="15" customHeight="1">
      <c r="A39" s="47"/>
      <c r="B39" s="47"/>
      <c r="C39" s="67" t="s">
        <v>115</v>
      </c>
      <c r="D39" s="68"/>
      <c r="E39" s="50">
        <v>14</v>
      </c>
      <c r="F39" s="50" t="s">
        <v>116</v>
      </c>
      <c r="G39" s="57" t="s">
        <v>117</v>
      </c>
    </row>
    <row r="40" spans="1:10" ht="15" customHeight="1">
      <c r="A40" s="65"/>
      <c r="B40" s="65"/>
      <c r="C40" s="67" t="s">
        <v>118</v>
      </c>
      <c r="D40" s="68"/>
      <c r="E40" s="50">
        <v>14</v>
      </c>
      <c r="F40" s="57" t="s">
        <v>119</v>
      </c>
      <c r="G40" s="57" t="s">
        <v>119</v>
      </c>
    </row>
    <row r="41" spans="1:10" ht="4.7" customHeight="1">
      <c r="A41" s="47"/>
      <c r="B41" s="47"/>
      <c r="C41" s="62"/>
      <c r="D41" s="63"/>
      <c r="E41" s="50"/>
      <c r="F41" s="50"/>
      <c r="G41" s="57"/>
    </row>
    <row r="42" spans="1:10" ht="15" customHeight="1">
      <c r="A42" s="47"/>
      <c r="B42" s="230" t="s">
        <v>120</v>
      </c>
      <c r="C42" s="230"/>
      <c r="D42" s="66"/>
      <c r="E42" s="50"/>
      <c r="F42" s="50"/>
      <c r="G42" s="57"/>
    </row>
    <row r="43" spans="1:10" ht="15" customHeight="1">
      <c r="A43" s="47"/>
      <c r="B43" s="65"/>
      <c r="C43" s="67" t="s">
        <v>121</v>
      </c>
      <c r="D43" s="68"/>
      <c r="E43" s="50">
        <v>12</v>
      </c>
      <c r="F43" s="50" t="s">
        <v>82</v>
      </c>
      <c r="G43" s="57" t="s">
        <v>122</v>
      </c>
    </row>
    <row r="44" spans="1:10" ht="15" customHeight="1">
      <c r="A44" s="47"/>
      <c r="B44" s="47"/>
      <c r="C44" s="67" t="s">
        <v>123</v>
      </c>
      <c r="D44" s="68"/>
      <c r="E44" s="50">
        <v>14</v>
      </c>
      <c r="F44" s="50" t="s">
        <v>104</v>
      </c>
      <c r="G44" s="57" t="s">
        <v>124</v>
      </c>
    </row>
    <row r="45" spans="1:10" ht="15" customHeight="1">
      <c r="A45" s="65"/>
      <c r="B45" s="47"/>
      <c r="C45" s="67" t="s">
        <v>125</v>
      </c>
      <c r="D45" s="68"/>
      <c r="E45" s="50">
        <v>12</v>
      </c>
      <c r="F45" s="50" t="s">
        <v>126</v>
      </c>
      <c r="G45" s="56" t="s">
        <v>127</v>
      </c>
    </row>
    <row r="46" spans="1:10" ht="15" customHeight="1">
      <c r="A46" s="47"/>
      <c r="B46" s="47"/>
      <c r="C46" s="67" t="s">
        <v>128</v>
      </c>
      <c r="D46" s="68"/>
      <c r="E46" s="50">
        <v>12</v>
      </c>
      <c r="F46" s="50" t="s">
        <v>90</v>
      </c>
      <c r="G46" s="56" t="s">
        <v>129</v>
      </c>
    </row>
    <row r="47" spans="1:10" ht="15" customHeight="1">
      <c r="A47" s="47"/>
      <c r="B47" s="47"/>
      <c r="C47" s="67" t="s">
        <v>130</v>
      </c>
      <c r="D47" s="68"/>
      <c r="E47" s="50">
        <v>12</v>
      </c>
      <c r="F47" s="50" t="s">
        <v>90</v>
      </c>
      <c r="G47" s="56" t="s">
        <v>131</v>
      </c>
    </row>
    <row r="48" spans="1:10" ht="4.7" customHeight="1">
      <c r="A48" s="47"/>
      <c r="B48" s="65"/>
      <c r="C48" s="62"/>
      <c r="D48" s="63"/>
      <c r="E48" s="50"/>
      <c r="F48" s="50"/>
      <c r="G48" s="56"/>
    </row>
    <row r="49" spans="1:10" ht="15" customHeight="1">
      <c r="A49" s="47"/>
      <c r="B49" s="230" t="s">
        <v>132</v>
      </c>
      <c r="C49" s="230"/>
      <c r="D49" s="66"/>
      <c r="E49" s="50"/>
      <c r="F49" s="50"/>
      <c r="G49" s="56"/>
    </row>
    <row r="50" spans="1:10" ht="15" customHeight="1">
      <c r="A50" s="47"/>
      <c r="B50" s="47"/>
      <c r="C50" s="67" t="s">
        <v>133</v>
      </c>
      <c r="D50" s="68"/>
      <c r="E50" s="50">
        <v>14</v>
      </c>
      <c r="F50" s="50" t="s">
        <v>134</v>
      </c>
      <c r="G50" s="57" t="s">
        <v>135</v>
      </c>
    </row>
    <row r="51" spans="1:10" ht="15" customHeight="1">
      <c r="A51" s="47"/>
      <c r="B51" s="47"/>
      <c r="C51" s="67" t="s">
        <v>136</v>
      </c>
      <c r="D51" s="68"/>
      <c r="E51" s="50">
        <v>10</v>
      </c>
      <c r="F51" s="50" t="s">
        <v>134</v>
      </c>
      <c r="G51" s="209">
        <v>46702</v>
      </c>
      <c r="J51" s="53"/>
    </row>
    <row r="52" spans="1:10" ht="15" customHeight="1">
      <c r="A52" s="47"/>
      <c r="B52" s="47"/>
      <c r="C52" s="67" t="s">
        <v>137</v>
      </c>
      <c r="D52" s="68"/>
      <c r="E52" s="50">
        <v>14</v>
      </c>
      <c r="F52" s="50" t="s">
        <v>138</v>
      </c>
      <c r="G52" s="56" t="s">
        <v>139</v>
      </c>
    </row>
    <row r="53" spans="1:10" ht="4.7" customHeight="1">
      <c r="A53" s="47"/>
      <c r="B53" s="47"/>
      <c r="C53" s="69"/>
      <c r="D53" s="70"/>
      <c r="E53" s="50"/>
      <c r="F53" s="50"/>
      <c r="G53" s="56"/>
    </row>
    <row r="54" spans="1:10" ht="15" customHeight="1">
      <c r="A54" s="65"/>
      <c r="B54" s="230" t="s">
        <v>140</v>
      </c>
      <c r="C54" s="230"/>
      <c r="D54" s="66"/>
      <c r="E54" s="50"/>
      <c r="F54" s="50"/>
      <c r="G54" s="56"/>
    </row>
    <row r="55" spans="1:10" ht="15" customHeight="1">
      <c r="A55" s="47"/>
      <c r="B55" s="47"/>
      <c r="C55" s="67" t="s">
        <v>141</v>
      </c>
      <c r="D55" s="68"/>
      <c r="E55" s="50">
        <v>14</v>
      </c>
      <c r="F55" s="57" t="s">
        <v>142</v>
      </c>
      <c r="G55" s="57" t="s">
        <v>143</v>
      </c>
    </row>
    <row r="56" spans="1:10" ht="15" customHeight="1">
      <c r="A56" s="47"/>
      <c r="B56" s="47"/>
      <c r="C56" s="67" t="s">
        <v>144</v>
      </c>
      <c r="D56" s="68"/>
      <c r="E56" s="50">
        <v>8</v>
      </c>
      <c r="F56" s="50" t="s">
        <v>145</v>
      </c>
      <c r="G56" s="57" t="s">
        <v>146</v>
      </c>
    </row>
    <row r="57" spans="1:10" ht="11.25" thickBot="1">
      <c r="A57" s="71"/>
      <c r="B57" s="71"/>
      <c r="C57" s="71"/>
      <c r="D57" s="71"/>
      <c r="E57" s="72"/>
      <c r="F57" s="73"/>
      <c r="G57" s="74"/>
    </row>
    <row r="58" spans="1:10" ht="11.25" thickTop="1">
      <c r="A58" s="38"/>
      <c r="B58" s="38"/>
      <c r="C58" s="38"/>
      <c r="D58" s="35"/>
      <c r="E58" s="35"/>
      <c r="F58" s="36"/>
      <c r="G58" s="36"/>
    </row>
    <row r="59" spans="1:10">
      <c r="A59" s="38"/>
      <c r="B59" s="38"/>
      <c r="C59" s="38"/>
      <c r="D59" s="35"/>
      <c r="E59" s="35"/>
      <c r="F59" s="36"/>
      <c r="G59" s="36"/>
    </row>
    <row r="60" spans="1:10">
      <c r="A60" s="38"/>
      <c r="B60" s="38"/>
      <c r="C60" s="38"/>
      <c r="D60" s="35"/>
      <c r="E60" s="35"/>
      <c r="F60" s="36"/>
      <c r="G60" s="36"/>
    </row>
    <row r="61" spans="1:10">
      <c r="B61" s="75"/>
    </row>
  </sheetData>
  <mergeCells count="34">
    <mergeCell ref="B13:C13"/>
    <mergeCell ref="A2:C3"/>
    <mergeCell ref="E2:F2"/>
    <mergeCell ref="G2:G3"/>
    <mergeCell ref="B5:C5"/>
    <mergeCell ref="B6:C6"/>
    <mergeCell ref="B7:C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8:C38"/>
    <mergeCell ref="B42:C42"/>
    <mergeCell ref="B49:C49"/>
    <mergeCell ref="B54:C54"/>
    <mergeCell ref="B27:C27"/>
    <mergeCell ref="B28:C28"/>
    <mergeCell ref="B29:C29"/>
    <mergeCell ref="B30:C30"/>
    <mergeCell ref="B32:C32"/>
    <mergeCell ref="B35:C35"/>
  </mergeCells>
  <phoneticPr fontId="3"/>
  <printOptions horizontalCentered="1"/>
  <pageMargins left="1.0629921259842521" right="0.78740157480314965" top="0.98425196850393704" bottom="0.98425196850393704" header="0.51181102362204722" footer="0.51181102362204722"/>
  <pageSetup paperSize="9" orientation="portrait" r:id="rId1"/>
  <headerFooter alignWithMargins="0">
    <oddHeader>&amp;L&amp;9知事・県議会議員・市町村議会議員・市町村長の定数と任期満了日&amp;R&amp;9&amp;F  (&amp;A)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71"/>
  <sheetViews>
    <sheetView zoomScaleNormal="100" zoomScaleSheetLayoutView="112" workbookViewId="0"/>
  </sheetViews>
  <sheetFormatPr defaultColWidth="17.25" defaultRowHeight="10.5"/>
  <cols>
    <col min="1" max="1" width="1.875" style="38" customWidth="1"/>
    <col min="2" max="2" width="11.875" style="38" customWidth="1"/>
    <col min="3" max="3" width="0.5" style="51" customWidth="1"/>
    <col min="4" max="4" width="5.625" style="98" customWidth="1"/>
    <col min="5" max="5" width="5.625" style="51" customWidth="1"/>
    <col min="6" max="13" width="6" style="51" customWidth="1"/>
    <col min="14" max="16384" width="17.25" style="51"/>
  </cols>
  <sheetData>
    <row r="1" spans="1:14" s="38" customFormat="1" ht="15" customHeight="1" thickBot="1">
      <c r="D1" s="69"/>
      <c r="M1" s="47" t="s">
        <v>358</v>
      </c>
    </row>
    <row r="2" spans="1:14" s="79" customFormat="1" ht="13.7" customHeight="1" thickTop="1">
      <c r="A2" s="243" t="s">
        <v>147</v>
      </c>
      <c r="B2" s="243"/>
      <c r="C2" s="76"/>
      <c r="D2" s="245" t="s">
        <v>148</v>
      </c>
      <c r="E2" s="245" t="s">
        <v>149</v>
      </c>
      <c r="F2" s="77"/>
      <c r="G2" s="78"/>
      <c r="H2" s="247" t="s">
        <v>150</v>
      </c>
      <c r="I2" s="247"/>
      <c r="J2" s="247"/>
      <c r="K2" s="247"/>
      <c r="L2" s="78"/>
      <c r="M2" s="78"/>
    </row>
    <row r="3" spans="1:14" s="79" customFormat="1" ht="24.75" customHeight="1">
      <c r="A3" s="244"/>
      <c r="B3" s="244"/>
      <c r="C3" s="196"/>
      <c r="D3" s="246"/>
      <c r="E3" s="246"/>
      <c r="F3" s="80" t="s">
        <v>151</v>
      </c>
      <c r="G3" s="80" t="s">
        <v>152</v>
      </c>
      <c r="H3" s="80" t="s">
        <v>153</v>
      </c>
      <c r="I3" s="80" t="s">
        <v>154</v>
      </c>
      <c r="J3" s="80" t="s">
        <v>155</v>
      </c>
      <c r="K3" s="80" t="s">
        <v>156</v>
      </c>
      <c r="L3" s="81" t="s">
        <v>157</v>
      </c>
      <c r="M3" s="192" t="s">
        <v>158</v>
      </c>
    </row>
    <row r="4" spans="1:14" s="47" customFormat="1" ht="9" customHeight="1">
      <c r="A4" s="39"/>
      <c r="D4" s="82" t="s">
        <v>77</v>
      </c>
      <c r="E4" s="39" t="s">
        <v>77</v>
      </c>
      <c r="F4" s="83" t="s">
        <v>159</v>
      </c>
      <c r="G4" s="83" t="s">
        <v>159</v>
      </c>
      <c r="H4" s="83" t="s">
        <v>159</v>
      </c>
      <c r="I4" s="83" t="s">
        <v>159</v>
      </c>
      <c r="J4" s="83" t="s">
        <v>159</v>
      </c>
      <c r="K4" s="83" t="s">
        <v>159</v>
      </c>
      <c r="L4" s="83" t="s">
        <v>159</v>
      </c>
      <c r="M4" s="83" t="s">
        <v>159</v>
      </c>
    </row>
    <row r="5" spans="1:14" ht="12.6" customHeight="1">
      <c r="A5" s="248" t="s">
        <v>160</v>
      </c>
      <c r="B5" s="248"/>
      <c r="C5" s="188"/>
      <c r="D5" s="210">
        <v>162</v>
      </c>
      <c r="E5" s="211">
        <v>105</v>
      </c>
      <c r="F5" s="212">
        <v>36.916432077875292</v>
      </c>
      <c r="G5" s="212">
        <v>19.822471354977612</v>
      </c>
      <c r="H5" s="213">
        <v>15.441387020257713</v>
      </c>
      <c r="I5" s="213">
        <v>5.2005415032192621</v>
      </c>
      <c r="J5" s="213">
        <v>6.2513414287961719</v>
      </c>
      <c r="K5" s="213">
        <v>1.7615346358109039</v>
      </c>
      <c r="L5" s="213">
        <v>1.0066820680464479</v>
      </c>
      <c r="M5" s="213">
        <v>13.599609911016598</v>
      </c>
      <c r="N5" s="84"/>
    </row>
    <row r="6" spans="1:14" ht="4.7" customHeight="1">
      <c r="A6" s="188"/>
      <c r="B6" s="188"/>
      <c r="C6" s="188"/>
      <c r="D6" s="85"/>
      <c r="E6" s="86"/>
      <c r="F6" s="87"/>
      <c r="G6" s="87"/>
      <c r="H6" s="88"/>
      <c r="I6" s="88"/>
      <c r="J6" s="88"/>
      <c r="K6" s="88"/>
      <c r="L6" s="88"/>
      <c r="M6" s="88"/>
      <c r="N6" s="52"/>
    </row>
    <row r="7" spans="1:14" ht="12.6" customHeight="1">
      <c r="A7" s="230" t="s">
        <v>35</v>
      </c>
      <c r="B7" s="230"/>
      <c r="C7" s="188"/>
      <c r="D7" s="85">
        <f>SUM(D9:D29)</f>
        <v>69</v>
      </c>
      <c r="E7" s="86">
        <f>SUM(E9:E29)</f>
        <v>41</v>
      </c>
      <c r="F7" s="87">
        <v>35.088492154109225</v>
      </c>
      <c r="G7" s="87">
        <v>20.893426425557085</v>
      </c>
      <c r="H7" s="87">
        <v>15.29260938126516</v>
      </c>
      <c r="I7" s="87">
        <v>3.1387159242723648</v>
      </c>
      <c r="J7" s="87">
        <v>6.5373432754773431</v>
      </c>
      <c r="K7" s="87">
        <v>3.9845293814090055</v>
      </c>
      <c r="L7" s="87">
        <v>1.3443291480191533</v>
      </c>
      <c r="M7" s="87">
        <v>13.720554309890659</v>
      </c>
      <c r="N7" s="52"/>
    </row>
    <row r="8" spans="1:14" ht="4.7" customHeight="1">
      <c r="A8" s="188"/>
      <c r="D8" s="85"/>
      <c r="E8" s="86"/>
      <c r="F8" s="87"/>
      <c r="G8" s="87"/>
      <c r="H8" s="87"/>
      <c r="I8" s="87"/>
      <c r="J8" s="87"/>
      <c r="K8" s="87"/>
      <c r="L8" s="87"/>
      <c r="M8" s="87"/>
      <c r="N8" s="52"/>
    </row>
    <row r="9" spans="1:14" ht="12.6" customHeight="1">
      <c r="B9" s="188" t="s">
        <v>161</v>
      </c>
      <c r="C9" s="188"/>
      <c r="D9" s="85">
        <v>5</v>
      </c>
      <c r="E9" s="86">
        <v>3</v>
      </c>
      <c r="F9" s="87">
        <v>33.317568148594034</v>
      </c>
      <c r="G9" s="87">
        <v>15.597858801272679</v>
      </c>
      <c r="H9" s="87">
        <v>15.847235359876171</v>
      </c>
      <c r="I9" s="87">
        <v>18.31842806776163</v>
      </c>
      <c r="J9" s="87">
        <v>16.918909622495487</v>
      </c>
      <c r="K9" s="87" t="s">
        <v>162</v>
      </c>
      <c r="L9" s="87" t="s">
        <v>162</v>
      </c>
      <c r="M9" s="87" t="s">
        <v>162</v>
      </c>
      <c r="N9" s="52"/>
    </row>
    <row r="10" spans="1:14" ht="12.6" customHeight="1">
      <c r="B10" s="188" t="s">
        <v>163</v>
      </c>
      <c r="C10" s="188"/>
      <c r="D10" s="85">
        <v>5</v>
      </c>
      <c r="E10" s="86">
        <v>3</v>
      </c>
      <c r="F10" s="87">
        <v>36.93159959990767</v>
      </c>
      <c r="G10" s="87">
        <v>19.577594829576054</v>
      </c>
      <c r="H10" s="87">
        <v>23.915775435356878</v>
      </c>
      <c r="I10" s="87" t="s">
        <v>162</v>
      </c>
      <c r="J10" s="87">
        <v>13.685209407299121</v>
      </c>
      <c r="K10" s="87" t="s">
        <v>162</v>
      </c>
      <c r="L10" s="87" t="s">
        <v>162</v>
      </c>
      <c r="M10" s="87">
        <v>5.8898207278602754</v>
      </c>
      <c r="N10" s="52"/>
    </row>
    <row r="11" spans="1:14" ht="12.6" customHeight="1">
      <c r="B11" s="188" t="s">
        <v>164</v>
      </c>
      <c r="C11" s="188"/>
      <c r="D11" s="85">
        <v>1</v>
      </c>
      <c r="E11" s="86">
        <v>1</v>
      </c>
      <c r="F11" s="87" t="s">
        <v>162</v>
      </c>
      <c r="G11" s="87" t="s">
        <v>162</v>
      </c>
      <c r="H11" s="87" t="s">
        <v>162</v>
      </c>
      <c r="I11" s="87" t="s">
        <v>162</v>
      </c>
      <c r="J11" s="87" t="s">
        <v>162</v>
      </c>
      <c r="K11" s="87" t="s">
        <v>162</v>
      </c>
      <c r="L11" s="87" t="s">
        <v>162</v>
      </c>
      <c r="M11" s="87" t="s">
        <v>162</v>
      </c>
      <c r="N11" s="52"/>
    </row>
    <row r="12" spans="1:14" ht="12.6" customHeight="1">
      <c r="B12" s="188" t="s">
        <v>165</v>
      </c>
      <c r="C12" s="188"/>
      <c r="D12" s="85">
        <v>4</v>
      </c>
      <c r="E12" s="86">
        <v>2</v>
      </c>
      <c r="F12" s="87">
        <v>33.853915332309718</v>
      </c>
      <c r="G12" s="87" t="s">
        <v>162</v>
      </c>
      <c r="H12" s="87">
        <v>22.862469839877164</v>
      </c>
      <c r="I12" s="87" t="s">
        <v>162</v>
      </c>
      <c r="J12" s="87" t="s">
        <v>162</v>
      </c>
      <c r="K12" s="87">
        <v>13.941653871463039</v>
      </c>
      <c r="L12" s="87" t="s">
        <v>162</v>
      </c>
      <c r="M12" s="87">
        <v>29.341960956350075</v>
      </c>
      <c r="N12" s="52"/>
    </row>
    <row r="13" spans="1:14" ht="12.6" customHeight="1">
      <c r="B13" s="188" t="s">
        <v>166</v>
      </c>
      <c r="C13" s="188"/>
      <c r="D13" s="85">
        <v>2</v>
      </c>
      <c r="E13" s="86">
        <v>2</v>
      </c>
      <c r="F13" s="87" t="s">
        <v>162</v>
      </c>
      <c r="G13" s="87" t="s">
        <v>162</v>
      </c>
      <c r="H13" s="87" t="s">
        <v>162</v>
      </c>
      <c r="I13" s="87" t="s">
        <v>162</v>
      </c>
      <c r="J13" s="87" t="s">
        <v>162</v>
      </c>
      <c r="K13" s="87" t="s">
        <v>162</v>
      </c>
      <c r="L13" s="87" t="s">
        <v>162</v>
      </c>
      <c r="M13" s="87" t="s">
        <v>162</v>
      </c>
      <c r="N13" s="52"/>
    </row>
    <row r="14" spans="1:14" ht="4.7" customHeight="1">
      <c r="B14" s="188"/>
      <c r="C14" s="188"/>
      <c r="D14" s="85"/>
      <c r="E14" s="86"/>
      <c r="F14" s="87"/>
      <c r="G14" s="87"/>
      <c r="H14" s="87"/>
      <c r="I14" s="87"/>
      <c r="J14" s="87"/>
      <c r="K14" s="87"/>
      <c r="L14" s="87"/>
      <c r="M14" s="87"/>
      <c r="N14" s="52"/>
    </row>
    <row r="15" spans="1:14" ht="12.6" customHeight="1">
      <c r="B15" s="188" t="s">
        <v>167</v>
      </c>
      <c r="C15" s="188"/>
      <c r="D15" s="85">
        <v>4</v>
      </c>
      <c r="E15" s="86">
        <v>2</v>
      </c>
      <c r="F15" s="87">
        <v>40.394605656714063</v>
      </c>
      <c r="G15" s="87" t="s">
        <v>162</v>
      </c>
      <c r="H15" s="87">
        <v>19.584667051477147</v>
      </c>
      <c r="I15" s="87" t="s">
        <v>162</v>
      </c>
      <c r="J15" s="87" t="s">
        <v>162</v>
      </c>
      <c r="K15" s="87">
        <v>19.462664637665949</v>
      </c>
      <c r="L15" s="87" t="s">
        <v>162</v>
      </c>
      <c r="M15" s="87">
        <v>20.558062654142837</v>
      </c>
      <c r="N15" s="52"/>
    </row>
    <row r="16" spans="1:14" ht="12.6" customHeight="1">
      <c r="B16" s="188" t="s">
        <v>168</v>
      </c>
      <c r="C16" s="188"/>
      <c r="D16" s="85">
        <v>4</v>
      </c>
      <c r="E16" s="86">
        <v>2</v>
      </c>
      <c r="F16" s="87">
        <v>39.588711570053974</v>
      </c>
      <c r="G16" s="87">
        <v>31.39814597512321</v>
      </c>
      <c r="H16" s="87">
        <v>18.880544473128374</v>
      </c>
      <c r="I16" s="87" t="s">
        <v>162</v>
      </c>
      <c r="J16" s="87">
        <v>10.132597981694438</v>
      </c>
      <c r="K16" s="87" t="s">
        <v>162</v>
      </c>
      <c r="L16" s="87" t="s">
        <v>162</v>
      </c>
      <c r="M16" s="87" t="s">
        <v>162</v>
      </c>
      <c r="N16" s="52"/>
    </row>
    <row r="17" spans="1:14" ht="12.6" customHeight="1">
      <c r="B17" s="188" t="s">
        <v>169</v>
      </c>
      <c r="C17" s="188"/>
      <c r="D17" s="85">
        <v>5</v>
      </c>
      <c r="E17" s="86">
        <v>3</v>
      </c>
      <c r="F17" s="87">
        <v>28.330303518420507</v>
      </c>
      <c r="G17" s="87">
        <v>34.197022343926179</v>
      </c>
      <c r="H17" s="87" t="s">
        <v>162</v>
      </c>
      <c r="I17" s="87">
        <v>20.560554110960261</v>
      </c>
      <c r="J17" s="87">
        <v>9.6198541086591352</v>
      </c>
      <c r="K17" s="87" t="s">
        <v>162</v>
      </c>
      <c r="L17" s="87" t="s">
        <v>162</v>
      </c>
      <c r="M17" s="87">
        <v>7.2922659180339187</v>
      </c>
      <c r="N17" s="52"/>
    </row>
    <row r="18" spans="1:14" ht="12.6" customHeight="1">
      <c r="B18" s="188" t="s">
        <v>170</v>
      </c>
      <c r="C18" s="188"/>
      <c r="D18" s="85">
        <v>4</v>
      </c>
      <c r="E18" s="86">
        <v>2</v>
      </c>
      <c r="F18" s="87">
        <v>42.522544437301271</v>
      </c>
      <c r="G18" s="87">
        <v>22.485361319131933</v>
      </c>
      <c r="H18" s="87">
        <v>19.338696505829407</v>
      </c>
      <c r="I18" s="87" t="s">
        <v>162</v>
      </c>
      <c r="J18" s="87" t="s">
        <v>162</v>
      </c>
      <c r="K18" s="87" t="s">
        <v>162</v>
      </c>
      <c r="L18" s="87" t="s">
        <v>162</v>
      </c>
      <c r="M18" s="87">
        <v>15.653397737737389</v>
      </c>
      <c r="N18" s="52"/>
    </row>
    <row r="19" spans="1:14" ht="12.6" customHeight="1">
      <c r="B19" s="188" t="s">
        <v>171</v>
      </c>
      <c r="C19" s="188"/>
      <c r="D19" s="85">
        <v>3</v>
      </c>
      <c r="E19" s="86">
        <v>2</v>
      </c>
      <c r="F19" s="87">
        <v>40.973036342321215</v>
      </c>
      <c r="G19" s="87">
        <v>38.481114002230292</v>
      </c>
      <c r="H19" s="87">
        <v>20.545849655448489</v>
      </c>
      <c r="I19" s="87" t="s">
        <v>162</v>
      </c>
      <c r="J19" s="87" t="s">
        <v>162</v>
      </c>
      <c r="K19" s="87" t="s">
        <v>162</v>
      </c>
      <c r="L19" s="87" t="s">
        <v>162</v>
      </c>
      <c r="M19" s="87" t="s">
        <v>162</v>
      </c>
      <c r="N19" s="52"/>
    </row>
    <row r="20" spans="1:14" ht="4.7" customHeight="1">
      <c r="B20" s="188"/>
      <c r="C20" s="188"/>
      <c r="D20" s="85"/>
      <c r="E20" s="86"/>
      <c r="F20" s="87"/>
      <c r="G20" s="87"/>
      <c r="H20" s="87"/>
      <c r="I20" s="87"/>
      <c r="J20" s="87"/>
      <c r="K20" s="87"/>
      <c r="L20" s="87"/>
      <c r="M20" s="87"/>
      <c r="N20" s="52"/>
    </row>
    <row r="21" spans="1:14" ht="12.6" customHeight="1">
      <c r="B21" s="188" t="s">
        <v>172</v>
      </c>
      <c r="C21" s="188"/>
      <c r="D21" s="85">
        <v>5</v>
      </c>
      <c r="E21" s="86">
        <v>4</v>
      </c>
      <c r="F21" s="87">
        <v>46.870396128426925</v>
      </c>
      <c r="G21" s="87">
        <v>17.741417766108921</v>
      </c>
      <c r="H21" s="87">
        <v>16.574349182311256</v>
      </c>
      <c r="I21" s="87" t="s">
        <v>162</v>
      </c>
      <c r="J21" s="87">
        <v>18.813836923152895</v>
      </c>
      <c r="K21" s="87" t="s">
        <v>162</v>
      </c>
      <c r="L21" s="87" t="s">
        <v>162</v>
      </c>
      <c r="M21" s="87" t="s">
        <v>162</v>
      </c>
      <c r="N21" s="52"/>
    </row>
    <row r="22" spans="1:14" ht="12.6" customHeight="1">
      <c r="B22" s="188" t="s">
        <v>173</v>
      </c>
      <c r="C22" s="188"/>
      <c r="D22" s="85">
        <v>2</v>
      </c>
      <c r="E22" s="86">
        <v>2</v>
      </c>
      <c r="F22" s="87" t="s">
        <v>162</v>
      </c>
      <c r="G22" s="87" t="s">
        <v>162</v>
      </c>
      <c r="H22" s="87" t="s">
        <v>162</v>
      </c>
      <c r="I22" s="87" t="s">
        <v>162</v>
      </c>
      <c r="J22" s="87" t="s">
        <v>162</v>
      </c>
      <c r="K22" s="87" t="s">
        <v>162</v>
      </c>
      <c r="L22" s="87" t="s">
        <v>162</v>
      </c>
      <c r="M22" s="87" t="s">
        <v>162</v>
      </c>
      <c r="N22" s="52"/>
    </row>
    <row r="23" spans="1:14" ht="12.6" customHeight="1">
      <c r="B23" s="188" t="s">
        <v>174</v>
      </c>
      <c r="C23" s="188"/>
      <c r="D23" s="85">
        <v>7</v>
      </c>
      <c r="E23" s="86">
        <v>4</v>
      </c>
      <c r="F23" s="87">
        <v>41.885091017941662</v>
      </c>
      <c r="G23" s="87">
        <v>22.98460272024845</v>
      </c>
      <c r="H23" s="87">
        <v>13.96512693869151</v>
      </c>
      <c r="I23" s="87" t="s">
        <v>162</v>
      </c>
      <c r="J23" s="87" t="s">
        <v>162</v>
      </c>
      <c r="K23" s="87" t="s">
        <v>162</v>
      </c>
      <c r="L23" s="87">
        <v>13.987577407345045</v>
      </c>
      <c r="M23" s="87">
        <v>7.1776019157733248</v>
      </c>
      <c r="N23" s="52"/>
    </row>
    <row r="24" spans="1:14" ht="12.6" customHeight="1">
      <c r="B24" s="188" t="s">
        <v>175</v>
      </c>
      <c r="C24" s="188"/>
      <c r="D24" s="85">
        <v>4</v>
      </c>
      <c r="E24" s="86">
        <v>2</v>
      </c>
      <c r="F24" s="87">
        <v>39.713251670378618</v>
      </c>
      <c r="G24" s="87">
        <v>28.214086859688194</v>
      </c>
      <c r="H24" s="87">
        <v>22.835467706013361</v>
      </c>
      <c r="I24" s="87" t="s">
        <v>162</v>
      </c>
      <c r="J24" s="87" t="s">
        <v>162</v>
      </c>
      <c r="K24" s="87" t="s">
        <v>162</v>
      </c>
      <c r="L24" s="87" t="s">
        <v>162</v>
      </c>
      <c r="M24" s="87">
        <v>9.2371937639198212</v>
      </c>
      <c r="N24" s="52"/>
    </row>
    <row r="25" spans="1:14" ht="12.6" customHeight="1">
      <c r="B25" s="188" t="s">
        <v>176</v>
      </c>
      <c r="C25" s="188"/>
      <c r="D25" s="85">
        <v>6</v>
      </c>
      <c r="E25" s="86">
        <v>3</v>
      </c>
      <c r="F25" s="87">
        <v>27.432758376066644</v>
      </c>
      <c r="G25" s="87">
        <v>15.832944848693678</v>
      </c>
      <c r="H25" s="87">
        <v>12.690273020248494</v>
      </c>
      <c r="I25" s="87" t="s">
        <v>162</v>
      </c>
      <c r="J25" s="87">
        <v>8.2848572065589732</v>
      </c>
      <c r="K25" s="87">
        <v>14.758700366864623</v>
      </c>
      <c r="L25" s="87" t="s">
        <v>162</v>
      </c>
      <c r="M25" s="87">
        <v>21.000466181567585</v>
      </c>
      <c r="N25" s="52"/>
    </row>
    <row r="26" spans="1:14" ht="4.7" customHeight="1">
      <c r="B26" s="188"/>
      <c r="C26" s="188"/>
      <c r="D26" s="85"/>
      <c r="E26" s="86"/>
      <c r="F26" s="87"/>
      <c r="G26" s="87"/>
      <c r="H26" s="87"/>
      <c r="I26" s="87"/>
      <c r="J26" s="87"/>
      <c r="K26" s="87"/>
      <c r="L26" s="87"/>
      <c r="M26" s="87"/>
      <c r="N26" s="52"/>
    </row>
    <row r="27" spans="1:14" ht="12.6" customHeight="1">
      <c r="B27" s="188" t="s">
        <v>177</v>
      </c>
      <c r="C27" s="188"/>
      <c r="D27" s="85">
        <v>3</v>
      </c>
      <c r="E27" s="86">
        <v>1</v>
      </c>
      <c r="F27" s="87" t="s">
        <v>162</v>
      </c>
      <c r="G27" s="87">
        <v>24.708032450744405</v>
      </c>
      <c r="H27" s="87">
        <v>20.032094142818938</v>
      </c>
      <c r="I27" s="87" t="s">
        <v>162</v>
      </c>
      <c r="J27" s="87" t="s">
        <v>162</v>
      </c>
      <c r="K27" s="87" t="s">
        <v>162</v>
      </c>
      <c r="L27" s="87" t="s">
        <v>162</v>
      </c>
      <c r="M27" s="87">
        <v>55.259873406436661</v>
      </c>
      <c r="N27" s="52"/>
    </row>
    <row r="28" spans="1:14" ht="12.6" customHeight="1">
      <c r="B28" s="188" t="s">
        <v>178</v>
      </c>
      <c r="C28" s="188"/>
      <c r="D28" s="85">
        <v>3</v>
      </c>
      <c r="E28" s="86">
        <v>2</v>
      </c>
      <c r="F28" s="87">
        <v>43.393275996872553</v>
      </c>
      <c r="G28" s="87" t="s">
        <v>162</v>
      </c>
      <c r="H28" s="87" t="s">
        <v>162</v>
      </c>
      <c r="I28" s="87" t="s">
        <v>162</v>
      </c>
      <c r="J28" s="87" t="s">
        <v>162</v>
      </c>
      <c r="K28" s="87">
        <v>16.741594996090697</v>
      </c>
      <c r="L28" s="87" t="s">
        <v>162</v>
      </c>
      <c r="M28" s="87">
        <v>39.865129007036749</v>
      </c>
      <c r="N28" s="52"/>
    </row>
    <row r="29" spans="1:14" ht="12.6" customHeight="1">
      <c r="B29" s="188" t="s">
        <v>179</v>
      </c>
      <c r="C29" s="188"/>
      <c r="D29" s="85">
        <v>2</v>
      </c>
      <c r="E29" s="86">
        <v>1</v>
      </c>
      <c r="F29" s="87" t="s">
        <v>162</v>
      </c>
      <c r="G29" s="87">
        <v>44.186379244563142</v>
      </c>
      <c r="H29" s="87" t="s">
        <v>162</v>
      </c>
      <c r="I29" s="87" t="s">
        <v>162</v>
      </c>
      <c r="J29" s="87" t="s">
        <v>162</v>
      </c>
      <c r="K29" s="87" t="s">
        <v>162</v>
      </c>
      <c r="L29" s="87" t="s">
        <v>162</v>
      </c>
      <c r="M29" s="87">
        <v>55.813620755436851</v>
      </c>
      <c r="N29" s="52"/>
    </row>
    <row r="30" spans="1:14" ht="4.7" customHeight="1">
      <c r="A30" s="188"/>
      <c r="D30" s="85"/>
      <c r="E30" s="86"/>
      <c r="F30" s="87"/>
      <c r="G30" s="87"/>
      <c r="H30" s="87"/>
      <c r="I30" s="87"/>
      <c r="J30" s="87"/>
      <c r="K30" s="87"/>
      <c r="L30" s="87"/>
      <c r="M30" s="87"/>
      <c r="N30" s="52"/>
    </row>
    <row r="31" spans="1:14" ht="12.6" customHeight="1">
      <c r="A31" s="230" t="s">
        <v>36</v>
      </c>
      <c r="B31" s="230"/>
      <c r="C31" s="188"/>
      <c r="D31" s="85">
        <f>SUM(D33:D40)</f>
        <v>30</v>
      </c>
      <c r="E31" s="86">
        <v>18</v>
      </c>
      <c r="F31" s="87">
        <v>36.406750010250363</v>
      </c>
      <c r="G31" s="87">
        <v>21.095832104916855</v>
      </c>
      <c r="H31" s="87">
        <v>19.52957668930858</v>
      </c>
      <c r="I31" s="87">
        <v>3.0411361697225767</v>
      </c>
      <c r="J31" s="87">
        <v>10.484656671424137</v>
      </c>
      <c r="K31" s="87" t="s">
        <v>162</v>
      </c>
      <c r="L31" s="87">
        <v>2.0256669081196543</v>
      </c>
      <c r="M31" s="87">
        <v>7.4163814462578372</v>
      </c>
      <c r="N31" s="52"/>
    </row>
    <row r="32" spans="1:14" ht="4.7" customHeight="1">
      <c r="D32" s="85"/>
      <c r="E32" s="86"/>
      <c r="F32" s="87"/>
      <c r="G32" s="87"/>
      <c r="H32" s="87"/>
      <c r="I32" s="87"/>
      <c r="J32" s="87"/>
      <c r="K32" s="87"/>
      <c r="L32" s="87"/>
      <c r="M32" s="87"/>
      <c r="N32" s="52"/>
    </row>
    <row r="33" spans="1:14" ht="12.6" customHeight="1">
      <c r="B33" s="188" t="s">
        <v>180</v>
      </c>
      <c r="C33" s="188"/>
      <c r="D33" s="85">
        <v>5</v>
      </c>
      <c r="E33" s="86">
        <v>3</v>
      </c>
      <c r="F33" s="87">
        <v>31.150019438165035</v>
      </c>
      <c r="G33" s="87">
        <v>19.194828008236023</v>
      </c>
      <c r="H33" s="87">
        <v>14.529668399303105</v>
      </c>
      <c r="I33" s="87">
        <v>22.427322860721947</v>
      </c>
      <c r="J33" s="87">
        <v>12.698161293573886</v>
      </c>
      <c r="K33" s="87" t="s">
        <v>162</v>
      </c>
      <c r="L33" s="87" t="s">
        <v>162</v>
      </c>
      <c r="M33" s="87" t="s">
        <v>162</v>
      </c>
      <c r="N33" s="52"/>
    </row>
    <row r="34" spans="1:14" ht="12.6" customHeight="1">
      <c r="B34" s="188" t="s">
        <v>181</v>
      </c>
      <c r="C34" s="188"/>
      <c r="D34" s="85">
        <v>4</v>
      </c>
      <c r="E34" s="86">
        <v>2</v>
      </c>
      <c r="F34" s="87">
        <v>39.795146071951159</v>
      </c>
      <c r="G34" s="87">
        <v>28.728324671611414</v>
      </c>
      <c r="H34" s="87">
        <v>18.643725717745596</v>
      </c>
      <c r="I34" s="87" t="s">
        <v>162</v>
      </c>
      <c r="J34" s="87">
        <v>12.832803538691827</v>
      </c>
      <c r="K34" s="87" t="s">
        <v>162</v>
      </c>
      <c r="L34" s="87" t="s">
        <v>162</v>
      </c>
      <c r="M34" s="87" t="s">
        <v>162</v>
      </c>
      <c r="N34" s="52"/>
    </row>
    <row r="35" spans="1:14" ht="12.6" customHeight="1">
      <c r="B35" s="188" t="s">
        <v>182</v>
      </c>
      <c r="C35" s="188"/>
      <c r="D35" s="85">
        <v>4</v>
      </c>
      <c r="E35" s="86">
        <v>3</v>
      </c>
      <c r="F35" s="87">
        <v>33.970735134304441</v>
      </c>
      <c r="G35" s="87">
        <v>27.449258498995597</v>
      </c>
      <c r="H35" s="87">
        <v>21.077070000768394</v>
      </c>
      <c r="I35" s="87" t="s">
        <v>162</v>
      </c>
      <c r="J35" s="87">
        <v>17.502936365931568</v>
      </c>
      <c r="K35" s="87" t="s">
        <v>162</v>
      </c>
      <c r="L35" s="87" t="s">
        <v>162</v>
      </c>
      <c r="M35" s="87" t="s">
        <v>162</v>
      </c>
      <c r="N35" s="52"/>
    </row>
    <row r="36" spans="1:14" ht="12.6" customHeight="1">
      <c r="B36" s="188" t="s">
        <v>183</v>
      </c>
      <c r="C36" s="188"/>
      <c r="D36" s="85">
        <v>5</v>
      </c>
      <c r="E36" s="86">
        <v>3</v>
      </c>
      <c r="F36" s="87">
        <v>48.922482261993011</v>
      </c>
      <c r="G36" s="87">
        <v>17.982897384305833</v>
      </c>
      <c r="H36" s="87">
        <v>17.527533622789367</v>
      </c>
      <c r="I36" s="87" t="s">
        <v>162</v>
      </c>
      <c r="J36" s="87">
        <v>15.567086730911786</v>
      </c>
      <c r="K36" s="87" t="s">
        <v>162</v>
      </c>
      <c r="L36" s="87" t="s">
        <v>162</v>
      </c>
      <c r="M36" s="87" t="s">
        <v>162</v>
      </c>
      <c r="N36" s="52"/>
    </row>
    <row r="37" spans="1:14" ht="12.6" customHeight="1">
      <c r="B37" s="188" t="s">
        <v>184</v>
      </c>
      <c r="C37" s="188"/>
      <c r="D37" s="85">
        <v>4</v>
      </c>
      <c r="E37" s="86">
        <v>3</v>
      </c>
      <c r="F37" s="87">
        <v>39.424070247933884</v>
      </c>
      <c r="G37" s="87">
        <v>18.467200413223139</v>
      </c>
      <c r="H37" s="87">
        <v>28.711260330578511</v>
      </c>
      <c r="I37" s="87" t="s">
        <v>162</v>
      </c>
      <c r="J37" s="87" t="s">
        <v>162</v>
      </c>
      <c r="K37" s="87" t="s">
        <v>162</v>
      </c>
      <c r="L37" s="87">
        <v>13.397469008264462</v>
      </c>
      <c r="M37" s="87" t="s">
        <v>162</v>
      </c>
      <c r="N37" s="52"/>
    </row>
    <row r="38" spans="1:14" ht="4.7" customHeight="1">
      <c r="B38" s="188"/>
      <c r="C38" s="188"/>
      <c r="D38" s="85"/>
      <c r="E38" s="86"/>
      <c r="F38" s="87"/>
      <c r="G38" s="87"/>
      <c r="H38" s="87"/>
      <c r="I38" s="87"/>
      <c r="J38" s="87"/>
      <c r="K38" s="87"/>
      <c r="L38" s="87"/>
      <c r="M38" s="87"/>
      <c r="N38" s="52"/>
    </row>
    <row r="39" spans="1:14" ht="12.6" customHeight="1">
      <c r="B39" s="188" t="s">
        <v>185</v>
      </c>
      <c r="C39" s="188"/>
      <c r="D39" s="85">
        <v>4</v>
      </c>
      <c r="E39" s="86">
        <v>2</v>
      </c>
      <c r="F39" s="87">
        <v>34.979473883217203</v>
      </c>
      <c r="G39" s="87">
        <v>33.414357478528601</v>
      </c>
      <c r="H39" s="87">
        <v>18.71522713768703</v>
      </c>
      <c r="I39" s="87" t="s">
        <v>162</v>
      </c>
      <c r="J39" s="87">
        <v>12.89094150056717</v>
      </c>
      <c r="K39" s="87" t="s">
        <v>162</v>
      </c>
      <c r="L39" s="87" t="s">
        <v>162</v>
      </c>
      <c r="M39" s="87" t="s">
        <v>162</v>
      </c>
      <c r="N39" s="52"/>
    </row>
    <row r="40" spans="1:14" ht="12.6" customHeight="1">
      <c r="B40" s="188" t="s">
        <v>186</v>
      </c>
      <c r="C40" s="22"/>
      <c r="D40" s="85">
        <v>4</v>
      </c>
      <c r="E40" s="86">
        <v>2</v>
      </c>
      <c r="F40" s="87">
        <v>25.845180704394018</v>
      </c>
      <c r="G40" s="87" t="s">
        <v>162</v>
      </c>
      <c r="H40" s="87">
        <v>15.836583044185833</v>
      </c>
      <c r="I40" s="87" t="s">
        <v>162</v>
      </c>
      <c r="J40" s="87" t="s">
        <v>162</v>
      </c>
      <c r="K40" s="87" t="s">
        <v>162</v>
      </c>
      <c r="L40" s="87" t="s">
        <v>162</v>
      </c>
      <c r="M40" s="87">
        <v>58.32</v>
      </c>
      <c r="N40" s="52"/>
    </row>
    <row r="41" spans="1:14" ht="4.7" customHeight="1">
      <c r="D41" s="89"/>
      <c r="F41" s="90"/>
      <c r="G41" s="90"/>
      <c r="H41" s="90"/>
      <c r="I41" s="90"/>
      <c r="J41" s="90"/>
      <c r="K41" s="90"/>
      <c r="L41" s="90"/>
      <c r="M41" s="90"/>
      <c r="N41" s="52"/>
    </row>
    <row r="42" spans="1:14" s="49" customFormat="1" ht="12.2" customHeight="1">
      <c r="A42" s="230" t="s">
        <v>86</v>
      </c>
      <c r="B42" s="230"/>
      <c r="C42" s="188"/>
      <c r="D42" s="91">
        <f>SUM(D44:D46)</f>
        <v>10</v>
      </c>
      <c r="E42" s="92">
        <v>8</v>
      </c>
      <c r="F42" s="87">
        <v>33.576744768825961</v>
      </c>
      <c r="G42" s="87">
        <v>22.921438416238566</v>
      </c>
      <c r="H42" s="87">
        <v>17.471995990477385</v>
      </c>
      <c r="I42" s="87">
        <v>10.37012905650921</v>
      </c>
      <c r="J42" s="87" t="s">
        <v>162</v>
      </c>
      <c r="K42" s="87" t="s">
        <v>162</v>
      </c>
      <c r="L42" s="87" t="s">
        <v>162</v>
      </c>
      <c r="M42" s="87">
        <v>15.659691767948878</v>
      </c>
      <c r="N42" s="58"/>
    </row>
    <row r="43" spans="1:14" s="49" customFormat="1" ht="4.7" customHeight="1">
      <c r="A43" s="190"/>
      <c r="B43" s="188"/>
      <c r="C43" s="188"/>
      <c r="D43" s="91"/>
      <c r="E43" s="92"/>
      <c r="F43" s="87"/>
      <c r="G43" s="87"/>
      <c r="H43" s="87"/>
      <c r="I43" s="87"/>
      <c r="J43" s="87"/>
      <c r="K43" s="87"/>
      <c r="L43" s="87"/>
      <c r="M43" s="87"/>
      <c r="N43" s="58"/>
    </row>
    <row r="44" spans="1:14" s="49" customFormat="1" ht="12.2" customHeight="1">
      <c r="A44" s="190"/>
      <c r="B44" s="188" t="s">
        <v>187</v>
      </c>
      <c r="C44" s="188"/>
      <c r="D44" s="91">
        <v>2</v>
      </c>
      <c r="E44" s="92">
        <v>2</v>
      </c>
      <c r="F44" s="87" t="s">
        <v>162</v>
      </c>
      <c r="G44" s="87" t="s">
        <v>162</v>
      </c>
      <c r="H44" s="87" t="s">
        <v>162</v>
      </c>
      <c r="I44" s="87" t="s">
        <v>162</v>
      </c>
      <c r="J44" s="87" t="s">
        <v>162</v>
      </c>
      <c r="K44" s="87" t="s">
        <v>162</v>
      </c>
      <c r="L44" s="87" t="s">
        <v>162</v>
      </c>
      <c r="M44" s="87" t="s">
        <v>162</v>
      </c>
      <c r="N44" s="58"/>
    </row>
    <row r="45" spans="1:14" s="49" customFormat="1" ht="12.2" customHeight="1">
      <c r="A45" s="190"/>
      <c r="B45" s="188" t="s">
        <v>188</v>
      </c>
      <c r="C45" s="188"/>
      <c r="D45" s="91">
        <v>4</v>
      </c>
      <c r="E45" s="92">
        <v>3</v>
      </c>
      <c r="F45" s="87">
        <v>32.757183005795817</v>
      </c>
      <c r="G45" s="87" t="s">
        <v>162</v>
      </c>
      <c r="H45" s="87">
        <v>13.777164681538826</v>
      </c>
      <c r="I45" s="87">
        <v>21.30040457488753</v>
      </c>
      <c r="J45" s="87" t="s">
        <v>162</v>
      </c>
      <c r="K45" s="87" t="s">
        <v>162</v>
      </c>
      <c r="L45" s="87" t="s">
        <v>162</v>
      </c>
      <c r="M45" s="87">
        <v>32.165247737777825</v>
      </c>
      <c r="N45" s="58"/>
    </row>
    <row r="46" spans="1:14" s="49" customFormat="1" ht="12.2" customHeight="1">
      <c r="A46" s="190"/>
      <c r="B46" s="188" t="s">
        <v>189</v>
      </c>
      <c r="C46" s="188"/>
      <c r="D46" s="91">
        <v>4</v>
      </c>
      <c r="E46" s="92">
        <v>3</v>
      </c>
      <c r="F46" s="87">
        <v>34.354306252808001</v>
      </c>
      <c r="G46" s="87">
        <v>44.668216357705155</v>
      </c>
      <c r="H46" s="87">
        <v>20.977477389486847</v>
      </c>
      <c r="I46" s="87" t="s">
        <v>162</v>
      </c>
      <c r="J46" s="87" t="s">
        <v>162</v>
      </c>
      <c r="K46" s="87" t="s">
        <v>162</v>
      </c>
      <c r="L46" s="87" t="s">
        <v>162</v>
      </c>
      <c r="M46" s="87" t="s">
        <v>162</v>
      </c>
      <c r="N46" s="58"/>
    </row>
    <row r="47" spans="1:14" s="49" customFormat="1" ht="4.7" customHeight="1">
      <c r="A47" s="190"/>
      <c r="B47" s="188"/>
      <c r="C47" s="188"/>
      <c r="D47" s="91"/>
      <c r="E47" s="92"/>
      <c r="F47" s="87"/>
      <c r="G47" s="87"/>
      <c r="H47" s="87"/>
      <c r="I47" s="87"/>
      <c r="J47" s="87"/>
      <c r="K47" s="87"/>
      <c r="L47" s="87"/>
      <c r="M47" s="87"/>
      <c r="N47" s="58"/>
    </row>
    <row r="48" spans="1:14" s="49" customFormat="1" ht="12.2" customHeight="1">
      <c r="A48" s="230" t="s">
        <v>38</v>
      </c>
      <c r="B48" s="232"/>
      <c r="C48" s="188"/>
      <c r="D48" s="91">
        <v>7</v>
      </c>
      <c r="E48" s="92">
        <v>4</v>
      </c>
      <c r="F48" s="87">
        <v>41.099007896335287</v>
      </c>
      <c r="G48" s="87" t="s">
        <v>162</v>
      </c>
      <c r="H48" s="87">
        <v>9.9267058108928943</v>
      </c>
      <c r="I48" s="87">
        <v>18.182628062360802</v>
      </c>
      <c r="J48" s="87">
        <v>12.800971856651143</v>
      </c>
      <c r="K48" s="87" t="s">
        <v>162</v>
      </c>
      <c r="L48" s="87" t="s">
        <v>162</v>
      </c>
      <c r="M48" s="87">
        <v>17.990686373759871</v>
      </c>
      <c r="N48" s="58"/>
    </row>
    <row r="49" spans="1:14" s="49" customFormat="1" ht="12.2" customHeight="1">
      <c r="A49" s="230" t="s">
        <v>39</v>
      </c>
      <c r="B49" s="232"/>
      <c r="C49" s="188"/>
      <c r="D49" s="91">
        <v>3</v>
      </c>
      <c r="E49" s="92">
        <v>3</v>
      </c>
      <c r="F49" s="87" t="s">
        <v>162</v>
      </c>
      <c r="G49" s="87" t="s">
        <v>162</v>
      </c>
      <c r="H49" s="87" t="s">
        <v>162</v>
      </c>
      <c r="I49" s="87" t="s">
        <v>162</v>
      </c>
      <c r="J49" s="87" t="s">
        <v>162</v>
      </c>
      <c r="K49" s="87" t="s">
        <v>162</v>
      </c>
      <c r="L49" s="87" t="s">
        <v>162</v>
      </c>
      <c r="M49" s="87" t="s">
        <v>162</v>
      </c>
      <c r="N49" s="58"/>
    </row>
    <row r="50" spans="1:14" s="49" customFormat="1" ht="12.2" customHeight="1">
      <c r="A50" s="230" t="s">
        <v>40</v>
      </c>
      <c r="B50" s="232"/>
      <c r="C50" s="188"/>
      <c r="D50" s="91">
        <v>2</v>
      </c>
      <c r="E50" s="92">
        <v>2</v>
      </c>
      <c r="F50" s="87" t="s">
        <v>162</v>
      </c>
      <c r="G50" s="87" t="s">
        <v>162</v>
      </c>
      <c r="H50" s="87" t="s">
        <v>162</v>
      </c>
      <c r="I50" s="87" t="s">
        <v>162</v>
      </c>
      <c r="J50" s="87" t="s">
        <v>162</v>
      </c>
      <c r="K50" s="87" t="s">
        <v>162</v>
      </c>
      <c r="L50" s="87" t="s">
        <v>162</v>
      </c>
      <c r="M50" s="87" t="s">
        <v>162</v>
      </c>
      <c r="N50" s="58"/>
    </row>
    <row r="51" spans="1:14" s="49" customFormat="1" ht="12.2" customHeight="1">
      <c r="A51" s="230" t="s">
        <v>41</v>
      </c>
      <c r="B51" s="232"/>
      <c r="C51" s="188"/>
      <c r="D51" s="91">
        <v>7</v>
      </c>
      <c r="E51" s="92">
        <v>5</v>
      </c>
      <c r="F51" s="87">
        <v>29.810695391675694</v>
      </c>
      <c r="G51" s="87">
        <v>17.989249367922323</v>
      </c>
      <c r="H51" s="87">
        <v>11.099779746602362</v>
      </c>
      <c r="I51" s="87">
        <v>14.313638005396562</v>
      </c>
      <c r="J51" s="87">
        <v>10.667063264424472</v>
      </c>
      <c r="K51" s="87" t="s">
        <v>162</v>
      </c>
      <c r="L51" s="87" t="s">
        <v>162</v>
      </c>
      <c r="M51" s="87">
        <v>16.119574223978585</v>
      </c>
      <c r="N51" s="58"/>
    </row>
    <row r="52" spans="1:14" s="49" customFormat="1" ht="12.2" customHeight="1">
      <c r="A52" s="230" t="s">
        <v>42</v>
      </c>
      <c r="B52" s="232"/>
      <c r="C52" s="188"/>
      <c r="D52" s="91">
        <v>3</v>
      </c>
      <c r="E52" s="92">
        <v>2</v>
      </c>
      <c r="F52" s="87">
        <v>42.530490542992119</v>
      </c>
      <c r="G52" s="87">
        <v>32.998042138918329</v>
      </c>
      <c r="H52" s="87">
        <v>24.471467318089559</v>
      </c>
      <c r="I52" s="87" t="s">
        <v>162</v>
      </c>
      <c r="J52" s="87" t="s">
        <v>162</v>
      </c>
      <c r="K52" s="87" t="s">
        <v>162</v>
      </c>
      <c r="L52" s="87" t="s">
        <v>162</v>
      </c>
      <c r="M52" s="87" t="s">
        <v>162</v>
      </c>
      <c r="N52" s="58"/>
    </row>
    <row r="53" spans="1:14" s="49" customFormat="1" ht="4.7" customHeight="1">
      <c r="A53" s="190"/>
      <c r="B53" s="188"/>
      <c r="C53" s="188"/>
      <c r="D53" s="91"/>
      <c r="E53" s="92"/>
      <c r="F53" s="87"/>
      <c r="G53" s="87"/>
      <c r="H53" s="87"/>
      <c r="I53" s="87"/>
      <c r="J53" s="87"/>
      <c r="K53" s="87"/>
      <c r="L53" s="87"/>
      <c r="M53" s="87"/>
      <c r="N53" s="58"/>
    </row>
    <row r="54" spans="1:14" s="49" customFormat="1" ht="12.2" customHeight="1">
      <c r="A54" s="230" t="s">
        <v>43</v>
      </c>
      <c r="B54" s="232"/>
      <c r="C54" s="188"/>
      <c r="D54" s="91">
        <v>5</v>
      </c>
      <c r="E54" s="92">
        <v>3</v>
      </c>
      <c r="F54" s="87">
        <v>56.335315774568109</v>
      </c>
      <c r="G54" s="87">
        <v>27.800906258850187</v>
      </c>
      <c r="H54" s="87">
        <v>10.777400169923535</v>
      </c>
      <c r="I54" s="87" t="s">
        <v>162</v>
      </c>
      <c r="J54" s="87" t="s">
        <v>162</v>
      </c>
      <c r="K54" s="87" t="s">
        <v>162</v>
      </c>
      <c r="L54" s="87" t="s">
        <v>162</v>
      </c>
      <c r="M54" s="87">
        <v>5.0863777966581702</v>
      </c>
      <c r="N54" s="58"/>
    </row>
    <row r="55" spans="1:14" s="49" customFormat="1" ht="12.2" customHeight="1">
      <c r="A55" s="230" t="s">
        <v>190</v>
      </c>
      <c r="B55" s="232"/>
      <c r="C55" s="188"/>
      <c r="D55" s="91">
        <v>1</v>
      </c>
      <c r="E55" s="92">
        <v>1</v>
      </c>
      <c r="F55" s="87" t="s">
        <v>162</v>
      </c>
      <c r="G55" s="87" t="s">
        <v>162</v>
      </c>
      <c r="H55" s="87" t="s">
        <v>162</v>
      </c>
      <c r="I55" s="87" t="s">
        <v>162</v>
      </c>
      <c r="J55" s="87" t="s">
        <v>162</v>
      </c>
      <c r="K55" s="87" t="s">
        <v>162</v>
      </c>
      <c r="L55" s="87" t="s">
        <v>162</v>
      </c>
      <c r="M55" s="87" t="s">
        <v>162</v>
      </c>
      <c r="N55" s="58"/>
    </row>
    <row r="56" spans="1:14" s="49" customFormat="1" ht="12.2" customHeight="1">
      <c r="A56" s="230" t="s">
        <v>45</v>
      </c>
      <c r="B56" s="232"/>
      <c r="C56" s="188"/>
      <c r="D56" s="91">
        <v>1</v>
      </c>
      <c r="E56" s="92">
        <v>1</v>
      </c>
      <c r="F56" s="87" t="s">
        <v>162</v>
      </c>
      <c r="G56" s="87" t="s">
        <v>162</v>
      </c>
      <c r="H56" s="87" t="s">
        <v>162</v>
      </c>
      <c r="I56" s="87" t="s">
        <v>162</v>
      </c>
      <c r="J56" s="87" t="s">
        <v>162</v>
      </c>
      <c r="K56" s="87" t="s">
        <v>162</v>
      </c>
      <c r="L56" s="87" t="s">
        <v>162</v>
      </c>
      <c r="M56" s="87" t="s">
        <v>162</v>
      </c>
      <c r="N56" s="58"/>
    </row>
    <row r="57" spans="1:14" s="49" customFormat="1" ht="12.2" customHeight="1">
      <c r="A57" s="230" t="s">
        <v>46</v>
      </c>
      <c r="B57" s="232"/>
      <c r="C57" s="188"/>
      <c r="D57" s="91">
        <v>3</v>
      </c>
      <c r="E57" s="92">
        <v>2</v>
      </c>
      <c r="F57" s="87">
        <v>45.946803112313937</v>
      </c>
      <c r="G57" s="87" t="s">
        <v>162</v>
      </c>
      <c r="H57" s="87" t="s">
        <v>162</v>
      </c>
      <c r="I57" s="87" t="s">
        <v>162</v>
      </c>
      <c r="J57" s="87" t="s">
        <v>162</v>
      </c>
      <c r="K57" s="87" t="s">
        <v>162</v>
      </c>
      <c r="L57" s="87" t="s">
        <v>162</v>
      </c>
      <c r="M57" s="87">
        <v>54.053196887686063</v>
      </c>
      <c r="N57" s="58"/>
    </row>
    <row r="58" spans="1:14" s="49" customFormat="1" ht="12.2" customHeight="1">
      <c r="A58" s="241" t="s">
        <v>191</v>
      </c>
      <c r="B58" s="242"/>
      <c r="C58" s="188"/>
      <c r="D58" s="91">
        <v>4</v>
      </c>
      <c r="E58" s="92">
        <v>3</v>
      </c>
      <c r="F58" s="87">
        <v>35.305420045645555</v>
      </c>
      <c r="G58" s="87">
        <v>19.59132076982582</v>
      </c>
      <c r="H58" s="87">
        <v>22.239364082115767</v>
      </c>
      <c r="I58" s="87" t="s">
        <v>162</v>
      </c>
      <c r="J58" s="87" t="s">
        <v>162</v>
      </c>
      <c r="K58" s="87" t="s">
        <v>162</v>
      </c>
      <c r="L58" s="87" t="s">
        <v>162</v>
      </c>
      <c r="M58" s="87">
        <v>22.863895102412862</v>
      </c>
      <c r="N58" s="58"/>
    </row>
    <row r="59" spans="1:14" s="49" customFormat="1" ht="4.7" customHeight="1">
      <c r="A59" s="190"/>
      <c r="B59" s="188"/>
      <c r="C59" s="188"/>
      <c r="D59" s="91"/>
      <c r="E59" s="92"/>
      <c r="F59" s="87"/>
      <c r="G59" s="87"/>
      <c r="H59" s="87"/>
      <c r="I59" s="87"/>
      <c r="J59" s="87"/>
      <c r="K59" s="87"/>
      <c r="L59" s="87"/>
      <c r="M59" s="87"/>
      <c r="N59" s="58"/>
    </row>
    <row r="60" spans="1:14" s="49" customFormat="1" ht="12.2" customHeight="1">
      <c r="A60" s="230" t="s">
        <v>48</v>
      </c>
      <c r="B60" s="232"/>
      <c r="C60" s="188"/>
      <c r="D60" s="91">
        <v>4</v>
      </c>
      <c r="E60" s="92">
        <v>3</v>
      </c>
      <c r="F60" s="87">
        <v>32.523287159366909</v>
      </c>
      <c r="G60" s="87">
        <v>27.07315771212</v>
      </c>
      <c r="H60" s="87">
        <v>17.711586195852352</v>
      </c>
      <c r="I60" s="87">
        <v>22.691968932660739</v>
      </c>
      <c r="J60" s="87" t="s">
        <v>162</v>
      </c>
      <c r="K60" s="87" t="s">
        <v>162</v>
      </c>
      <c r="L60" s="87" t="s">
        <v>162</v>
      </c>
      <c r="M60" s="87" t="s">
        <v>162</v>
      </c>
      <c r="N60" s="58"/>
    </row>
    <row r="61" spans="1:14" s="49" customFormat="1" ht="12.2" customHeight="1">
      <c r="A61" s="230" t="s">
        <v>49</v>
      </c>
      <c r="B61" s="232"/>
      <c r="C61" s="188"/>
      <c r="D61" s="91">
        <v>2</v>
      </c>
      <c r="E61" s="92">
        <v>1</v>
      </c>
      <c r="F61" s="87">
        <v>56.651434374206652</v>
      </c>
      <c r="G61" s="87" t="s">
        <v>162</v>
      </c>
      <c r="H61" s="87" t="s">
        <v>162</v>
      </c>
      <c r="I61" s="87" t="s">
        <v>162</v>
      </c>
      <c r="J61" s="87" t="s">
        <v>162</v>
      </c>
      <c r="K61" s="87" t="s">
        <v>162</v>
      </c>
      <c r="L61" s="87" t="s">
        <v>162</v>
      </c>
      <c r="M61" s="87">
        <v>43.348565625793348</v>
      </c>
      <c r="N61" s="58"/>
    </row>
    <row r="62" spans="1:14" s="49" customFormat="1" ht="12.2" customHeight="1">
      <c r="A62" s="230" t="s">
        <v>50</v>
      </c>
      <c r="B62" s="232"/>
      <c r="C62" s="188"/>
      <c r="D62" s="91">
        <v>3</v>
      </c>
      <c r="E62" s="92">
        <v>2</v>
      </c>
      <c r="F62" s="87">
        <v>53.096718518354614</v>
      </c>
      <c r="G62" s="87">
        <v>34.071648264111694</v>
      </c>
      <c r="H62" s="87">
        <v>12.831633217533689</v>
      </c>
      <c r="I62" s="87" t="s">
        <v>162</v>
      </c>
      <c r="J62" s="87" t="s">
        <v>162</v>
      </c>
      <c r="K62" s="87" t="s">
        <v>162</v>
      </c>
      <c r="L62" s="87" t="s">
        <v>162</v>
      </c>
      <c r="M62" s="87" t="s">
        <v>162</v>
      </c>
      <c r="N62" s="58"/>
    </row>
    <row r="63" spans="1:14" s="49" customFormat="1" ht="12.2" customHeight="1">
      <c r="A63" s="230" t="s">
        <v>51</v>
      </c>
      <c r="B63" s="232"/>
      <c r="C63" s="188"/>
      <c r="D63" s="91">
        <v>1</v>
      </c>
      <c r="E63" s="92">
        <v>1</v>
      </c>
      <c r="F63" s="87" t="s">
        <v>162</v>
      </c>
      <c r="G63" s="87" t="s">
        <v>162</v>
      </c>
      <c r="H63" s="87" t="s">
        <v>162</v>
      </c>
      <c r="I63" s="87" t="s">
        <v>162</v>
      </c>
      <c r="J63" s="87" t="s">
        <v>162</v>
      </c>
      <c r="K63" s="87" t="s">
        <v>162</v>
      </c>
      <c r="L63" s="87" t="s">
        <v>162</v>
      </c>
      <c r="M63" s="87" t="s">
        <v>162</v>
      </c>
      <c r="N63" s="58"/>
    </row>
    <row r="64" spans="1:14" s="49" customFormat="1" ht="12.2" customHeight="1">
      <c r="A64" s="239" t="s">
        <v>192</v>
      </c>
      <c r="B64" s="240"/>
      <c r="C64" s="188"/>
      <c r="D64" s="91">
        <v>1</v>
      </c>
      <c r="E64" s="92">
        <v>1</v>
      </c>
      <c r="F64" s="87" t="s">
        <v>162</v>
      </c>
      <c r="G64" s="87" t="s">
        <v>162</v>
      </c>
      <c r="H64" s="87" t="s">
        <v>162</v>
      </c>
      <c r="I64" s="87" t="s">
        <v>162</v>
      </c>
      <c r="J64" s="87" t="s">
        <v>162</v>
      </c>
      <c r="K64" s="87" t="s">
        <v>162</v>
      </c>
      <c r="L64" s="87" t="s">
        <v>162</v>
      </c>
      <c r="M64" s="87" t="s">
        <v>162</v>
      </c>
      <c r="N64" s="58"/>
    </row>
    <row r="65" spans="1:14" s="49" customFormat="1" ht="4.7" customHeight="1">
      <c r="A65" s="190"/>
      <c r="B65" s="188"/>
      <c r="C65" s="188"/>
      <c r="D65" s="91"/>
      <c r="E65" s="92"/>
      <c r="F65" s="87"/>
      <c r="G65" s="87"/>
      <c r="H65" s="87"/>
      <c r="I65" s="87"/>
      <c r="J65" s="87"/>
      <c r="K65" s="87"/>
      <c r="L65" s="87"/>
      <c r="M65" s="87"/>
      <c r="N65" s="58"/>
    </row>
    <row r="66" spans="1:14" s="49" customFormat="1" ht="12.2" customHeight="1">
      <c r="A66" s="230" t="s">
        <v>53</v>
      </c>
      <c r="B66" s="232"/>
      <c r="C66" s="188"/>
      <c r="D66" s="91">
        <v>1</v>
      </c>
      <c r="E66" s="92">
        <v>1</v>
      </c>
      <c r="F66" s="87" t="s">
        <v>162</v>
      </c>
      <c r="G66" s="87" t="s">
        <v>162</v>
      </c>
      <c r="H66" s="87" t="s">
        <v>162</v>
      </c>
      <c r="I66" s="87" t="s">
        <v>162</v>
      </c>
      <c r="J66" s="87" t="s">
        <v>162</v>
      </c>
      <c r="K66" s="87" t="s">
        <v>162</v>
      </c>
      <c r="L66" s="87" t="s">
        <v>162</v>
      </c>
      <c r="M66" s="87" t="s">
        <v>162</v>
      </c>
      <c r="N66" s="58"/>
    </row>
    <row r="67" spans="1:14" s="49" customFormat="1" ht="12.2" customHeight="1">
      <c r="A67" s="230" t="s">
        <v>193</v>
      </c>
      <c r="B67" s="232"/>
      <c r="C67" s="188"/>
      <c r="D67" s="91">
        <v>2</v>
      </c>
      <c r="E67" s="92">
        <v>1</v>
      </c>
      <c r="F67" s="87">
        <v>51.054135454475251</v>
      </c>
      <c r="G67" s="87" t="s">
        <v>162</v>
      </c>
      <c r="H67" s="87" t="s">
        <v>162</v>
      </c>
      <c r="I67" s="87" t="s">
        <v>162</v>
      </c>
      <c r="J67" s="87" t="s">
        <v>162</v>
      </c>
      <c r="K67" s="87" t="s">
        <v>162</v>
      </c>
      <c r="L67" s="87" t="s">
        <v>162</v>
      </c>
      <c r="M67" s="87">
        <v>48.945864545524749</v>
      </c>
      <c r="N67" s="58"/>
    </row>
    <row r="68" spans="1:14" s="49" customFormat="1" ht="12.2" customHeight="1">
      <c r="A68" s="230" t="s">
        <v>194</v>
      </c>
      <c r="B68" s="232"/>
      <c r="C68" s="188"/>
      <c r="D68" s="91">
        <v>2</v>
      </c>
      <c r="E68" s="92">
        <v>1</v>
      </c>
      <c r="F68" s="87">
        <v>48.677896386250119</v>
      </c>
      <c r="G68" s="87" t="s">
        <v>162</v>
      </c>
      <c r="H68" s="87" t="s">
        <v>162</v>
      </c>
      <c r="I68" s="87" t="s">
        <v>162</v>
      </c>
      <c r="J68" s="87" t="s">
        <v>162</v>
      </c>
      <c r="K68" s="87" t="s">
        <v>162</v>
      </c>
      <c r="L68" s="87" t="s">
        <v>162</v>
      </c>
      <c r="M68" s="87">
        <v>51.322103613749874</v>
      </c>
      <c r="N68" s="58"/>
    </row>
    <row r="69" spans="1:14" s="49" customFormat="1" ht="12.2" customHeight="1">
      <c r="A69" s="230" t="s">
        <v>195</v>
      </c>
      <c r="B69" s="232"/>
      <c r="C69" s="188"/>
      <c r="D69" s="91">
        <v>1</v>
      </c>
      <c r="E69" s="92">
        <v>1</v>
      </c>
      <c r="F69" s="87" t="s">
        <v>162</v>
      </c>
      <c r="G69" s="87" t="s">
        <v>162</v>
      </c>
      <c r="H69" s="87" t="s">
        <v>162</v>
      </c>
      <c r="I69" s="87" t="s">
        <v>162</v>
      </c>
      <c r="J69" s="87" t="s">
        <v>162</v>
      </c>
      <c r="K69" s="87" t="s">
        <v>162</v>
      </c>
      <c r="L69" s="87" t="s">
        <v>162</v>
      </c>
      <c r="M69" s="87" t="s">
        <v>162</v>
      </c>
      <c r="N69" s="58"/>
    </row>
    <row r="70" spans="1:14" s="49" customFormat="1" ht="4.7" customHeight="1" thickBot="1">
      <c r="A70" s="71"/>
      <c r="B70" s="71"/>
      <c r="C70" s="93"/>
      <c r="D70" s="94"/>
      <c r="E70" s="95"/>
      <c r="F70" s="96"/>
      <c r="G70" s="96"/>
      <c r="H70" s="96"/>
      <c r="I70" s="96"/>
      <c r="J70" s="96"/>
      <c r="K70" s="96"/>
      <c r="L70" s="96"/>
      <c r="M70" s="96"/>
    </row>
    <row r="71" spans="1:14" s="53" customFormat="1" ht="4.7" customHeight="1" thickTop="1">
      <c r="A71" s="35"/>
      <c r="B71" s="35"/>
      <c r="F71" s="97"/>
      <c r="G71" s="97"/>
      <c r="H71" s="97"/>
      <c r="I71" s="97"/>
      <c r="J71" s="97"/>
      <c r="K71" s="97"/>
      <c r="L71" s="97"/>
      <c r="M71" s="97"/>
    </row>
  </sheetData>
  <mergeCells count="27">
    <mergeCell ref="A7:B7"/>
    <mergeCell ref="A2:B3"/>
    <mergeCell ref="D2:D3"/>
    <mergeCell ref="E2:E3"/>
    <mergeCell ref="H2:K2"/>
    <mergeCell ref="A5:B5"/>
    <mergeCell ref="A58:B58"/>
    <mergeCell ref="A31:B31"/>
    <mergeCell ref="A42:B42"/>
    <mergeCell ref="A48:B48"/>
    <mergeCell ref="A49:B49"/>
    <mergeCell ref="A50:B50"/>
    <mergeCell ref="A51:B51"/>
    <mergeCell ref="A52:B52"/>
    <mergeCell ref="A54:B54"/>
    <mergeCell ref="A55:B55"/>
    <mergeCell ref="A56:B56"/>
    <mergeCell ref="A57:B57"/>
    <mergeCell ref="A67:B67"/>
    <mergeCell ref="A68:B68"/>
    <mergeCell ref="A69:B69"/>
    <mergeCell ref="A60:B60"/>
    <mergeCell ref="A61:B61"/>
    <mergeCell ref="A62:B62"/>
    <mergeCell ref="A63:B63"/>
    <mergeCell ref="A64:B64"/>
    <mergeCell ref="A66:B6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5" fitToWidth="0" fitToHeight="0" orientation="portrait" r:id="rId1"/>
  <headerFooter alignWithMargins="0">
    <oddHeader>&amp;L&amp;9県議会議員第20回統一地方選挙状況
&amp;R&amp;9&amp;F　（&amp;A）</oddHeader>
  </headerFooter>
  <rowBreaks count="1" manualBreakCount="1">
    <brk id="7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139"/>
  <sheetViews>
    <sheetView zoomScaleNormal="100" zoomScaleSheetLayoutView="87" workbookViewId="0"/>
  </sheetViews>
  <sheetFormatPr defaultColWidth="9" defaultRowHeight="10.5"/>
  <cols>
    <col min="1" max="1" width="1.875" style="163" customWidth="1"/>
    <col min="2" max="2" width="11.875" style="163" customWidth="1"/>
    <col min="3" max="3" width="0.5" style="163" customWidth="1"/>
    <col min="4" max="18" width="5" style="163" customWidth="1"/>
    <col min="19" max="16384" width="9" style="163"/>
  </cols>
  <sheetData>
    <row r="1" spans="1:18" ht="15" customHeight="1" thickBot="1">
      <c r="A1" s="190" t="s">
        <v>250</v>
      </c>
      <c r="B1" s="197"/>
      <c r="C1" s="197"/>
      <c r="D1" s="197"/>
      <c r="E1" s="197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9"/>
      <c r="R1" s="169" t="s">
        <v>359</v>
      </c>
    </row>
    <row r="2" spans="1:18" ht="13.7" customHeight="1" thickTop="1">
      <c r="A2" s="250" t="s">
        <v>332</v>
      </c>
      <c r="B2" s="250"/>
      <c r="C2" s="40"/>
      <c r="D2" s="252" t="s">
        <v>75</v>
      </c>
      <c r="E2" s="252" t="s">
        <v>198</v>
      </c>
      <c r="F2" s="6"/>
      <c r="G2" s="170"/>
      <c r="H2" s="170"/>
      <c r="I2" s="170"/>
      <c r="J2" s="254" t="s">
        <v>333</v>
      </c>
      <c r="K2" s="254"/>
      <c r="L2" s="254"/>
      <c r="M2" s="254"/>
      <c r="N2" s="254"/>
      <c r="O2" s="254"/>
      <c r="P2" s="193"/>
      <c r="Q2" s="171"/>
      <c r="R2" s="171"/>
    </row>
    <row r="3" spans="1:18" ht="22.7" customHeight="1">
      <c r="A3" s="251"/>
      <c r="B3" s="251"/>
      <c r="C3" s="42"/>
      <c r="D3" s="253"/>
      <c r="E3" s="253"/>
      <c r="F3" s="172" t="s">
        <v>334</v>
      </c>
      <c r="G3" s="172" t="s">
        <v>335</v>
      </c>
      <c r="H3" s="80" t="s">
        <v>336</v>
      </c>
      <c r="I3" s="80" t="s">
        <v>337</v>
      </c>
      <c r="J3" s="80" t="s">
        <v>338</v>
      </c>
      <c r="K3" s="80" t="s">
        <v>339</v>
      </c>
      <c r="L3" s="173" t="s">
        <v>340</v>
      </c>
      <c r="M3" s="138" t="s">
        <v>341</v>
      </c>
      <c r="N3" s="80" t="s">
        <v>342</v>
      </c>
      <c r="O3" s="172" t="s">
        <v>343</v>
      </c>
      <c r="P3" s="80" t="s">
        <v>344</v>
      </c>
      <c r="Q3" s="138" t="s">
        <v>345</v>
      </c>
      <c r="R3" s="138" t="s">
        <v>346</v>
      </c>
    </row>
    <row r="4" spans="1:18" ht="5.25" customHeight="1">
      <c r="A4" s="41"/>
      <c r="B4" s="41"/>
      <c r="C4" s="41"/>
      <c r="D4" s="174"/>
      <c r="E4" s="41"/>
      <c r="F4" s="175"/>
      <c r="G4" s="175"/>
      <c r="H4" s="175"/>
      <c r="I4" s="175"/>
      <c r="J4" s="175"/>
      <c r="K4" s="175"/>
      <c r="L4" s="175"/>
      <c r="M4" s="197"/>
      <c r="N4" s="197"/>
      <c r="O4" s="175"/>
      <c r="P4" s="175"/>
      <c r="Q4" s="197"/>
      <c r="R4" s="197"/>
    </row>
    <row r="5" spans="1:18" ht="12.2" customHeight="1">
      <c r="A5" s="255" t="s">
        <v>160</v>
      </c>
      <c r="B5" s="255"/>
      <c r="C5" s="194"/>
      <c r="D5" s="214">
        <v>105</v>
      </c>
      <c r="E5" s="215">
        <f>SUM(F5:R5)</f>
        <v>103</v>
      </c>
      <c r="F5" s="215">
        <f t="shared" ref="F5:K5" si="0">SUM(F9:F69)-F31-F42</f>
        <v>46</v>
      </c>
      <c r="G5" s="215">
        <f t="shared" si="0"/>
        <v>14</v>
      </c>
      <c r="H5" s="215">
        <f t="shared" si="0"/>
        <v>10</v>
      </c>
      <c r="I5" s="215">
        <v>10</v>
      </c>
      <c r="J5" s="215">
        <f t="shared" si="0"/>
        <v>8</v>
      </c>
      <c r="K5" s="215">
        <f t="shared" si="0"/>
        <v>6</v>
      </c>
      <c r="L5" s="215">
        <v>3</v>
      </c>
      <c r="M5" s="215">
        <v>1</v>
      </c>
      <c r="N5" s="215">
        <v>1</v>
      </c>
      <c r="O5" s="215">
        <v>1</v>
      </c>
      <c r="P5" s="215">
        <v>1</v>
      </c>
      <c r="Q5" s="215">
        <v>1</v>
      </c>
      <c r="R5" s="215">
        <v>1</v>
      </c>
    </row>
    <row r="6" spans="1:18" ht="4.7" customHeight="1">
      <c r="A6" s="176"/>
      <c r="B6" s="176"/>
      <c r="C6" s="176"/>
      <c r="D6" s="216"/>
      <c r="E6" s="178"/>
      <c r="F6" s="178"/>
      <c r="G6" s="178"/>
      <c r="H6" s="178"/>
      <c r="I6" s="178"/>
      <c r="J6" s="178"/>
      <c r="K6" s="178"/>
      <c r="L6" s="197"/>
      <c r="M6" s="197"/>
      <c r="N6" s="197"/>
      <c r="O6" s="178"/>
      <c r="P6" s="178"/>
      <c r="Q6" s="197"/>
      <c r="R6" s="197"/>
    </row>
    <row r="7" spans="1:18" ht="12.2" customHeight="1">
      <c r="A7" s="231" t="s">
        <v>35</v>
      </c>
      <c r="B7" s="231"/>
      <c r="C7" s="189"/>
      <c r="D7" s="216">
        <v>41</v>
      </c>
      <c r="E7" s="217">
        <f t="shared" ref="E7:N7" si="1">SUM(E9:E29)</f>
        <v>41</v>
      </c>
      <c r="F7" s="217">
        <f t="shared" si="1"/>
        <v>20</v>
      </c>
      <c r="G7" s="217">
        <f t="shared" si="1"/>
        <v>8</v>
      </c>
      <c r="H7" s="217">
        <f t="shared" si="1"/>
        <v>2</v>
      </c>
      <c r="I7" s="217">
        <f t="shared" si="1"/>
        <v>3</v>
      </c>
      <c r="J7" s="217">
        <f t="shared" si="1"/>
        <v>2</v>
      </c>
      <c r="K7" s="217">
        <f t="shared" si="1"/>
        <v>1</v>
      </c>
      <c r="L7" s="217">
        <f t="shared" si="1"/>
        <v>2</v>
      </c>
      <c r="M7" s="217">
        <f t="shared" ref="M7" si="2">SUM(M9:M29)</f>
        <v>1</v>
      </c>
      <c r="N7" s="217">
        <f t="shared" si="1"/>
        <v>1</v>
      </c>
      <c r="O7" s="217" t="s">
        <v>205</v>
      </c>
      <c r="P7" s="217" t="s">
        <v>205</v>
      </c>
      <c r="Q7" s="178">
        <v>1</v>
      </c>
      <c r="R7" s="178" t="s">
        <v>205</v>
      </c>
    </row>
    <row r="8" spans="1:18" ht="4.7" customHeight="1">
      <c r="A8" s="176"/>
      <c r="B8" s="176"/>
      <c r="C8" s="176"/>
      <c r="D8" s="216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</row>
    <row r="9" spans="1:18" ht="12.2" customHeight="1">
      <c r="A9" s="176"/>
      <c r="B9" s="189" t="s">
        <v>305</v>
      </c>
      <c r="C9" s="189"/>
      <c r="D9" s="216">
        <v>3</v>
      </c>
      <c r="E9" s="178">
        <f>SUM(F9:R9)</f>
        <v>3</v>
      </c>
      <c r="F9" s="178">
        <v>1</v>
      </c>
      <c r="G9" s="178" t="s">
        <v>205</v>
      </c>
      <c r="H9" s="178" t="s">
        <v>205</v>
      </c>
      <c r="I9" s="178" t="s">
        <v>205</v>
      </c>
      <c r="J9" s="178">
        <v>1</v>
      </c>
      <c r="K9" s="178" t="s">
        <v>205</v>
      </c>
      <c r="L9" s="178">
        <v>1</v>
      </c>
      <c r="M9" s="178" t="s">
        <v>347</v>
      </c>
      <c r="N9" s="178" t="s">
        <v>205</v>
      </c>
      <c r="O9" s="178" t="s">
        <v>205</v>
      </c>
      <c r="P9" s="178" t="s">
        <v>205</v>
      </c>
      <c r="Q9" s="178" t="s">
        <v>347</v>
      </c>
      <c r="R9" s="178" t="s">
        <v>205</v>
      </c>
    </row>
    <row r="10" spans="1:18" ht="12.2" customHeight="1">
      <c r="A10" s="176"/>
      <c r="B10" s="189" t="s">
        <v>306</v>
      </c>
      <c r="C10" s="189"/>
      <c r="D10" s="216">
        <v>3</v>
      </c>
      <c r="E10" s="178">
        <f>SUM(F10:R10)</f>
        <v>3</v>
      </c>
      <c r="F10" s="178">
        <v>1</v>
      </c>
      <c r="G10" s="178">
        <v>1</v>
      </c>
      <c r="H10" s="178" t="s">
        <v>205</v>
      </c>
      <c r="I10" s="178" t="s">
        <v>205</v>
      </c>
      <c r="J10" s="178" t="s">
        <v>205</v>
      </c>
      <c r="K10" s="178">
        <v>1</v>
      </c>
      <c r="L10" s="178" t="s">
        <v>205</v>
      </c>
      <c r="M10" s="178" t="s">
        <v>347</v>
      </c>
      <c r="N10" s="178" t="s">
        <v>205</v>
      </c>
      <c r="O10" s="178" t="s">
        <v>347</v>
      </c>
      <c r="P10" s="178" t="s">
        <v>205</v>
      </c>
      <c r="Q10" s="178" t="s">
        <v>347</v>
      </c>
      <c r="R10" s="178" t="s">
        <v>205</v>
      </c>
    </row>
    <row r="11" spans="1:18" ht="12.2" customHeight="1">
      <c r="A11" s="176"/>
      <c r="B11" s="189" t="s">
        <v>307</v>
      </c>
      <c r="C11" s="189"/>
      <c r="D11" s="216">
        <v>1</v>
      </c>
      <c r="E11" s="178">
        <f>SUM(F11:R11)</f>
        <v>1</v>
      </c>
      <c r="F11" s="178">
        <v>1</v>
      </c>
      <c r="G11" s="178" t="s">
        <v>347</v>
      </c>
      <c r="H11" s="178" t="s">
        <v>205</v>
      </c>
      <c r="I11" s="178" t="s">
        <v>205</v>
      </c>
      <c r="J11" s="178" t="s">
        <v>347</v>
      </c>
      <c r="K11" s="178" t="s">
        <v>205</v>
      </c>
      <c r="L11" s="178" t="s">
        <v>347</v>
      </c>
      <c r="M11" s="178" t="s">
        <v>347</v>
      </c>
      <c r="N11" s="178" t="s">
        <v>205</v>
      </c>
      <c r="O11" s="178" t="s">
        <v>347</v>
      </c>
      <c r="P11" s="178" t="s">
        <v>205</v>
      </c>
      <c r="Q11" s="178" t="s">
        <v>347</v>
      </c>
      <c r="R11" s="178" t="s">
        <v>205</v>
      </c>
    </row>
    <row r="12" spans="1:18" ht="12.2" customHeight="1">
      <c r="A12" s="176"/>
      <c r="B12" s="189" t="s">
        <v>308</v>
      </c>
      <c r="C12" s="189"/>
      <c r="D12" s="216">
        <v>2</v>
      </c>
      <c r="E12" s="178">
        <f>SUM(F12:R12)</f>
        <v>2</v>
      </c>
      <c r="F12" s="178">
        <v>1</v>
      </c>
      <c r="G12" s="178" t="s">
        <v>205</v>
      </c>
      <c r="H12" s="178">
        <v>1</v>
      </c>
      <c r="I12" s="178" t="s">
        <v>205</v>
      </c>
      <c r="J12" s="178" t="s">
        <v>347</v>
      </c>
      <c r="K12" s="178" t="s">
        <v>205</v>
      </c>
      <c r="L12" s="178" t="s">
        <v>347</v>
      </c>
      <c r="M12" s="178" t="s">
        <v>347</v>
      </c>
      <c r="N12" s="178" t="s">
        <v>205</v>
      </c>
      <c r="O12" s="178" t="s">
        <v>347</v>
      </c>
      <c r="P12" s="178" t="s">
        <v>205</v>
      </c>
      <c r="Q12" s="178" t="s">
        <v>347</v>
      </c>
      <c r="R12" s="178" t="s">
        <v>205</v>
      </c>
    </row>
    <row r="13" spans="1:18" ht="12.2" customHeight="1">
      <c r="A13" s="176"/>
      <c r="B13" s="189" t="s">
        <v>309</v>
      </c>
      <c r="C13" s="189"/>
      <c r="D13" s="216">
        <v>2</v>
      </c>
      <c r="E13" s="178">
        <f>SUM(F13:R13)</f>
        <v>2</v>
      </c>
      <c r="F13" s="178">
        <v>1</v>
      </c>
      <c r="G13" s="178" t="s">
        <v>205</v>
      </c>
      <c r="H13" s="178">
        <v>1</v>
      </c>
      <c r="I13" s="178" t="s">
        <v>205</v>
      </c>
      <c r="J13" s="178" t="s">
        <v>347</v>
      </c>
      <c r="K13" s="178" t="s">
        <v>205</v>
      </c>
      <c r="L13" s="178" t="s">
        <v>347</v>
      </c>
      <c r="M13" s="178" t="s">
        <v>347</v>
      </c>
      <c r="N13" s="178" t="s">
        <v>205</v>
      </c>
      <c r="O13" s="178" t="s">
        <v>347</v>
      </c>
      <c r="P13" s="178" t="s">
        <v>205</v>
      </c>
      <c r="Q13" s="178" t="s">
        <v>347</v>
      </c>
      <c r="R13" s="178" t="s">
        <v>205</v>
      </c>
    </row>
    <row r="14" spans="1:18" ht="4.7" customHeight="1">
      <c r="A14" s="176"/>
      <c r="B14" s="189"/>
      <c r="C14" s="189"/>
      <c r="D14" s="216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</row>
    <row r="15" spans="1:18" ht="12.2" customHeight="1">
      <c r="A15" s="176"/>
      <c r="B15" s="189" t="s">
        <v>310</v>
      </c>
      <c r="C15" s="189"/>
      <c r="D15" s="216">
        <v>2</v>
      </c>
      <c r="E15" s="178">
        <f>SUM(F15:R15)</f>
        <v>2</v>
      </c>
      <c r="F15" s="178">
        <v>1</v>
      </c>
      <c r="G15" s="178" t="s">
        <v>205</v>
      </c>
      <c r="H15" s="178" t="s">
        <v>205</v>
      </c>
      <c r="I15" s="178" t="s">
        <v>205</v>
      </c>
      <c r="J15" s="178" t="s">
        <v>205</v>
      </c>
      <c r="K15" s="178" t="s">
        <v>205</v>
      </c>
      <c r="L15" s="178" t="s">
        <v>347</v>
      </c>
      <c r="M15" s="178" t="s">
        <v>347</v>
      </c>
      <c r="N15" s="178">
        <v>1</v>
      </c>
      <c r="O15" s="178" t="s">
        <v>205</v>
      </c>
      <c r="P15" s="178" t="s">
        <v>205</v>
      </c>
      <c r="Q15" s="178" t="s">
        <v>347</v>
      </c>
      <c r="R15" s="178" t="s">
        <v>205</v>
      </c>
    </row>
    <row r="16" spans="1:18" ht="12.2" customHeight="1">
      <c r="A16" s="176"/>
      <c r="B16" s="189" t="s">
        <v>168</v>
      </c>
      <c r="C16" s="189"/>
      <c r="D16" s="216">
        <v>2</v>
      </c>
      <c r="E16" s="178">
        <f>SUM(F16:R16)</f>
        <v>2</v>
      </c>
      <c r="F16" s="178">
        <v>1</v>
      </c>
      <c r="G16" s="178">
        <v>1</v>
      </c>
      <c r="H16" s="178" t="s">
        <v>205</v>
      </c>
      <c r="I16" s="178" t="s">
        <v>205</v>
      </c>
      <c r="J16" s="178" t="s">
        <v>205</v>
      </c>
      <c r="K16" s="178" t="s">
        <v>205</v>
      </c>
      <c r="L16" s="178" t="s">
        <v>347</v>
      </c>
      <c r="M16" s="178" t="s">
        <v>347</v>
      </c>
      <c r="N16" s="178" t="s">
        <v>205</v>
      </c>
      <c r="O16" s="178" t="s">
        <v>347</v>
      </c>
      <c r="P16" s="178" t="s">
        <v>205</v>
      </c>
      <c r="Q16" s="178" t="s">
        <v>347</v>
      </c>
      <c r="R16" s="178" t="s">
        <v>205</v>
      </c>
    </row>
    <row r="17" spans="1:18" ht="12.2" customHeight="1">
      <c r="A17" s="176"/>
      <c r="B17" s="189" t="s">
        <v>311</v>
      </c>
      <c r="C17" s="189"/>
      <c r="D17" s="216">
        <v>3</v>
      </c>
      <c r="E17" s="178">
        <f>SUM(F17:R17)</f>
        <v>3</v>
      </c>
      <c r="F17" s="178">
        <v>1</v>
      </c>
      <c r="G17" s="178">
        <v>1</v>
      </c>
      <c r="H17" s="178" t="s">
        <v>205</v>
      </c>
      <c r="I17" s="178" t="s">
        <v>205</v>
      </c>
      <c r="J17" s="178">
        <v>1</v>
      </c>
      <c r="K17" s="178" t="s">
        <v>205</v>
      </c>
      <c r="L17" s="178" t="s">
        <v>347</v>
      </c>
      <c r="M17" s="178" t="s">
        <v>347</v>
      </c>
      <c r="N17" s="178" t="s">
        <v>205</v>
      </c>
      <c r="O17" s="178" t="s">
        <v>347</v>
      </c>
      <c r="P17" s="178" t="s">
        <v>205</v>
      </c>
      <c r="Q17" s="178" t="s">
        <v>347</v>
      </c>
      <c r="R17" s="178" t="s">
        <v>205</v>
      </c>
    </row>
    <row r="18" spans="1:18" ht="12.2" customHeight="1">
      <c r="A18" s="176"/>
      <c r="B18" s="189" t="s">
        <v>312</v>
      </c>
      <c r="C18" s="189"/>
      <c r="D18" s="216">
        <v>2</v>
      </c>
      <c r="E18" s="178">
        <f>SUM(F18:R18)</f>
        <v>2</v>
      </c>
      <c r="F18" s="178">
        <v>1</v>
      </c>
      <c r="G18" s="178">
        <v>1</v>
      </c>
      <c r="H18" s="178" t="s">
        <v>205</v>
      </c>
      <c r="I18" s="178" t="s">
        <v>205</v>
      </c>
      <c r="J18" s="178" t="s">
        <v>347</v>
      </c>
      <c r="K18" s="178" t="s">
        <v>205</v>
      </c>
      <c r="L18" s="178" t="s">
        <v>347</v>
      </c>
      <c r="M18" s="178" t="s">
        <v>347</v>
      </c>
      <c r="N18" s="178" t="s">
        <v>205</v>
      </c>
      <c r="O18" s="178" t="s">
        <v>347</v>
      </c>
      <c r="P18" s="178" t="s">
        <v>205</v>
      </c>
      <c r="Q18" s="178" t="s">
        <v>347</v>
      </c>
      <c r="R18" s="178" t="s">
        <v>205</v>
      </c>
    </row>
    <row r="19" spans="1:18" ht="12.2" customHeight="1">
      <c r="A19" s="176"/>
      <c r="B19" s="189" t="s">
        <v>313</v>
      </c>
      <c r="C19" s="189"/>
      <c r="D19" s="216">
        <v>2</v>
      </c>
      <c r="E19" s="178">
        <f>SUM(F19:R19)</f>
        <v>2</v>
      </c>
      <c r="F19" s="178">
        <v>1</v>
      </c>
      <c r="G19" s="178">
        <v>1</v>
      </c>
      <c r="H19" s="178" t="s">
        <v>205</v>
      </c>
      <c r="I19" s="178" t="s">
        <v>205</v>
      </c>
      <c r="J19" s="178" t="s">
        <v>347</v>
      </c>
      <c r="K19" s="178" t="s">
        <v>205</v>
      </c>
      <c r="L19" s="178" t="s">
        <v>347</v>
      </c>
      <c r="M19" s="178" t="s">
        <v>347</v>
      </c>
      <c r="N19" s="178" t="s">
        <v>205</v>
      </c>
      <c r="O19" s="178" t="s">
        <v>205</v>
      </c>
      <c r="P19" s="178" t="s">
        <v>205</v>
      </c>
      <c r="Q19" s="178" t="s">
        <v>347</v>
      </c>
      <c r="R19" s="178" t="s">
        <v>205</v>
      </c>
    </row>
    <row r="20" spans="1:18" ht="4.7" customHeight="1">
      <c r="A20" s="176"/>
      <c r="B20" s="189"/>
      <c r="C20" s="189"/>
      <c r="D20" s="216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</row>
    <row r="21" spans="1:18" ht="12.2" customHeight="1">
      <c r="A21" s="176"/>
      <c r="B21" s="189" t="s">
        <v>314</v>
      </c>
      <c r="C21" s="189"/>
      <c r="D21" s="216">
        <v>4</v>
      </c>
      <c r="E21" s="178">
        <f>SUM(F21:R21)</f>
        <v>4</v>
      </c>
      <c r="F21" s="178">
        <v>2</v>
      </c>
      <c r="G21" s="178">
        <v>1</v>
      </c>
      <c r="H21" s="178" t="s">
        <v>205</v>
      </c>
      <c r="I21" s="178" t="s">
        <v>205</v>
      </c>
      <c r="J21" s="178" t="s">
        <v>205</v>
      </c>
      <c r="K21" s="178" t="s">
        <v>205</v>
      </c>
      <c r="L21" s="178">
        <v>1</v>
      </c>
      <c r="M21" s="178" t="s">
        <v>347</v>
      </c>
      <c r="N21" s="178" t="s">
        <v>205</v>
      </c>
      <c r="O21" s="178" t="s">
        <v>205</v>
      </c>
      <c r="P21" s="178" t="s">
        <v>205</v>
      </c>
      <c r="Q21" s="178" t="s">
        <v>347</v>
      </c>
      <c r="R21" s="178" t="s">
        <v>205</v>
      </c>
    </row>
    <row r="22" spans="1:18" ht="12.2" customHeight="1">
      <c r="A22" s="176"/>
      <c r="B22" s="189" t="s">
        <v>315</v>
      </c>
      <c r="C22" s="189"/>
      <c r="D22" s="216">
        <v>2</v>
      </c>
      <c r="E22" s="178">
        <f>SUM(F22:R22)</f>
        <v>2</v>
      </c>
      <c r="F22" s="178">
        <v>1</v>
      </c>
      <c r="G22" s="178" t="s">
        <v>205</v>
      </c>
      <c r="H22" s="178" t="s">
        <v>205</v>
      </c>
      <c r="I22" s="178">
        <v>1</v>
      </c>
      <c r="J22" s="178" t="s">
        <v>347</v>
      </c>
      <c r="K22" s="178" t="s">
        <v>205</v>
      </c>
      <c r="L22" s="178" t="s">
        <v>347</v>
      </c>
      <c r="M22" s="178" t="s">
        <v>347</v>
      </c>
      <c r="N22" s="178" t="s">
        <v>205</v>
      </c>
      <c r="O22" s="178" t="s">
        <v>347</v>
      </c>
      <c r="P22" s="178" t="s">
        <v>205</v>
      </c>
      <c r="Q22" s="178" t="s">
        <v>347</v>
      </c>
      <c r="R22" s="178" t="s">
        <v>205</v>
      </c>
    </row>
    <row r="23" spans="1:18" ht="12.2" customHeight="1">
      <c r="A23" s="176"/>
      <c r="B23" s="189" t="s">
        <v>316</v>
      </c>
      <c r="C23" s="189"/>
      <c r="D23" s="216">
        <v>4</v>
      </c>
      <c r="E23" s="178">
        <f>SUM(F23:R23)</f>
        <v>4</v>
      </c>
      <c r="F23" s="178">
        <v>2</v>
      </c>
      <c r="G23" s="178" t="s">
        <v>205</v>
      </c>
      <c r="H23" s="178" t="s">
        <v>205</v>
      </c>
      <c r="I23" s="178">
        <v>1</v>
      </c>
      <c r="J23" s="178" t="s">
        <v>347</v>
      </c>
      <c r="K23" s="178" t="s">
        <v>205</v>
      </c>
      <c r="L23" s="178" t="s">
        <v>347</v>
      </c>
      <c r="M23" s="178" t="s">
        <v>347</v>
      </c>
      <c r="N23" s="178" t="s">
        <v>205</v>
      </c>
      <c r="O23" s="178" t="s">
        <v>347</v>
      </c>
      <c r="P23" s="178" t="s">
        <v>205</v>
      </c>
      <c r="Q23" s="178">
        <v>1</v>
      </c>
      <c r="R23" s="178" t="s">
        <v>205</v>
      </c>
    </row>
    <row r="24" spans="1:18" ht="12.2" customHeight="1">
      <c r="A24" s="176"/>
      <c r="B24" s="189" t="s">
        <v>317</v>
      </c>
      <c r="C24" s="189"/>
      <c r="D24" s="216">
        <v>2</v>
      </c>
      <c r="E24" s="178">
        <f>SUM(F24:R24)</f>
        <v>2</v>
      </c>
      <c r="F24" s="178">
        <v>1</v>
      </c>
      <c r="G24" s="178" t="s">
        <v>205</v>
      </c>
      <c r="H24" s="178" t="s">
        <v>205</v>
      </c>
      <c r="I24" s="178">
        <v>1</v>
      </c>
      <c r="J24" s="178" t="s">
        <v>347</v>
      </c>
      <c r="K24" s="178" t="s">
        <v>205</v>
      </c>
      <c r="L24" s="178" t="s">
        <v>347</v>
      </c>
      <c r="M24" s="178" t="s">
        <v>347</v>
      </c>
      <c r="N24" s="178" t="s">
        <v>205</v>
      </c>
      <c r="O24" s="178" t="s">
        <v>347</v>
      </c>
      <c r="P24" s="178" t="s">
        <v>205</v>
      </c>
      <c r="Q24" s="178" t="s">
        <v>347</v>
      </c>
      <c r="R24" s="178" t="s">
        <v>205</v>
      </c>
    </row>
    <row r="25" spans="1:18" ht="12.2" customHeight="1">
      <c r="A25" s="176"/>
      <c r="B25" s="189" t="s">
        <v>348</v>
      </c>
      <c r="C25" s="189"/>
      <c r="D25" s="216">
        <v>3</v>
      </c>
      <c r="E25" s="178">
        <f>SUM(F25:R25)</f>
        <v>3</v>
      </c>
      <c r="F25" s="178">
        <v>1</v>
      </c>
      <c r="G25" s="178">
        <v>1</v>
      </c>
      <c r="H25" s="178" t="s">
        <v>205</v>
      </c>
      <c r="I25" s="178" t="s">
        <v>205</v>
      </c>
      <c r="J25" s="178" t="s">
        <v>347</v>
      </c>
      <c r="K25" s="178" t="s">
        <v>205</v>
      </c>
      <c r="L25" s="178" t="s">
        <v>205</v>
      </c>
      <c r="M25" s="178">
        <v>1</v>
      </c>
      <c r="N25" s="178" t="s">
        <v>205</v>
      </c>
      <c r="O25" s="178" t="s">
        <v>205</v>
      </c>
      <c r="P25" s="178" t="s">
        <v>205</v>
      </c>
      <c r="Q25" s="178" t="s">
        <v>347</v>
      </c>
      <c r="R25" s="178" t="s">
        <v>205</v>
      </c>
    </row>
    <row r="26" spans="1:18" ht="4.7" customHeight="1">
      <c r="A26" s="176"/>
      <c r="B26" s="189"/>
      <c r="C26" s="189"/>
      <c r="D26" s="216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</row>
    <row r="27" spans="1:18" ht="12.2" customHeight="1">
      <c r="A27" s="176"/>
      <c r="B27" s="189" t="s">
        <v>319</v>
      </c>
      <c r="C27" s="189"/>
      <c r="D27" s="216">
        <v>1</v>
      </c>
      <c r="E27" s="178">
        <f>SUM(F27:R27)</f>
        <v>1</v>
      </c>
      <c r="F27" s="178">
        <v>1</v>
      </c>
      <c r="G27" s="178" t="s">
        <v>205</v>
      </c>
      <c r="H27" s="178" t="s">
        <v>205</v>
      </c>
      <c r="I27" s="178" t="s">
        <v>205</v>
      </c>
      <c r="J27" s="178" t="s">
        <v>347</v>
      </c>
      <c r="K27" s="178" t="s">
        <v>205</v>
      </c>
      <c r="L27" s="178" t="s">
        <v>347</v>
      </c>
      <c r="M27" s="178" t="s">
        <v>347</v>
      </c>
      <c r="N27" s="178" t="s">
        <v>205</v>
      </c>
      <c r="O27" s="178" t="s">
        <v>205</v>
      </c>
      <c r="P27" s="178" t="s">
        <v>205</v>
      </c>
      <c r="Q27" s="178" t="s">
        <v>347</v>
      </c>
      <c r="R27" s="178" t="s">
        <v>205</v>
      </c>
    </row>
    <row r="28" spans="1:18" ht="12.2" customHeight="1">
      <c r="A28" s="176"/>
      <c r="B28" s="189" t="s">
        <v>320</v>
      </c>
      <c r="C28" s="189"/>
      <c r="D28" s="216">
        <v>2</v>
      </c>
      <c r="E28" s="178">
        <f>SUM(F28:R28)</f>
        <v>2</v>
      </c>
      <c r="F28" s="178">
        <v>1</v>
      </c>
      <c r="G28" s="178">
        <v>1</v>
      </c>
      <c r="H28" s="178" t="s">
        <v>205</v>
      </c>
      <c r="I28" s="178" t="s">
        <v>205</v>
      </c>
      <c r="J28" s="178" t="s">
        <v>347</v>
      </c>
      <c r="K28" s="178" t="s">
        <v>205</v>
      </c>
      <c r="L28" s="178" t="s">
        <v>347</v>
      </c>
      <c r="M28" s="178" t="s">
        <v>347</v>
      </c>
      <c r="N28" s="178" t="s">
        <v>205</v>
      </c>
      <c r="O28" s="178" t="s">
        <v>347</v>
      </c>
      <c r="P28" s="178" t="s">
        <v>205</v>
      </c>
      <c r="Q28" s="178" t="s">
        <v>347</v>
      </c>
      <c r="R28" s="178" t="s">
        <v>205</v>
      </c>
    </row>
    <row r="29" spans="1:18" ht="12.2" customHeight="1">
      <c r="A29" s="176"/>
      <c r="B29" s="189" t="s">
        <v>321</v>
      </c>
      <c r="C29" s="189"/>
      <c r="D29" s="216">
        <v>1</v>
      </c>
      <c r="E29" s="178">
        <f>SUM(F29:R29)</f>
        <v>1</v>
      </c>
      <c r="F29" s="178">
        <v>1</v>
      </c>
      <c r="G29" s="178" t="s">
        <v>347</v>
      </c>
      <c r="H29" s="178" t="s">
        <v>205</v>
      </c>
      <c r="I29" s="178" t="s">
        <v>205</v>
      </c>
      <c r="J29" s="178" t="s">
        <v>347</v>
      </c>
      <c r="K29" s="178" t="s">
        <v>205</v>
      </c>
      <c r="L29" s="178" t="s">
        <v>347</v>
      </c>
      <c r="M29" s="178" t="s">
        <v>347</v>
      </c>
      <c r="N29" s="178" t="s">
        <v>205</v>
      </c>
      <c r="O29" s="178" t="s">
        <v>347</v>
      </c>
      <c r="P29" s="178" t="s">
        <v>205</v>
      </c>
      <c r="Q29" s="178" t="s">
        <v>347</v>
      </c>
      <c r="R29" s="178" t="s">
        <v>205</v>
      </c>
    </row>
    <row r="30" spans="1:18" ht="4.7" customHeight="1">
      <c r="A30" s="176"/>
      <c r="B30" s="189" t="s">
        <v>349</v>
      </c>
      <c r="C30" s="189"/>
      <c r="D30" s="216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</row>
    <row r="31" spans="1:18" ht="12.2" customHeight="1">
      <c r="A31" s="231" t="s">
        <v>36</v>
      </c>
      <c r="B31" s="231"/>
      <c r="C31" s="177"/>
      <c r="D31" s="216">
        <v>18</v>
      </c>
      <c r="E31" s="178">
        <v>17</v>
      </c>
      <c r="F31" s="178">
        <f t="shared" ref="F31:K31" si="3">SUM(F32:F40)</f>
        <v>5</v>
      </c>
      <c r="G31" s="178">
        <f t="shared" si="3"/>
        <v>4</v>
      </c>
      <c r="H31" s="178">
        <f t="shared" si="3"/>
        <v>1</v>
      </c>
      <c r="I31" s="178">
        <f t="shared" si="3"/>
        <v>2</v>
      </c>
      <c r="J31" s="178">
        <f t="shared" si="3"/>
        <v>1</v>
      </c>
      <c r="K31" s="178">
        <f t="shared" si="3"/>
        <v>3</v>
      </c>
      <c r="L31" s="178" t="s">
        <v>205</v>
      </c>
      <c r="M31" s="178" t="s">
        <v>205</v>
      </c>
      <c r="N31" s="178" t="s">
        <v>205</v>
      </c>
      <c r="O31" s="178" t="s">
        <v>205</v>
      </c>
      <c r="P31" s="178" t="s">
        <v>205</v>
      </c>
      <c r="Q31" s="178" t="s">
        <v>205</v>
      </c>
      <c r="R31" s="178">
        <f>SUM(R32:R40)</f>
        <v>1</v>
      </c>
    </row>
    <row r="32" spans="1:18" ht="4.7" customHeight="1">
      <c r="A32" s="176"/>
      <c r="B32" s="189"/>
      <c r="C32" s="189"/>
      <c r="D32" s="216"/>
      <c r="E32" s="178"/>
      <c r="F32" s="178"/>
      <c r="G32" s="178"/>
      <c r="H32" s="178"/>
      <c r="I32" s="178"/>
      <c r="J32" s="178"/>
      <c r="K32" s="178"/>
      <c r="L32" s="197"/>
      <c r="M32" s="197"/>
      <c r="N32" s="197"/>
      <c r="O32" s="178"/>
      <c r="P32" s="178"/>
      <c r="Q32" s="197"/>
      <c r="R32" s="197"/>
    </row>
    <row r="33" spans="1:18" ht="12.2" customHeight="1">
      <c r="A33" s="176"/>
      <c r="B33" s="189" t="s">
        <v>322</v>
      </c>
      <c r="C33" s="189"/>
      <c r="D33" s="216">
        <v>3</v>
      </c>
      <c r="E33" s="178">
        <f>SUM(F33:R33)</f>
        <v>3</v>
      </c>
      <c r="F33" s="178">
        <v>1</v>
      </c>
      <c r="G33" s="178">
        <v>1</v>
      </c>
      <c r="H33" s="178" t="s">
        <v>205</v>
      </c>
      <c r="I33" s="178" t="s">
        <v>205</v>
      </c>
      <c r="J33" s="178">
        <v>1</v>
      </c>
      <c r="K33" s="178" t="s">
        <v>205</v>
      </c>
      <c r="L33" s="178" t="s">
        <v>205</v>
      </c>
      <c r="M33" s="178" t="s">
        <v>205</v>
      </c>
      <c r="N33" s="178" t="s">
        <v>205</v>
      </c>
      <c r="O33" s="178" t="s">
        <v>347</v>
      </c>
      <c r="P33" s="178" t="s">
        <v>205</v>
      </c>
      <c r="Q33" s="178" t="s">
        <v>205</v>
      </c>
      <c r="R33" s="178" t="s">
        <v>205</v>
      </c>
    </row>
    <row r="34" spans="1:18" ht="12.2" customHeight="1">
      <c r="A34" s="176"/>
      <c r="B34" s="189" t="s">
        <v>323</v>
      </c>
      <c r="C34" s="189"/>
      <c r="D34" s="216">
        <v>2</v>
      </c>
      <c r="E34" s="178">
        <f>SUM(F34:R34)</f>
        <v>2</v>
      </c>
      <c r="F34" s="178">
        <v>1</v>
      </c>
      <c r="G34" s="178" t="s">
        <v>205</v>
      </c>
      <c r="H34" s="178" t="s">
        <v>205</v>
      </c>
      <c r="I34" s="178">
        <v>1</v>
      </c>
      <c r="J34" s="178" t="s">
        <v>205</v>
      </c>
      <c r="K34" s="178" t="s">
        <v>205</v>
      </c>
      <c r="L34" s="178" t="s">
        <v>205</v>
      </c>
      <c r="M34" s="178" t="s">
        <v>205</v>
      </c>
      <c r="N34" s="178" t="s">
        <v>205</v>
      </c>
      <c r="O34" s="178" t="s">
        <v>347</v>
      </c>
      <c r="P34" s="178" t="s">
        <v>205</v>
      </c>
      <c r="Q34" s="178" t="s">
        <v>205</v>
      </c>
      <c r="R34" s="178" t="s">
        <v>205</v>
      </c>
    </row>
    <row r="35" spans="1:18" ht="12.2" customHeight="1">
      <c r="A35" s="176"/>
      <c r="B35" s="189" t="s">
        <v>324</v>
      </c>
      <c r="C35" s="189"/>
      <c r="D35" s="216">
        <v>3</v>
      </c>
      <c r="E35" s="178">
        <f>SUM(F35:R35)</f>
        <v>2</v>
      </c>
      <c r="F35" s="178" t="s">
        <v>205</v>
      </c>
      <c r="G35" s="178">
        <v>1</v>
      </c>
      <c r="H35" s="178" t="s">
        <v>205</v>
      </c>
      <c r="I35" s="178" t="s">
        <v>205</v>
      </c>
      <c r="J35" s="178" t="s">
        <v>347</v>
      </c>
      <c r="K35" s="178">
        <v>1</v>
      </c>
      <c r="L35" s="178" t="s">
        <v>205</v>
      </c>
      <c r="M35" s="178" t="s">
        <v>205</v>
      </c>
      <c r="N35" s="178" t="s">
        <v>205</v>
      </c>
      <c r="O35" s="178" t="s">
        <v>205</v>
      </c>
      <c r="P35" s="178" t="s">
        <v>205</v>
      </c>
      <c r="Q35" s="178" t="s">
        <v>205</v>
      </c>
      <c r="R35" s="178" t="s">
        <v>205</v>
      </c>
    </row>
    <row r="36" spans="1:18" ht="12.2" customHeight="1">
      <c r="A36" s="176"/>
      <c r="B36" s="189" t="s">
        <v>325</v>
      </c>
      <c r="C36" s="189"/>
      <c r="D36" s="216">
        <v>3</v>
      </c>
      <c r="E36" s="178">
        <f>SUM(F36:R36)</f>
        <v>3</v>
      </c>
      <c r="F36" s="178" t="s">
        <v>205</v>
      </c>
      <c r="G36" s="178">
        <v>1</v>
      </c>
      <c r="H36" s="178" t="s">
        <v>205</v>
      </c>
      <c r="I36" s="178" t="s">
        <v>205</v>
      </c>
      <c r="J36" s="178" t="s">
        <v>205</v>
      </c>
      <c r="K36" s="178">
        <v>1</v>
      </c>
      <c r="L36" s="178" t="s">
        <v>205</v>
      </c>
      <c r="M36" s="178" t="s">
        <v>347</v>
      </c>
      <c r="N36" s="178" t="s">
        <v>205</v>
      </c>
      <c r="O36" s="178" t="s">
        <v>347</v>
      </c>
      <c r="P36" s="178" t="s">
        <v>205</v>
      </c>
      <c r="Q36" s="178" t="s">
        <v>347</v>
      </c>
      <c r="R36" s="178">
        <v>1</v>
      </c>
    </row>
    <row r="37" spans="1:18" ht="12.2" customHeight="1">
      <c r="A37" s="176"/>
      <c r="B37" s="189" t="s">
        <v>326</v>
      </c>
      <c r="C37" s="189"/>
      <c r="D37" s="216">
        <v>3</v>
      </c>
      <c r="E37" s="178">
        <f>SUM(F37:R37)</f>
        <v>3</v>
      </c>
      <c r="F37" s="178">
        <v>1</v>
      </c>
      <c r="G37" s="178" t="s">
        <v>205</v>
      </c>
      <c r="H37" s="178" t="s">
        <v>205</v>
      </c>
      <c r="I37" s="178">
        <v>1</v>
      </c>
      <c r="J37" s="178" t="s">
        <v>347</v>
      </c>
      <c r="K37" s="178">
        <v>1</v>
      </c>
      <c r="L37" s="178" t="s">
        <v>347</v>
      </c>
      <c r="M37" s="178" t="s">
        <v>347</v>
      </c>
      <c r="N37" s="178" t="s">
        <v>205</v>
      </c>
      <c r="O37" s="178" t="s">
        <v>205</v>
      </c>
      <c r="P37" s="178" t="s">
        <v>205</v>
      </c>
      <c r="Q37" s="178" t="s">
        <v>205</v>
      </c>
      <c r="R37" s="178" t="s">
        <v>205</v>
      </c>
    </row>
    <row r="38" spans="1:18" ht="6.75" customHeight="1">
      <c r="A38" s="176"/>
      <c r="B38" s="189"/>
      <c r="C38" s="189"/>
      <c r="D38" s="216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</row>
    <row r="39" spans="1:18" ht="12.2" customHeight="1">
      <c r="A39" s="176"/>
      <c r="B39" s="189" t="s">
        <v>327</v>
      </c>
      <c r="C39" s="189"/>
      <c r="D39" s="216">
        <v>2</v>
      </c>
      <c r="E39" s="178">
        <f>SUM(F39:Q39)</f>
        <v>2</v>
      </c>
      <c r="F39" s="178">
        <v>1</v>
      </c>
      <c r="G39" s="178">
        <v>1</v>
      </c>
      <c r="H39" s="178" t="s">
        <v>205</v>
      </c>
      <c r="I39" s="178" t="s">
        <v>205</v>
      </c>
      <c r="J39" s="178" t="s">
        <v>347</v>
      </c>
      <c r="K39" s="178" t="s">
        <v>205</v>
      </c>
      <c r="L39" s="178" t="s">
        <v>347</v>
      </c>
      <c r="M39" s="178" t="s">
        <v>347</v>
      </c>
      <c r="N39" s="178" t="s">
        <v>205</v>
      </c>
      <c r="O39" s="178" t="s">
        <v>347</v>
      </c>
      <c r="P39" s="178" t="s">
        <v>205</v>
      </c>
      <c r="Q39" s="178" t="s">
        <v>347</v>
      </c>
      <c r="R39" s="178" t="s">
        <v>205</v>
      </c>
    </row>
    <row r="40" spans="1:18" ht="12.2" customHeight="1">
      <c r="A40" s="176"/>
      <c r="B40" s="189" t="s">
        <v>328</v>
      </c>
      <c r="C40" s="189"/>
      <c r="D40" s="216">
        <v>2</v>
      </c>
      <c r="E40" s="178">
        <f>SUM(F40:Q40)</f>
        <v>2</v>
      </c>
      <c r="F40" s="178">
        <v>1</v>
      </c>
      <c r="G40" s="178" t="s">
        <v>205</v>
      </c>
      <c r="H40" s="178">
        <v>1</v>
      </c>
      <c r="I40" s="178" t="s">
        <v>205</v>
      </c>
      <c r="J40" s="178" t="s">
        <v>205</v>
      </c>
      <c r="K40" s="178" t="s">
        <v>205</v>
      </c>
      <c r="L40" s="178" t="s">
        <v>347</v>
      </c>
      <c r="M40" s="178" t="s">
        <v>347</v>
      </c>
      <c r="N40" s="178" t="s">
        <v>205</v>
      </c>
      <c r="O40" s="178" t="s">
        <v>205</v>
      </c>
      <c r="P40" s="178" t="s">
        <v>205</v>
      </c>
      <c r="Q40" s="178" t="s">
        <v>347</v>
      </c>
      <c r="R40" s="178" t="s">
        <v>205</v>
      </c>
    </row>
    <row r="41" spans="1:18" ht="4.7" customHeight="1">
      <c r="A41" s="176"/>
      <c r="B41" s="189"/>
      <c r="C41" s="189"/>
      <c r="D41" s="216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</row>
    <row r="42" spans="1:18" s="53" customFormat="1" ht="12.2" customHeight="1">
      <c r="A42" s="231" t="s">
        <v>37</v>
      </c>
      <c r="B42" s="231"/>
      <c r="C42" s="189"/>
      <c r="D42" s="216">
        <v>8</v>
      </c>
      <c r="E42" s="178">
        <f>SUM(F42:Q42)</f>
        <v>8</v>
      </c>
      <c r="F42" s="178">
        <f t="shared" ref="F42:K42" si="4">SUM(F44:F46)</f>
        <v>3</v>
      </c>
      <c r="G42" s="178">
        <f t="shared" si="4"/>
        <v>1</v>
      </c>
      <c r="H42" s="178">
        <f t="shared" si="4"/>
        <v>2</v>
      </c>
      <c r="I42" s="178" t="s">
        <v>205</v>
      </c>
      <c r="J42" s="178">
        <f t="shared" si="4"/>
        <v>1</v>
      </c>
      <c r="K42" s="178">
        <f t="shared" si="4"/>
        <v>1</v>
      </c>
      <c r="L42" s="178" t="s">
        <v>205</v>
      </c>
      <c r="M42" s="178" t="s">
        <v>205</v>
      </c>
      <c r="N42" s="178" t="s">
        <v>205</v>
      </c>
      <c r="O42" s="178" t="s">
        <v>205</v>
      </c>
      <c r="P42" s="178" t="s">
        <v>205</v>
      </c>
      <c r="Q42" s="178" t="s">
        <v>205</v>
      </c>
      <c r="R42" s="178" t="s">
        <v>205</v>
      </c>
    </row>
    <row r="43" spans="1:18" s="53" customFormat="1" ht="4.7" customHeight="1">
      <c r="A43" s="189"/>
      <c r="B43" s="63"/>
      <c r="C43" s="189"/>
      <c r="D43" s="216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</row>
    <row r="44" spans="1:18" s="53" customFormat="1" ht="12.2" customHeight="1">
      <c r="A44" s="189"/>
      <c r="B44" s="189" t="s">
        <v>187</v>
      </c>
      <c r="C44" s="189"/>
      <c r="D44" s="216">
        <v>2</v>
      </c>
      <c r="E44" s="178">
        <f>SUM(F44:R44)</f>
        <v>2</v>
      </c>
      <c r="F44" s="178">
        <v>1</v>
      </c>
      <c r="G44" s="178" t="s">
        <v>205</v>
      </c>
      <c r="H44" s="178">
        <v>1</v>
      </c>
      <c r="I44" s="178" t="s">
        <v>205</v>
      </c>
      <c r="J44" s="178" t="s">
        <v>205</v>
      </c>
      <c r="K44" s="178" t="s">
        <v>205</v>
      </c>
      <c r="L44" s="178" t="s">
        <v>347</v>
      </c>
      <c r="M44" s="178" t="s">
        <v>347</v>
      </c>
      <c r="N44" s="178" t="s">
        <v>205</v>
      </c>
      <c r="O44" s="178" t="s">
        <v>205</v>
      </c>
      <c r="P44" s="178" t="s">
        <v>205</v>
      </c>
      <c r="Q44" s="178" t="s">
        <v>347</v>
      </c>
      <c r="R44" s="178" t="s">
        <v>205</v>
      </c>
    </row>
    <row r="45" spans="1:18" s="53" customFormat="1" ht="12.2" customHeight="1">
      <c r="A45" s="189"/>
      <c r="B45" s="189" t="s">
        <v>188</v>
      </c>
      <c r="C45" s="189"/>
      <c r="D45" s="216">
        <v>3</v>
      </c>
      <c r="E45" s="178">
        <f>SUM(F45:R45)</f>
        <v>3</v>
      </c>
      <c r="F45" s="178">
        <v>1</v>
      </c>
      <c r="G45" s="178">
        <v>1</v>
      </c>
      <c r="H45" s="178" t="s">
        <v>205</v>
      </c>
      <c r="I45" s="178" t="s">
        <v>205</v>
      </c>
      <c r="J45" s="178">
        <v>1</v>
      </c>
      <c r="K45" s="178" t="s">
        <v>205</v>
      </c>
      <c r="L45" s="178" t="s">
        <v>347</v>
      </c>
      <c r="M45" s="178" t="s">
        <v>347</v>
      </c>
      <c r="N45" s="178" t="s">
        <v>205</v>
      </c>
      <c r="O45" s="178" t="s">
        <v>205</v>
      </c>
      <c r="P45" s="178" t="s">
        <v>205</v>
      </c>
      <c r="Q45" s="178" t="s">
        <v>347</v>
      </c>
      <c r="R45" s="178" t="s">
        <v>205</v>
      </c>
    </row>
    <row r="46" spans="1:18" s="53" customFormat="1" ht="12.2" customHeight="1">
      <c r="A46" s="189"/>
      <c r="B46" s="189" t="s">
        <v>189</v>
      </c>
      <c r="C46" s="189"/>
      <c r="D46" s="216">
        <v>3</v>
      </c>
      <c r="E46" s="178">
        <f>SUM(F46:R46)</f>
        <v>3</v>
      </c>
      <c r="F46" s="178">
        <v>1</v>
      </c>
      <c r="G46" s="178" t="s">
        <v>205</v>
      </c>
      <c r="H46" s="178">
        <v>1</v>
      </c>
      <c r="I46" s="178" t="s">
        <v>205</v>
      </c>
      <c r="J46" s="178" t="s">
        <v>205</v>
      </c>
      <c r="K46" s="178">
        <v>1</v>
      </c>
      <c r="L46" s="178" t="s">
        <v>205</v>
      </c>
      <c r="M46" s="178" t="s">
        <v>347</v>
      </c>
      <c r="N46" s="178" t="s">
        <v>205</v>
      </c>
      <c r="O46" s="178" t="s">
        <v>205</v>
      </c>
      <c r="P46" s="178" t="s">
        <v>205</v>
      </c>
      <c r="Q46" s="178" t="s">
        <v>347</v>
      </c>
      <c r="R46" s="178" t="s">
        <v>205</v>
      </c>
    </row>
    <row r="47" spans="1:18" s="53" customFormat="1" ht="4.7" customHeight="1">
      <c r="A47" s="189"/>
      <c r="B47" s="63"/>
      <c r="C47" s="189"/>
      <c r="D47" s="216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</row>
    <row r="48" spans="1:18" s="53" customFormat="1" ht="12.2" customHeight="1">
      <c r="A48" s="231" t="s">
        <v>38</v>
      </c>
      <c r="B48" s="231"/>
      <c r="C48" s="189"/>
      <c r="D48" s="216">
        <v>4</v>
      </c>
      <c r="E48" s="178">
        <f>SUM(F48:R48)</f>
        <v>4</v>
      </c>
      <c r="F48" s="217">
        <v>1</v>
      </c>
      <c r="G48" s="217" t="s">
        <v>205</v>
      </c>
      <c r="H48" s="217">
        <v>1</v>
      </c>
      <c r="I48" s="217" t="s">
        <v>205</v>
      </c>
      <c r="J48" s="217">
        <v>1</v>
      </c>
      <c r="K48" s="217" t="s">
        <v>205</v>
      </c>
      <c r="L48" s="178">
        <v>1</v>
      </c>
      <c r="M48" s="178" t="s">
        <v>347</v>
      </c>
      <c r="N48" s="178" t="s">
        <v>205</v>
      </c>
      <c r="O48" s="217" t="s">
        <v>205</v>
      </c>
      <c r="P48" s="217" t="s">
        <v>205</v>
      </c>
      <c r="Q48" s="178" t="s">
        <v>347</v>
      </c>
      <c r="R48" s="178" t="s">
        <v>205</v>
      </c>
    </row>
    <row r="49" spans="1:18" s="53" customFormat="1" ht="12.2" customHeight="1">
      <c r="A49" s="231" t="s">
        <v>350</v>
      </c>
      <c r="B49" s="231"/>
      <c r="C49" s="189"/>
      <c r="D49" s="216">
        <v>3</v>
      </c>
      <c r="E49" s="178">
        <f>SUM(F49:R49)</f>
        <v>3</v>
      </c>
      <c r="F49" s="178">
        <v>1</v>
      </c>
      <c r="G49" s="178">
        <v>1</v>
      </c>
      <c r="H49" s="178" t="s">
        <v>205</v>
      </c>
      <c r="I49" s="178" t="s">
        <v>205</v>
      </c>
      <c r="J49" s="178">
        <v>1</v>
      </c>
      <c r="K49" s="178" t="s">
        <v>205</v>
      </c>
      <c r="L49" s="178" t="s">
        <v>347</v>
      </c>
      <c r="M49" s="178" t="s">
        <v>347</v>
      </c>
      <c r="N49" s="178" t="s">
        <v>205</v>
      </c>
      <c r="O49" s="178" t="s">
        <v>347</v>
      </c>
      <c r="P49" s="178" t="s">
        <v>205</v>
      </c>
      <c r="Q49" s="178" t="s">
        <v>347</v>
      </c>
      <c r="R49" s="178" t="s">
        <v>205</v>
      </c>
    </row>
    <row r="50" spans="1:18" s="53" customFormat="1" ht="12.2" customHeight="1">
      <c r="A50" s="231" t="s">
        <v>40</v>
      </c>
      <c r="B50" s="231"/>
      <c r="C50" s="189"/>
      <c r="D50" s="216">
        <v>2</v>
      </c>
      <c r="E50" s="178">
        <f>SUM(F50:R50)</f>
        <v>2</v>
      </c>
      <c r="F50" s="178">
        <v>1</v>
      </c>
      <c r="G50" s="178" t="s">
        <v>205</v>
      </c>
      <c r="H50" s="178" t="s">
        <v>205</v>
      </c>
      <c r="I50" s="178">
        <v>1</v>
      </c>
      <c r="J50" s="178" t="s">
        <v>347</v>
      </c>
      <c r="K50" s="178" t="s">
        <v>205</v>
      </c>
      <c r="L50" s="178" t="s">
        <v>347</v>
      </c>
      <c r="M50" s="178" t="s">
        <v>347</v>
      </c>
      <c r="N50" s="178" t="s">
        <v>205</v>
      </c>
      <c r="O50" s="178" t="s">
        <v>205</v>
      </c>
      <c r="P50" s="178" t="s">
        <v>205</v>
      </c>
      <c r="Q50" s="178" t="s">
        <v>347</v>
      </c>
      <c r="R50" s="178" t="s">
        <v>205</v>
      </c>
    </row>
    <row r="51" spans="1:18" s="53" customFormat="1" ht="12.2" customHeight="1">
      <c r="A51" s="231" t="s">
        <v>41</v>
      </c>
      <c r="B51" s="231"/>
      <c r="C51" s="189"/>
      <c r="D51" s="216">
        <v>5</v>
      </c>
      <c r="E51" s="178">
        <f>SUM(F51:R51)</f>
        <v>5</v>
      </c>
      <c r="F51" s="178">
        <v>2</v>
      </c>
      <c r="G51" s="178" t="s">
        <v>205</v>
      </c>
      <c r="H51" s="178">
        <v>1</v>
      </c>
      <c r="I51" s="178" t="s">
        <v>205</v>
      </c>
      <c r="J51" s="178">
        <v>1</v>
      </c>
      <c r="K51" s="178" t="s">
        <v>205</v>
      </c>
      <c r="L51" s="178" t="s">
        <v>205</v>
      </c>
      <c r="M51" s="178" t="s">
        <v>347</v>
      </c>
      <c r="N51" s="178" t="s">
        <v>205</v>
      </c>
      <c r="O51" s="178">
        <v>1</v>
      </c>
      <c r="P51" s="178" t="s">
        <v>205</v>
      </c>
      <c r="Q51" s="178" t="s">
        <v>347</v>
      </c>
      <c r="R51" s="178" t="s">
        <v>205</v>
      </c>
    </row>
    <row r="52" spans="1:18" s="53" customFormat="1" ht="12.2" customHeight="1">
      <c r="A52" s="231" t="s">
        <v>42</v>
      </c>
      <c r="B52" s="231"/>
      <c r="C52" s="189"/>
      <c r="D52" s="216">
        <v>2</v>
      </c>
      <c r="E52" s="178">
        <f>SUM(F52:R52)</f>
        <v>2</v>
      </c>
      <c r="F52" s="178">
        <v>1</v>
      </c>
      <c r="G52" s="178" t="s">
        <v>205</v>
      </c>
      <c r="H52" s="178" t="s">
        <v>205</v>
      </c>
      <c r="I52" s="178">
        <v>1</v>
      </c>
      <c r="J52" s="178" t="s">
        <v>347</v>
      </c>
      <c r="K52" s="178" t="s">
        <v>205</v>
      </c>
      <c r="L52" s="178" t="s">
        <v>347</v>
      </c>
      <c r="M52" s="178" t="s">
        <v>347</v>
      </c>
      <c r="N52" s="178" t="s">
        <v>205</v>
      </c>
      <c r="O52" s="178" t="s">
        <v>347</v>
      </c>
      <c r="P52" s="178" t="s">
        <v>205</v>
      </c>
      <c r="Q52" s="178" t="s">
        <v>347</v>
      </c>
      <c r="R52" s="178" t="s">
        <v>205</v>
      </c>
    </row>
    <row r="53" spans="1:18" s="53" customFormat="1" ht="4.7" customHeight="1">
      <c r="A53" s="189"/>
      <c r="B53" s="63"/>
      <c r="C53" s="189"/>
      <c r="D53" s="216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</row>
    <row r="54" spans="1:18" s="53" customFormat="1" ht="12.2" customHeight="1">
      <c r="A54" s="231" t="s">
        <v>43</v>
      </c>
      <c r="B54" s="231"/>
      <c r="C54" s="189"/>
      <c r="D54" s="216">
        <v>3</v>
      </c>
      <c r="E54" s="178">
        <f>SUM(F54:R54)</f>
        <v>2</v>
      </c>
      <c r="F54" s="178">
        <v>1</v>
      </c>
      <c r="G54" s="178" t="s">
        <v>205</v>
      </c>
      <c r="H54" s="178" t="s">
        <v>205</v>
      </c>
      <c r="I54" s="178">
        <v>1</v>
      </c>
      <c r="J54" s="178" t="s">
        <v>205</v>
      </c>
      <c r="K54" s="178" t="s">
        <v>205</v>
      </c>
      <c r="L54" s="178" t="s">
        <v>347</v>
      </c>
      <c r="M54" s="178" t="s">
        <v>347</v>
      </c>
      <c r="N54" s="178" t="s">
        <v>205</v>
      </c>
      <c r="O54" s="178" t="s">
        <v>205</v>
      </c>
      <c r="P54" s="178" t="s">
        <v>205</v>
      </c>
      <c r="Q54" s="178" t="s">
        <v>347</v>
      </c>
      <c r="R54" s="178" t="s">
        <v>205</v>
      </c>
    </row>
    <row r="55" spans="1:18" s="53" customFormat="1" ht="12.2" customHeight="1">
      <c r="A55" s="231" t="s">
        <v>351</v>
      </c>
      <c r="B55" s="231"/>
      <c r="C55" s="189"/>
      <c r="D55" s="216">
        <v>1</v>
      </c>
      <c r="E55" s="178">
        <f>SUM(F55:R55)</f>
        <v>1</v>
      </c>
      <c r="F55" s="178" t="s">
        <v>205</v>
      </c>
      <c r="G55" s="178" t="s">
        <v>205</v>
      </c>
      <c r="H55" s="178">
        <v>1</v>
      </c>
      <c r="I55" s="178" t="s">
        <v>205</v>
      </c>
      <c r="J55" s="178" t="s">
        <v>347</v>
      </c>
      <c r="K55" s="178" t="s">
        <v>205</v>
      </c>
      <c r="L55" s="178" t="s">
        <v>347</v>
      </c>
      <c r="M55" s="178" t="s">
        <v>347</v>
      </c>
      <c r="N55" s="178" t="s">
        <v>205</v>
      </c>
      <c r="O55" s="178" t="s">
        <v>347</v>
      </c>
      <c r="P55" s="178" t="s">
        <v>205</v>
      </c>
      <c r="Q55" s="178" t="s">
        <v>347</v>
      </c>
      <c r="R55" s="178" t="s">
        <v>205</v>
      </c>
    </row>
    <row r="56" spans="1:18" s="53" customFormat="1" ht="12.2" customHeight="1">
      <c r="A56" s="231" t="s">
        <v>45</v>
      </c>
      <c r="B56" s="231"/>
      <c r="C56" s="189"/>
      <c r="D56" s="216">
        <v>1</v>
      </c>
      <c r="E56" s="178">
        <f>SUM(F56:R56)</f>
        <v>1</v>
      </c>
      <c r="F56" s="178">
        <v>1</v>
      </c>
      <c r="G56" s="178" t="s">
        <v>347</v>
      </c>
      <c r="H56" s="178" t="s">
        <v>205</v>
      </c>
      <c r="I56" s="178" t="s">
        <v>205</v>
      </c>
      <c r="J56" s="178" t="s">
        <v>205</v>
      </c>
      <c r="K56" s="178" t="s">
        <v>205</v>
      </c>
      <c r="L56" s="178" t="s">
        <v>347</v>
      </c>
      <c r="M56" s="178" t="s">
        <v>347</v>
      </c>
      <c r="N56" s="178" t="s">
        <v>205</v>
      </c>
      <c r="O56" s="178" t="s">
        <v>347</v>
      </c>
      <c r="P56" s="178" t="s">
        <v>205</v>
      </c>
      <c r="Q56" s="178" t="s">
        <v>347</v>
      </c>
      <c r="R56" s="178" t="s">
        <v>205</v>
      </c>
    </row>
    <row r="57" spans="1:18" s="53" customFormat="1" ht="12.2" customHeight="1">
      <c r="A57" s="231" t="s">
        <v>46</v>
      </c>
      <c r="B57" s="231"/>
      <c r="C57" s="189"/>
      <c r="D57" s="216">
        <v>2</v>
      </c>
      <c r="E57" s="178">
        <f>SUM(F57:R57)</f>
        <v>2</v>
      </c>
      <c r="F57" s="178">
        <v>1</v>
      </c>
      <c r="G57" s="178" t="s">
        <v>347</v>
      </c>
      <c r="H57" s="178" t="s">
        <v>205</v>
      </c>
      <c r="I57" s="178" t="s">
        <v>205</v>
      </c>
      <c r="J57" s="178" t="s">
        <v>347</v>
      </c>
      <c r="K57" s="178" t="s">
        <v>205</v>
      </c>
      <c r="L57" s="178" t="s">
        <v>347</v>
      </c>
      <c r="M57" s="178" t="s">
        <v>347</v>
      </c>
      <c r="N57" s="178" t="s">
        <v>205</v>
      </c>
      <c r="O57" s="178" t="s">
        <v>347</v>
      </c>
      <c r="P57" s="178">
        <v>1</v>
      </c>
      <c r="Q57" s="178" t="s">
        <v>347</v>
      </c>
      <c r="R57" s="178" t="s">
        <v>205</v>
      </c>
    </row>
    <row r="58" spans="1:18" s="53" customFormat="1" ht="12.2" customHeight="1">
      <c r="A58" s="249" t="s">
        <v>352</v>
      </c>
      <c r="B58" s="249"/>
      <c r="C58" s="189"/>
      <c r="D58" s="216">
        <v>3</v>
      </c>
      <c r="E58" s="178">
        <f>SUM(F58:R58)</f>
        <v>3</v>
      </c>
      <c r="F58" s="178">
        <v>1</v>
      </c>
      <c r="G58" s="178" t="s">
        <v>205</v>
      </c>
      <c r="H58" s="178">
        <v>1</v>
      </c>
      <c r="I58" s="178" t="s">
        <v>205</v>
      </c>
      <c r="J58" s="178" t="s">
        <v>347</v>
      </c>
      <c r="K58" s="178">
        <v>1</v>
      </c>
      <c r="L58" s="178" t="s">
        <v>347</v>
      </c>
      <c r="M58" s="178" t="s">
        <v>347</v>
      </c>
      <c r="N58" s="178" t="s">
        <v>205</v>
      </c>
      <c r="O58" s="178" t="s">
        <v>205</v>
      </c>
      <c r="P58" s="178" t="s">
        <v>205</v>
      </c>
      <c r="Q58" s="178" t="s">
        <v>347</v>
      </c>
      <c r="R58" s="178" t="s">
        <v>205</v>
      </c>
    </row>
    <row r="59" spans="1:18" s="53" customFormat="1" ht="12.2" customHeight="1">
      <c r="A59" s="189"/>
      <c r="B59" s="63"/>
      <c r="C59" s="189"/>
      <c r="D59" s="216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</row>
    <row r="60" spans="1:18" s="53" customFormat="1" ht="12.2" customHeight="1">
      <c r="A60" s="231" t="s">
        <v>48</v>
      </c>
      <c r="B60" s="231"/>
      <c r="C60" s="189"/>
      <c r="D60" s="216">
        <v>3</v>
      </c>
      <c r="E60" s="178">
        <f>SUM(F60:R60)</f>
        <v>3</v>
      </c>
      <c r="F60" s="178">
        <v>1</v>
      </c>
      <c r="G60" s="178" t="s">
        <v>205</v>
      </c>
      <c r="H60" s="178" t="s">
        <v>205</v>
      </c>
      <c r="I60" s="178">
        <v>1</v>
      </c>
      <c r="J60" s="178">
        <v>1</v>
      </c>
      <c r="K60" s="178" t="s">
        <v>205</v>
      </c>
      <c r="L60" s="178" t="s">
        <v>347</v>
      </c>
      <c r="M60" s="178" t="s">
        <v>347</v>
      </c>
      <c r="N60" s="178" t="s">
        <v>205</v>
      </c>
      <c r="O60" s="178" t="s">
        <v>347</v>
      </c>
      <c r="P60" s="178" t="s">
        <v>205</v>
      </c>
      <c r="Q60" s="178" t="s">
        <v>205</v>
      </c>
      <c r="R60" s="178" t="s">
        <v>205</v>
      </c>
    </row>
    <row r="61" spans="1:18" s="53" customFormat="1" ht="12.2" customHeight="1">
      <c r="A61" s="231" t="s">
        <v>49</v>
      </c>
      <c r="B61" s="231"/>
      <c r="C61" s="189"/>
      <c r="D61" s="216">
        <v>1</v>
      </c>
      <c r="E61" s="178">
        <f>SUM(F61:R61)</f>
        <v>1</v>
      </c>
      <c r="F61" s="178">
        <v>1</v>
      </c>
      <c r="G61" s="178" t="s">
        <v>347</v>
      </c>
      <c r="H61" s="178" t="s">
        <v>205</v>
      </c>
      <c r="I61" s="178" t="s">
        <v>205</v>
      </c>
      <c r="J61" s="178" t="s">
        <v>347</v>
      </c>
      <c r="K61" s="178" t="s">
        <v>205</v>
      </c>
      <c r="L61" s="178" t="s">
        <v>347</v>
      </c>
      <c r="M61" s="178" t="s">
        <v>347</v>
      </c>
      <c r="N61" s="178" t="s">
        <v>205</v>
      </c>
      <c r="O61" s="178" t="s">
        <v>347</v>
      </c>
      <c r="P61" s="178" t="s">
        <v>205</v>
      </c>
      <c r="Q61" s="178" t="s">
        <v>347</v>
      </c>
      <c r="R61" s="178" t="s">
        <v>205</v>
      </c>
    </row>
    <row r="62" spans="1:18" s="53" customFormat="1" ht="12.2" customHeight="1">
      <c r="A62" s="231" t="s">
        <v>50</v>
      </c>
      <c r="B62" s="231"/>
      <c r="C62" s="189"/>
      <c r="D62" s="216">
        <v>2</v>
      </c>
      <c r="E62" s="178">
        <f>SUM(F62:R62)</f>
        <v>2</v>
      </c>
      <c r="F62" s="178">
        <v>1</v>
      </c>
      <c r="G62" s="178" t="s">
        <v>205</v>
      </c>
      <c r="H62" s="178" t="s">
        <v>205</v>
      </c>
      <c r="I62" s="178">
        <v>1</v>
      </c>
      <c r="J62" s="178" t="s">
        <v>347</v>
      </c>
      <c r="K62" s="178" t="s">
        <v>205</v>
      </c>
      <c r="L62" s="178" t="s">
        <v>347</v>
      </c>
      <c r="M62" s="178" t="s">
        <v>347</v>
      </c>
      <c r="N62" s="178" t="s">
        <v>205</v>
      </c>
      <c r="O62" s="178" t="s">
        <v>347</v>
      </c>
      <c r="P62" s="178" t="s">
        <v>205</v>
      </c>
      <c r="Q62" s="178" t="s">
        <v>347</v>
      </c>
      <c r="R62" s="178" t="s">
        <v>205</v>
      </c>
    </row>
    <row r="63" spans="1:18" s="53" customFormat="1" ht="12.2" customHeight="1">
      <c r="A63" s="231" t="s">
        <v>51</v>
      </c>
      <c r="B63" s="231"/>
      <c r="C63" s="189"/>
      <c r="D63" s="216">
        <v>1</v>
      </c>
      <c r="E63" s="178">
        <f>SUM(F63:R63)</f>
        <v>1</v>
      </c>
      <c r="F63" s="178">
        <v>1</v>
      </c>
      <c r="G63" s="178" t="s">
        <v>347</v>
      </c>
      <c r="H63" s="178" t="s">
        <v>205</v>
      </c>
      <c r="I63" s="178" t="s">
        <v>205</v>
      </c>
      <c r="J63" s="178" t="s">
        <v>205</v>
      </c>
      <c r="K63" s="178" t="s">
        <v>205</v>
      </c>
      <c r="L63" s="178" t="s">
        <v>347</v>
      </c>
      <c r="M63" s="178" t="s">
        <v>347</v>
      </c>
      <c r="N63" s="178" t="s">
        <v>205</v>
      </c>
      <c r="O63" s="178" t="s">
        <v>205</v>
      </c>
      <c r="P63" s="178" t="s">
        <v>205</v>
      </c>
      <c r="Q63" s="178" t="s">
        <v>347</v>
      </c>
      <c r="R63" s="178" t="s">
        <v>205</v>
      </c>
    </row>
    <row r="64" spans="1:18" s="53" customFormat="1" ht="12.2" customHeight="1">
      <c r="A64" s="231" t="s">
        <v>353</v>
      </c>
      <c r="B64" s="231"/>
      <c r="C64" s="189"/>
      <c r="D64" s="216">
        <v>1</v>
      </c>
      <c r="E64" s="178">
        <f>SUM(F64:R64)</f>
        <v>1</v>
      </c>
      <c r="F64" s="178">
        <v>1</v>
      </c>
      <c r="G64" s="178" t="s">
        <v>347</v>
      </c>
      <c r="H64" s="178" t="s">
        <v>205</v>
      </c>
      <c r="I64" s="178" t="s">
        <v>205</v>
      </c>
      <c r="J64" s="178" t="s">
        <v>205</v>
      </c>
      <c r="K64" s="178" t="s">
        <v>205</v>
      </c>
      <c r="L64" s="178" t="s">
        <v>347</v>
      </c>
      <c r="M64" s="178" t="s">
        <v>347</v>
      </c>
      <c r="N64" s="178" t="s">
        <v>205</v>
      </c>
      <c r="O64" s="178" t="s">
        <v>205</v>
      </c>
      <c r="P64" s="178" t="s">
        <v>205</v>
      </c>
      <c r="Q64" s="178" t="s">
        <v>347</v>
      </c>
      <c r="R64" s="178" t="s">
        <v>205</v>
      </c>
    </row>
    <row r="65" spans="1:18" s="53" customFormat="1" ht="4.7" customHeight="1">
      <c r="A65" s="189"/>
      <c r="B65" s="63"/>
      <c r="C65" s="189"/>
      <c r="D65" s="216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</row>
    <row r="66" spans="1:18" s="53" customFormat="1" ht="12.2" customHeight="1">
      <c r="A66" s="231" t="s">
        <v>53</v>
      </c>
      <c r="B66" s="231"/>
      <c r="C66" s="189"/>
      <c r="D66" s="216">
        <v>1</v>
      </c>
      <c r="E66" s="178">
        <f>SUM(F66:R66)</f>
        <v>1</v>
      </c>
      <c r="F66" s="178">
        <v>1</v>
      </c>
      <c r="G66" s="178" t="s">
        <v>347</v>
      </c>
      <c r="H66" s="178" t="s">
        <v>205</v>
      </c>
      <c r="I66" s="178" t="s">
        <v>205</v>
      </c>
      <c r="J66" s="178" t="s">
        <v>205</v>
      </c>
      <c r="K66" s="178" t="s">
        <v>205</v>
      </c>
      <c r="L66" s="178" t="s">
        <v>347</v>
      </c>
      <c r="M66" s="178" t="s">
        <v>347</v>
      </c>
      <c r="N66" s="178" t="s">
        <v>205</v>
      </c>
      <c r="O66" s="178" t="s">
        <v>205</v>
      </c>
      <c r="P66" s="178" t="s">
        <v>205</v>
      </c>
      <c r="Q66" s="178" t="s">
        <v>347</v>
      </c>
      <c r="R66" s="178" t="s">
        <v>205</v>
      </c>
    </row>
    <row r="67" spans="1:18" s="53" customFormat="1" ht="12.2" customHeight="1">
      <c r="A67" s="231" t="s">
        <v>354</v>
      </c>
      <c r="B67" s="231"/>
      <c r="C67" s="189"/>
      <c r="D67" s="216">
        <v>1</v>
      </c>
      <c r="E67" s="178">
        <f>SUM(F67:R67)</f>
        <v>1</v>
      </c>
      <c r="F67" s="178">
        <v>1</v>
      </c>
      <c r="G67" s="178" t="s">
        <v>347</v>
      </c>
      <c r="H67" s="178" t="s">
        <v>205</v>
      </c>
      <c r="I67" s="178" t="s">
        <v>205</v>
      </c>
      <c r="J67" s="178" t="s">
        <v>205</v>
      </c>
      <c r="K67" s="178" t="s">
        <v>205</v>
      </c>
      <c r="L67" s="178" t="s">
        <v>347</v>
      </c>
      <c r="M67" s="178" t="s">
        <v>347</v>
      </c>
      <c r="N67" s="178" t="s">
        <v>205</v>
      </c>
      <c r="O67" s="178" t="s">
        <v>205</v>
      </c>
      <c r="P67" s="178" t="s">
        <v>205</v>
      </c>
      <c r="Q67" s="178" t="s">
        <v>347</v>
      </c>
      <c r="R67" s="178" t="s">
        <v>205</v>
      </c>
    </row>
    <row r="68" spans="1:18" s="53" customFormat="1" ht="12.2" customHeight="1">
      <c r="A68" s="231" t="s">
        <v>355</v>
      </c>
      <c r="B68" s="231"/>
      <c r="C68" s="189"/>
      <c r="D68" s="216">
        <v>1</v>
      </c>
      <c r="E68" s="178">
        <f>SUM(F68:R68)</f>
        <v>1</v>
      </c>
      <c r="F68" s="178" t="s">
        <v>205</v>
      </c>
      <c r="G68" s="178" t="s">
        <v>205</v>
      </c>
      <c r="H68" s="178">
        <v>1</v>
      </c>
      <c r="I68" s="178" t="s">
        <v>205</v>
      </c>
      <c r="J68" s="178" t="s">
        <v>347</v>
      </c>
      <c r="K68" s="178" t="s">
        <v>205</v>
      </c>
      <c r="L68" s="178" t="s">
        <v>347</v>
      </c>
      <c r="M68" s="178" t="s">
        <v>347</v>
      </c>
      <c r="N68" s="178" t="s">
        <v>205</v>
      </c>
      <c r="O68" s="178" t="s">
        <v>205</v>
      </c>
      <c r="P68" s="178" t="s">
        <v>205</v>
      </c>
      <c r="Q68" s="178" t="s">
        <v>347</v>
      </c>
      <c r="R68" s="178" t="s">
        <v>205</v>
      </c>
    </row>
    <row r="69" spans="1:18" s="53" customFormat="1" ht="12.2" customHeight="1">
      <c r="A69" s="231" t="s">
        <v>195</v>
      </c>
      <c r="B69" s="231"/>
      <c r="C69" s="189"/>
      <c r="D69" s="216">
        <v>1</v>
      </c>
      <c r="E69" s="178">
        <f>SUM(F69:R69)</f>
        <v>1</v>
      </c>
      <c r="F69" s="178">
        <v>1</v>
      </c>
      <c r="G69" s="178" t="s">
        <v>347</v>
      </c>
      <c r="H69" s="178" t="s">
        <v>205</v>
      </c>
      <c r="I69" s="178" t="s">
        <v>205</v>
      </c>
      <c r="J69" s="178" t="s">
        <v>347</v>
      </c>
      <c r="K69" s="178" t="s">
        <v>205</v>
      </c>
      <c r="L69" s="178" t="s">
        <v>347</v>
      </c>
      <c r="M69" s="178" t="s">
        <v>347</v>
      </c>
      <c r="N69" s="178" t="s">
        <v>205</v>
      </c>
      <c r="O69" s="178" t="s">
        <v>205</v>
      </c>
      <c r="P69" s="178" t="s">
        <v>205</v>
      </c>
      <c r="Q69" s="178" t="s">
        <v>347</v>
      </c>
      <c r="R69" s="178" t="s">
        <v>205</v>
      </c>
    </row>
    <row r="70" spans="1:18" ht="6" customHeight="1" thickBot="1">
      <c r="A70" s="179"/>
      <c r="B70" s="179"/>
      <c r="C70" s="179"/>
      <c r="D70" s="21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</row>
    <row r="71" spans="1:18" ht="6" customHeight="1" thickTop="1">
      <c r="A71" s="197"/>
      <c r="B71" s="197"/>
      <c r="C71" s="197"/>
      <c r="D71" s="197"/>
      <c r="E71" s="197"/>
      <c r="F71" s="197"/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</row>
    <row r="72" spans="1:18" ht="12.2" customHeight="1">
      <c r="A72" s="197"/>
      <c r="B72" s="219" t="s">
        <v>360</v>
      </c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</row>
    <row r="73" spans="1:18" ht="12.2" customHeight="1">
      <c r="A73" s="197"/>
      <c r="B73" s="219" t="s">
        <v>361</v>
      </c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97"/>
      <c r="O73" s="197"/>
      <c r="P73" s="197"/>
      <c r="Q73" s="197"/>
      <c r="R73" s="197"/>
    </row>
    <row r="74" spans="1:18" ht="12.2" customHeight="1">
      <c r="A74" s="176"/>
    </row>
    <row r="75" spans="1:18" ht="12.2" customHeight="1">
      <c r="A75" s="176" t="s">
        <v>356</v>
      </c>
      <c r="B75" s="176"/>
    </row>
    <row r="76" spans="1:18" ht="12.2" customHeight="1">
      <c r="A76" s="176"/>
      <c r="B76" s="176"/>
    </row>
    <row r="77" spans="1:18" ht="12.2" customHeight="1"/>
    <row r="78" spans="1:18" ht="12.2" customHeight="1"/>
    <row r="79" spans="1:18" ht="12.2" customHeight="1"/>
    <row r="80" spans="1:18" ht="12.2" customHeight="1"/>
    <row r="81" ht="12.2" customHeight="1"/>
    <row r="82" ht="12.2" customHeight="1"/>
    <row r="83" ht="12.2" customHeight="1"/>
    <row r="84" ht="12.2" customHeight="1"/>
    <row r="85" ht="12.2" customHeight="1"/>
    <row r="86" ht="12.2" customHeight="1"/>
    <row r="87" ht="12.2" customHeight="1"/>
    <row r="88" ht="12.2" customHeight="1"/>
    <row r="89" ht="12.2" customHeight="1"/>
    <row r="90" ht="12.2" customHeight="1"/>
    <row r="91" ht="12.2" customHeight="1"/>
    <row r="92" ht="12.2" customHeight="1"/>
    <row r="93" ht="12.2" customHeight="1"/>
    <row r="94" ht="12.2" customHeight="1"/>
    <row r="95" ht="12.2" customHeight="1"/>
    <row r="96" ht="12.2" customHeight="1"/>
    <row r="97" ht="12.2" customHeight="1"/>
    <row r="98" ht="12.2" customHeight="1"/>
    <row r="99" ht="12.2" customHeight="1"/>
    <row r="100" ht="12.2" customHeight="1"/>
    <row r="101" ht="12.2" customHeight="1"/>
    <row r="102" ht="12.2" customHeight="1"/>
    <row r="103" ht="12.2" customHeight="1"/>
    <row r="104" ht="12.2" customHeight="1"/>
    <row r="105" ht="12.2" customHeight="1"/>
    <row r="106" ht="12.2" customHeight="1"/>
    <row r="107" ht="12.2" customHeight="1"/>
    <row r="108" ht="12.2" customHeight="1"/>
    <row r="109" ht="12.2" customHeight="1"/>
    <row r="110" ht="12.2" customHeight="1"/>
    <row r="111" ht="12.2" customHeight="1"/>
    <row r="112" ht="12.2" customHeight="1"/>
    <row r="113" ht="12.2" customHeight="1"/>
    <row r="114" ht="12.2" customHeight="1"/>
    <row r="115" ht="12.2" customHeight="1"/>
    <row r="116" ht="12.2" customHeight="1"/>
    <row r="117" ht="12.2" customHeight="1"/>
    <row r="118" ht="12.2" customHeight="1"/>
    <row r="119" ht="12.2" customHeight="1"/>
    <row r="120" ht="12.2" customHeight="1"/>
    <row r="121" ht="12.2" customHeight="1"/>
    <row r="122" ht="12.2" customHeight="1"/>
    <row r="123" ht="12.2" customHeight="1"/>
    <row r="124" ht="12.2" customHeight="1"/>
    <row r="125" ht="12.2" customHeight="1"/>
    <row r="126" ht="12.2" customHeight="1"/>
    <row r="127" ht="12.2" customHeight="1"/>
    <row r="128" ht="12.2" customHeight="1"/>
    <row r="129" ht="12.2" customHeight="1"/>
    <row r="130" ht="12.2" customHeight="1"/>
    <row r="131" ht="12.2" customHeight="1"/>
    <row r="132" ht="12.2" customHeight="1"/>
    <row r="133" ht="12.2" customHeight="1"/>
    <row r="134" ht="12.2" customHeight="1"/>
    <row r="135" ht="12.2" customHeight="1"/>
    <row r="136" ht="12.2" customHeight="1"/>
    <row r="137" ht="12.2" customHeight="1"/>
    <row r="138" ht="12.2" customHeight="1"/>
    <row r="139" ht="12.2" customHeight="1"/>
  </sheetData>
  <mergeCells count="27">
    <mergeCell ref="A7:B7"/>
    <mergeCell ref="A2:B3"/>
    <mergeCell ref="D2:D3"/>
    <mergeCell ref="E2:E3"/>
    <mergeCell ref="J2:O2"/>
    <mergeCell ref="A5:B5"/>
    <mergeCell ref="A58:B58"/>
    <mergeCell ref="A31:B31"/>
    <mergeCell ref="A42:B42"/>
    <mergeCell ref="A48:B48"/>
    <mergeCell ref="A49:B49"/>
    <mergeCell ref="A50:B50"/>
    <mergeCell ref="A51:B51"/>
    <mergeCell ref="A52:B52"/>
    <mergeCell ref="A54:B54"/>
    <mergeCell ref="A55:B55"/>
    <mergeCell ref="A56:B56"/>
    <mergeCell ref="A57:B57"/>
    <mergeCell ref="A67:B67"/>
    <mergeCell ref="A68:B68"/>
    <mergeCell ref="A69:B69"/>
    <mergeCell ref="A60:B60"/>
    <mergeCell ref="A61:B61"/>
    <mergeCell ref="A62:B62"/>
    <mergeCell ref="A63:B63"/>
    <mergeCell ref="A64:B64"/>
    <mergeCell ref="A66:B6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3" fitToWidth="0" fitToHeight="0" orientation="portrait" r:id="rId1"/>
  <headerFooter alignWithMargins="0">
    <oddHeader>&amp;L&amp;10県議会議員数&amp;R&amp;10&amp;F　（&amp;A）</oddHeader>
  </headerFooter>
  <ignoredErrors>
    <ignoredError sqref="M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53"/>
  <sheetViews>
    <sheetView zoomScaleNormal="100" zoomScaleSheetLayoutView="145" workbookViewId="0">
      <selection sqref="A1:B1"/>
    </sheetView>
  </sheetViews>
  <sheetFormatPr defaultColWidth="9" defaultRowHeight="10.5"/>
  <cols>
    <col min="1" max="1" width="3.25" style="100" customWidth="1"/>
    <col min="2" max="2" width="11" style="100" customWidth="1"/>
    <col min="3" max="8" width="9.25" style="100" customWidth="1"/>
    <col min="9" max="9" width="3.25" style="100" customWidth="1"/>
    <col min="10" max="16384" width="9" style="100"/>
  </cols>
  <sheetData>
    <row r="1" spans="1:10" ht="15" customHeight="1" thickBot="1">
      <c r="A1" s="256" t="s">
        <v>196</v>
      </c>
      <c r="B1" s="256"/>
      <c r="C1" s="35"/>
      <c r="D1" s="35"/>
      <c r="E1" s="35"/>
      <c r="F1" s="35"/>
      <c r="G1" s="35"/>
      <c r="H1" s="99" t="s">
        <v>362</v>
      </c>
    </row>
    <row r="2" spans="1:10" ht="5.25" customHeight="1" thickTop="1">
      <c r="A2" s="101"/>
      <c r="B2" s="102"/>
      <c r="C2" s="102"/>
      <c r="D2" s="102"/>
      <c r="E2" s="102"/>
      <c r="F2" s="102"/>
      <c r="G2" s="102"/>
      <c r="H2" s="103"/>
    </row>
    <row r="3" spans="1:10" s="109" customFormat="1" ht="55.5" customHeight="1">
      <c r="A3" s="104" t="s">
        <v>0</v>
      </c>
      <c r="B3" s="105" t="s">
        <v>197</v>
      </c>
      <c r="C3" s="106" t="s">
        <v>75</v>
      </c>
      <c r="D3" s="106" t="s">
        <v>198</v>
      </c>
      <c r="E3" s="107" t="s">
        <v>199</v>
      </c>
      <c r="F3" s="107" t="s">
        <v>200</v>
      </c>
      <c r="G3" s="107" t="s">
        <v>201</v>
      </c>
      <c r="H3" s="108" t="s">
        <v>202</v>
      </c>
      <c r="J3" s="110"/>
    </row>
    <row r="4" spans="1:10" s="109" customFormat="1" ht="5.25" customHeight="1">
      <c r="A4" s="111"/>
      <c r="B4" s="112"/>
      <c r="C4" s="113"/>
      <c r="D4" s="113"/>
      <c r="E4" s="114"/>
      <c r="F4" s="114"/>
      <c r="G4" s="115"/>
      <c r="H4" s="116"/>
    </row>
    <row r="5" spans="1:10" s="109" customFormat="1" ht="6" customHeight="1">
      <c r="A5" s="117"/>
      <c r="B5" s="118"/>
      <c r="C5" s="119"/>
      <c r="D5" s="120"/>
      <c r="E5" s="121"/>
      <c r="F5" s="121"/>
      <c r="G5" s="122"/>
      <c r="H5" s="122"/>
    </row>
    <row r="6" spans="1:10" s="126" customFormat="1" ht="10.5" customHeight="1">
      <c r="A6" s="257" t="s">
        <v>203</v>
      </c>
      <c r="B6" s="123" t="s">
        <v>204</v>
      </c>
      <c r="C6" s="124">
        <v>18</v>
      </c>
      <c r="D6" s="125">
        <v>18</v>
      </c>
      <c r="E6" s="125">
        <v>11</v>
      </c>
      <c r="F6" s="125">
        <v>7</v>
      </c>
      <c r="G6" s="125" t="s">
        <v>205</v>
      </c>
      <c r="H6" s="125" t="s">
        <v>205</v>
      </c>
    </row>
    <row r="7" spans="1:10" s="126" customFormat="1" ht="10.5" customHeight="1">
      <c r="A7" s="257"/>
      <c r="B7" s="127" t="s">
        <v>206</v>
      </c>
      <c r="C7" s="56">
        <v>1</v>
      </c>
      <c r="D7" s="60">
        <v>1</v>
      </c>
      <c r="E7" s="60" t="s">
        <v>205</v>
      </c>
      <c r="F7" s="60">
        <v>1</v>
      </c>
      <c r="G7" s="60" t="s">
        <v>205</v>
      </c>
      <c r="H7" s="60" t="s">
        <v>205</v>
      </c>
    </row>
    <row r="8" spans="1:10" s="126" customFormat="1" ht="10.5" customHeight="1">
      <c r="A8" s="257"/>
      <c r="B8" s="128" t="s">
        <v>207</v>
      </c>
      <c r="C8" s="56">
        <v>1</v>
      </c>
      <c r="D8" s="60">
        <v>1</v>
      </c>
      <c r="E8" s="60">
        <v>1</v>
      </c>
      <c r="F8" s="60" t="s">
        <v>205</v>
      </c>
      <c r="G8" s="60" t="s">
        <v>205</v>
      </c>
      <c r="H8" s="60" t="s">
        <v>205</v>
      </c>
    </row>
    <row r="9" spans="1:10" s="126" customFormat="1" ht="10.5" customHeight="1">
      <c r="A9" s="257"/>
      <c r="B9" s="128" t="s">
        <v>208</v>
      </c>
      <c r="C9" s="56">
        <v>1</v>
      </c>
      <c r="D9" s="60">
        <v>1</v>
      </c>
      <c r="E9" s="60">
        <v>1</v>
      </c>
      <c r="F9" s="60" t="s">
        <v>205</v>
      </c>
      <c r="G9" s="60" t="s">
        <v>205</v>
      </c>
      <c r="H9" s="60" t="s">
        <v>205</v>
      </c>
    </row>
    <row r="10" spans="1:10" s="126" customFormat="1" ht="10.5" customHeight="1">
      <c r="A10" s="257"/>
      <c r="B10" s="128" t="s">
        <v>209</v>
      </c>
      <c r="C10" s="56">
        <v>1</v>
      </c>
      <c r="D10" s="60">
        <v>1</v>
      </c>
      <c r="E10" s="60" t="s">
        <v>205</v>
      </c>
      <c r="F10" s="60">
        <v>1</v>
      </c>
      <c r="G10" s="60" t="s">
        <v>205</v>
      </c>
      <c r="H10" s="60" t="s">
        <v>205</v>
      </c>
    </row>
    <row r="11" spans="1:10" s="126" customFormat="1" ht="10.5" customHeight="1">
      <c r="A11" s="257"/>
      <c r="B11" s="128" t="s">
        <v>210</v>
      </c>
      <c r="C11" s="56">
        <v>1</v>
      </c>
      <c r="D11" s="60">
        <v>1</v>
      </c>
      <c r="E11" s="60">
        <v>1</v>
      </c>
      <c r="F11" s="60" t="s">
        <v>205</v>
      </c>
      <c r="G11" s="60" t="s">
        <v>205</v>
      </c>
      <c r="H11" s="60" t="s">
        <v>205</v>
      </c>
    </row>
    <row r="12" spans="1:10" s="126" customFormat="1" ht="10.5" customHeight="1">
      <c r="A12" s="257"/>
      <c r="B12" s="128" t="s">
        <v>211</v>
      </c>
      <c r="C12" s="56">
        <v>1</v>
      </c>
      <c r="D12" s="60">
        <v>1</v>
      </c>
      <c r="E12" s="60">
        <v>1</v>
      </c>
      <c r="F12" s="60" t="s">
        <v>205</v>
      </c>
      <c r="G12" s="60" t="s">
        <v>205</v>
      </c>
      <c r="H12" s="60" t="s">
        <v>205</v>
      </c>
    </row>
    <row r="13" spans="1:10" s="126" customFormat="1" ht="10.5" customHeight="1">
      <c r="A13" s="257"/>
      <c r="B13" s="128" t="s">
        <v>212</v>
      </c>
      <c r="C13" s="56">
        <v>1</v>
      </c>
      <c r="D13" s="60">
        <v>1</v>
      </c>
      <c r="E13" s="60">
        <v>1</v>
      </c>
      <c r="F13" s="60" t="s">
        <v>205</v>
      </c>
      <c r="G13" s="60" t="s">
        <v>205</v>
      </c>
      <c r="H13" s="60" t="s">
        <v>205</v>
      </c>
    </row>
    <row r="14" spans="1:10" s="126" customFormat="1" ht="10.5" customHeight="1">
      <c r="A14" s="257"/>
      <c r="B14" s="128" t="s">
        <v>213</v>
      </c>
      <c r="C14" s="56">
        <v>1</v>
      </c>
      <c r="D14" s="60">
        <v>1</v>
      </c>
      <c r="E14" s="60" t="s">
        <v>205</v>
      </c>
      <c r="F14" s="60">
        <v>1</v>
      </c>
      <c r="G14" s="60" t="s">
        <v>205</v>
      </c>
      <c r="H14" s="60" t="s">
        <v>205</v>
      </c>
    </row>
    <row r="15" spans="1:10" s="126" customFormat="1" ht="10.5" customHeight="1">
      <c r="A15" s="257"/>
      <c r="B15" s="128" t="s">
        <v>214</v>
      </c>
      <c r="C15" s="56">
        <v>1</v>
      </c>
      <c r="D15" s="60">
        <v>1</v>
      </c>
      <c r="E15" s="60" t="s">
        <v>205</v>
      </c>
      <c r="F15" s="60">
        <v>1</v>
      </c>
      <c r="G15" s="60" t="s">
        <v>205</v>
      </c>
      <c r="H15" s="60" t="s">
        <v>205</v>
      </c>
    </row>
    <row r="16" spans="1:10" s="126" customFormat="1" ht="10.5" customHeight="1">
      <c r="A16" s="257"/>
      <c r="B16" s="128" t="s">
        <v>215</v>
      </c>
      <c r="C16" s="56">
        <v>1</v>
      </c>
      <c r="D16" s="60">
        <v>1</v>
      </c>
      <c r="E16" s="60">
        <v>1</v>
      </c>
      <c r="F16" s="60" t="s">
        <v>205</v>
      </c>
      <c r="G16" s="60" t="s">
        <v>205</v>
      </c>
      <c r="H16" s="60" t="s">
        <v>205</v>
      </c>
    </row>
    <row r="17" spans="1:10" s="126" customFormat="1" ht="10.5" customHeight="1">
      <c r="A17" s="257"/>
      <c r="B17" s="128" t="s">
        <v>216</v>
      </c>
      <c r="C17" s="56">
        <v>1</v>
      </c>
      <c r="D17" s="60">
        <v>1</v>
      </c>
      <c r="E17" s="60">
        <v>1</v>
      </c>
      <c r="F17" s="60" t="s">
        <v>205</v>
      </c>
      <c r="G17" s="60" t="s">
        <v>205</v>
      </c>
      <c r="H17" s="60" t="s">
        <v>205</v>
      </c>
      <c r="J17" s="129"/>
    </row>
    <row r="18" spans="1:10" s="126" customFormat="1" ht="10.5" customHeight="1">
      <c r="A18" s="257"/>
      <c r="B18" s="128" t="s">
        <v>217</v>
      </c>
      <c r="C18" s="56">
        <v>1</v>
      </c>
      <c r="D18" s="60">
        <v>1</v>
      </c>
      <c r="E18" s="60" t="s">
        <v>205</v>
      </c>
      <c r="F18" s="60">
        <v>1</v>
      </c>
      <c r="G18" s="60" t="s">
        <v>205</v>
      </c>
      <c r="H18" s="60" t="s">
        <v>205</v>
      </c>
    </row>
    <row r="19" spans="1:10" s="126" customFormat="1" ht="10.5" customHeight="1">
      <c r="A19" s="257"/>
      <c r="B19" s="128" t="s">
        <v>218</v>
      </c>
      <c r="C19" s="56">
        <v>1</v>
      </c>
      <c r="D19" s="60">
        <v>1</v>
      </c>
      <c r="E19" s="60" t="s">
        <v>205</v>
      </c>
      <c r="F19" s="60">
        <v>1</v>
      </c>
      <c r="G19" s="60" t="s">
        <v>205</v>
      </c>
      <c r="H19" s="60" t="s">
        <v>205</v>
      </c>
    </row>
    <row r="20" spans="1:10" s="126" customFormat="1" ht="10.5" customHeight="1">
      <c r="A20" s="257"/>
      <c r="B20" s="128" t="s">
        <v>219</v>
      </c>
      <c r="C20" s="56">
        <v>1</v>
      </c>
      <c r="D20" s="60">
        <v>1</v>
      </c>
      <c r="E20" s="60">
        <v>1</v>
      </c>
      <c r="F20" s="60" t="s">
        <v>205</v>
      </c>
      <c r="G20" s="60" t="s">
        <v>205</v>
      </c>
      <c r="H20" s="60" t="s">
        <v>205</v>
      </c>
    </row>
    <row r="21" spans="1:10" s="126" customFormat="1" ht="10.5" customHeight="1">
      <c r="A21" s="257"/>
      <c r="B21" s="128" t="s">
        <v>220</v>
      </c>
      <c r="C21" s="56">
        <v>1</v>
      </c>
      <c r="D21" s="60">
        <v>1</v>
      </c>
      <c r="E21" s="60">
        <v>1</v>
      </c>
      <c r="F21" s="60" t="s">
        <v>205</v>
      </c>
      <c r="G21" s="60" t="s">
        <v>205</v>
      </c>
      <c r="H21" s="60" t="s">
        <v>205</v>
      </c>
    </row>
    <row r="22" spans="1:10" s="126" customFormat="1" ht="10.5" customHeight="1">
      <c r="A22" s="257"/>
      <c r="B22" s="128" t="s">
        <v>221</v>
      </c>
      <c r="C22" s="56">
        <v>1</v>
      </c>
      <c r="D22" s="60">
        <v>1</v>
      </c>
      <c r="E22" s="60" t="s">
        <v>205</v>
      </c>
      <c r="F22" s="60">
        <v>1</v>
      </c>
      <c r="G22" s="60" t="s">
        <v>205</v>
      </c>
      <c r="H22" s="60" t="s">
        <v>205</v>
      </c>
    </row>
    <row r="23" spans="1:10" s="126" customFormat="1" ht="10.5" customHeight="1">
      <c r="A23" s="257"/>
      <c r="B23" s="128" t="s">
        <v>222</v>
      </c>
      <c r="C23" s="56">
        <v>1</v>
      </c>
      <c r="D23" s="60">
        <v>1</v>
      </c>
      <c r="E23" s="60">
        <v>1</v>
      </c>
      <c r="F23" s="60" t="s">
        <v>205</v>
      </c>
      <c r="G23" s="60" t="s">
        <v>205</v>
      </c>
      <c r="H23" s="60" t="s">
        <v>205</v>
      </c>
    </row>
    <row r="24" spans="1:10" s="126" customFormat="1" ht="11.25" customHeight="1">
      <c r="A24" s="130"/>
      <c r="B24" s="128" t="s">
        <v>223</v>
      </c>
      <c r="C24" s="56">
        <v>1</v>
      </c>
      <c r="D24" s="60">
        <v>1</v>
      </c>
      <c r="E24" s="60">
        <v>1</v>
      </c>
      <c r="F24" s="60" t="s">
        <v>205</v>
      </c>
      <c r="G24" s="60" t="s">
        <v>205</v>
      </c>
      <c r="H24" s="60" t="s">
        <v>205</v>
      </c>
    </row>
    <row r="25" spans="1:10" s="126" customFormat="1" ht="12.2" customHeight="1">
      <c r="A25" s="258" t="s">
        <v>224</v>
      </c>
      <c r="B25" s="259"/>
      <c r="C25" s="131">
        <v>8</v>
      </c>
      <c r="D25" s="132">
        <v>7</v>
      </c>
      <c r="E25" s="132">
        <v>2</v>
      </c>
      <c r="F25" s="132">
        <v>2</v>
      </c>
      <c r="G25" s="132">
        <v>2</v>
      </c>
      <c r="H25" s="132">
        <v>1</v>
      </c>
    </row>
    <row r="26" spans="1:10" ht="3.75" customHeight="1" thickBot="1">
      <c r="A26" s="71"/>
      <c r="B26" s="133"/>
      <c r="C26" s="71"/>
      <c r="D26" s="71"/>
      <c r="E26" s="71"/>
      <c r="F26" s="71"/>
      <c r="G26" s="71"/>
      <c r="H26" s="71"/>
    </row>
    <row r="27" spans="1:10" ht="11.25" thickTop="1">
      <c r="A27" s="35" t="s">
        <v>225</v>
      </c>
      <c r="B27" s="35"/>
      <c r="C27" s="35"/>
      <c r="D27" s="35"/>
      <c r="E27" s="35"/>
      <c r="F27" s="35"/>
      <c r="G27" s="35"/>
      <c r="H27" s="35"/>
    </row>
    <row r="28" spans="1:10" ht="12.2" customHeight="1">
      <c r="A28" s="1" t="s">
        <v>226</v>
      </c>
      <c r="B28" s="1"/>
      <c r="C28" s="1"/>
      <c r="D28" s="1"/>
      <c r="E28" s="1"/>
      <c r="F28" s="1"/>
      <c r="G28" s="1"/>
      <c r="H28" s="1"/>
    </row>
    <row r="29" spans="1:10" ht="12.2" customHeight="1">
      <c r="A29" s="1" t="s">
        <v>227</v>
      </c>
      <c r="B29" s="1"/>
      <c r="C29" s="1"/>
      <c r="D29" s="1"/>
      <c r="E29" s="1"/>
      <c r="F29" s="1"/>
      <c r="G29" s="1"/>
      <c r="H29" s="1"/>
    </row>
    <row r="30" spans="1:10" ht="12.2" customHeight="1">
      <c r="A30" s="1" t="s">
        <v>228</v>
      </c>
      <c r="B30" s="1"/>
      <c r="C30" s="1"/>
      <c r="D30" s="1"/>
      <c r="E30" s="1"/>
      <c r="F30" s="1"/>
      <c r="G30" s="1"/>
      <c r="H30" s="1"/>
    </row>
    <row r="31" spans="1:10" ht="12.2" customHeight="1">
      <c r="A31" s="1" t="s">
        <v>229</v>
      </c>
      <c r="B31" s="1"/>
      <c r="C31" s="1"/>
      <c r="D31" s="1"/>
      <c r="E31" s="1"/>
      <c r="F31" s="1"/>
      <c r="G31" s="1"/>
      <c r="H31" s="1"/>
    </row>
    <row r="32" spans="1:10" ht="12.2" customHeight="1">
      <c r="A32" s="1" t="s">
        <v>230</v>
      </c>
      <c r="B32" s="1"/>
      <c r="C32" s="1"/>
      <c r="D32" s="1"/>
      <c r="E32" s="1"/>
      <c r="F32" s="1"/>
      <c r="G32" s="1"/>
      <c r="H32" s="1"/>
    </row>
    <row r="33" spans="1:8" ht="12.2" customHeight="1">
      <c r="A33" s="1" t="s">
        <v>231</v>
      </c>
      <c r="B33" s="1"/>
      <c r="C33" s="1"/>
      <c r="D33" s="1"/>
      <c r="E33" s="1"/>
      <c r="F33" s="1"/>
      <c r="G33" s="1"/>
      <c r="H33" s="1"/>
    </row>
    <row r="34" spans="1:8" ht="12.2" customHeight="1">
      <c r="A34" s="1" t="s">
        <v>232</v>
      </c>
      <c r="B34" s="35"/>
      <c r="C34" s="35"/>
      <c r="D34" s="35"/>
      <c r="E34" s="35"/>
      <c r="F34" s="35"/>
      <c r="G34" s="35"/>
      <c r="H34" s="35"/>
    </row>
    <row r="35" spans="1:8" ht="12.2" customHeight="1">
      <c r="A35" s="1" t="s">
        <v>233</v>
      </c>
      <c r="B35" s="35"/>
      <c r="C35" s="35"/>
      <c r="D35" s="35"/>
      <c r="E35" s="35"/>
      <c r="F35" s="35"/>
      <c r="G35" s="35"/>
      <c r="H35" s="35"/>
    </row>
    <row r="36" spans="1:8" ht="12.2" customHeight="1">
      <c r="A36" s="1" t="s">
        <v>234</v>
      </c>
      <c r="B36" s="35"/>
      <c r="C36" s="35"/>
      <c r="D36" s="35"/>
      <c r="E36" s="35"/>
      <c r="F36" s="35"/>
      <c r="G36" s="35"/>
      <c r="H36" s="35"/>
    </row>
    <row r="37" spans="1:8" ht="12.2" customHeight="1">
      <c r="A37" s="1" t="s">
        <v>235</v>
      </c>
      <c r="B37" s="35"/>
      <c r="C37" s="35"/>
      <c r="D37" s="35"/>
      <c r="E37" s="35"/>
      <c r="F37" s="35"/>
      <c r="G37" s="35"/>
      <c r="H37" s="35"/>
    </row>
    <row r="38" spans="1:8" ht="12.2" customHeight="1">
      <c r="A38" s="1" t="s">
        <v>236</v>
      </c>
      <c r="B38" s="35"/>
      <c r="C38" s="35"/>
      <c r="D38" s="35"/>
      <c r="E38" s="35"/>
      <c r="F38" s="35"/>
      <c r="G38" s="35"/>
      <c r="H38" s="35"/>
    </row>
    <row r="39" spans="1:8" ht="12.2" customHeight="1">
      <c r="A39" s="1" t="s">
        <v>237</v>
      </c>
      <c r="B39" s="35"/>
      <c r="C39" s="35"/>
      <c r="D39" s="35"/>
      <c r="E39" s="35"/>
      <c r="F39" s="35"/>
      <c r="G39" s="35"/>
      <c r="H39" s="35"/>
    </row>
    <row r="40" spans="1:8" ht="12.2" customHeight="1">
      <c r="A40" s="1" t="s">
        <v>238</v>
      </c>
      <c r="B40" s="35"/>
      <c r="C40" s="35"/>
      <c r="D40" s="35"/>
      <c r="E40" s="35"/>
      <c r="F40" s="35"/>
      <c r="G40" s="35"/>
      <c r="H40" s="35"/>
    </row>
    <row r="41" spans="1:8" ht="12.2" customHeight="1">
      <c r="A41" s="1" t="s">
        <v>239</v>
      </c>
      <c r="B41" s="35"/>
      <c r="C41" s="35"/>
      <c r="D41" s="35"/>
      <c r="E41" s="35"/>
      <c r="F41" s="35"/>
      <c r="G41" s="35"/>
      <c r="H41" s="35"/>
    </row>
    <row r="42" spans="1:8" ht="12.2" customHeight="1">
      <c r="A42" s="1" t="s">
        <v>240</v>
      </c>
      <c r="B42" s="35"/>
      <c r="C42" s="35"/>
      <c r="D42" s="35"/>
      <c r="E42" s="35"/>
      <c r="F42" s="35"/>
      <c r="G42" s="35"/>
      <c r="H42" s="35"/>
    </row>
    <row r="43" spans="1:8" ht="12.2" customHeight="1">
      <c r="A43" s="1" t="s">
        <v>241</v>
      </c>
      <c r="B43" s="35"/>
      <c r="C43" s="35"/>
      <c r="D43" s="35"/>
      <c r="E43" s="35"/>
      <c r="F43" s="35"/>
      <c r="G43" s="35"/>
      <c r="H43" s="35"/>
    </row>
    <row r="44" spans="1:8" ht="12.2" customHeight="1">
      <c r="A44" s="1" t="s">
        <v>242</v>
      </c>
      <c r="B44" s="35"/>
      <c r="C44" s="35"/>
      <c r="D44" s="35"/>
      <c r="E44" s="35"/>
      <c r="F44" s="35"/>
      <c r="G44" s="35"/>
      <c r="H44" s="35"/>
    </row>
    <row r="45" spans="1:8" ht="12.2" customHeight="1">
      <c r="A45" s="1" t="s">
        <v>243</v>
      </c>
      <c r="B45" s="35"/>
      <c r="C45" s="35"/>
      <c r="D45" s="35"/>
      <c r="E45" s="35"/>
      <c r="F45" s="35"/>
      <c r="G45" s="35"/>
      <c r="H45" s="35"/>
    </row>
    <row r="46" spans="1:8" ht="12.2" customHeight="1">
      <c r="A46" s="1" t="s">
        <v>244</v>
      </c>
      <c r="B46" s="35"/>
      <c r="C46" s="35"/>
      <c r="D46" s="35"/>
      <c r="E46" s="35"/>
      <c r="F46" s="35"/>
      <c r="G46" s="35"/>
      <c r="H46" s="35"/>
    </row>
    <row r="47" spans="1:8" ht="12.2" customHeight="1">
      <c r="A47" s="1" t="s">
        <v>245</v>
      </c>
      <c r="B47" s="35"/>
      <c r="C47" s="35"/>
      <c r="D47" s="35"/>
      <c r="E47" s="35"/>
      <c r="F47" s="35"/>
      <c r="G47" s="35"/>
      <c r="H47" s="35"/>
    </row>
    <row r="48" spans="1:8" ht="12.2" customHeight="1">
      <c r="A48" s="1" t="s">
        <v>246</v>
      </c>
      <c r="B48" s="35"/>
      <c r="C48" s="35"/>
      <c r="D48" s="35"/>
      <c r="E48" s="35"/>
      <c r="F48" s="35"/>
      <c r="G48" s="35"/>
      <c r="H48" s="35"/>
    </row>
    <row r="49" spans="1:8" ht="12.2" customHeight="1">
      <c r="A49" s="1" t="s">
        <v>247</v>
      </c>
      <c r="B49" s="35"/>
      <c r="C49" s="35"/>
      <c r="D49" s="35"/>
      <c r="E49" s="35"/>
      <c r="F49" s="35"/>
      <c r="G49" s="35"/>
      <c r="H49" s="35"/>
    </row>
    <row r="50" spans="1:8" ht="12.2" customHeight="1">
      <c r="A50" s="1" t="s">
        <v>248</v>
      </c>
      <c r="B50" s="35"/>
      <c r="C50" s="35"/>
      <c r="D50" s="35"/>
      <c r="E50" s="35"/>
      <c r="F50" s="35"/>
      <c r="G50" s="35"/>
      <c r="H50" s="35"/>
    </row>
    <row r="51" spans="1:8" ht="12.2" customHeight="1">
      <c r="A51" s="35" t="s">
        <v>249</v>
      </c>
      <c r="B51" s="35"/>
      <c r="C51" s="35"/>
      <c r="D51" s="35"/>
      <c r="E51" s="35"/>
      <c r="F51" s="35"/>
      <c r="G51" s="35"/>
      <c r="H51" s="35"/>
    </row>
    <row r="52" spans="1:8">
      <c r="D52" s="134"/>
    </row>
    <row r="53" spans="1:8">
      <c r="D53" s="134"/>
    </row>
  </sheetData>
  <mergeCells count="3">
    <mergeCell ref="A1:B1"/>
    <mergeCell ref="A6:A23"/>
    <mergeCell ref="A25:B2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110" orientation="portrait" r:id="rId1"/>
  <headerFooter alignWithMargins="0">
    <oddHeader xml:space="preserve">&amp;L&amp;9県内選出国会議員数
&amp;C
&amp;R&amp;9&amp;F (&amp;A)　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51"/>
  <sheetViews>
    <sheetView zoomScaleNormal="100" zoomScaleSheetLayoutView="130" workbookViewId="0"/>
  </sheetViews>
  <sheetFormatPr defaultColWidth="9" defaultRowHeight="9.75"/>
  <cols>
    <col min="1" max="1" width="9.25" style="4" customWidth="1"/>
    <col min="2" max="2" width="0.75" style="15" customWidth="1"/>
    <col min="3" max="8" width="9.75" style="4" customWidth="1"/>
    <col min="9" max="9" width="8.75" style="4" customWidth="1"/>
    <col min="10" max="10" width="7.75" style="4" customWidth="1"/>
    <col min="11" max="11" width="8.125" style="4" customWidth="1"/>
    <col min="12" max="12" width="3.875" style="4" customWidth="1"/>
    <col min="13" max="16384" width="9" style="4"/>
  </cols>
  <sheetData>
    <row r="1" spans="1:12" ht="15" customHeight="1" thickBot="1">
      <c r="A1" s="199" t="s">
        <v>250</v>
      </c>
      <c r="B1" s="38"/>
      <c r="C1" s="35"/>
      <c r="D1" s="35"/>
      <c r="E1" s="35"/>
      <c r="F1" s="35"/>
      <c r="G1" s="35"/>
      <c r="H1" s="35"/>
      <c r="I1" s="35"/>
      <c r="J1" s="35"/>
      <c r="K1" s="99" t="s">
        <v>251</v>
      </c>
    </row>
    <row r="2" spans="1:12" ht="4.7" customHeight="1" thickTop="1">
      <c r="A2" s="135"/>
      <c r="B2" s="101"/>
      <c r="C2" s="103"/>
      <c r="D2" s="135"/>
      <c r="E2" s="101"/>
      <c r="F2" s="103"/>
      <c r="G2" s="135"/>
      <c r="H2" s="101"/>
      <c r="I2" s="103"/>
      <c r="J2" s="135"/>
      <c r="K2" s="135"/>
    </row>
    <row r="3" spans="1:12" s="136" customFormat="1" ht="12.75" customHeight="1">
      <c r="A3" s="260" t="s">
        <v>252</v>
      </c>
      <c r="B3" s="204"/>
      <c r="C3" s="262" t="s">
        <v>363</v>
      </c>
      <c r="D3" s="263"/>
      <c r="E3" s="264"/>
      <c r="F3" s="262" t="s">
        <v>253</v>
      </c>
      <c r="G3" s="263"/>
      <c r="H3" s="264"/>
      <c r="I3" s="265" t="s">
        <v>254</v>
      </c>
      <c r="J3" s="266"/>
      <c r="K3" s="266"/>
      <c r="L3" s="110"/>
    </row>
    <row r="4" spans="1:12" s="136" customFormat="1" ht="14.25" customHeight="1">
      <c r="A4" s="260"/>
      <c r="B4" s="204"/>
      <c r="C4" s="268" t="s">
        <v>255</v>
      </c>
      <c r="D4" s="244"/>
      <c r="E4" s="269"/>
      <c r="F4" s="268" t="s">
        <v>255</v>
      </c>
      <c r="G4" s="244"/>
      <c r="H4" s="269"/>
      <c r="I4" s="267"/>
      <c r="J4" s="235"/>
      <c r="K4" s="235"/>
    </row>
    <row r="5" spans="1:12" s="10" customFormat="1" ht="16.5" customHeight="1">
      <c r="A5" s="261"/>
      <c r="B5" s="206"/>
      <c r="C5" s="43" t="s">
        <v>256</v>
      </c>
      <c r="D5" s="43" t="s">
        <v>257</v>
      </c>
      <c r="E5" s="43" t="s">
        <v>258</v>
      </c>
      <c r="F5" s="137" t="s">
        <v>256</v>
      </c>
      <c r="G5" s="43" t="s">
        <v>257</v>
      </c>
      <c r="H5" s="43" t="s">
        <v>258</v>
      </c>
      <c r="I5" s="43" t="s">
        <v>256</v>
      </c>
      <c r="J5" s="43" t="s">
        <v>257</v>
      </c>
      <c r="K5" s="138" t="s">
        <v>258</v>
      </c>
      <c r="L5" s="139"/>
    </row>
    <row r="6" spans="1:12" ht="6" customHeight="1">
      <c r="A6" s="38"/>
      <c r="B6" s="140"/>
      <c r="C6" s="61"/>
      <c r="D6" s="141"/>
      <c r="E6" s="142"/>
      <c r="F6" s="143"/>
      <c r="G6" s="141"/>
      <c r="H6" s="141"/>
      <c r="I6" s="141"/>
      <c r="J6" s="141"/>
      <c r="K6" s="141"/>
    </row>
    <row r="7" spans="1:12" ht="10.15" customHeight="1">
      <c r="A7" s="144" t="s">
        <v>259</v>
      </c>
      <c r="B7" s="145"/>
      <c r="C7" s="180">
        <v>3815370</v>
      </c>
      <c r="D7" s="180">
        <v>3892283</v>
      </c>
      <c r="E7" s="180">
        <v>7707653</v>
      </c>
      <c r="F7" s="180">
        <v>3819403</v>
      </c>
      <c r="G7" s="180">
        <v>3890038</v>
      </c>
      <c r="H7" s="180">
        <v>7709441</v>
      </c>
      <c r="I7" s="222">
        <v>-4033</v>
      </c>
      <c r="J7" s="222">
        <v>2245</v>
      </c>
      <c r="K7" s="222">
        <v>-1788</v>
      </c>
    </row>
    <row r="8" spans="1:12" ht="4.7" customHeight="1">
      <c r="A8" s="201"/>
      <c r="B8" s="146"/>
      <c r="C8" s="181"/>
      <c r="D8" s="181"/>
      <c r="E8" s="181"/>
      <c r="F8" s="181"/>
      <c r="G8" s="181"/>
      <c r="H8" s="181"/>
      <c r="I8" s="223"/>
      <c r="J8" s="223"/>
      <c r="K8" s="223"/>
    </row>
    <row r="9" spans="1:12" ht="10.5" customHeight="1">
      <c r="A9" s="147" t="s">
        <v>260</v>
      </c>
      <c r="B9" s="148"/>
      <c r="C9" s="224">
        <v>211196</v>
      </c>
      <c r="D9" s="181">
        <v>213811</v>
      </c>
      <c r="E9" s="181">
        <v>425007</v>
      </c>
      <c r="F9" s="181">
        <v>212084</v>
      </c>
      <c r="G9" s="181">
        <v>214236</v>
      </c>
      <c r="H9" s="181">
        <v>426320</v>
      </c>
      <c r="I9" s="223">
        <v>-888</v>
      </c>
      <c r="J9" s="223">
        <v>-425</v>
      </c>
      <c r="K9" s="223">
        <v>-1313</v>
      </c>
      <c r="L9" s="149"/>
    </row>
    <row r="10" spans="1:12" ht="10.5" customHeight="1">
      <c r="A10" s="205" t="s">
        <v>261</v>
      </c>
      <c r="B10" s="150"/>
      <c r="C10" s="224">
        <v>214548</v>
      </c>
      <c r="D10" s="181">
        <v>221100</v>
      </c>
      <c r="E10" s="181">
        <v>435648</v>
      </c>
      <c r="F10" s="181">
        <v>214453</v>
      </c>
      <c r="G10" s="181">
        <v>221164</v>
      </c>
      <c r="H10" s="181">
        <v>435617</v>
      </c>
      <c r="I10" s="223">
        <v>95</v>
      </c>
      <c r="J10" s="223">
        <v>-64</v>
      </c>
      <c r="K10" s="223">
        <v>31</v>
      </c>
    </row>
    <row r="11" spans="1:12" ht="10.5" customHeight="1">
      <c r="A11" s="205" t="s">
        <v>262</v>
      </c>
      <c r="B11" s="150"/>
      <c r="C11" s="224">
        <v>226708</v>
      </c>
      <c r="D11" s="181">
        <v>217221</v>
      </c>
      <c r="E11" s="181">
        <v>443929</v>
      </c>
      <c r="F11" s="181">
        <v>226389</v>
      </c>
      <c r="G11" s="181">
        <v>216515</v>
      </c>
      <c r="H11" s="181">
        <v>442904</v>
      </c>
      <c r="I11" s="223">
        <v>319</v>
      </c>
      <c r="J11" s="223">
        <v>706</v>
      </c>
      <c r="K11" s="223">
        <v>1025</v>
      </c>
    </row>
    <row r="12" spans="1:12" ht="10.5" customHeight="1">
      <c r="A12" s="205" t="s">
        <v>263</v>
      </c>
      <c r="B12" s="150"/>
      <c r="C12" s="224">
        <v>155719</v>
      </c>
      <c r="D12" s="181">
        <v>175454</v>
      </c>
      <c r="E12" s="181">
        <v>331173</v>
      </c>
      <c r="F12" s="181">
        <v>156440</v>
      </c>
      <c r="G12" s="181">
        <v>175819</v>
      </c>
      <c r="H12" s="181">
        <v>332259</v>
      </c>
      <c r="I12" s="223">
        <v>-721</v>
      </c>
      <c r="J12" s="223">
        <v>-365</v>
      </c>
      <c r="K12" s="223">
        <v>-1086</v>
      </c>
    </row>
    <row r="13" spans="1:12" ht="10.5" customHeight="1">
      <c r="A13" s="205" t="s">
        <v>264</v>
      </c>
      <c r="B13" s="150"/>
      <c r="C13" s="224">
        <v>176652</v>
      </c>
      <c r="D13" s="181">
        <v>186242</v>
      </c>
      <c r="E13" s="181">
        <v>362894</v>
      </c>
      <c r="F13" s="181">
        <v>177037</v>
      </c>
      <c r="G13" s="181">
        <v>186489</v>
      </c>
      <c r="H13" s="181">
        <v>363526</v>
      </c>
      <c r="I13" s="223">
        <v>-385</v>
      </c>
      <c r="J13" s="223">
        <v>-247</v>
      </c>
      <c r="K13" s="223">
        <v>-632</v>
      </c>
    </row>
    <row r="14" spans="1:12" ht="10.5" customHeight="1">
      <c r="A14" s="205" t="s">
        <v>265</v>
      </c>
      <c r="B14" s="150"/>
      <c r="C14" s="224">
        <v>184153</v>
      </c>
      <c r="D14" s="181">
        <v>193942</v>
      </c>
      <c r="E14" s="181">
        <v>378095</v>
      </c>
      <c r="F14" s="181">
        <v>185052</v>
      </c>
      <c r="G14" s="181">
        <v>194299</v>
      </c>
      <c r="H14" s="181">
        <v>379351</v>
      </c>
      <c r="I14" s="223">
        <v>-899</v>
      </c>
      <c r="J14" s="223">
        <v>-357</v>
      </c>
      <c r="K14" s="223">
        <v>-1256</v>
      </c>
    </row>
    <row r="15" spans="1:12" ht="10.5" customHeight="1">
      <c r="A15" s="205" t="s">
        <v>266</v>
      </c>
      <c r="B15" s="150"/>
      <c r="C15" s="224">
        <v>146725</v>
      </c>
      <c r="D15" s="181">
        <v>150539</v>
      </c>
      <c r="E15" s="181">
        <v>297264</v>
      </c>
      <c r="F15" s="181">
        <v>146478</v>
      </c>
      <c r="G15" s="181">
        <v>149944</v>
      </c>
      <c r="H15" s="181">
        <v>296422</v>
      </c>
      <c r="I15" s="223">
        <v>247</v>
      </c>
      <c r="J15" s="223">
        <v>595</v>
      </c>
      <c r="K15" s="223">
        <v>842</v>
      </c>
    </row>
    <row r="16" spans="1:12" ht="10.5" customHeight="1">
      <c r="A16" s="205" t="s">
        <v>267</v>
      </c>
      <c r="B16" s="150"/>
      <c r="C16" s="224">
        <v>196724</v>
      </c>
      <c r="D16" s="181">
        <v>211621</v>
      </c>
      <c r="E16" s="181">
        <v>408345</v>
      </c>
      <c r="F16" s="181">
        <v>197295</v>
      </c>
      <c r="G16" s="181">
        <v>211619</v>
      </c>
      <c r="H16" s="181">
        <v>408914</v>
      </c>
      <c r="I16" s="223">
        <v>-571</v>
      </c>
      <c r="J16" s="223">
        <v>2</v>
      </c>
      <c r="K16" s="223">
        <v>-569</v>
      </c>
    </row>
    <row r="17" spans="1:11" ht="10.5" customHeight="1">
      <c r="A17" s="205" t="s">
        <v>268</v>
      </c>
      <c r="B17" s="150"/>
      <c r="C17" s="224">
        <v>164701</v>
      </c>
      <c r="D17" s="181">
        <v>168474</v>
      </c>
      <c r="E17" s="181">
        <v>333175</v>
      </c>
      <c r="F17" s="181">
        <v>164386</v>
      </c>
      <c r="G17" s="181">
        <v>167880</v>
      </c>
      <c r="H17" s="181">
        <v>332266</v>
      </c>
      <c r="I17" s="223">
        <v>315</v>
      </c>
      <c r="J17" s="223">
        <v>594</v>
      </c>
      <c r="K17" s="223">
        <v>909</v>
      </c>
    </row>
    <row r="18" spans="1:11" ht="10.5" customHeight="1">
      <c r="A18" s="205" t="s">
        <v>269</v>
      </c>
      <c r="B18" s="150"/>
      <c r="C18" s="224">
        <v>175195</v>
      </c>
      <c r="D18" s="181">
        <v>154337</v>
      </c>
      <c r="E18" s="181">
        <v>329532</v>
      </c>
      <c r="F18" s="181">
        <v>174791</v>
      </c>
      <c r="G18" s="181">
        <v>154229</v>
      </c>
      <c r="H18" s="181">
        <v>329020</v>
      </c>
      <c r="I18" s="223">
        <v>404</v>
      </c>
      <c r="J18" s="223">
        <v>108</v>
      </c>
      <c r="K18" s="223">
        <v>512</v>
      </c>
    </row>
    <row r="19" spans="1:11" ht="10.5" customHeight="1">
      <c r="A19" s="205" t="s">
        <v>270</v>
      </c>
      <c r="B19" s="150"/>
      <c r="C19" s="224">
        <v>180417</v>
      </c>
      <c r="D19" s="181">
        <v>185048</v>
      </c>
      <c r="E19" s="181">
        <v>365465</v>
      </c>
      <c r="F19" s="181">
        <v>182740</v>
      </c>
      <c r="G19" s="181">
        <v>186853</v>
      </c>
      <c r="H19" s="181">
        <v>369593</v>
      </c>
      <c r="I19" s="223">
        <v>-2323</v>
      </c>
      <c r="J19" s="223">
        <v>-1805</v>
      </c>
      <c r="K19" s="223">
        <v>-4128</v>
      </c>
    </row>
    <row r="20" spans="1:11" ht="10.5" customHeight="1">
      <c r="A20" s="205" t="s">
        <v>271</v>
      </c>
      <c r="B20" s="150"/>
      <c r="C20" s="224">
        <v>201926</v>
      </c>
      <c r="D20" s="181">
        <v>208812</v>
      </c>
      <c r="E20" s="181">
        <v>410738</v>
      </c>
      <c r="F20" s="181">
        <v>202031</v>
      </c>
      <c r="G20" s="181">
        <v>208470</v>
      </c>
      <c r="H20" s="181">
        <v>410501</v>
      </c>
      <c r="I20" s="223">
        <v>-105</v>
      </c>
      <c r="J20" s="223">
        <v>342</v>
      </c>
      <c r="K20" s="223">
        <v>237</v>
      </c>
    </row>
    <row r="21" spans="1:11" ht="10.5" customHeight="1">
      <c r="A21" s="205" t="s">
        <v>272</v>
      </c>
      <c r="B21" s="150"/>
      <c r="C21" s="224">
        <v>185147</v>
      </c>
      <c r="D21" s="181">
        <v>188421</v>
      </c>
      <c r="E21" s="181">
        <v>373568</v>
      </c>
      <c r="F21" s="181">
        <v>185394</v>
      </c>
      <c r="G21" s="181">
        <v>188279</v>
      </c>
      <c r="H21" s="181">
        <v>373673</v>
      </c>
      <c r="I21" s="223">
        <v>-247</v>
      </c>
      <c r="J21" s="223">
        <v>142</v>
      </c>
      <c r="K21" s="223">
        <v>-105</v>
      </c>
    </row>
    <row r="22" spans="1:11" ht="10.5" customHeight="1">
      <c r="A22" s="205" t="s">
        <v>273</v>
      </c>
      <c r="B22" s="150"/>
      <c r="C22" s="224">
        <v>203529</v>
      </c>
      <c r="D22" s="181">
        <v>199888</v>
      </c>
      <c r="E22" s="181">
        <v>403417</v>
      </c>
      <c r="F22" s="181">
        <v>204116</v>
      </c>
      <c r="G22" s="181">
        <v>200015</v>
      </c>
      <c r="H22" s="181">
        <v>404131</v>
      </c>
      <c r="I22" s="223">
        <v>-587</v>
      </c>
      <c r="J22" s="223">
        <v>-127</v>
      </c>
      <c r="K22" s="223">
        <v>-714</v>
      </c>
    </row>
    <row r="23" spans="1:11" ht="10.5" customHeight="1">
      <c r="A23" s="205" t="s">
        <v>274</v>
      </c>
      <c r="B23" s="150"/>
      <c r="C23" s="224">
        <v>221727</v>
      </c>
      <c r="D23" s="181">
        <v>231005</v>
      </c>
      <c r="E23" s="181">
        <v>452732</v>
      </c>
      <c r="F23" s="181">
        <v>220859</v>
      </c>
      <c r="G23" s="181">
        <v>229809</v>
      </c>
      <c r="H23" s="181">
        <v>450668</v>
      </c>
      <c r="I23" s="223">
        <v>868</v>
      </c>
      <c r="J23" s="223">
        <v>1196</v>
      </c>
      <c r="K23" s="223">
        <v>2064</v>
      </c>
    </row>
    <row r="24" spans="1:11" ht="10.5" customHeight="1">
      <c r="A24" s="205" t="s">
        <v>275</v>
      </c>
      <c r="B24" s="150"/>
      <c r="C24" s="224">
        <v>196390</v>
      </c>
      <c r="D24" s="181">
        <v>189227</v>
      </c>
      <c r="E24" s="181">
        <v>385617</v>
      </c>
      <c r="F24" s="181">
        <v>196089</v>
      </c>
      <c r="G24" s="181">
        <v>188864</v>
      </c>
      <c r="H24" s="181">
        <v>384953</v>
      </c>
      <c r="I24" s="223">
        <v>301</v>
      </c>
      <c r="J24" s="223">
        <v>363</v>
      </c>
      <c r="K24" s="223">
        <v>664</v>
      </c>
    </row>
    <row r="25" spans="1:11" ht="10.5" customHeight="1">
      <c r="A25" s="205" t="s">
        <v>276</v>
      </c>
      <c r="B25" s="150"/>
      <c r="C25" s="224">
        <v>217440</v>
      </c>
      <c r="D25" s="181">
        <v>227960</v>
      </c>
      <c r="E25" s="181">
        <v>445400</v>
      </c>
      <c r="F25" s="181">
        <v>218790</v>
      </c>
      <c r="G25" s="181">
        <v>228907</v>
      </c>
      <c r="H25" s="181">
        <v>447697</v>
      </c>
      <c r="I25" s="223">
        <v>-1350</v>
      </c>
      <c r="J25" s="223">
        <v>-947</v>
      </c>
      <c r="K25" s="223">
        <v>-2297</v>
      </c>
    </row>
    <row r="26" spans="1:11" ht="10.5" customHeight="1">
      <c r="A26" s="205" t="s">
        <v>277</v>
      </c>
      <c r="B26" s="150"/>
      <c r="C26" s="224">
        <v>205492</v>
      </c>
      <c r="D26" s="181">
        <v>205738</v>
      </c>
      <c r="E26" s="181">
        <v>411230</v>
      </c>
      <c r="F26" s="181">
        <v>204213</v>
      </c>
      <c r="G26" s="181">
        <v>204221</v>
      </c>
      <c r="H26" s="181">
        <v>408434</v>
      </c>
      <c r="I26" s="223">
        <v>1279</v>
      </c>
      <c r="J26" s="223">
        <v>1517</v>
      </c>
      <c r="K26" s="223">
        <v>2796</v>
      </c>
    </row>
    <row r="27" spans="1:11" ht="10.5" customHeight="1">
      <c r="A27" s="205" t="s">
        <v>278</v>
      </c>
      <c r="B27" s="150"/>
      <c r="C27" s="181">
        <v>179562</v>
      </c>
      <c r="D27" s="181">
        <v>188931</v>
      </c>
      <c r="E27" s="181">
        <v>368493</v>
      </c>
      <c r="F27" s="181">
        <v>179430</v>
      </c>
      <c r="G27" s="181">
        <v>188100</v>
      </c>
      <c r="H27" s="181">
        <v>367530</v>
      </c>
      <c r="I27" s="223">
        <v>132</v>
      </c>
      <c r="J27" s="223">
        <v>831</v>
      </c>
      <c r="K27" s="223">
        <v>963</v>
      </c>
    </row>
    <row r="28" spans="1:11" ht="10.5" customHeight="1">
      <c r="A28" s="205" t="s">
        <v>279</v>
      </c>
      <c r="B28" s="150"/>
      <c r="C28" s="181">
        <v>171419</v>
      </c>
      <c r="D28" s="181">
        <v>174512</v>
      </c>
      <c r="E28" s="181">
        <v>345931</v>
      </c>
      <c r="F28" s="181">
        <v>171336</v>
      </c>
      <c r="G28" s="181">
        <v>174326</v>
      </c>
      <c r="H28" s="181">
        <v>345662</v>
      </c>
      <c r="I28" s="223">
        <v>83</v>
      </c>
      <c r="J28" s="223">
        <v>186</v>
      </c>
      <c r="K28" s="223">
        <v>269</v>
      </c>
    </row>
    <row r="29" spans="1:11" ht="5.25" customHeight="1" thickBot="1">
      <c r="A29" s="151"/>
      <c r="B29" s="152"/>
      <c r="C29" s="151"/>
      <c r="D29" s="151"/>
      <c r="E29" s="151"/>
      <c r="F29" s="153"/>
      <c r="G29" s="153"/>
      <c r="H29" s="153"/>
      <c r="I29" s="153"/>
      <c r="J29" s="153"/>
      <c r="K29" s="153"/>
    </row>
    <row r="30" spans="1:11" ht="4.7" customHeight="1" thickTop="1">
      <c r="A30" s="2"/>
      <c r="B30" s="8"/>
      <c r="C30" s="2"/>
      <c r="D30" s="2"/>
      <c r="E30" s="2"/>
      <c r="F30" s="2"/>
      <c r="G30" s="2"/>
      <c r="H30" s="2"/>
      <c r="I30" s="2"/>
      <c r="J30" s="2"/>
      <c r="K30" s="2"/>
    </row>
    <row r="31" spans="1:11" ht="14.25" customHeight="1">
      <c r="A31" s="100" t="s">
        <v>280</v>
      </c>
      <c r="F31" s="126"/>
    </row>
    <row r="32" spans="1:11" s="100" customFormat="1" ht="14.25" customHeight="1">
      <c r="A32" s="126" t="s">
        <v>281</v>
      </c>
      <c r="B32" s="126"/>
      <c r="C32" s="110"/>
      <c r="D32" s="110"/>
      <c r="E32" s="110"/>
      <c r="F32" s="126"/>
      <c r="G32" s="110"/>
      <c r="H32" s="110"/>
    </row>
    <row r="33" spans="1:9" s="100" customFormat="1" ht="14.25" customHeight="1">
      <c r="A33" s="126" t="s">
        <v>282</v>
      </c>
      <c r="B33" s="126"/>
      <c r="C33" s="110"/>
      <c r="D33" s="110"/>
      <c r="E33" s="110"/>
      <c r="F33" s="126"/>
      <c r="G33" s="110"/>
      <c r="H33" s="110"/>
    </row>
    <row r="34" spans="1:9" s="100" customFormat="1" ht="14.25" customHeight="1">
      <c r="A34" s="126" t="s">
        <v>283</v>
      </c>
      <c r="B34" s="126"/>
      <c r="C34" s="110"/>
      <c r="D34" s="110"/>
      <c r="E34" s="110"/>
      <c r="F34" s="126"/>
      <c r="G34" s="110"/>
      <c r="H34" s="110"/>
    </row>
    <row r="35" spans="1:9" s="100" customFormat="1" ht="14.25" customHeight="1">
      <c r="A35" s="126" t="s">
        <v>284</v>
      </c>
      <c r="B35" s="126"/>
      <c r="C35" s="110"/>
      <c r="D35" s="110"/>
      <c r="E35" s="110"/>
      <c r="F35" s="126"/>
      <c r="G35" s="110"/>
      <c r="H35" s="110"/>
    </row>
    <row r="36" spans="1:9" s="100" customFormat="1" ht="14.25" customHeight="1">
      <c r="A36" s="126" t="s">
        <v>285</v>
      </c>
      <c r="B36" s="126"/>
      <c r="C36" s="126"/>
      <c r="D36" s="126"/>
      <c r="E36" s="126"/>
      <c r="F36" s="126"/>
      <c r="G36" s="126"/>
      <c r="H36" s="126"/>
    </row>
    <row r="37" spans="1:9" s="100" customFormat="1" ht="14.25" customHeight="1">
      <c r="A37" s="126" t="s">
        <v>286</v>
      </c>
      <c r="F37" s="126"/>
    </row>
    <row r="38" spans="1:9" s="100" customFormat="1" ht="14.25" customHeight="1">
      <c r="A38" s="126" t="s">
        <v>287</v>
      </c>
      <c r="F38" s="126"/>
    </row>
    <row r="39" spans="1:9" s="100" customFormat="1" ht="14.25" customHeight="1">
      <c r="A39" s="126" t="s">
        <v>288</v>
      </c>
      <c r="F39" s="126"/>
    </row>
    <row r="40" spans="1:9" s="100" customFormat="1" ht="14.25" customHeight="1">
      <c r="A40" s="126" t="s">
        <v>289</v>
      </c>
      <c r="F40" s="126"/>
    </row>
    <row r="41" spans="1:9" s="100" customFormat="1" ht="14.25" customHeight="1">
      <c r="A41" s="126" t="s">
        <v>290</v>
      </c>
    </row>
    <row r="42" spans="1:9" s="100" customFormat="1" ht="14.25" customHeight="1">
      <c r="A42" s="126" t="s">
        <v>291</v>
      </c>
    </row>
    <row r="43" spans="1:9" s="100" customFormat="1" ht="14.25" customHeight="1">
      <c r="A43" s="126" t="s">
        <v>292</v>
      </c>
    </row>
    <row r="44" spans="1:9" s="100" customFormat="1" ht="14.25" customHeight="1">
      <c r="A44" s="126" t="s">
        <v>293</v>
      </c>
    </row>
    <row r="45" spans="1:9" s="100" customFormat="1" ht="14.25" customHeight="1">
      <c r="A45" s="126" t="s">
        <v>294</v>
      </c>
    </row>
    <row r="46" spans="1:9" s="100" customFormat="1" ht="14.25" customHeight="1">
      <c r="A46" s="126" t="s">
        <v>295</v>
      </c>
    </row>
    <row r="47" spans="1:9" s="100" customFormat="1" ht="14.25" customHeight="1">
      <c r="A47" s="126" t="s">
        <v>296</v>
      </c>
    </row>
    <row r="48" spans="1:9" ht="14.25" customHeight="1">
      <c r="A48" s="126" t="s">
        <v>297</v>
      </c>
      <c r="B48" s="154"/>
      <c r="C48" s="100"/>
      <c r="D48" s="100"/>
      <c r="E48" s="100"/>
      <c r="F48" s="100"/>
      <c r="G48" s="100"/>
      <c r="H48" s="100"/>
      <c r="I48" s="100"/>
    </row>
    <row r="49" spans="1:9" ht="14.25" customHeight="1">
      <c r="A49" s="126" t="s">
        <v>298</v>
      </c>
      <c r="B49" s="154"/>
      <c r="C49" s="100"/>
      <c r="D49" s="100"/>
      <c r="E49" s="100"/>
      <c r="F49" s="100"/>
      <c r="G49" s="100"/>
      <c r="H49" s="100"/>
      <c r="I49" s="100"/>
    </row>
    <row r="50" spans="1:9" ht="14.25" customHeight="1">
      <c r="A50" s="126" t="s">
        <v>299</v>
      </c>
    </row>
    <row r="51" spans="1:9" ht="14.25" customHeight="1">
      <c r="A51" s="126" t="s">
        <v>300</v>
      </c>
    </row>
  </sheetData>
  <mergeCells count="6">
    <mergeCell ref="A3:A5"/>
    <mergeCell ref="C3:E3"/>
    <mergeCell ref="F3:H3"/>
    <mergeCell ref="I3:K4"/>
    <mergeCell ref="C4:E4"/>
    <mergeCell ref="F4:H4"/>
  </mergeCells>
  <phoneticPr fontId="3"/>
  <printOptions horizontalCentered="1"/>
  <pageMargins left="0.78740157480314965" right="0.39370078740157483" top="0.98425196850393704" bottom="0.98425196850393704" header="0.51181102362204722" footer="0.51181102362204722"/>
  <pageSetup paperSize="9" fitToHeight="0" orientation="portrait" r:id="rId1"/>
  <headerFooter alignWithMargins="0">
    <oddHeader>&amp;L&amp;9衆議院議員小選挙区別登録者数
&amp;R&amp;9&amp;F　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94"/>
  <sheetViews>
    <sheetView topLeftCell="A34" zoomScaleNormal="100" zoomScaleSheetLayoutView="136" workbookViewId="0"/>
  </sheetViews>
  <sheetFormatPr defaultColWidth="9" defaultRowHeight="9.75"/>
  <cols>
    <col min="1" max="1" width="1.75" style="2" customWidth="1"/>
    <col min="2" max="2" width="8.25" style="2" customWidth="1"/>
    <col min="3" max="3" width="0.75" style="2" customWidth="1"/>
    <col min="4" max="9" width="9.75" style="155" customWidth="1"/>
    <col min="10" max="10" width="8.25" style="155" customWidth="1"/>
    <col min="11" max="11" width="7.75" style="155" customWidth="1"/>
    <col min="12" max="12" width="8.5" style="155" customWidth="1"/>
    <col min="13" max="13" width="7.75" style="155" customWidth="1"/>
    <col min="14" max="16384" width="9" style="155"/>
  </cols>
  <sheetData>
    <row r="1" spans="1:13" ht="15" customHeight="1" thickBot="1">
      <c r="A1" s="199" t="s">
        <v>250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99" t="s">
        <v>251</v>
      </c>
    </row>
    <row r="2" spans="1:13" s="2" customFormat="1" ht="31.7" customHeight="1" thickTop="1">
      <c r="A2" s="250" t="s">
        <v>301</v>
      </c>
      <c r="B2" s="250"/>
      <c r="C2" s="40"/>
      <c r="D2" s="237" t="s">
        <v>364</v>
      </c>
      <c r="E2" s="270"/>
      <c r="F2" s="271"/>
      <c r="G2" s="237" t="s">
        <v>302</v>
      </c>
      <c r="H2" s="270"/>
      <c r="I2" s="271"/>
      <c r="J2" s="272" t="s">
        <v>254</v>
      </c>
      <c r="K2" s="272"/>
      <c r="L2" s="273"/>
      <c r="M2" s="110"/>
    </row>
    <row r="3" spans="1:13" s="156" customFormat="1" ht="16.5" customHeight="1">
      <c r="A3" s="251"/>
      <c r="B3" s="251"/>
      <c r="C3" s="42"/>
      <c r="D3" s="137" t="s">
        <v>256</v>
      </c>
      <c r="E3" s="43" t="s">
        <v>257</v>
      </c>
      <c r="F3" s="43" t="s">
        <v>258</v>
      </c>
      <c r="G3" s="137" t="s">
        <v>256</v>
      </c>
      <c r="H3" s="43" t="s">
        <v>257</v>
      </c>
      <c r="I3" s="43" t="s">
        <v>258</v>
      </c>
      <c r="J3" s="43" t="s">
        <v>256</v>
      </c>
      <c r="K3" s="43" t="s">
        <v>257</v>
      </c>
      <c r="L3" s="138" t="s">
        <v>258</v>
      </c>
    </row>
    <row r="4" spans="1:13" s="156" customFormat="1" ht="5.25" customHeight="1">
      <c r="A4" s="41"/>
      <c r="B4" s="41"/>
      <c r="C4" s="157"/>
      <c r="D4" s="158"/>
      <c r="E4" s="158"/>
      <c r="F4" s="159"/>
      <c r="G4" s="158"/>
      <c r="H4" s="158"/>
      <c r="I4" s="159"/>
      <c r="J4" s="158"/>
      <c r="K4" s="158"/>
      <c r="L4" s="158"/>
    </row>
    <row r="5" spans="1:13" ht="12.2" customHeight="1">
      <c r="A5" s="248" t="s">
        <v>160</v>
      </c>
      <c r="B5" s="248"/>
      <c r="C5" s="20"/>
      <c r="D5" s="182">
        <v>3815370</v>
      </c>
      <c r="E5" s="183">
        <v>3892283</v>
      </c>
      <c r="F5" s="182">
        <v>7707653</v>
      </c>
      <c r="G5" s="182">
        <v>3819403</v>
      </c>
      <c r="H5" s="183">
        <v>3890038</v>
      </c>
      <c r="I5" s="182">
        <v>7709441</v>
      </c>
      <c r="J5" s="183">
        <f>D5-G5</f>
        <v>-4033</v>
      </c>
      <c r="K5" s="183">
        <f t="shared" ref="J5:L7" si="0">E5-H5</f>
        <v>2245</v>
      </c>
      <c r="L5" s="183">
        <f t="shared" si="0"/>
        <v>-1788</v>
      </c>
    </row>
    <row r="6" spans="1:13" ht="12.2" customHeight="1">
      <c r="A6" s="248" t="s">
        <v>303</v>
      </c>
      <c r="B6" s="248"/>
      <c r="C6" s="20"/>
      <c r="D6" s="182">
        <v>3695193</v>
      </c>
      <c r="E6" s="183">
        <v>3766963</v>
      </c>
      <c r="F6" s="182">
        <v>7462156</v>
      </c>
      <c r="G6" s="182">
        <v>3698287</v>
      </c>
      <c r="H6" s="183">
        <v>3763965</v>
      </c>
      <c r="I6" s="182">
        <v>7462252</v>
      </c>
      <c r="J6" s="183">
        <f t="shared" si="0"/>
        <v>-3094</v>
      </c>
      <c r="K6" s="183">
        <f t="shared" si="0"/>
        <v>2998</v>
      </c>
      <c r="L6" s="183">
        <f t="shared" si="0"/>
        <v>-96</v>
      </c>
    </row>
    <row r="7" spans="1:13" ht="12.2" customHeight="1">
      <c r="A7" s="248" t="s">
        <v>304</v>
      </c>
      <c r="B7" s="248"/>
      <c r="C7" s="20"/>
      <c r="D7" s="182">
        <v>120177</v>
      </c>
      <c r="E7" s="183">
        <v>125320</v>
      </c>
      <c r="F7" s="182">
        <v>245497</v>
      </c>
      <c r="G7" s="182">
        <v>121116</v>
      </c>
      <c r="H7" s="183">
        <v>126073</v>
      </c>
      <c r="I7" s="182">
        <v>247189</v>
      </c>
      <c r="J7" s="183">
        <f t="shared" si="0"/>
        <v>-939</v>
      </c>
      <c r="K7" s="183">
        <f t="shared" si="0"/>
        <v>-753</v>
      </c>
      <c r="L7" s="183">
        <f t="shared" si="0"/>
        <v>-1692</v>
      </c>
    </row>
    <row r="8" spans="1:13" ht="4.7" customHeight="1">
      <c r="A8" s="202"/>
      <c r="B8" s="202"/>
      <c r="C8" s="20"/>
      <c r="D8" s="182"/>
      <c r="E8" s="183"/>
      <c r="F8" s="182"/>
      <c r="G8" s="182"/>
      <c r="H8" s="183"/>
      <c r="I8" s="182"/>
      <c r="J8" s="183"/>
      <c r="K8" s="183"/>
      <c r="L8" s="183"/>
    </row>
    <row r="9" spans="1:13" ht="12.2" customHeight="1">
      <c r="A9" s="230" t="s">
        <v>35</v>
      </c>
      <c r="B9" s="230"/>
      <c r="C9" s="150"/>
      <c r="D9" s="225">
        <v>1542481</v>
      </c>
      <c r="E9" s="184">
        <v>1590513</v>
      </c>
      <c r="F9" s="184">
        <v>3132994</v>
      </c>
      <c r="G9" s="184">
        <v>1544484</v>
      </c>
      <c r="H9" s="184">
        <v>1589662</v>
      </c>
      <c r="I9" s="184">
        <v>3134146</v>
      </c>
      <c r="J9" s="184">
        <f>SUM(J11:J31)</f>
        <v>-2003</v>
      </c>
      <c r="K9" s="184">
        <f>SUM(K11:K31)</f>
        <v>851</v>
      </c>
      <c r="L9" s="185">
        <f>F9-I9</f>
        <v>-1152</v>
      </c>
    </row>
    <row r="10" spans="1:13" ht="4.7" customHeight="1">
      <c r="A10" s="200"/>
      <c r="B10" s="200"/>
      <c r="C10" s="150"/>
      <c r="D10" s="184"/>
      <c r="E10" s="185"/>
      <c r="F10" s="184"/>
      <c r="G10" s="184"/>
      <c r="H10" s="185"/>
      <c r="I10" s="184"/>
      <c r="J10" s="226"/>
      <c r="K10" s="226"/>
      <c r="L10" s="185"/>
    </row>
    <row r="11" spans="1:13" ht="12.2" customHeight="1">
      <c r="A11" s="201"/>
      <c r="B11" s="200" t="s">
        <v>305</v>
      </c>
      <c r="C11" s="150"/>
      <c r="D11" s="227">
        <v>123803</v>
      </c>
      <c r="E11" s="186">
        <v>115569</v>
      </c>
      <c r="F11" s="184">
        <v>239372</v>
      </c>
      <c r="G11" s="186">
        <v>123605</v>
      </c>
      <c r="H11" s="186">
        <v>115321</v>
      </c>
      <c r="I11" s="184">
        <v>238926</v>
      </c>
      <c r="J11" s="185">
        <f t="shared" ref="J11:L15" si="1">D11-G11</f>
        <v>198</v>
      </c>
      <c r="K11" s="185">
        <f t="shared" si="1"/>
        <v>248</v>
      </c>
      <c r="L11" s="185">
        <f t="shared" si="1"/>
        <v>446</v>
      </c>
    </row>
    <row r="12" spans="1:13" ht="12.2" customHeight="1">
      <c r="A12" s="201"/>
      <c r="B12" s="200" t="s">
        <v>306</v>
      </c>
      <c r="C12" s="150"/>
      <c r="D12" s="227">
        <v>102905</v>
      </c>
      <c r="E12" s="186">
        <v>101652</v>
      </c>
      <c r="F12" s="184">
        <v>204557</v>
      </c>
      <c r="G12" s="186">
        <v>102784</v>
      </c>
      <c r="H12" s="186">
        <v>101194</v>
      </c>
      <c r="I12" s="184">
        <v>203978</v>
      </c>
      <c r="J12" s="185">
        <f t="shared" si="1"/>
        <v>121</v>
      </c>
      <c r="K12" s="185">
        <f t="shared" si="1"/>
        <v>458</v>
      </c>
      <c r="L12" s="185">
        <f t="shared" si="1"/>
        <v>579</v>
      </c>
    </row>
    <row r="13" spans="1:13" ht="12.2" customHeight="1">
      <c r="A13" s="201"/>
      <c r="B13" s="200" t="s">
        <v>307</v>
      </c>
      <c r="C13" s="150"/>
      <c r="D13" s="227">
        <v>43626</v>
      </c>
      <c r="E13" s="186">
        <v>43514</v>
      </c>
      <c r="F13" s="184">
        <v>87140</v>
      </c>
      <c r="G13" s="186">
        <v>43277</v>
      </c>
      <c r="H13" s="186">
        <v>43503</v>
      </c>
      <c r="I13" s="184">
        <v>86780</v>
      </c>
      <c r="J13" s="185">
        <f t="shared" si="1"/>
        <v>349</v>
      </c>
      <c r="K13" s="185">
        <f t="shared" si="1"/>
        <v>11</v>
      </c>
      <c r="L13" s="185">
        <f t="shared" si="1"/>
        <v>360</v>
      </c>
    </row>
    <row r="14" spans="1:13" ht="12.2" customHeight="1">
      <c r="A14" s="201"/>
      <c r="B14" s="200" t="s">
        <v>308</v>
      </c>
      <c r="C14" s="150"/>
      <c r="D14" s="227">
        <v>63104</v>
      </c>
      <c r="E14" s="186">
        <v>58032</v>
      </c>
      <c r="F14" s="184">
        <v>121136</v>
      </c>
      <c r="G14" s="186">
        <v>62941</v>
      </c>
      <c r="H14" s="186">
        <v>57861</v>
      </c>
      <c r="I14" s="184">
        <v>120802</v>
      </c>
      <c r="J14" s="185">
        <f t="shared" si="1"/>
        <v>163</v>
      </c>
      <c r="K14" s="185">
        <f t="shared" si="1"/>
        <v>171</v>
      </c>
      <c r="L14" s="185">
        <f t="shared" si="1"/>
        <v>334</v>
      </c>
    </row>
    <row r="15" spans="1:13" ht="12.2" customHeight="1">
      <c r="A15" s="201"/>
      <c r="B15" s="200" t="s">
        <v>309</v>
      </c>
      <c r="C15" s="150"/>
      <c r="D15" s="227">
        <v>83563</v>
      </c>
      <c r="E15" s="186">
        <v>83252</v>
      </c>
      <c r="F15" s="184">
        <v>166815</v>
      </c>
      <c r="G15" s="186">
        <v>83167</v>
      </c>
      <c r="H15" s="186">
        <v>83092</v>
      </c>
      <c r="I15" s="184">
        <v>166259</v>
      </c>
      <c r="J15" s="185">
        <f t="shared" si="1"/>
        <v>396</v>
      </c>
      <c r="K15" s="185">
        <f t="shared" si="1"/>
        <v>160</v>
      </c>
      <c r="L15" s="185">
        <f t="shared" si="1"/>
        <v>556</v>
      </c>
    </row>
    <row r="16" spans="1:13" ht="4.3499999999999996" customHeight="1">
      <c r="A16" s="201"/>
      <c r="B16" s="200"/>
      <c r="C16" s="150"/>
      <c r="D16" s="225"/>
      <c r="E16" s="184"/>
      <c r="F16" s="184"/>
      <c r="G16" s="184"/>
      <c r="H16" s="184"/>
      <c r="I16" s="184"/>
      <c r="J16" s="185"/>
      <c r="K16" s="185"/>
      <c r="L16" s="185"/>
    </row>
    <row r="17" spans="1:12" ht="12.2" customHeight="1">
      <c r="A17" s="201"/>
      <c r="B17" s="200" t="s">
        <v>310</v>
      </c>
      <c r="C17" s="150"/>
      <c r="D17" s="227">
        <v>87359</v>
      </c>
      <c r="E17" s="186">
        <v>94334</v>
      </c>
      <c r="F17" s="184">
        <v>181693</v>
      </c>
      <c r="G17" s="186">
        <v>88009</v>
      </c>
      <c r="H17" s="186">
        <v>94569</v>
      </c>
      <c r="I17" s="184">
        <v>182578</v>
      </c>
      <c r="J17" s="185">
        <f t="shared" ref="J17:L21" si="2">D17-G17</f>
        <v>-650</v>
      </c>
      <c r="K17" s="185">
        <f t="shared" si="2"/>
        <v>-235</v>
      </c>
      <c r="L17" s="185">
        <f t="shared" si="2"/>
        <v>-885</v>
      </c>
    </row>
    <row r="18" spans="1:12" ht="12.2" customHeight="1">
      <c r="A18" s="201"/>
      <c r="B18" s="200" t="s">
        <v>168</v>
      </c>
      <c r="C18" s="150"/>
      <c r="D18" s="227">
        <v>84473</v>
      </c>
      <c r="E18" s="186">
        <v>87247</v>
      </c>
      <c r="F18" s="184">
        <v>171720</v>
      </c>
      <c r="G18" s="186">
        <v>84669</v>
      </c>
      <c r="H18" s="186">
        <v>87363</v>
      </c>
      <c r="I18" s="184">
        <v>172032</v>
      </c>
      <c r="J18" s="185">
        <f t="shared" si="2"/>
        <v>-196</v>
      </c>
      <c r="K18" s="185">
        <f t="shared" si="2"/>
        <v>-116</v>
      </c>
      <c r="L18" s="185">
        <f t="shared" si="2"/>
        <v>-312</v>
      </c>
    </row>
    <row r="19" spans="1:12" ht="12.2" customHeight="1">
      <c r="A19" s="201"/>
      <c r="B19" s="200" t="s">
        <v>311</v>
      </c>
      <c r="C19" s="150"/>
      <c r="D19" s="227">
        <v>99680</v>
      </c>
      <c r="E19" s="186">
        <v>106695</v>
      </c>
      <c r="F19" s="184">
        <v>206375</v>
      </c>
      <c r="G19" s="186">
        <v>100383</v>
      </c>
      <c r="H19" s="186">
        <v>106936</v>
      </c>
      <c r="I19" s="184">
        <v>207319</v>
      </c>
      <c r="J19" s="185">
        <f t="shared" si="2"/>
        <v>-703</v>
      </c>
      <c r="K19" s="185">
        <f t="shared" si="2"/>
        <v>-241</v>
      </c>
      <c r="L19" s="185">
        <f t="shared" si="2"/>
        <v>-944</v>
      </c>
    </row>
    <row r="20" spans="1:12" ht="12.2" customHeight="1">
      <c r="A20" s="201"/>
      <c r="B20" s="200" t="s">
        <v>312</v>
      </c>
      <c r="C20" s="150"/>
      <c r="D20" s="227">
        <v>67843</v>
      </c>
      <c r="E20" s="186">
        <v>70736</v>
      </c>
      <c r="F20" s="184">
        <v>138579</v>
      </c>
      <c r="G20" s="186">
        <v>68249</v>
      </c>
      <c r="H20" s="186">
        <v>70937</v>
      </c>
      <c r="I20" s="184">
        <v>139186</v>
      </c>
      <c r="J20" s="185">
        <f t="shared" si="2"/>
        <v>-406</v>
      </c>
      <c r="K20" s="185">
        <f t="shared" si="2"/>
        <v>-201</v>
      </c>
      <c r="L20" s="185">
        <f t="shared" si="2"/>
        <v>-607</v>
      </c>
    </row>
    <row r="21" spans="1:12" ht="12.2" customHeight="1">
      <c r="A21" s="201"/>
      <c r="B21" s="200" t="s">
        <v>313</v>
      </c>
      <c r="C21" s="150"/>
      <c r="D21" s="227">
        <v>80249</v>
      </c>
      <c r="E21" s="186">
        <v>85043</v>
      </c>
      <c r="F21" s="184">
        <v>165292</v>
      </c>
      <c r="G21" s="186">
        <v>80894</v>
      </c>
      <c r="H21" s="186">
        <v>85438</v>
      </c>
      <c r="I21" s="184">
        <v>166332</v>
      </c>
      <c r="J21" s="185">
        <f t="shared" si="2"/>
        <v>-645</v>
      </c>
      <c r="K21" s="185">
        <f t="shared" si="2"/>
        <v>-395</v>
      </c>
      <c r="L21" s="185">
        <f t="shared" si="2"/>
        <v>-1040</v>
      </c>
    </row>
    <row r="22" spans="1:12" ht="4.7" customHeight="1">
      <c r="A22" s="201"/>
      <c r="B22" s="200"/>
      <c r="C22" s="150"/>
      <c r="D22" s="225"/>
      <c r="E22" s="184"/>
      <c r="F22" s="184"/>
      <c r="G22" s="184"/>
      <c r="H22" s="184"/>
      <c r="I22" s="184"/>
      <c r="J22" s="185"/>
      <c r="K22" s="185"/>
      <c r="L22" s="185"/>
    </row>
    <row r="23" spans="1:12" ht="12.2" customHeight="1">
      <c r="A23" s="201"/>
      <c r="B23" s="200" t="s">
        <v>314</v>
      </c>
      <c r="C23" s="150"/>
      <c r="D23" s="227">
        <v>146725</v>
      </c>
      <c r="E23" s="186">
        <v>150539</v>
      </c>
      <c r="F23" s="184">
        <v>297264</v>
      </c>
      <c r="G23" s="186">
        <v>146478</v>
      </c>
      <c r="H23" s="186">
        <v>149944</v>
      </c>
      <c r="I23" s="184">
        <v>296422</v>
      </c>
      <c r="J23" s="185">
        <f t="shared" ref="J23:L27" si="3">D23-G23</f>
        <v>247</v>
      </c>
      <c r="K23" s="185">
        <f t="shared" si="3"/>
        <v>595</v>
      </c>
      <c r="L23" s="185">
        <f t="shared" si="3"/>
        <v>842</v>
      </c>
    </row>
    <row r="24" spans="1:12" ht="12.2" customHeight="1">
      <c r="A24" s="201"/>
      <c r="B24" s="200" t="s">
        <v>315</v>
      </c>
      <c r="C24" s="150"/>
      <c r="D24" s="227">
        <v>73820</v>
      </c>
      <c r="E24" s="186">
        <v>76874</v>
      </c>
      <c r="F24" s="184">
        <v>150694</v>
      </c>
      <c r="G24" s="186">
        <v>73734</v>
      </c>
      <c r="H24" s="186">
        <v>76763</v>
      </c>
      <c r="I24" s="184">
        <v>150497</v>
      </c>
      <c r="J24" s="185">
        <f t="shared" si="3"/>
        <v>86</v>
      </c>
      <c r="K24" s="185">
        <f t="shared" si="3"/>
        <v>111</v>
      </c>
      <c r="L24" s="185">
        <f t="shared" si="3"/>
        <v>197</v>
      </c>
    </row>
    <row r="25" spans="1:12" ht="12.2" customHeight="1">
      <c r="A25" s="201"/>
      <c r="B25" s="200" t="s">
        <v>316</v>
      </c>
      <c r="C25" s="150"/>
      <c r="D25" s="227">
        <v>122904</v>
      </c>
      <c r="E25" s="186">
        <v>134747</v>
      </c>
      <c r="F25" s="184">
        <v>257651</v>
      </c>
      <c r="G25" s="186">
        <v>123561</v>
      </c>
      <c r="H25" s="186">
        <v>134856</v>
      </c>
      <c r="I25" s="184">
        <v>258417</v>
      </c>
      <c r="J25" s="185">
        <f t="shared" si="3"/>
        <v>-657</v>
      </c>
      <c r="K25" s="185">
        <f t="shared" si="3"/>
        <v>-109</v>
      </c>
      <c r="L25" s="185">
        <f t="shared" si="3"/>
        <v>-766</v>
      </c>
    </row>
    <row r="26" spans="1:12" ht="12.2" customHeight="1">
      <c r="A26" s="201"/>
      <c r="B26" s="200" t="s">
        <v>317</v>
      </c>
      <c r="C26" s="150"/>
      <c r="D26" s="227">
        <v>85767</v>
      </c>
      <c r="E26" s="186">
        <v>89080</v>
      </c>
      <c r="F26" s="184">
        <v>174847</v>
      </c>
      <c r="G26" s="186">
        <v>85544</v>
      </c>
      <c r="H26" s="186">
        <v>88631</v>
      </c>
      <c r="I26" s="184">
        <v>174175</v>
      </c>
      <c r="J26" s="185">
        <f t="shared" si="3"/>
        <v>223</v>
      </c>
      <c r="K26" s="185">
        <f t="shared" si="3"/>
        <v>449</v>
      </c>
      <c r="L26" s="185">
        <f t="shared" si="3"/>
        <v>672</v>
      </c>
    </row>
    <row r="27" spans="1:12" ht="12.2" customHeight="1">
      <c r="A27" s="201"/>
      <c r="B27" s="200" t="s">
        <v>318</v>
      </c>
      <c r="C27" s="150"/>
      <c r="D27" s="227">
        <v>114508</v>
      </c>
      <c r="E27" s="186">
        <v>120268</v>
      </c>
      <c r="F27" s="184">
        <v>234776</v>
      </c>
      <c r="G27" s="186">
        <v>114649</v>
      </c>
      <c r="H27" s="186">
        <v>120401</v>
      </c>
      <c r="I27" s="184">
        <v>235050</v>
      </c>
      <c r="J27" s="185">
        <f t="shared" si="3"/>
        <v>-141</v>
      </c>
      <c r="K27" s="185">
        <f t="shared" si="3"/>
        <v>-133</v>
      </c>
      <c r="L27" s="185">
        <f t="shared" si="3"/>
        <v>-274</v>
      </c>
    </row>
    <row r="28" spans="1:12" ht="4.7" customHeight="1">
      <c r="A28" s="201"/>
      <c r="B28" s="200"/>
      <c r="C28" s="150"/>
      <c r="D28" s="225"/>
      <c r="E28" s="184"/>
      <c r="F28" s="184"/>
      <c r="G28" s="184"/>
      <c r="H28" s="184"/>
      <c r="I28" s="184"/>
      <c r="J28" s="185"/>
      <c r="K28" s="185"/>
      <c r="L28" s="185"/>
    </row>
    <row r="29" spans="1:12" ht="12.2" customHeight="1">
      <c r="A29" s="201"/>
      <c r="B29" s="200" t="s">
        <v>319</v>
      </c>
      <c r="C29" s="150"/>
      <c r="D29" s="227">
        <v>49864</v>
      </c>
      <c r="E29" s="186">
        <v>53705</v>
      </c>
      <c r="F29" s="184">
        <v>103569</v>
      </c>
      <c r="G29" s="186">
        <v>49940</v>
      </c>
      <c r="H29" s="186">
        <v>53596</v>
      </c>
      <c r="I29" s="184">
        <v>103536</v>
      </c>
      <c r="J29" s="185">
        <f t="shared" ref="J29:L31" si="4">D29-G29</f>
        <v>-76</v>
      </c>
      <c r="K29" s="185">
        <f t="shared" si="4"/>
        <v>109</v>
      </c>
      <c r="L29" s="185">
        <f t="shared" si="4"/>
        <v>33</v>
      </c>
    </row>
    <row r="30" spans="1:12" ht="12.2" customHeight="1">
      <c r="A30" s="201"/>
      <c r="B30" s="200" t="s">
        <v>320</v>
      </c>
      <c r="C30" s="150"/>
      <c r="D30" s="227">
        <v>62144</v>
      </c>
      <c r="E30" s="186">
        <v>65974</v>
      </c>
      <c r="F30" s="184">
        <v>128118</v>
      </c>
      <c r="G30" s="186">
        <v>62388</v>
      </c>
      <c r="H30" s="186">
        <v>66088</v>
      </c>
      <c r="I30" s="184">
        <v>128476</v>
      </c>
      <c r="J30" s="185">
        <f t="shared" si="4"/>
        <v>-244</v>
      </c>
      <c r="K30" s="185">
        <f t="shared" si="4"/>
        <v>-114</v>
      </c>
      <c r="L30" s="185">
        <f t="shared" si="4"/>
        <v>-358</v>
      </c>
    </row>
    <row r="31" spans="1:12" ht="12.2" customHeight="1">
      <c r="A31" s="201"/>
      <c r="B31" s="200" t="s">
        <v>321</v>
      </c>
      <c r="C31" s="150"/>
      <c r="D31" s="227">
        <v>50144</v>
      </c>
      <c r="E31" s="186">
        <v>53252</v>
      </c>
      <c r="F31" s="184">
        <v>103396</v>
      </c>
      <c r="G31" s="186">
        <v>50212</v>
      </c>
      <c r="H31" s="186">
        <v>53169</v>
      </c>
      <c r="I31" s="184">
        <v>103381</v>
      </c>
      <c r="J31" s="185">
        <f t="shared" si="4"/>
        <v>-68</v>
      </c>
      <c r="K31" s="185">
        <f t="shared" si="4"/>
        <v>83</v>
      </c>
      <c r="L31" s="185">
        <f t="shared" si="4"/>
        <v>15</v>
      </c>
    </row>
    <row r="32" spans="1:12" ht="4.7" customHeight="1">
      <c r="A32" s="201"/>
      <c r="B32" s="200"/>
      <c r="C32" s="150"/>
      <c r="D32" s="225"/>
      <c r="E32" s="184"/>
      <c r="F32" s="184"/>
      <c r="G32" s="184"/>
      <c r="H32" s="184"/>
      <c r="I32" s="184"/>
      <c r="J32" s="185"/>
      <c r="K32" s="185"/>
      <c r="L32" s="185"/>
    </row>
    <row r="33" spans="1:12" ht="12.2" customHeight="1">
      <c r="A33" s="230" t="s">
        <v>36</v>
      </c>
      <c r="B33" s="230"/>
      <c r="C33" s="150"/>
      <c r="D33" s="225">
        <v>639183</v>
      </c>
      <c r="E33" s="184">
        <v>628400</v>
      </c>
      <c r="F33" s="184">
        <v>1267583</v>
      </c>
      <c r="G33" s="184">
        <v>637276</v>
      </c>
      <c r="H33" s="184">
        <v>625799</v>
      </c>
      <c r="I33" s="184">
        <v>1263075</v>
      </c>
      <c r="J33" s="184">
        <f>SUM(J35:J42)</f>
        <v>1907</v>
      </c>
      <c r="K33" s="184">
        <f>SUM(K35:K42)</f>
        <v>2601</v>
      </c>
      <c r="L33" s="184">
        <f>SUM(L35:L42)</f>
        <v>4508</v>
      </c>
    </row>
    <row r="34" spans="1:12" ht="4.7" customHeight="1">
      <c r="A34" s="200"/>
      <c r="B34" s="200"/>
      <c r="C34" s="150"/>
      <c r="D34" s="225"/>
      <c r="E34" s="184"/>
      <c r="F34" s="184"/>
      <c r="G34" s="184"/>
      <c r="H34" s="184"/>
      <c r="I34" s="184"/>
      <c r="J34" s="185"/>
      <c r="K34" s="185"/>
      <c r="L34" s="185"/>
    </row>
    <row r="35" spans="1:12" ht="12.2" customHeight="1">
      <c r="A35" s="201"/>
      <c r="B35" s="200" t="s">
        <v>322</v>
      </c>
      <c r="C35" s="150"/>
      <c r="D35" s="227">
        <v>103313</v>
      </c>
      <c r="E35" s="186">
        <v>85132</v>
      </c>
      <c r="F35" s="184">
        <v>188445</v>
      </c>
      <c r="G35" s="186">
        <v>103236</v>
      </c>
      <c r="H35" s="186">
        <v>85240</v>
      </c>
      <c r="I35" s="184">
        <v>188476</v>
      </c>
      <c r="J35" s="185">
        <f t="shared" ref="J35:L39" si="5">D35-G35</f>
        <v>77</v>
      </c>
      <c r="K35" s="185">
        <f t="shared" si="5"/>
        <v>-108</v>
      </c>
      <c r="L35" s="185">
        <f t="shared" si="5"/>
        <v>-31</v>
      </c>
    </row>
    <row r="36" spans="1:12" ht="12.2" customHeight="1">
      <c r="A36" s="201"/>
      <c r="B36" s="200" t="s">
        <v>323</v>
      </c>
      <c r="C36" s="150"/>
      <c r="D36" s="227">
        <v>71882</v>
      </c>
      <c r="E36" s="186">
        <v>69205</v>
      </c>
      <c r="F36" s="184">
        <v>141087</v>
      </c>
      <c r="G36" s="186">
        <v>71555</v>
      </c>
      <c r="H36" s="186">
        <v>68989</v>
      </c>
      <c r="I36" s="184">
        <v>140544</v>
      </c>
      <c r="J36" s="185">
        <f t="shared" si="5"/>
        <v>327</v>
      </c>
      <c r="K36" s="185">
        <f t="shared" si="5"/>
        <v>216</v>
      </c>
      <c r="L36" s="185">
        <f t="shared" si="5"/>
        <v>543</v>
      </c>
    </row>
    <row r="37" spans="1:12" ht="12.2" customHeight="1">
      <c r="A37" s="201"/>
      <c r="B37" s="200" t="s">
        <v>324</v>
      </c>
      <c r="C37" s="150"/>
      <c r="D37" s="227">
        <v>109635</v>
      </c>
      <c r="E37" s="186">
        <v>108841</v>
      </c>
      <c r="F37" s="184">
        <v>218476</v>
      </c>
      <c r="G37" s="186">
        <v>108830</v>
      </c>
      <c r="H37" s="186">
        <v>107842</v>
      </c>
      <c r="I37" s="184">
        <v>216672</v>
      </c>
      <c r="J37" s="185">
        <f t="shared" si="5"/>
        <v>805</v>
      </c>
      <c r="K37" s="185">
        <f t="shared" si="5"/>
        <v>999</v>
      </c>
      <c r="L37" s="185">
        <f t="shared" si="5"/>
        <v>1804</v>
      </c>
    </row>
    <row r="38" spans="1:12" ht="12.2" customHeight="1">
      <c r="A38" s="201"/>
      <c r="B38" s="200" t="s">
        <v>325</v>
      </c>
      <c r="C38" s="150"/>
      <c r="D38" s="227">
        <v>95857</v>
      </c>
      <c r="E38" s="186">
        <v>96897</v>
      </c>
      <c r="F38" s="184">
        <v>192754</v>
      </c>
      <c r="G38" s="186">
        <v>95383</v>
      </c>
      <c r="H38" s="186">
        <v>96379</v>
      </c>
      <c r="I38" s="184">
        <v>191762</v>
      </c>
      <c r="J38" s="185">
        <f t="shared" si="5"/>
        <v>474</v>
      </c>
      <c r="K38" s="185">
        <f t="shared" si="5"/>
        <v>518</v>
      </c>
      <c r="L38" s="185">
        <f t="shared" si="5"/>
        <v>992</v>
      </c>
    </row>
    <row r="39" spans="1:12" ht="12.2" customHeight="1">
      <c r="A39" s="201"/>
      <c r="B39" s="200" t="s">
        <v>326</v>
      </c>
      <c r="C39" s="150"/>
      <c r="D39" s="227">
        <v>93795</v>
      </c>
      <c r="E39" s="186">
        <v>99851</v>
      </c>
      <c r="F39" s="184">
        <v>193646</v>
      </c>
      <c r="G39" s="186">
        <v>93886</v>
      </c>
      <c r="H39" s="186">
        <v>99469</v>
      </c>
      <c r="I39" s="184">
        <v>193355</v>
      </c>
      <c r="J39" s="185">
        <f t="shared" si="5"/>
        <v>-91</v>
      </c>
      <c r="K39" s="185">
        <f t="shared" si="5"/>
        <v>382</v>
      </c>
      <c r="L39" s="185">
        <f t="shared" si="5"/>
        <v>291</v>
      </c>
    </row>
    <row r="40" spans="1:12" ht="4.7" customHeight="1">
      <c r="A40" s="201"/>
      <c r="B40" s="200"/>
      <c r="C40" s="150"/>
      <c r="D40" s="225"/>
      <c r="E40" s="184"/>
      <c r="F40" s="184"/>
      <c r="G40" s="184"/>
      <c r="H40" s="184"/>
      <c r="I40" s="184"/>
      <c r="J40" s="185"/>
      <c r="K40" s="185"/>
      <c r="L40" s="185"/>
    </row>
    <row r="41" spans="1:12" ht="12.2" customHeight="1">
      <c r="A41" s="201"/>
      <c r="B41" s="200" t="s">
        <v>327</v>
      </c>
      <c r="C41" s="150"/>
      <c r="D41" s="227">
        <v>93340</v>
      </c>
      <c r="E41" s="186">
        <v>90963</v>
      </c>
      <c r="F41" s="184">
        <v>184303</v>
      </c>
      <c r="G41" s="186">
        <v>92947</v>
      </c>
      <c r="H41" s="186">
        <v>90456</v>
      </c>
      <c r="I41" s="184">
        <v>183403</v>
      </c>
      <c r="J41" s="185">
        <f t="shared" ref="J41:L42" si="6">D41-G41</f>
        <v>393</v>
      </c>
      <c r="K41" s="185">
        <f t="shared" si="6"/>
        <v>507</v>
      </c>
      <c r="L41" s="185">
        <f t="shared" si="6"/>
        <v>900</v>
      </c>
    </row>
    <row r="42" spans="1:12" ht="12.2" customHeight="1">
      <c r="A42" s="201"/>
      <c r="B42" s="200" t="s">
        <v>328</v>
      </c>
      <c r="C42" s="150"/>
      <c r="D42" s="227">
        <v>71361</v>
      </c>
      <c r="E42" s="186">
        <v>77511</v>
      </c>
      <c r="F42" s="184">
        <v>148872</v>
      </c>
      <c r="G42" s="186">
        <v>71439</v>
      </c>
      <c r="H42" s="186">
        <v>77424</v>
      </c>
      <c r="I42" s="184">
        <v>148863</v>
      </c>
      <c r="J42" s="185">
        <f t="shared" si="6"/>
        <v>-78</v>
      </c>
      <c r="K42" s="185">
        <f t="shared" si="6"/>
        <v>87</v>
      </c>
      <c r="L42" s="185">
        <f t="shared" si="6"/>
        <v>9</v>
      </c>
    </row>
    <row r="43" spans="1:12" ht="4.7" customHeight="1">
      <c r="A43" s="201"/>
      <c r="B43" s="200"/>
      <c r="C43" s="150"/>
      <c r="D43" s="225"/>
      <c r="E43" s="184"/>
      <c r="F43" s="184"/>
      <c r="G43" s="184"/>
      <c r="H43" s="184"/>
      <c r="I43" s="184"/>
      <c r="J43" s="185"/>
      <c r="K43" s="185"/>
      <c r="L43" s="185"/>
    </row>
    <row r="44" spans="1:12" ht="12.2" customHeight="1">
      <c r="A44" s="230" t="s">
        <v>86</v>
      </c>
      <c r="B44" s="230"/>
      <c r="C44" s="160"/>
      <c r="D44" s="228">
        <v>301998</v>
      </c>
      <c r="E44" s="187">
        <v>302640</v>
      </c>
      <c r="F44" s="187">
        <v>604638</v>
      </c>
      <c r="G44" s="187">
        <v>302294</v>
      </c>
      <c r="H44" s="187">
        <v>302584</v>
      </c>
      <c r="I44" s="187">
        <v>604878</v>
      </c>
      <c r="J44" s="229">
        <f>D44-G44</f>
        <v>-296</v>
      </c>
      <c r="K44" s="229">
        <f>E44-H44</f>
        <v>56</v>
      </c>
      <c r="L44" s="229">
        <f>F44-I44</f>
        <v>-240</v>
      </c>
    </row>
    <row r="45" spans="1:12" ht="4.7" customHeight="1">
      <c r="A45" s="200"/>
      <c r="B45" s="200"/>
      <c r="C45" s="160"/>
      <c r="D45" s="225"/>
      <c r="E45" s="184"/>
      <c r="F45" s="184"/>
      <c r="G45" s="184"/>
      <c r="H45" s="184"/>
      <c r="I45" s="184"/>
      <c r="J45" s="185"/>
      <c r="K45" s="185"/>
      <c r="L45" s="185"/>
    </row>
    <row r="46" spans="1:12" ht="12.2" customHeight="1">
      <c r="A46" s="41"/>
      <c r="B46" s="200" t="s">
        <v>315</v>
      </c>
      <c r="C46" s="160"/>
      <c r="D46" s="225">
        <v>71178</v>
      </c>
      <c r="E46" s="184">
        <v>70147</v>
      </c>
      <c r="F46" s="184">
        <v>141325</v>
      </c>
      <c r="G46" s="184">
        <v>71662</v>
      </c>
      <c r="H46" s="184">
        <v>70411</v>
      </c>
      <c r="I46" s="184">
        <v>142073</v>
      </c>
      <c r="J46" s="185">
        <f t="shared" ref="J46:L48" si="7">D46-G46</f>
        <v>-484</v>
      </c>
      <c r="K46" s="185">
        <f t="shared" si="7"/>
        <v>-264</v>
      </c>
      <c r="L46" s="185">
        <f t="shared" si="7"/>
        <v>-748</v>
      </c>
    </row>
    <row r="47" spans="1:12" ht="12.2" customHeight="1">
      <c r="A47" s="41"/>
      <c r="B47" s="200" t="s">
        <v>329</v>
      </c>
      <c r="C47" s="160"/>
      <c r="D47" s="225">
        <v>114579</v>
      </c>
      <c r="E47" s="184">
        <v>113362</v>
      </c>
      <c r="F47" s="184">
        <v>227941</v>
      </c>
      <c r="G47" s="184">
        <v>114562</v>
      </c>
      <c r="H47" s="184">
        <v>113110</v>
      </c>
      <c r="I47" s="184">
        <v>227672</v>
      </c>
      <c r="J47" s="185">
        <f t="shared" si="7"/>
        <v>17</v>
      </c>
      <c r="K47" s="185">
        <f t="shared" si="7"/>
        <v>252</v>
      </c>
      <c r="L47" s="185">
        <f t="shared" si="7"/>
        <v>269</v>
      </c>
    </row>
    <row r="48" spans="1:12" ht="12.2" customHeight="1">
      <c r="A48" s="41"/>
      <c r="B48" s="200" t="s">
        <v>309</v>
      </c>
      <c r="C48" s="160"/>
      <c r="D48" s="225">
        <v>116241</v>
      </c>
      <c r="E48" s="184">
        <v>119131</v>
      </c>
      <c r="F48" s="184">
        <v>235372</v>
      </c>
      <c r="G48" s="184">
        <v>116070</v>
      </c>
      <c r="H48" s="184">
        <v>119063</v>
      </c>
      <c r="I48" s="184">
        <v>235133</v>
      </c>
      <c r="J48" s="185">
        <f t="shared" si="7"/>
        <v>171</v>
      </c>
      <c r="K48" s="185">
        <f t="shared" si="7"/>
        <v>68</v>
      </c>
      <c r="L48" s="185">
        <f t="shared" si="7"/>
        <v>239</v>
      </c>
    </row>
    <row r="49" spans="1:12" ht="4.7" customHeight="1">
      <c r="A49" s="41"/>
      <c r="B49" s="200"/>
      <c r="C49" s="160"/>
      <c r="D49" s="225"/>
      <c r="E49" s="184"/>
      <c r="F49" s="184"/>
      <c r="G49" s="184"/>
      <c r="H49" s="184"/>
      <c r="I49" s="184"/>
      <c r="J49" s="185"/>
      <c r="K49" s="185"/>
      <c r="L49" s="185"/>
    </row>
    <row r="50" spans="1:12" ht="12.2" customHeight="1">
      <c r="A50" s="230" t="s">
        <v>38</v>
      </c>
      <c r="B50" s="230"/>
      <c r="C50" s="150"/>
      <c r="D50" s="227">
        <v>163036</v>
      </c>
      <c r="E50" s="186">
        <v>166305</v>
      </c>
      <c r="F50" s="184">
        <v>329341</v>
      </c>
      <c r="G50" s="186">
        <v>165074</v>
      </c>
      <c r="H50" s="186">
        <v>167830</v>
      </c>
      <c r="I50" s="184">
        <v>332904</v>
      </c>
      <c r="J50" s="185">
        <f t="shared" ref="J50:L54" si="8">D50-G50</f>
        <v>-2038</v>
      </c>
      <c r="K50" s="185">
        <f t="shared" si="8"/>
        <v>-1525</v>
      </c>
      <c r="L50" s="185">
        <f t="shared" si="8"/>
        <v>-3563</v>
      </c>
    </row>
    <row r="51" spans="1:12" ht="12.2" customHeight="1">
      <c r="A51" s="230" t="s">
        <v>39</v>
      </c>
      <c r="B51" s="230"/>
      <c r="C51" s="150"/>
      <c r="D51" s="227">
        <v>108046</v>
      </c>
      <c r="E51" s="186">
        <v>108982</v>
      </c>
      <c r="F51" s="184">
        <v>217028</v>
      </c>
      <c r="G51" s="186">
        <v>107627</v>
      </c>
      <c r="H51" s="186">
        <v>108403</v>
      </c>
      <c r="I51" s="184">
        <v>216030</v>
      </c>
      <c r="J51" s="185">
        <f t="shared" si="8"/>
        <v>419</v>
      </c>
      <c r="K51" s="185">
        <f t="shared" si="8"/>
        <v>579</v>
      </c>
      <c r="L51" s="185">
        <f t="shared" si="8"/>
        <v>998</v>
      </c>
    </row>
    <row r="52" spans="1:12" ht="12.2" customHeight="1">
      <c r="A52" s="230" t="s">
        <v>40</v>
      </c>
      <c r="B52" s="230"/>
      <c r="C52" s="150"/>
      <c r="D52" s="227">
        <v>70217</v>
      </c>
      <c r="E52" s="186">
        <v>80331</v>
      </c>
      <c r="F52" s="184">
        <v>150548</v>
      </c>
      <c r="G52" s="186">
        <v>70498</v>
      </c>
      <c r="H52" s="186">
        <v>80503</v>
      </c>
      <c r="I52" s="184">
        <v>151001</v>
      </c>
      <c r="J52" s="185">
        <f t="shared" si="8"/>
        <v>-281</v>
      </c>
      <c r="K52" s="185">
        <f t="shared" si="8"/>
        <v>-172</v>
      </c>
      <c r="L52" s="185">
        <f t="shared" si="8"/>
        <v>-453</v>
      </c>
    </row>
    <row r="53" spans="1:12" ht="12.2" customHeight="1">
      <c r="A53" s="230" t="s">
        <v>41</v>
      </c>
      <c r="B53" s="230"/>
      <c r="C53" s="150"/>
      <c r="D53" s="227">
        <v>181360</v>
      </c>
      <c r="E53" s="186">
        <v>188683</v>
      </c>
      <c r="F53" s="184">
        <v>370043</v>
      </c>
      <c r="G53" s="186">
        <v>181381</v>
      </c>
      <c r="H53" s="186">
        <v>188373</v>
      </c>
      <c r="I53" s="184">
        <v>369754</v>
      </c>
      <c r="J53" s="185">
        <f t="shared" si="8"/>
        <v>-21</v>
      </c>
      <c r="K53" s="185">
        <f t="shared" si="8"/>
        <v>310</v>
      </c>
      <c r="L53" s="185">
        <f t="shared" si="8"/>
        <v>289</v>
      </c>
    </row>
    <row r="54" spans="1:12" ht="12.2" customHeight="1">
      <c r="A54" s="230" t="s">
        <v>42</v>
      </c>
      <c r="B54" s="230"/>
      <c r="C54" s="150"/>
      <c r="D54" s="227">
        <v>77373</v>
      </c>
      <c r="E54" s="186">
        <v>82442</v>
      </c>
      <c r="F54" s="184">
        <v>159815</v>
      </c>
      <c r="G54" s="186">
        <v>77810</v>
      </c>
      <c r="H54" s="186">
        <v>82748</v>
      </c>
      <c r="I54" s="184">
        <v>160558</v>
      </c>
      <c r="J54" s="185">
        <f t="shared" si="8"/>
        <v>-437</v>
      </c>
      <c r="K54" s="185">
        <f t="shared" si="8"/>
        <v>-306</v>
      </c>
      <c r="L54" s="185">
        <f t="shared" si="8"/>
        <v>-743</v>
      </c>
    </row>
    <row r="55" spans="1:12" ht="4.7" customHeight="1">
      <c r="A55" s="200"/>
      <c r="B55" s="200"/>
      <c r="C55" s="22"/>
      <c r="D55" s="184"/>
      <c r="E55" s="185"/>
      <c r="F55" s="185"/>
      <c r="G55" s="184"/>
      <c r="H55" s="185"/>
      <c r="I55" s="184"/>
      <c r="J55" s="185"/>
      <c r="K55" s="185"/>
      <c r="L55" s="185"/>
    </row>
    <row r="56" spans="1:12" ht="12.2" customHeight="1">
      <c r="A56" s="230" t="s">
        <v>43</v>
      </c>
      <c r="B56" s="230"/>
      <c r="C56" s="160"/>
      <c r="D56" s="227">
        <v>100308</v>
      </c>
      <c r="E56" s="186">
        <v>107795</v>
      </c>
      <c r="F56" s="184">
        <v>208103</v>
      </c>
      <c r="G56" s="186">
        <v>99771</v>
      </c>
      <c r="H56" s="186">
        <v>107150</v>
      </c>
      <c r="I56" s="184">
        <v>206921</v>
      </c>
      <c r="J56" s="185">
        <f t="shared" ref="J56:L60" si="9">D56-G56</f>
        <v>537</v>
      </c>
      <c r="K56" s="185">
        <f t="shared" si="9"/>
        <v>645</v>
      </c>
      <c r="L56" s="185">
        <f t="shared" si="9"/>
        <v>1182</v>
      </c>
    </row>
    <row r="57" spans="1:12" ht="12.2" customHeight="1">
      <c r="A57" s="230" t="s">
        <v>44</v>
      </c>
      <c r="B57" s="230"/>
      <c r="C57" s="160"/>
      <c r="D57" s="227">
        <v>23105</v>
      </c>
      <c r="E57" s="186">
        <v>26838</v>
      </c>
      <c r="F57" s="184">
        <v>49943</v>
      </c>
      <c r="G57" s="186">
        <v>23321</v>
      </c>
      <c r="H57" s="186">
        <v>27007</v>
      </c>
      <c r="I57" s="184">
        <v>50328</v>
      </c>
      <c r="J57" s="185">
        <f t="shared" si="9"/>
        <v>-216</v>
      </c>
      <c r="K57" s="185">
        <f t="shared" si="9"/>
        <v>-169</v>
      </c>
      <c r="L57" s="185">
        <f t="shared" si="9"/>
        <v>-385</v>
      </c>
    </row>
    <row r="58" spans="1:12" ht="12.2" customHeight="1">
      <c r="A58" s="230" t="s">
        <v>45</v>
      </c>
      <c r="B58" s="230"/>
      <c r="C58" s="160"/>
      <c r="D58" s="227">
        <v>17381</v>
      </c>
      <c r="E58" s="186">
        <v>18743</v>
      </c>
      <c r="F58" s="184">
        <v>36124</v>
      </c>
      <c r="G58" s="186">
        <v>17666</v>
      </c>
      <c r="H58" s="186">
        <v>19023</v>
      </c>
      <c r="I58" s="184">
        <v>36689</v>
      </c>
      <c r="J58" s="185">
        <f t="shared" si="9"/>
        <v>-285</v>
      </c>
      <c r="K58" s="185">
        <f t="shared" si="9"/>
        <v>-280</v>
      </c>
      <c r="L58" s="185">
        <f t="shared" si="9"/>
        <v>-565</v>
      </c>
    </row>
    <row r="59" spans="1:12" ht="12.2" customHeight="1">
      <c r="A59" s="230" t="s">
        <v>46</v>
      </c>
      <c r="B59" s="230"/>
      <c r="C59" s="160"/>
      <c r="D59" s="227">
        <v>67045</v>
      </c>
      <c r="E59" s="186">
        <v>67644</v>
      </c>
      <c r="F59" s="184">
        <v>134689</v>
      </c>
      <c r="G59" s="186">
        <v>67298</v>
      </c>
      <c r="H59" s="186">
        <v>67680</v>
      </c>
      <c r="I59" s="184">
        <v>134978</v>
      </c>
      <c r="J59" s="185">
        <f t="shared" si="9"/>
        <v>-253</v>
      </c>
      <c r="K59" s="185">
        <f t="shared" si="9"/>
        <v>-36</v>
      </c>
      <c r="L59" s="185">
        <f t="shared" si="9"/>
        <v>-289</v>
      </c>
    </row>
    <row r="60" spans="1:12" ht="12.2" customHeight="1">
      <c r="A60" s="230" t="s">
        <v>47</v>
      </c>
      <c r="B60" s="230"/>
      <c r="C60" s="160"/>
      <c r="D60" s="227">
        <v>95930</v>
      </c>
      <c r="E60" s="186">
        <v>90161</v>
      </c>
      <c r="F60" s="184">
        <v>186091</v>
      </c>
      <c r="G60" s="186">
        <v>95909</v>
      </c>
      <c r="H60" s="186">
        <v>90147</v>
      </c>
      <c r="I60" s="184">
        <v>186056</v>
      </c>
      <c r="J60" s="185">
        <f t="shared" si="9"/>
        <v>21</v>
      </c>
      <c r="K60" s="185">
        <f t="shared" si="9"/>
        <v>14</v>
      </c>
      <c r="L60" s="185">
        <f t="shared" si="9"/>
        <v>35</v>
      </c>
    </row>
    <row r="61" spans="1:12" ht="4.7" customHeight="1">
      <c r="A61" s="200"/>
      <c r="B61" s="200"/>
      <c r="C61" s="160"/>
      <c r="D61" s="225"/>
      <c r="E61" s="184"/>
      <c r="F61" s="184"/>
      <c r="G61" s="184"/>
      <c r="H61" s="184"/>
      <c r="I61" s="184"/>
      <c r="J61" s="185"/>
      <c r="K61" s="185"/>
      <c r="L61" s="185"/>
    </row>
    <row r="62" spans="1:12" ht="12.2" customHeight="1">
      <c r="A62" s="230" t="s">
        <v>48</v>
      </c>
      <c r="B62" s="230"/>
      <c r="C62" s="160"/>
      <c r="D62" s="227">
        <v>100968</v>
      </c>
      <c r="E62" s="186">
        <v>101802</v>
      </c>
      <c r="F62" s="184">
        <v>202770</v>
      </c>
      <c r="G62" s="186">
        <v>100910</v>
      </c>
      <c r="H62" s="186">
        <v>101634</v>
      </c>
      <c r="I62" s="184">
        <v>202544</v>
      </c>
      <c r="J62" s="185">
        <f t="shared" ref="J62:L66" si="10">D62-G62</f>
        <v>58</v>
      </c>
      <c r="K62" s="185">
        <f t="shared" si="10"/>
        <v>168</v>
      </c>
      <c r="L62" s="185">
        <f t="shared" si="10"/>
        <v>226</v>
      </c>
    </row>
    <row r="63" spans="1:12" ht="12.2" customHeight="1">
      <c r="A63" s="230" t="s">
        <v>49</v>
      </c>
      <c r="B63" s="230"/>
      <c r="C63" s="160"/>
      <c r="D63" s="227">
        <v>42567</v>
      </c>
      <c r="E63" s="186">
        <v>41364</v>
      </c>
      <c r="F63" s="184">
        <v>83931</v>
      </c>
      <c r="G63" s="186">
        <v>42573</v>
      </c>
      <c r="H63" s="186">
        <v>41283</v>
      </c>
      <c r="I63" s="184">
        <v>83856</v>
      </c>
      <c r="J63" s="185">
        <f t="shared" si="10"/>
        <v>-6</v>
      </c>
      <c r="K63" s="185">
        <f t="shared" si="10"/>
        <v>81</v>
      </c>
      <c r="L63" s="185">
        <f t="shared" si="10"/>
        <v>75</v>
      </c>
    </row>
    <row r="64" spans="1:12" ht="12.2" customHeight="1">
      <c r="A64" s="230" t="s">
        <v>50</v>
      </c>
      <c r="B64" s="230"/>
      <c r="C64" s="160"/>
      <c r="D64" s="227">
        <v>57893</v>
      </c>
      <c r="E64" s="186">
        <v>57702</v>
      </c>
      <c r="F64" s="184">
        <v>115595</v>
      </c>
      <c r="G64" s="186">
        <v>57607</v>
      </c>
      <c r="H64" s="186">
        <v>57434</v>
      </c>
      <c r="I64" s="184">
        <v>115041</v>
      </c>
      <c r="J64" s="185">
        <f t="shared" si="10"/>
        <v>286</v>
      </c>
      <c r="K64" s="185">
        <f t="shared" si="10"/>
        <v>268</v>
      </c>
      <c r="L64" s="185">
        <f t="shared" si="10"/>
        <v>554</v>
      </c>
    </row>
    <row r="65" spans="1:12" ht="12.2" customHeight="1">
      <c r="A65" s="230" t="s">
        <v>51</v>
      </c>
      <c r="B65" s="230"/>
      <c r="C65" s="160"/>
      <c r="D65" s="227">
        <v>55178</v>
      </c>
      <c r="E65" s="186">
        <v>55381</v>
      </c>
      <c r="F65" s="184">
        <v>110559</v>
      </c>
      <c r="G65" s="186">
        <v>55266</v>
      </c>
      <c r="H65" s="186">
        <v>55263</v>
      </c>
      <c r="I65" s="184">
        <v>110529</v>
      </c>
      <c r="J65" s="185">
        <f t="shared" si="10"/>
        <v>-88</v>
      </c>
      <c r="K65" s="185">
        <f t="shared" si="10"/>
        <v>118</v>
      </c>
      <c r="L65" s="185">
        <f t="shared" si="10"/>
        <v>30</v>
      </c>
    </row>
    <row r="66" spans="1:12" ht="12.2" customHeight="1">
      <c r="A66" s="230" t="s">
        <v>52</v>
      </c>
      <c r="B66" s="230"/>
      <c r="C66" s="160"/>
      <c r="D66" s="227">
        <v>17089</v>
      </c>
      <c r="E66" s="186">
        <v>17870</v>
      </c>
      <c r="F66" s="184">
        <v>34959</v>
      </c>
      <c r="G66" s="186">
        <v>17250</v>
      </c>
      <c r="H66" s="186">
        <v>17966</v>
      </c>
      <c r="I66" s="184">
        <v>35216</v>
      </c>
      <c r="J66" s="185">
        <f t="shared" si="10"/>
        <v>-161</v>
      </c>
      <c r="K66" s="185">
        <f t="shared" si="10"/>
        <v>-96</v>
      </c>
      <c r="L66" s="185">
        <f t="shared" si="10"/>
        <v>-257</v>
      </c>
    </row>
    <row r="67" spans="1:12" ht="4.7" customHeight="1">
      <c r="A67" s="200"/>
      <c r="B67" s="200"/>
      <c r="C67" s="160"/>
      <c r="D67" s="225"/>
      <c r="E67" s="184"/>
      <c r="F67" s="184"/>
      <c r="G67" s="184"/>
      <c r="H67" s="184"/>
      <c r="I67" s="184"/>
      <c r="J67" s="185"/>
      <c r="K67" s="185"/>
      <c r="L67" s="185"/>
    </row>
    <row r="68" spans="1:12" ht="12.2" customHeight="1">
      <c r="A68" s="230" t="s">
        <v>53</v>
      </c>
      <c r="B68" s="230"/>
      <c r="C68" s="160"/>
      <c r="D68" s="227">
        <v>34035</v>
      </c>
      <c r="E68" s="186">
        <v>33367</v>
      </c>
      <c r="F68" s="184">
        <v>67402</v>
      </c>
      <c r="G68" s="186">
        <v>34272</v>
      </c>
      <c r="H68" s="186">
        <v>33476</v>
      </c>
      <c r="I68" s="184">
        <v>67748</v>
      </c>
      <c r="J68" s="185">
        <f>D68-G68</f>
        <v>-237</v>
      </c>
      <c r="K68" s="185">
        <f>E68-H68</f>
        <v>-109</v>
      </c>
      <c r="L68" s="185">
        <f>F68-I68</f>
        <v>-346</v>
      </c>
    </row>
    <row r="69" spans="1:12" ht="4.7" customHeight="1">
      <c r="A69" s="200"/>
      <c r="B69" s="200"/>
      <c r="C69" s="160"/>
      <c r="D69" s="225"/>
      <c r="E69" s="184"/>
      <c r="F69" s="184"/>
      <c r="G69" s="184"/>
      <c r="H69" s="184"/>
      <c r="I69" s="184"/>
      <c r="J69" s="185"/>
      <c r="K69" s="185"/>
      <c r="L69" s="185"/>
    </row>
    <row r="70" spans="1:12" ht="12.2" customHeight="1">
      <c r="A70" s="230" t="s">
        <v>330</v>
      </c>
      <c r="B70" s="230"/>
      <c r="C70" s="160"/>
      <c r="D70" s="227">
        <v>12533</v>
      </c>
      <c r="E70" s="186">
        <v>14580</v>
      </c>
      <c r="F70" s="184">
        <v>27113</v>
      </c>
      <c r="G70" s="186">
        <v>12681</v>
      </c>
      <c r="H70" s="186">
        <v>14713</v>
      </c>
      <c r="I70" s="184">
        <v>27394</v>
      </c>
      <c r="J70" s="185">
        <f>D70-G70</f>
        <v>-148</v>
      </c>
      <c r="K70" s="185">
        <f>E70-H70</f>
        <v>-133</v>
      </c>
      <c r="L70" s="185">
        <f>F70-I70</f>
        <v>-281</v>
      </c>
    </row>
    <row r="71" spans="1:12" ht="4.7" customHeight="1">
      <c r="A71" s="200"/>
      <c r="B71" s="200"/>
      <c r="C71" s="160"/>
      <c r="D71" s="225"/>
      <c r="E71" s="184"/>
      <c r="F71" s="184"/>
      <c r="G71" s="184"/>
      <c r="H71" s="184"/>
      <c r="I71" s="184"/>
      <c r="J71" s="185"/>
      <c r="K71" s="185"/>
      <c r="L71" s="185"/>
    </row>
    <row r="72" spans="1:12" ht="12.2" customHeight="1">
      <c r="A72" s="230" t="s">
        <v>331</v>
      </c>
      <c r="B72" s="230"/>
      <c r="C72" s="160"/>
      <c r="D72" s="227">
        <v>20566</v>
      </c>
      <c r="E72" s="186">
        <v>20129</v>
      </c>
      <c r="F72" s="184">
        <v>40695</v>
      </c>
      <c r="G72" s="186">
        <v>20650</v>
      </c>
      <c r="H72" s="186">
        <v>20097</v>
      </c>
      <c r="I72" s="184">
        <v>40747</v>
      </c>
      <c r="J72" s="185">
        <f>D72-G72</f>
        <v>-84</v>
      </c>
      <c r="K72" s="185">
        <f>E72-H72</f>
        <v>32</v>
      </c>
      <c r="L72" s="185">
        <f>F72-I72</f>
        <v>-52</v>
      </c>
    </row>
    <row r="73" spans="1:12" ht="4.7" customHeight="1">
      <c r="A73" s="200"/>
      <c r="B73" s="200"/>
      <c r="C73" s="160"/>
      <c r="D73" s="225"/>
      <c r="E73" s="184"/>
      <c r="F73" s="184"/>
      <c r="G73" s="184"/>
      <c r="H73" s="184"/>
      <c r="I73" s="184"/>
      <c r="J73" s="185"/>
      <c r="K73" s="185"/>
      <c r="L73" s="185"/>
    </row>
    <row r="74" spans="1:12" ht="12.2" customHeight="1">
      <c r="A74" s="230" t="s">
        <v>114</v>
      </c>
      <c r="B74" s="230"/>
      <c r="C74" s="160"/>
      <c r="D74" s="225">
        <v>25132</v>
      </c>
      <c r="E74" s="184">
        <v>26993</v>
      </c>
      <c r="F74" s="184">
        <v>52125</v>
      </c>
      <c r="G74" s="184">
        <v>25310</v>
      </c>
      <c r="H74" s="184">
        <v>27034</v>
      </c>
      <c r="I74" s="184">
        <v>52344</v>
      </c>
      <c r="J74" s="185">
        <f>SUM(J75:J76)</f>
        <v>-178</v>
      </c>
      <c r="K74" s="185">
        <f>SUM(K75:K76)</f>
        <v>-41</v>
      </c>
      <c r="L74" s="185">
        <f>SUM(L75:L76)</f>
        <v>-219</v>
      </c>
    </row>
    <row r="75" spans="1:12" ht="12.2" customHeight="1">
      <c r="A75" s="201"/>
      <c r="B75" s="200" t="s">
        <v>57</v>
      </c>
      <c r="C75" s="160"/>
      <c r="D75" s="227">
        <v>13373</v>
      </c>
      <c r="E75" s="186">
        <v>14228</v>
      </c>
      <c r="F75" s="184">
        <v>27601</v>
      </c>
      <c r="G75" s="186">
        <v>13461</v>
      </c>
      <c r="H75" s="186">
        <v>14256</v>
      </c>
      <c r="I75" s="184">
        <v>27717</v>
      </c>
      <c r="J75" s="185">
        <f t="shared" ref="J75:L76" si="11">D75-G75</f>
        <v>-88</v>
      </c>
      <c r="K75" s="185">
        <f t="shared" si="11"/>
        <v>-28</v>
      </c>
      <c r="L75" s="185">
        <f t="shared" si="11"/>
        <v>-116</v>
      </c>
    </row>
    <row r="76" spans="1:12" ht="12.2" customHeight="1">
      <c r="A76" s="201"/>
      <c r="B76" s="200" t="s">
        <v>58</v>
      </c>
      <c r="C76" s="160"/>
      <c r="D76" s="227">
        <v>11759</v>
      </c>
      <c r="E76" s="186">
        <v>12765</v>
      </c>
      <c r="F76" s="184">
        <v>24524</v>
      </c>
      <c r="G76" s="186">
        <v>11849</v>
      </c>
      <c r="H76" s="186">
        <v>12778</v>
      </c>
      <c r="I76" s="184">
        <v>24627</v>
      </c>
      <c r="J76" s="185">
        <f t="shared" si="11"/>
        <v>-90</v>
      </c>
      <c r="K76" s="185">
        <f t="shared" si="11"/>
        <v>-13</v>
      </c>
      <c r="L76" s="185">
        <f t="shared" si="11"/>
        <v>-103</v>
      </c>
    </row>
    <row r="77" spans="1:12" ht="4.7" customHeight="1">
      <c r="A77" s="201"/>
      <c r="B77" s="200"/>
      <c r="C77" s="160"/>
      <c r="D77" s="225"/>
      <c r="E77" s="184"/>
      <c r="F77" s="184"/>
      <c r="G77" s="184"/>
      <c r="H77" s="184"/>
      <c r="I77" s="184"/>
      <c r="J77" s="185"/>
      <c r="K77" s="185"/>
      <c r="L77" s="185"/>
    </row>
    <row r="78" spans="1:12" ht="12.2" customHeight="1">
      <c r="A78" s="230" t="s">
        <v>120</v>
      </c>
      <c r="B78" s="230"/>
      <c r="C78" s="160"/>
      <c r="D78" s="184">
        <v>27175</v>
      </c>
      <c r="E78" s="184">
        <v>28057</v>
      </c>
      <c r="F78" s="184">
        <v>55232</v>
      </c>
      <c r="G78" s="184">
        <v>27273</v>
      </c>
      <c r="H78" s="184">
        <v>28130</v>
      </c>
      <c r="I78" s="184">
        <v>55403</v>
      </c>
      <c r="J78" s="184">
        <f>SUM(J79:J83)</f>
        <v>-98</v>
      </c>
      <c r="K78" s="184">
        <f>SUM(K79:K83)</f>
        <v>-73</v>
      </c>
      <c r="L78" s="184">
        <f>SUM(L79:L83)</f>
        <v>-171</v>
      </c>
    </row>
    <row r="79" spans="1:12" ht="12.2" customHeight="1">
      <c r="A79" s="201"/>
      <c r="B79" s="200" t="s">
        <v>59</v>
      </c>
      <c r="C79" s="160"/>
      <c r="D79" s="227">
        <v>3817</v>
      </c>
      <c r="E79" s="186">
        <v>3788</v>
      </c>
      <c r="F79" s="184">
        <v>7605</v>
      </c>
      <c r="G79" s="186">
        <v>3863</v>
      </c>
      <c r="H79" s="186">
        <v>3811</v>
      </c>
      <c r="I79" s="184">
        <v>7674</v>
      </c>
      <c r="J79" s="185">
        <f t="shared" ref="J79:L83" si="12">D79-G79</f>
        <v>-46</v>
      </c>
      <c r="K79" s="185">
        <f t="shared" si="12"/>
        <v>-23</v>
      </c>
      <c r="L79" s="185">
        <f t="shared" si="12"/>
        <v>-69</v>
      </c>
    </row>
    <row r="80" spans="1:12" ht="12.2" customHeight="1">
      <c r="A80" s="201"/>
      <c r="B80" s="200" t="s">
        <v>60</v>
      </c>
      <c r="C80" s="160"/>
      <c r="D80" s="227">
        <v>7315</v>
      </c>
      <c r="E80" s="186">
        <v>7511</v>
      </c>
      <c r="F80" s="184">
        <v>14826</v>
      </c>
      <c r="G80" s="186">
        <v>7283</v>
      </c>
      <c r="H80" s="186">
        <v>7458</v>
      </c>
      <c r="I80" s="184">
        <v>14741</v>
      </c>
      <c r="J80" s="185">
        <f t="shared" si="12"/>
        <v>32</v>
      </c>
      <c r="K80" s="185">
        <f t="shared" si="12"/>
        <v>53</v>
      </c>
      <c r="L80" s="185">
        <f t="shared" si="12"/>
        <v>85</v>
      </c>
    </row>
    <row r="81" spans="1:12" ht="12.2" customHeight="1">
      <c r="A81" s="201"/>
      <c r="B81" s="200" t="s">
        <v>61</v>
      </c>
      <c r="C81" s="160"/>
      <c r="D81" s="227">
        <v>4528</v>
      </c>
      <c r="E81" s="186">
        <v>4643</v>
      </c>
      <c r="F81" s="184">
        <v>9171</v>
      </c>
      <c r="G81" s="186">
        <v>4579</v>
      </c>
      <c r="H81" s="186">
        <v>4722</v>
      </c>
      <c r="I81" s="184">
        <v>9301</v>
      </c>
      <c r="J81" s="185">
        <f t="shared" si="12"/>
        <v>-51</v>
      </c>
      <c r="K81" s="185">
        <f t="shared" si="12"/>
        <v>-79</v>
      </c>
      <c r="L81" s="185">
        <f t="shared" si="12"/>
        <v>-130</v>
      </c>
    </row>
    <row r="82" spans="1:12" ht="12.2" customHeight="1">
      <c r="A82" s="201"/>
      <c r="B82" s="200" t="s">
        <v>62</v>
      </c>
      <c r="C82" s="160"/>
      <c r="D82" s="227">
        <v>4090</v>
      </c>
      <c r="E82" s="186">
        <v>4268</v>
      </c>
      <c r="F82" s="184">
        <v>8358</v>
      </c>
      <c r="G82" s="186">
        <v>4163</v>
      </c>
      <c r="H82" s="186">
        <v>4341</v>
      </c>
      <c r="I82" s="184">
        <v>8504</v>
      </c>
      <c r="J82" s="185">
        <f t="shared" si="12"/>
        <v>-73</v>
      </c>
      <c r="K82" s="185">
        <f t="shared" si="12"/>
        <v>-73</v>
      </c>
      <c r="L82" s="185">
        <f t="shared" si="12"/>
        <v>-146</v>
      </c>
    </row>
    <row r="83" spans="1:12" ht="12.2" customHeight="1">
      <c r="A83" s="201"/>
      <c r="B83" s="200" t="s">
        <v>63</v>
      </c>
      <c r="C83" s="160"/>
      <c r="D83" s="227">
        <v>7425</v>
      </c>
      <c r="E83" s="186">
        <v>7847</v>
      </c>
      <c r="F83" s="184">
        <v>15272</v>
      </c>
      <c r="G83" s="186">
        <v>7385</v>
      </c>
      <c r="H83" s="186">
        <v>7798</v>
      </c>
      <c r="I83" s="184">
        <v>15183</v>
      </c>
      <c r="J83" s="185">
        <f t="shared" si="12"/>
        <v>40</v>
      </c>
      <c r="K83" s="185">
        <f t="shared" si="12"/>
        <v>49</v>
      </c>
      <c r="L83" s="185">
        <f t="shared" si="12"/>
        <v>89</v>
      </c>
    </row>
    <row r="84" spans="1:12" ht="4.7" customHeight="1">
      <c r="A84" s="201"/>
      <c r="B84" s="200"/>
      <c r="C84" s="160"/>
      <c r="D84" s="225"/>
      <c r="E84" s="184"/>
      <c r="F84" s="184"/>
      <c r="G84" s="184"/>
      <c r="H84" s="184"/>
      <c r="I84" s="184"/>
      <c r="J84" s="185"/>
      <c r="K84" s="185"/>
      <c r="L84" s="185"/>
    </row>
    <row r="85" spans="1:12" ht="12.2" customHeight="1">
      <c r="A85" s="230" t="s">
        <v>132</v>
      </c>
      <c r="B85" s="230"/>
      <c r="C85" s="160"/>
      <c r="D85" s="225">
        <v>16999</v>
      </c>
      <c r="E85" s="184">
        <v>19182</v>
      </c>
      <c r="F85" s="184">
        <v>36181</v>
      </c>
      <c r="G85" s="184">
        <v>17310</v>
      </c>
      <c r="H85" s="184">
        <v>19605</v>
      </c>
      <c r="I85" s="184">
        <v>36915</v>
      </c>
      <c r="J85" s="185">
        <f>SUM(J86:J88)</f>
        <v>-311</v>
      </c>
      <c r="K85" s="185">
        <f>SUM(K86:K88)</f>
        <v>-423</v>
      </c>
      <c r="L85" s="185">
        <f>SUM(L86:L88)</f>
        <v>-734</v>
      </c>
    </row>
    <row r="86" spans="1:12" ht="12.2" customHeight="1">
      <c r="A86" s="201"/>
      <c r="B86" s="200" t="s">
        <v>64</v>
      </c>
      <c r="C86" s="160"/>
      <c r="D86" s="227">
        <v>4425</v>
      </c>
      <c r="E86" s="186">
        <v>4779</v>
      </c>
      <c r="F86" s="184">
        <v>9204</v>
      </c>
      <c r="G86" s="186">
        <v>4490</v>
      </c>
      <c r="H86" s="186">
        <v>4898</v>
      </c>
      <c r="I86" s="184">
        <v>9388</v>
      </c>
      <c r="J86" s="185">
        <f t="shared" ref="J86:L88" si="13">D86-G86</f>
        <v>-65</v>
      </c>
      <c r="K86" s="185">
        <f t="shared" si="13"/>
        <v>-119</v>
      </c>
      <c r="L86" s="185">
        <f t="shared" si="13"/>
        <v>-184</v>
      </c>
    </row>
    <row r="87" spans="1:12" ht="12.2" customHeight="1">
      <c r="A87" s="201"/>
      <c r="B87" s="200" t="s">
        <v>65</v>
      </c>
      <c r="C87" s="160"/>
      <c r="D87" s="227">
        <v>2831</v>
      </c>
      <c r="E87" s="186">
        <v>3263</v>
      </c>
      <c r="F87" s="184">
        <v>6094</v>
      </c>
      <c r="G87" s="186">
        <v>2900</v>
      </c>
      <c r="H87" s="186">
        <v>3343</v>
      </c>
      <c r="I87" s="184">
        <v>6243</v>
      </c>
      <c r="J87" s="185">
        <f t="shared" si="13"/>
        <v>-69</v>
      </c>
      <c r="K87" s="185">
        <f t="shared" si="13"/>
        <v>-80</v>
      </c>
      <c r="L87" s="185">
        <f t="shared" si="13"/>
        <v>-149</v>
      </c>
    </row>
    <row r="88" spans="1:12" ht="12.2" customHeight="1">
      <c r="A88" s="201"/>
      <c r="B88" s="200" t="s">
        <v>66</v>
      </c>
      <c r="C88" s="160"/>
      <c r="D88" s="227">
        <v>9743</v>
      </c>
      <c r="E88" s="186">
        <v>11140</v>
      </c>
      <c r="F88" s="184">
        <v>20883</v>
      </c>
      <c r="G88" s="186">
        <v>9920</v>
      </c>
      <c r="H88" s="186">
        <v>11364</v>
      </c>
      <c r="I88" s="184">
        <v>21284</v>
      </c>
      <c r="J88" s="185">
        <f t="shared" si="13"/>
        <v>-177</v>
      </c>
      <c r="K88" s="185">
        <f t="shared" si="13"/>
        <v>-224</v>
      </c>
      <c r="L88" s="185">
        <f t="shared" si="13"/>
        <v>-401</v>
      </c>
    </row>
    <row r="89" spans="1:12" ht="4.7" customHeight="1">
      <c r="A89" s="201"/>
      <c r="B89" s="200"/>
      <c r="C89" s="160"/>
      <c r="D89" s="225"/>
      <c r="E89" s="184"/>
      <c r="F89" s="184"/>
      <c r="G89" s="184"/>
      <c r="H89" s="184"/>
      <c r="I89" s="184"/>
      <c r="J89" s="185"/>
      <c r="K89" s="185"/>
      <c r="L89" s="185"/>
    </row>
    <row r="90" spans="1:12" ht="12.2" customHeight="1">
      <c r="A90" s="230" t="s">
        <v>140</v>
      </c>
      <c r="B90" s="230"/>
      <c r="C90" s="160"/>
      <c r="D90" s="225">
        <v>17772</v>
      </c>
      <c r="E90" s="184">
        <v>16379</v>
      </c>
      <c r="F90" s="184">
        <v>34151</v>
      </c>
      <c r="G90" s="184">
        <v>17892</v>
      </c>
      <c r="H90" s="184">
        <v>16494</v>
      </c>
      <c r="I90" s="184">
        <v>34386</v>
      </c>
      <c r="J90" s="185">
        <f>SUM(J91:J92)</f>
        <v>-120</v>
      </c>
      <c r="K90" s="185">
        <f>SUM(K91:K92)</f>
        <v>-115</v>
      </c>
      <c r="L90" s="185">
        <f>SUM(L91:L92)</f>
        <v>-235</v>
      </c>
    </row>
    <row r="91" spans="1:12" ht="12.2" customHeight="1">
      <c r="A91" s="201"/>
      <c r="B91" s="200" t="s">
        <v>67</v>
      </c>
      <c r="C91" s="160"/>
      <c r="D91" s="227">
        <v>16550</v>
      </c>
      <c r="E91" s="186">
        <v>15211</v>
      </c>
      <c r="F91" s="184">
        <v>31761</v>
      </c>
      <c r="G91" s="186">
        <v>16648</v>
      </c>
      <c r="H91" s="186">
        <v>15309</v>
      </c>
      <c r="I91" s="184">
        <v>31957</v>
      </c>
      <c r="J91" s="185">
        <f t="shared" ref="J91:L92" si="14">D91-G91</f>
        <v>-98</v>
      </c>
      <c r="K91" s="185">
        <f t="shared" si="14"/>
        <v>-98</v>
      </c>
      <c r="L91" s="185">
        <f t="shared" si="14"/>
        <v>-196</v>
      </c>
    </row>
    <row r="92" spans="1:12" ht="12.2" customHeight="1">
      <c r="A92" s="201"/>
      <c r="B92" s="200" t="s">
        <v>68</v>
      </c>
      <c r="C92" s="160"/>
      <c r="D92" s="227">
        <v>1222</v>
      </c>
      <c r="E92" s="186">
        <v>1168</v>
      </c>
      <c r="F92" s="184">
        <v>2390</v>
      </c>
      <c r="G92" s="186">
        <v>1244</v>
      </c>
      <c r="H92" s="186">
        <v>1185</v>
      </c>
      <c r="I92" s="184">
        <v>2429</v>
      </c>
      <c r="J92" s="185">
        <f t="shared" si="14"/>
        <v>-22</v>
      </c>
      <c r="K92" s="185">
        <f t="shared" si="14"/>
        <v>-17</v>
      </c>
      <c r="L92" s="185">
        <f t="shared" si="14"/>
        <v>-39</v>
      </c>
    </row>
    <row r="93" spans="1:12" ht="4.7" customHeight="1" thickBot="1">
      <c r="A93" s="151"/>
      <c r="B93" s="30"/>
      <c r="C93" s="161"/>
      <c r="D93" s="162"/>
      <c r="E93" s="162"/>
      <c r="F93" s="162"/>
      <c r="G93" s="162"/>
      <c r="H93" s="162"/>
      <c r="I93" s="162"/>
      <c r="J93" s="162"/>
      <c r="K93" s="162"/>
      <c r="L93" s="162"/>
    </row>
    <row r="94" spans="1:12" ht="5.25" customHeight="1" thickTop="1"/>
  </sheetData>
  <mergeCells count="32">
    <mergeCell ref="A51:B51"/>
    <mergeCell ref="A2:B3"/>
    <mergeCell ref="D2:F2"/>
    <mergeCell ref="G2:I2"/>
    <mergeCell ref="J2:L2"/>
    <mergeCell ref="A5:B5"/>
    <mergeCell ref="A6:B6"/>
    <mergeCell ref="A7:B7"/>
    <mergeCell ref="A9:B9"/>
    <mergeCell ref="A33:B33"/>
    <mergeCell ref="A44:B44"/>
    <mergeCell ref="A50:B50"/>
    <mergeCell ref="A65:B65"/>
    <mergeCell ref="A52:B52"/>
    <mergeCell ref="A53:B53"/>
    <mergeCell ref="A54:B54"/>
    <mergeCell ref="A56:B56"/>
    <mergeCell ref="A57:B57"/>
    <mergeCell ref="A58:B58"/>
    <mergeCell ref="A59:B59"/>
    <mergeCell ref="A60:B60"/>
    <mergeCell ref="A62:B62"/>
    <mergeCell ref="A63:B63"/>
    <mergeCell ref="A64:B64"/>
    <mergeCell ref="A85:B85"/>
    <mergeCell ref="A90:B90"/>
    <mergeCell ref="A66:B66"/>
    <mergeCell ref="A68:B68"/>
    <mergeCell ref="A70:B70"/>
    <mergeCell ref="A72:B72"/>
    <mergeCell ref="A74:B74"/>
    <mergeCell ref="A78:B78"/>
  </mergeCells>
  <phoneticPr fontId="3"/>
  <pageMargins left="0.74803149606299213" right="0.27559055118110237" top="0.86614173228346458" bottom="0.59055118110236227" header="0.51181102362204722" footer="0.51181102362204722"/>
  <pageSetup paperSize="9" fitToWidth="0" fitToHeight="0" orientation="portrait" r:id="rId1"/>
  <headerFooter alignWithMargins="0">
    <oddHeader>&amp;L&amp;9選挙人名簿登録者数－市区町村別－
&amp;R&amp;9&amp;F　（&amp;A）</oddHeader>
  </headerFooter>
  <rowBreaks count="1" manualBreakCount="1">
    <brk id="54" max="16383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144"/>
  <sheetViews>
    <sheetView zoomScaleNormal="100" zoomScaleSheetLayoutView="98" workbookViewId="0"/>
  </sheetViews>
  <sheetFormatPr defaultColWidth="9" defaultRowHeight="15.75" customHeight="1"/>
  <cols>
    <col min="1" max="1" width="1.625" style="2" customWidth="1"/>
    <col min="2" max="2" width="17.375" style="2" customWidth="1"/>
    <col min="3" max="3" width="0.5" style="2" customWidth="1"/>
    <col min="4" max="4" width="9.625" style="2" customWidth="1"/>
    <col min="5" max="5" width="0.5" style="2" customWidth="1"/>
    <col min="6" max="6" width="1.625" style="2" customWidth="1"/>
    <col min="7" max="7" width="12.375" style="2" customWidth="1"/>
    <col min="8" max="8" width="0.5" style="2" customWidth="1"/>
    <col min="9" max="9" width="7.625" style="2" customWidth="1"/>
    <col min="10" max="10" width="0.625" style="2" customWidth="1"/>
    <col min="11" max="11" width="1.625" style="2" customWidth="1"/>
    <col min="12" max="12" width="11.5" style="2" customWidth="1"/>
    <col min="13" max="13" width="0.5" style="2" customWidth="1"/>
    <col min="14" max="14" width="7.625" style="2" customWidth="1"/>
    <col min="15" max="15" width="2.125" style="4" customWidth="1"/>
    <col min="16" max="16384" width="9" style="4"/>
  </cols>
  <sheetData>
    <row r="1" spans="1:14" ht="15" customHeight="1" thickBot="1">
      <c r="A1" s="199" t="s">
        <v>365</v>
      </c>
      <c r="B1" s="199"/>
      <c r="C1" s="199"/>
      <c r="D1" s="199"/>
      <c r="N1" s="3"/>
    </row>
    <row r="2" spans="1:14" s="10" customFormat="1" ht="15.75" customHeight="1" thickTop="1">
      <c r="A2" s="254" t="s">
        <v>0</v>
      </c>
      <c r="B2" s="254"/>
      <c r="C2" s="5"/>
      <c r="D2" s="6" t="s">
        <v>1</v>
      </c>
      <c r="E2" s="7"/>
      <c r="F2" s="8"/>
      <c r="G2" s="9"/>
    </row>
    <row r="3" spans="1:14" s="10" customFormat="1" ht="4.7" customHeight="1">
      <c r="A3" s="11"/>
      <c r="B3" s="11"/>
      <c r="C3" s="203"/>
      <c r="D3" s="12"/>
      <c r="E3" s="7"/>
      <c r="F3" s="9"/>
      <c r="G3" s="9"/>
    </row>
    <row r="4" spans="1:14" ht="10.5" customHeight="1">
      <c r="A4" s="274" t="s">
        <v>2</v>
      </c>
      <c r="B4" s="274"/>
      <c r="C4" s="13"/>
      <c r="D4" s="276">
        <v>149305</v>
      </c>
      <c r="E4" s="14"/>
      <c r="F4" s="15"/>
      <c r="G4" s="15"/>
      <c r="H4" s="4"/>
      <c r="I4" s="4"/>
      <c r="J4" s="4"/>
      <c r="K4" s="4"/>
      <c r="L4" s="4"/>
      <c r="M4" s="4"/>
      <c r="N4" s="4"/>
    </row>
    <row r="5" spans="1:14" ht="10.5" customHeight="1">
      <c r="A5" s="275"/>
      <c r="B5" s="275"/>
      <c r="C5" s="16"/>
      <c r="D5" s="276"/>
      <c r="E5" s="14"/>
      <c r="F5" s="15"/>
      <c r="G5" s="15"/>
      <c r="H5" s="4"/>
      <c r="I5" s="4"/>
      <c r="J5" s="4"/>
      <c r="K5" s="4"/>
      <c r="L5" s="4"/>
      <c r="M5" s="4"/>
      <c r="N5" s="4"/>
    </row>
    <row r="6" spans="1:14" ht="10.5" customHeight="1">
      <c r="A6" s="274" t="s">
        <v>3</v>
      </c>
      <c r="B6" s="274"/>
      <c r="C6" s="13"/>
      <c r="D6" s="276">
        <v>149898</v>
      </c>
      <c r="E6" s="17"/>
      <c r="F6" s="18"/>
      <c r="G6" s="15"/>
      <c r="H6" s="4"/>
      <c r="I6" s="4"/>
      <c r="J6" s="4"/>
      <c r="K6" s="4"/>
      <c r="L6" s="4"/>
      <c r="M6" s="4"/>
      <c r="N6" s="4"/>
    </row>
    <row r="7" spans="1:14" ht="10.5" customHeight="1">
      <c r="A7" s="275"/>
      <c r="B7" s="275"/>
      <c r="C7" s="13"/>
      <c r="D7" s="276"/>
      <c r="E7" s="14"/>
      <c r="F7" s="15"/>
      <c r="G7" s="15"/>
      <c r="H7" s="4"/>
      <c r="I7" s="4"/>
      <c r="J7" s="4"/>
      <c r="K7" s="4"/>
      <c r="L7" s="4"/>
      <c r="M7" s="4"/>
      <c r="N7" s="4"/>
    </row>
    <row r="8" spans="1:14" ht="10.5" customHeight="1">
      <c r="A8" s="274" t="s">
        <v>4</v>
      </c>
      <c r="B8" s="274"/>
      <c r="C8" s="16"/>
      <c r="D8" s="276">
        <f>D12+D68+D70+D111</f>
        <v>150362</v>
      </c>
      <c r="E8" s="17"/>
      <c r="F8" s="15"/>
      <c r="G8" s="15"/>
      <c r="H8" s="4"/>
      <c r="I8" s="4"/>
      <c r="J8" s="4"/>
      <c r="K8" s="4"/>
      <c r="L8" s="4"/>
      <c r="M8" s="4"/>
      <c r="N8" s="4"/>
    </row>
    <row r="9" spans="1:14" ht="10.5" customHeight="1">
      <c r="A9" s="275"/>
      <c r="B9" s="275"/>
      <c r="C9" s="13"/>
      <c r="D9" s="276"/>
      <c r="E9" s="17"/>
      <c r="F9" s="15"/>
      <c r="G9" s="15"/>
      <c r="H9" s="4"/>
      <c r="I9" s="4"/>
      <c r="J9" s="4"/>
      <c r="K9" s="4"/>
      <c r="L9" s="4"/>
      <c r="M9" s="4"/>
      <c r="N9" s="4"/>
    </row>
    <row r="10" spans="1:14" ht="9" customHeight="1">
      <c r="A10" s="19"/>
      <c r="B10" s="19"/>
      <c r="C10" s="16"/>
      <c r="D10" s="220"/>
      <c r="E10" s="14"/>
      <c r="F10" s="15"/>
      <c r="G10" s="15"/>
      <c r="H10" s="4"/>
      <c r="I10" s="4"/>
      <c r="J10" s="4"/>
      <c r="K10" s="4"/>
      <c r="L10" s="4"/>
      <c r="M10" s="4"/>
      <c r="N10" s="4"/>
    </row>
    <row r="11" spans="1:14" ht="9" customHeight="1">
      <c r="A11" s="19"/>
      <c r="B11" s="19"/>
      <c r="C11" s="16"/>
      <c r="D11" s="220"/>
      <c r="E11" s="17"/>
      <c r="F11" s="15"/>
      <c r="G11" s="15"/>
      <c r="H11" s="4"/>
      <c r="I11" s="4"/>
      <c r="J11" s="4"/>
      <c r="K11" s="4"/>
      <c r="L11" s="4"/>
      <c r="M11" s="4"/>
      <c r="N11" s="4"/>
    </row>
    <row r="12" spans="1:14" ht="11.25" customHeight="1">
      <c r="A12" s="248" t="s">
        <v>5</v>
      </c>
      <c r="B12" s="248"/>
      <c r="C12" s="20"/>
      <c r="D12" s="207">
        <v>35767</v>
      </c>
      <c r="E12" s="14"/>
      <c r="F12" s="15"/>
      <c r="G12" s="15"/>
      <c r="H12" s="4"/>
      <c r="I12" s="4"/>
      <c r="J12" s="4"/>
      <c r="K12" s="4"/>
      <c r="L12" s="4"/>
      <c r="M12" s="4"/>
      <c r="N12" s="4"/>
    </row>
    <row r="13" spans="1:14" ht="11.25" customHeight="1">
      <c r="A13" s="200"/>
      <c r="B13" s="200"/>
      <c r="C13" s="22"/>
      <c r="D13" s="34"/>
      <c r="E13" s="17"/>
      <c r="F13" s="15"/>
      <c r="G13" s="15"/>
      <c r="H13" s="4"/>
      <c r="I13" s="4"/>
      <c r="J13" s="4"/>
      <c r="K13" s="4"/>
      <c r="L13" s="4"/>
      <c r="M13" s="4"/>
      <c r="N13" s="4"/>
    </row>
    <row r="14" spans="1:14" ht="11.25" customHeight="1">
      <c r="A14" s="230" t="s">
        <v>6</v>
      </c>
      <c r="B14" s="230"/>
      <c r="C14" s="22"/>
      <c r="D14" s="33">
        <v>7083</v>
      </c>
      <c r="E14" s="14"/>
      <c r="F14" s="15"/>
      <c r="G14" s="15"/>
      <c r="H14" s="4"/>
      <c r="I14" s="4"/>
      <c r="J14" s="4"/>
      <c r="K14" s="4"/>
      <c r="L14" s="4"/>
      <c r="M14" s="4"/>
      <c r="N14" s="4"/>
    </row>
    <row r="15" spans="1:14" ht="11.25" customHeight="1">
      <c r="A15" s="200"/>
      <c r="B15" s="200"/>
      <c r="C15" s="22"/>
      <c r="D15" s="34"/>
      <c r="E15" s="17"/>
      <c r="F15" s="15"/>
      <c r="G15" s="15"/>
      <c r="H15" s="4"/>
      <c r="I15" s="4"/>
      <c r="J15" s="4"/>
      <c r="K15" s="4"/>
      <c r="L15" s="4"/>
      <c r="M15" s="4"/>
      <c r="N15" s="4"/>
    </row>
    <row r="16" spans="1:14" ht="11.25" customHeight="1">
      <c r="A16" s="200"/>
      <c r="B16" s="200" t="s">
        <v>7</v>
      </c>
      <c r="C16" s="22"/>
      <c r="D16" s="33">
        <v>396</v>
      </c>
      <c r="E16" s="14"/>
      <c r="F16" s="15"/>
      <c r="G16" s="15"/>
      <c r="H16" s="4"/>
      <c r="I16" s="4"/>
      <c r="J16" s="4"/>
      <c r="K16" s="4"/>
      <c r="L16" s="4"/>
      <c r="M16" s="4"/>
      <c r="N16" s="4"/>
    </row>
    <row r="17" spans="1:14" ht="11.25" customHeight="1">
      <c r="A17" s="200"/>
      <c r="B17" s="200"/>
      <c r="C17" s="22"/>
      <c r="D17" s="34"/>
      <c r="E17" s="17"/>
      <c r="F17" s="15"/>
      <c r="G17" s="15"/>
      <c r="H17" s="4"/>
      <c r="I17" s="4"/>
      <c r="J17" s="4"/>
      <c r="K17" s="4"/>
      <c r="L17" s="4"/>
      <c r="M17" s="4"/>
      <c r="N17" s="4"/>
    </row>
    <row r="18" spans="1:14" ht="11.25" customHeight="1">
      <c r="A18" s="200"/>
      <c r="B18" s="200" t="s">
        <v>8</v>
      </c>
      <c r="C18" s="22"/>
      <c r="D18" s="33">
        <v>1039</v>
      </c>
      <c r="E18" s="17"/>
      <c r="F18" s="15"/>
      <c r="G18" s="15"/>
      <c r="H18" s="4"/>
      <c r="I18" s="4"/>
      <c r="J18" s="4"/>
      <c r="K18" s="4"/>
      <c r="L18" s="4"/>
      <c r="M18" s="4"/>
      <c r="N18" s="4"/>
    </row>
    <row r="19" spans="1:14" ht="11.25" customHeight="1">
      <c r="A19" s="200"/>
      <c r="B19" s="200"/>
      <c r="C19" s="22"/>
      <c r="D19" s="34"/>
      <c r="E19" s="17"/>
      <c r="F19" s="15"/>
      <c r="G19" s="15"/>
      <c r="H19" s="4"/>
      <c r="I19" s="4"/>
      <c r="J19" s="4"/>
      <c r="K19" s="4"/>
      <c r="L19" s="4"/>
      <c r="M19" s="4"/>
      <c r="N19" s="4"/>
    </row>
    <row r="20" spans="1:14" ht="11.25" customHeight="1">
      <c r="A20" s="200"/>
      <c r="B20" s="200" t="s">
        <v>9</v>
      </c>
      <c r="C20" s="22"/>
      <c r="D20" s="33">
        <v>270</v>
      </c>
      <c r="E20" s="17"/>
      <c r="F20" s="15"/>
      <c r="G20" s="15"/>
      <c r="H20" s="4"/>
      <c r="I20" s="4"/>
      <c r="J20" s="4"/>
      <c r="K20" s="4"/>
      <c r="L20" s="4"/>
      <c r="M20" s="4"/>
      <c r="N20" s="4"/>
    </row>
    <row r="21" spans="1:14" ht="11.25" customHeight="1">
      <c r="A21" s="200"/>
      <c r="B21" s="200"/>
      <c r="C21" s="22"/>
      <c r="D21" s="34"/>
      <c r="E21" s="17"/>
      <c r="F21" s="15"/>
      <c r="G21" s="15"/>
      <c r="H21" s="4"/>
      <c r="I21" s="4"/>
      <c r="J21" s="4"/>
      <c r="K21" s="4"/>
      <c r="L21" s="4"/>
      <c r="M21" s="4"/>
      <c r="N21" s="4"/>
    </row>
    <row r="22" spans="1:14" ht="11.25" customHeight="1">
      <c r="A22" s="200"/>
      <c r="B22" s="200" t="s">
        <v>10</v>
      </c>
      <c r="C22" s="22"/>
      <c r="D22" s="34">
        <v>222</v>
      </c>
      <c r="E22" s="17"/>
      <c r="F22" s="15"/>
      <c r="G22" s="15"/>
      <c r="H22" s="4"/>
      <c r="I22" s="4"/>
      <c r="J22" s="4"/>
      <c r="K22" s="4"/>
      <c r="L22" s="4"/>
      <c r="M22" s="4"/>
      <c r="N22" s="4"/>
    </row>
    <row r="23" spans="1:14" ht="11.25" customHeight="1">
      <c r="A23" s="200"/>
      <c r="B23" s="200"/>
      <c r="C23" s="22"/>
      <c r="D23" s="34"/>
      <c r="E23" s="17"/>
      <c r="F23" s="15"/>
      <c r="G23" s="15"/>
      <c r="H23" s="4"/>
      <c r="I23" s="4"/>
      <c r="J23" s="4"/>
      <c r="K23" s="4"/>
      <c r="L23" s="4"/>
      <c r="M23" s="4"/>
      <c r="N23" s="4"/>
    </row>
    <row r="24" spans="1:14" ht="11.25" customHeight="1">
      <c r="A24" s="200"/>
      <c r="B24" s="200" t="s">
        <v>11</v>
      </c>
      <c r="C24" s="22"/>
      <c r="D24" s="34">
        <v>121</v>
      </c>
      <c r="E24" s="14"/>
      <c r="F24" s="15"/>
      <c r="G24" s="15"/>
      <c r="H24" s="4"/>
      <c r="I24" s="4"/>
      <c r="J24" s="4"/>
      <c r="K24" s="4"/>
      <c r="L24" s="4"/>
      <c r="M24" s="4"/>
      <c r="N24" s="4"/>
    </row>
    <row r="25" spans="1:14" ht="11.25" customHeight="1">
      <c r="A25" s="200"/>
      <c r="B25" s="200"/>
      <c r="C25" s="22"/>
      <c r="D25" s="34"/>
      <c r="E25" s="14"/>
      <c r="F25" s="15"/>
      <c r="G25" s="15"/>
      <c r="H25" s="4"/>
      <c r="I25" s="4"/>
      <c r="J25" s="4"/>
      <c r="K25" s="4"/>
      <c r="L25" s="4"/>
      <c r="M25" s="4"/>
      <c r="N25" s="4"/>
    </row>
    <row r="26" spans="1:14" ht="11.25" customHeight="1">
      <c r="A26" s="200"/>
      <c r="B26" s="200" t="s">
        <v>12</v>
      </c>
      <c r="C26" s="22"/>
      <c r="D26" s="34">
        <v>781</v>
      </c>
      <c r="E26" s="14"/>
      <c r="F26" s="15"/>
      <c r="G26" s="15"/>
      <c r="H26" s="4"/>
      <c r="I26" s="4"/>
      <c r="J26" s="4"/>
      <c r="K26" s="4"/>
      <c r="L26" s="4"/>
      <c r="M26" s="4"/>
      <c r="N26" s="4"/>
    </row>
    <row r="27" spans="1:14" ht="11.25" customHeight="1">
      <c r="A27" s="200"/>
      <c r="B27" s="200"/>
      <c r="C27" s="22"/>
      <c r="D27" s="34"/>
      <c r="E27" s="14"/>
      <c r="F27" s="15"/>
      <c r="G27" s="15"/>
      <c r="H27" s="4"/>
      <c r="I27" s="4"/>
      <c r="J27" s="4"/>
      <c r="K27" s="4"/>
      <c r="L27" s="4"/>
      <c r="M27" s="4"/>
      <c r="N27" s="4"/>
    </row>
    <row r="28" spans="1:14" ht="11.25" customHeight="1">
      <c r="A28" s="200"/>
      <c r="B28" s="200" t="s">
        <v>13</v>
      </c>
      <c r="C28" s="22"/>
      <c r="D28" s="221">
        <v>1131</v>
      </c>
      <c r="E28" s="14"/>
      <c r="F28" s="15"/>
      <c r="G28" s="15"/>
      <c r="H28" s="4"/>
      <c r="I28" s="4"/>
      <c r="J28" s="4"/>
      <c r="K28" s="4"/>
      <c r="L28" s="4"/>
      <c r="M28" s="4"/>
      <c r="N28" s="4"/>
    </row>
    <row r="29" spans="1:14" ht="11.25" customHeight="1">
      <c r="A29" s="200"/>
      <c r="B29" s="200"/>
      <c r="C29" s="22"/>
      <c r="D29" s="34"/>
      <c r="E29" s="8"/>
      <c r="F29" s="15"/>
      <c r="G29" s="15"/>
      <c r="H29" s="4"/>
      <c r="I29" s="4"/>
      <c r="J29" s="4"/>
      <c r="K29" s="4"/>
      <c r="L29" s="4"/>
      <c r="M29" s="4"/>
      <c r="N29" s="4"/>
    </row>
    <row r="30" spans="1:14" ht="11.25" customHeight="1">
      <c r="A30" s="200"/>
      <c r="B30" s="200" t="s">
        <v>14</v>
      </c>
      <c r="C30" s="22"/>
      <c r="D30" s="33">
        <v>995</v>
      </c>
      <c r="E30" s="17"/>
      <c r="F30" s="23"/>
      <c r="G30" s="15"/>
      <c r="H30" s="4"/>
      <c r="I30" s="4"/>
      <c r="J30" s="4"/>
      <c r="K30" s="4"/>
      <c r="L30" s="4"/>
      <c r="M30" s="4"/>
      <c r="N30" s="4"/>
    </row>
    <row r="31" spans="1:14" ht="11.25" customHeight="1">
      <c r="A31" s="200"/>
      <c r="B31" s="200"/>
      <c r="C31" s="22"/>
      <c r="D31" s="34"/>
      <c r="E31" s="14"/>
      <c r="F31" s="15"/>
      <c r="G31" s="15"/>
      <c r="H31" s="4"/>
      <c r="I31" s="4"/>
      <c r="J31" s="4"/>
      <c r="K31" s="4"/>
      <c r="L31" s="4"/>
      <c r="M31" s="4"/>
      <c r="N31" s="4"/>
    </row>
    <row r="32" spans="1:14" ht="11.25" customHeight="1">
      <c r="A32" s="200"/>
      <c r="B32" s="200" t="s">
        <v>15</v>
      </c>
      <c r="C32" s="22"/>
      <c r="D32" s="33">
        <v>483</v>
      </c>
      <c r="E32" s="17"/>
      <c r="F32" s="15"/>
      <c r="G32" s="15"/>
      <c r="H32" s="4"/>
      <c r="I32" s="4"/>
      <c r="J32" s="4"/>
      <c r="K32" s="4"/>
      <c r="L32" s="4"/>
      <c r="M32" s="4"/>
      <c r="N32" s="4"/>
    </row>
    <row r="33" spans="1:14" ht="11.25" customHeight="1">
      <c r="A33" s="200"/>
      <c r="B33" s="200"/>
      <c r="C33" s="22"/>
      <c r="D33" s="34"/>
      <c r="E33" s="17"/>
      <c r="F33" s="15"/>
      <c r="G33" s="15"/>
      <c r="H33" s="4"/>
      <c r="I33" s="4"/>
      <c r="J33" s="4"/>
      <c r="K33" s="4"/>
      <c r="L33" s="4"/>
      <c r="M33" s="4"/>
      <c r="N33" s="4"/>
    </row>
    <row r="34" spans="1:14" ht="11.25" customHeight="1">
      <c r="A34" s="200"/>
      <c r="B34" s="200" t="s">
        <v>16</v>
      </c>
      <c r="C34" s="22"/>
      <c r="D34" s="33">
        <v>1172</v>
      </c>
      <c r="E34" s="17"/>
      <c r="F34" s="15"/>
      <c r="G34" s="15"/>
      <c r="H34" s="4"/>
      <c r="I34" s="4"/>
      <c r="J34" s="4"/>
      <c r="K34" s="4"/>
      <c r="L34" s="4"/>
      <c r="M34" s="4"/>
      <c r="N34" s="4"/>
    </row>
    <row r="35" spans="1:14" ht="11.25" customHeight="1">
      <c r="A35" s="200"/>
      <c r="B35" s="200"/>
      <c r="C35" s="22"/>
      <c r="D35" s="34"/>
      <c r="E35" s="14"/>
      <c r="F35" s="15"/>
      <c r="G35" s="15"/>
      <c r="H35" s="4"/>
      <c r="I35" s="4"/>
      <c r="J35" s="4"/>
      <c r="K35" s="4"/>
      <c r="L35" s="4"/>
      <c r="M35" s="4"/>
      <c r="N35" s="4"/>
    </row>
    <row r="36" spans="1:14" ht="11.25" customHeight="1">
      <c r="A36" s="200"/>
      <c r="B36" s="200" t="s">
        <v>17</v>
      </c>
      <c r="C36" s="22"/>
      <c r="D36" s="33">
        <v>68</v>
      </c>
      <c r="E36" s="17"/>
      <c r="F36" s="15"/>
      <c r="G36" s="15"/>
      <c r="H36" s="4"/>
      <c r="I36" s="4"/>
      <c r="J36" s="4"/>
      <c r="K36" s="4"/>
      <c r="L36" s="4"/>
      <c r="M36" s="4"/>
      <c r="N36" s="4"/>
    </row>
    <row r="37" spans="1:14" ht="11.25" customHeight="1">
      <c r="A37" s="200"/>
      <c r="B37" s="200"/>
      <c r="C37" s="22"/>
      <c r="D37" s="34"/>
      <c r="E37" s="17"/>
      <c r="F37" s="15"/>
      <c r="G37" s="15"/>
      <c r="H37" s="4"/>
      <c r="I37" s="4"/>
      <c r="J37" s="4"/>
      <c r="K37" s="4"/>
      <c r="L37" s="4"/>
      <c r="M37" s="4"/>
      <c r="N37" s="4"/>
    </row>
    <row r="38" spans="1:14" ht="11.25" customHeight="1">
      <c r="A38" s="200"/>
      <c r="B38" s="200" t="s">
        <v>18</v>
      </c>
      <c r="C38" s="22"/>
      <c r="D38" s="34">
        <v>19</v>
      </c>
      <c r="E38" s="17"/>
      <c r="F38" s="15"/>
      <c r="G38" s="15"/>
      <c r="H38" s="4"/>
      <c r="I38" s="4"/>
      <c r="J38" s="4"/>
      <c r="K38" s="4"/>
      <c r="L38" s="4"/>
      <c r="M38" s="4"/>
      <c r="N38" s="4"/>
    </row>
    <row r="39" spans="1:14" ht="11.25" customHeight="1">
      <c r="A39" s="200"/>
      <c r="B39" s="200"/>
      <c r="C39" s="22"/>
      <c r="D39" s="34"/>
      <c r="E39" s="17"/>
      <c r="F39" s="15"/>
      <c r="G39" s="15"/>
      <c r="H39" s="4"/>
      <c r="I39" s="4"/>
      <c r="J39" s="4"/>
      <c r="K39" s="4"/>
      <c r="L39" s="4"/>
      <c r="M39" s="4"/>
      <c r="N39" s="4"/>
    </row>
    <row r="40" spans="1:14" ht="11.25" customHeight="1">
      <c r="A40" s="200"/>
      <c r="B40" s="200" t="s">
        <v>19</v>
      </c>
      <c r="C40" s="22"/>
      <c r="D40" s="34">
        <v>386</v>
      </c>
      <c r="E40" s="17"/>
      <c r="F40" s="15"/>
      <c r="G40" s="15"/>
      <c r="H40" s="4"/>
      <c r="I40" s="4"/>
      <c r="J40" s="4"/>
      <c r="K40" s="4"/>
      <c r="L40" s="4"/>
      <c r="M40" s="4"/>
      <c r="N40" s="4"/>
    </row>
    <row r="41" spans="1:14" ht="11.25" customHeight="1">
      <c r="A41" s="200"/>
      <c r="B41" s="200"/>
      <c r="C41" s="22"/>
      <c r="D41" s="34"/>
      <c r="E41" s="17"/>
      <c r="F41" s="15"/>
      <c r="G41" s="15"/>
      <c r="H41" s="4"/>
      <c r="I41" s="4"/>
      <c r="J41" s="4"/>
      <c r="K41" s="4"/>
      <c r="L41" s="4"/>
      <c r="M41" s="4"/>
      <c r="N41" s="4"/>
    </row>
    <row r="42" spans="1:14" ht="11.25" customHeight="1">
      <c r="A42" s="230" t="s">
        <v>20</v>
      </c>
      <c r="B42" s="230"/>
      <c r="C42" s="22"/>
      <c r="D42" s="34">
        <v>891</v>
      </c>
      <c r="E42" s="17"/>
      <c r="F42" s="15"/>
      <c r="G42" s="15"/>
      <c r="H42" s="4"/>
      <c r="I42" s="4"/>
      <c r="J42" s="4"/>
      <c r="K42" s="4"/>
      <c r="L42" s="4"/>
      <c r="M42" s="4"/>
      <c r="N42" s="4"/>
    </row>
    <row r="43" spans="1:14" ht="11.25" customHeight="1">
      <c r="A43" s="199"/>
      <c r="B43" s="199"/>
      <c r="C43" s="22"/>
      <c r="D43" s="32"/>
      <c r="E43" s="14"/>
      <c r="F43" s="15"/>
      <c r="G43" s="15"/>
      <c r="H43" s="4"/>
      <c r="I43" s="4"/>
      <c r="J43" s="4"/>
      <c r="K43" s="4"/>
      <c r="L43" s="4"/>
      <c r="M43" s="4"/>
      <c r="N43" s="4"/>
    </row>
    <row r="44" spans="1:14" ht="11.25" customHeight="1">
      <c r="A44" s="230" t="s">
        <v>21</v>
      </c>
      <c r="B44" s="230"/>
      <c r="C44" s="22"/>
      <c r="D44" s="33">
        <v>809</v>
      </c>
      <c r="E44" s="17"/>
      <c r="F44" s="15"/>
      <c r="G44" s="15"/>
      <c r="H44" s="4"/>
      <c r="I44" s="4"/>
      <c r="J44" s="4"/>
      <c r="K44" s="4"/>
      <c r="L44" s="4"/>
      <c r="M44" s="4"/>
      <c r="N44" s="4"/>
    </row>
    <row r="45" spans="1:14" ht="11.25" customHeight="1">
      <c r="A45" s="200"/>
      <c r="B45" s="200"/>
      <c r="C45" s="199"/>
      <c r="D45" s="32"/>
      <c r="E45" s="17"/>
      <c r="F45" s="15"/>
      <c r="G45" s="15"/>
      <c r="H45" s="4"/>
      <c r="I45" s="4"/>
      <c r="J45" s="4"/>
      <c r="K45" s="4"/>
      <c r="L45" s="4"/>
      <c r="M45" s="4"/>
      <c r="N45" s="4"/>
    </row>
    <row r="46" spans="1:14" ht="11.25" customHeight="1">
      <c r="A46" s="230" t="s">
        <v>22</v>
      </c>
      <c r="B46" s="230"/>
      <c r="C46" s="22"/>
      <c r="D46" s="33">
        <v>9546</v>
      </c>
      <c r="E46" s="17"/>
      <c r="F46" s="15"/>
      <c r="G46" s="15"/>
      <c r="H46" s="4"/>
      <c r="I46" s="4"/>
      <c r="J46" s="4"/>
      <c r="K46" s="4"/>
      <c r="L46" s="4"/>
      <c r="M46" s="4"/>
      <c r="N46" s="4"/>
    </row>
    <row r="47" spans="1:14" ht="11.25" customHeight="1">
      <c r="A47" s="167"/>
      <c r="B47" s="167"/>
      <c r="C47" s="22"/>
      <c r="D47" s="34"/>
      <c r="E47" s="17"/>
      <c r="F47" s="15"/>
      <c r="G47" s="15"/>
      <c r="H47" s="4"/>
      <c r="I47" s="4"/>
      <c r="J47" s="4"/>
      <c r="K47" s="4"/>
      <c r="L47" s="4"/>
      <c r="M47" s="4"/>
      <c r="N47" s="4"/>
    </row>
    <row r="48" spans="1:14" ht="11.25" customHeight="1">
      <c r="A48" s="230" t="s">
        <v>23</v>
      </c>
      <c r="B48" s="230"/>
      <c r="C48" s="22"/>
      <c r="D48" s="33">
        <v>17296</v>
      </c>
      <c r="E48" s="17"/>
      <c r="F48" s="15"/>
      <c r="G48" s="15"/>
      <c r="H48" s="4"/>
      <c r="I48" s="4"/>
      <c r="J48" s="4"/>
      <c r="K48" s="4"/>
      <c r="L48" s="4"/>
      <c r="M48" s="4"/>
      <c r="N48" s="4"/>
    </row>
    <row r="49" spans="1:14" ht="11.25" customHeight="1">
      <c r="A49" s="167"/>
      <c r="B49" s="167"/>
      <c r="C49" s="24"/>
      <c r="D49" s="33"/>
      <c r="E49" s="17"/>
      <c r="F49" s="15"/>
      <c r="G49" s="15"/>
      <c r="H49" s="4"/>
      <c r="I49" s="4"/>
      <c r="J49" s="4"/>
      <c r="K49" s="4"/>
      <c r="L49" s="4"/>
      <c r="M49" s="4"/>
      <c r="N49" s="4"/>
    </row>
    <row r="50" spans="1:14" ht="11.25" customHeight="1">
      <c r="A50" s="166"/>
      <c r="B50" s="166" t="s">
        <v>24</v>
      </c>
      <c r="C50" s="22"/>
      <c r="D50" s="33">
        <v>4985</v>
      </c>
      <c r="E50" s="17"/>
      <c r="F50" s="15"/>
      <c r="G50" s="15"/>
      <c r="H50" s="4"/>
      <c r="I50" s="4"/>
      <c r="J50" s="4"/>
      <c r="K50" s="4"/>
      <c r="L50" s="4"/>
      <c r="M50" s="4"/>
      <c r="N50" s="4"/>
    </row>
    <row r="51" spans="1:14" ht="11.25" customHeight="1">
      <c r="A51" s="167"/>
      <c r="B51" s="166"/>
      <c r="C51" s="24"/>
      <c r="D51" s="33"/>
      <c r="E51" s="14"/>
      <c r="F51" s="15"/>
      <c r="G51" s="15"/>
      <c r="H51" s="4"/>
      <c r="I51" s="4"/>
      <c r="J51" s="4"/>
      <c r="K51" s="4"/>
      <c r="L51" s="4"/>
      <c r="M51" s="4"/>
      <c r="N51" s="4"/>
    </row>
    <row r="52" spans="1:14" ht="11.25" customHeight="1">
      <c r="A52" s="167"/>
      <c r="B52" s="166" t="s">
        <v>25</v>
      </c>
      <c r="C52" s="22"/>
      <c r="D52" s="33">
        <v>503</v>
      </c>
      <c r="E52" s="17"/>
      <c r="F52" s="15"/>
      <c r="G52" s="15"/>
      <c r="H52" s="4"/>
      <c r="I52" s="4"/>
      <c r="J52" s="4"/>
      <c r="K52" s="4"/>
      <c r="L52" s="4"/>
      <c r="M52" s="4"/>
      <c r="N52" s="4"/>
    </row>
    <row r="53" spans="1:14" ht="11.25" customHeight="1">
      <c r="A53" s="25"/>
      <c r="B53" s="167"/>
      <c r="C53" s="22"/>
      <c r="D53" s="34"/>
      <c r="E53" s="17"/>
      <c r="F53" s="15"/>
      <c r="G53" s="15"/>
      <c r="H53" s="4"/>
      <c r="I53" s="4"/>
      <c r="J53" s="4"/>
      <c r="K53" s="4"/>
      <c r="L53" s="4"/>
      <c r="M53" s="4"/>
      <c r="N53" s="4"/>
    </row>
    <row r="54" spans="1:14" ht="11.25" customHeight="1">
      <c r="A54" s="167"/>
      <c r="B54" s="166" t="s">
        <v>26</v>
      </c>
      <c r="C54" s="22"/>
      <c r="D54" s="33">
        <v>11808</v>
      </c>
      <c r="E54" s="8"/>
      <c r="F54" s="15"/>
      <c r="G54" s="15"/>
      <c r="H54" s="4"/>
      <c r="I54" s="4"/>
      <c r="J54" s="4"/>
      <c r="K54" s="4"/>
      <c r="L54" s="4"/>
      <c r="M54" s="4"/>
      <c r="N54" s="4"/>
    </row>
    <row r="55" spans="1:14" ht="11.25" customHeight="1">
      <c r="A55" s="167"/>
      <c r="B55" s="166"/>
      <c r="C55" s="166"/>
      <c r="D55" s="33"/>
      <c r="E55" s="8"/>
      <c r="F55" s="15"/>
      <c r="G55" s="15"/>
      <c r="H55" s="4"/>
      <c r="I55" s="4"/>
      <c r="J55" s="4"/>
      <c r="K55" s="4"/>
      <c r="L55" s="4"/>
      <c r="M55" s="4"/>
      <c r="N55" s="4"/>
    </row>
    <row r="56" spans="1:14" ht="11.25" customHeight="1">
      <c r="A56" s="230" t="s">
        <v>27</v>
      </c>
      <c r="B56" s="230"/>
      <c r="C56" s="165"/>
      <c r="D56" s="34">
        <v>142</v>
      </c>
      <c r="E56" s="17"/>
      <c r="F56" s="15"/>
      <c r="G56" s="15"/>
      <c r="H56" s="4"/>
      <c r="I56" s="4"/>
      <c r="J56" s="4"/>
      <c r="K56" s="4"/>
      <c r="L56" s="4"/>
      <c r="M56" s="4"/>
      <c r="N56" s="4"/>
    </row>
    <row r="57" spans="1:14" ht="11.25" customHeight="1">
      <c r="A57" s="167"/>
      <c r="B57" s="165"/>
      <c r="C57" s="165"/>
      <c r="D57" s="32"/>
      <c r="E57" s="8"/>
      <c r="F57" s="8"/>
      <c r="G57" s="8"/>
    </row>
    <row r="58" spans="1:14" ht="11.25" customHeight="1">
      <c r="A58" s="25"/>
      <c r="B58" s="166" t="s">
        <v>28</v>
      </c>
      <c r="C58" s="22"/>
      <c r="D58" s="34">
        <v>66</v>
      </c>
      <c r="E58" s="8"/>
      <c r="F58" s="8"/>
      <c r="G58" s="8"/>
    </row>
    <row r="59" spans="1:14" ht="11.25" customHeight="1">
      <c r="A59" s="167"/>
      <c r="B59" s="166"/>
      <c r="C59" s="22"/>
      <c r="D59" s="34"/>
      <c r="E59" s="8"/>
      <c r="F59" s="8"/>
      <c r="G59" s="8"/>
    </row>
    <row r="60" spans="1:14" ht="11.25" customHeight="1">
      <c r="A60" s="167"/>
      <c r="B60" s="166" t="s">
        <v>29</v>
      </c>
      <c r="C60" s="22"/>
      <c r="D60" s="34">
        <v>6</v>
      </c>
      <c r="E60" s="8"/>
      <c r="F60" s="8"/>
      <c r="G60" s="8"/>
    </row>
    <row r="61" spans="1:14" ht="11.25" customHeight="1">
      <c r="A61" s="167"/>
      <c r="B61" s="166"/>
      <c r="C61" s="22"/>
      <c r="D61" s="34"/>
      <c r="E61" s="8"/>
      <c r="F61" s="8"/>
      <c r="G61" s="8"/>
    </row>
    <row r="62" spans="1:14" ht="11.25" customHeight="1">
      <c r="A62" s="167"/>
      <c r="B62" s="166" t="s">
        <v>30</v>
      </c>
      <c r="C62" s="22"/>
      <c r="D62" s="34">
        <v>37</v>
      </c>
      <c r="E62" s="8"/>
      <c r="F62" s="8"/>
      <c r="G62" s="8"/>
    </row>
    <row r="63" spans="1:14" ht="11.25" customHeight="1">
      <c r="A63" s="167"/>
      <c r="B63" s="166"/>
      <c r="C63" s="22"/>
      <c r="D63" s="34"/>
      <c r="E63" s="8"/>
      <c r="F63" s="8"/>
      <c r="G63" s="8"/>
    </row>
    <row r="64" spans="1:14" ht="11.25" customHeight="1">
      <c r="A64" s="167"/>
      <c r="B64" s="166" t="s">
        <v>31</v>
      </c>
      <c r="C64" s="22"/>
      <c r="D64" s="34">
        <v>32</v>
      </c>
      <c r="E64" s="8"/>
      <c r="F64" s="8"/>
      <c r="G64" s="8"/>
    </row>
    <row r="65" spans="1:7" ht="11.25" customHeight="1">
      <c r="A65" s="165"/>
      <c r="B65" s="166"/>
      <c r="C65" s="22"/>
      <c r="D65" s="34"/>
      <c r="E65" s="8"/>
      <c r="F65" s="8"/>
      <c r="G65" s="8"/>
    </row>
    <row r="66" spans="1:7" ht="11.25" customHeight="1">
      <c r="A66" s="165"/>
      <c r="B66" s="166" t="s">
        <v>32</v>
      </c>
      <c r="C66" s="22"/>
      <c r="D66" s="34">
        <v>1</v>
      </c>
      <c r="E66" s="8"/>
      <c r="F66" s="8"/>
      <c r="G66" s="8"/>
    </row>
    <row r="67" spans="1:7" ht="11.25" customHeight="1">
      <c r="A67" s="1"/>
      <c r="B67" s="21"/>
      <c r="C67" s="21"/>
      <c r="D67" s="34"/>
      <c r="E67" s="8"/>
      <c r="F67" s="8"/>
      <c r="G67" s="8"/>
    </row>
    <row r="68" spans="1:7" ht="11.25" customHeight="1">
      <c r="A68" s="248" t="s">
        <v>33</v>
      </c>
      <c r="B68" s="248"/>
      <c r="C68" s="165"/>
      <c r="D68" s="198">
        <v>12767</v>
      </c>
      <c r="E68" s="8"/>
      <c r="F68" s="8"/>
      <c r="G68" s="8"/>
    </row>
    <row r="69" spans="1:7" ht="11.25" customHeight="1">
      <c r="A69" s="21"/>
      <c r="B69" s="21"/>
      <c r="C69" s="26"/>
      <c r="D69" s="33"/>
      <c r="E69" s="8"/>
      <c r="F69" s="8"/>
      <c r="G69" s="8"/>
    </row>
    <row r="70" spans="1:7" ht="11.25" customHeight="1">
      <c r="A70" s="248" t="s">
        <v>34</v>
      </c>
      <c r="B70" s="248"/>
      <c r="C70" s="26"/>
      <c r="D70" s="198">
        <v>98872</v>
      </c>
      <c r="E70" s="8"/>
      <c r="F70" s="8"/>
      <c r="G70" s="8"/>
    </row>
    <row r="71" spans="1:7" ht="11.25" customHeight="1">
      <c r="A71" s="166"/>
      <c r="B71" s="165"/>
      <c r="C71" s="165"/>
      <c r="D71" s="32"/>
      <c r="E71" s="8"/>
      <c r="F71" s="8"/>
      <c r="G71" s="8"/>
    </row>
    <row r="72" spans="1:7" ht="11.25" customHeight="1">
      <c r="A72" s="166"/>
      <c r="B72" s="166" t="s">
        <v>35</v>
      </c>
      <c r="C72" s="26"/>
      <c r="D72" s="33">
        <v>46289</v>
      </c>
      <c r="E72" s="8"/>
      <c r="F72" s="8"/>
      <c r="G72" s="8"/>
    </row>
    <row r="73" spans="1:7" ht="11.25" customHeight="1">
      <c r="A73" s="166"/>
      <c r="B73" s="166"/>
      <c r="C73" s="26"/>
      <c r="D73" s="33"/>
      <c r="E73" s="8"/>
      <c r="F73" s="8"/>
      <c r="G73" s="8"/>
    </row>
    <row r="74" spans="1:7" ht="11.25" customHeight="1">
      <c r="A74" s="166"/>
      <c r="B74" s="166" t="s">
        <v>36</v>
      </c>
      <c r="C74" s="26"/>
      <c r="D74" s="33">
        <v>19728</v>
      </c>
      <c r="E74" s="8"/>
      <c r="F74" s="8"/>
      <c r="G74" s="8"/>
    </row>
    <row r="75" spans="1:7" ht="11.25" customHeight="1">
      <c r="A75" s="166"/>
      <c r="B75" s="166"/>
      <c r="C75" s="26"/>
      <c r="D75" s="33"/>
      <c r="E75" s="8"/>
      <c r="F75" s="8"/>
      <c r="G75" s="8"/>
    </row>
    <row r="76" spans="1:7" ht="11.25" customHeight="1">
      <c r="A76" s="166"/>
      <c r="B76" s="166" t="s">
        <v>37</v>
      </c>
      <c r="C76" s="26"/>
      <c r="D76" s="33">
        <v>8009</v>
      </c>
      <c r="E76" s="8"/>
      <c r="F76" s="8"/>
      <c r="G76" s="8"/>
    </row>
    <row r="77" spans="1:7" ht="11.25" customHeight="1">
      <c r="A77" s="166"/>
      <c r="B77" s="166"/>
      <c r="C77" s="26"/>
      <c r="D77" s="33"/>
      <c r="E77" s="8"/>
      <c r="F77" s="8"/>
      <c r="G77" s="8"/>
    </row>
    <row r="78" spans="1:7" ht="11.25" customHeight="1">
      <c r="A78" s="166"/>
      <c r="B78" s="166" t="s">
        <v>38</v>
      </c>
      <c r="C78" s="26"/>
      <c r="D78" s="33">
        <v>3281</v>
      </c>
      <c r="E78" s="8"/>
      <c r="F78" s="8"/>
      <c r="G78" s="8"/>
    </row>
    <row r="79" spans="1:7" ht="11.25" customHeight="1">
      <c r="A79" s="166"/>
      <c r="B79" s="166"/>
      <c r="C79" s="26"/>
      <c r="D79" s="33"/>
      <c r="E79" s="8"/>
      <c r="F79" s="8"/>
      <c r="G79" s="8"/>
    </row>
    <row r="80" spans="1:7" ht="11.25" customHeight="1">
      <c r="A80" s="166"/>
      <c r="B80" s="166" t="s">
        <v>39</v>
      </c>
      <c r="C80" s="26"/>
      <c r="D80" s="33">
        <v>2543</v>
      </c>
      <c r="E80" s="8"/>
      <c r="F80" s="8"/>
      <c r="G80" s="8"/>
    </row>
    <row r="81" spans="1:7" ht="11.25" customHeight="1">
      <c r="A81" s="166"/>
      <c r="B81" s="166"/>
      <c r="C81" s="26"/>
      <c r="D81" s="33"/>
      <c r="E81" s="8"/>
      <c r="F81" s="8"/>
      <c r="G81" s="8"/>
    </row>
    <row r="82" spans="1:7" ht="11.25" customHeight="1">
      <c r="A82" s="166"/>
      <c r="B82" s="166" t="s">
        <v>40</v>
      </c>
      <c r="C82" s="26"/>
      <c r="D82" s="33">
        <v>1305</v>
      </c>
      <c r="E82" s="8"/>
      <c r="F82" s="8"/>
      <c r="G82" s="8"/>
    </row>
    <row r="83" spans="1:7" ht="11.25" customHeight="1">
      <c r="A83" s="166"/>
      <c r="B83" s="166"/>
      <c r="C83" s="26"/>
      <c r="D83" s="33"/>
      <c r="E83" s="8"/>
      <c r="F83" s="8"/>
      <c r="G83" s="8"/>
    </row>
    <row r="84" spans="1:7" ht="11.25" customHeight="1">
      <c r="A84" s="166"/>
      <c r="B84" s="166" t="s">
        <v>41</v>
      </c>
      <c r="C84" s="26"/>
      <c r="D84" s="33">
        <v>3872</v>
      </c>
      <c r="E84" s="8"/>
      <c r="F84" s="8"/>
      <c r="G84" s="8"/>
    </row>
    <row r="85" spans="1:7" ht="11.25" customHeight="1">
      <c r="A85" s="166"/>
      <c r="B85" s="166"/>
      <c r="C85" s="26"/>
      <c r="D85" s="33"/>
      <c r="E85" s="8"/>
      <c r="F85" s="8"/>
      <c r="G85" s="8"/>
    </row>
    <row r="86" spans="1:7" ht="11.25" customHeight="1">
      <c r="A86" s="166"/>
      <c r="B86" s="166" t="s">
        <v>42</v>
      </c>
      <c r="C86" s="26"/>
      <c r="D86" s="33">
        <v>2245</v>
      </c>
      <c r="E86" s="8"/>
      <c r="F86" s="8"/>
      <c r="G86" s="8"/>
    </row>
    <row r="87" spans="1:7" ht="11.25" customHeight="1">
      <c r="A87" s="166"/>
      <c r="B87" s="166"/>
      <c r="C87" s="26"/>
      <c r="D87" s="33"/>
      <c r="E87" s="8"/>
      <c r="F87" s="8"/>
      <c r="G87" s="8"/>
    </row>
    <row r="88" spans="1:7" ht="11.25" customHeight="1">
      <c r="A88" s="166"/>
      <c r="B88" s="166" t="s">
        <v>43</v>
      </c>
      <c r="C88" s="26"/>
      <c r="D88" s="33">
        <v>2258</v>
      </c>
      <c r="E88" s="8"/>
      <c r="F88" s="8"/>
      <c r="G88" s="8"/>
    </row>
    <row r="89" spans="1:7" ht="11.25" customHeight="1">
      <c r="A89" s="166"/>
      <c r="B89" s="166"/>
      <c r="C89" s="26"/>
      <c r="D89" s="33"/>
      <c r="E89" s="8"/>
      <c r="F89" s="8"/>
      <c r="G89" s="8"/>
    </row>
    <row r="90" spans="1:7" ht="11.25" customHeight="1">
      <c r="A90" s="166"/>
      <c r="B90" s="166" t="s">
        <v>44</v>
      </c>
      <c r="C90" s="26"/>
      <c r="D90" s="33">
        <v>454</v>
      </c>
      <c r="E90" s="8"/>
      <c r="F90" s="8"/>
      <c r="G90" s="8"/>
    </row>
    <row r="91" spans="1:7" ht="11.25" customHeight="1">
      <c r="A91" s="166"/>
      <c r="B91" s="166"/>
      <c r="C91" s="26"/>
      <c r="D91" s="33"/>
      <c r="E91" s="8"/>
      <c r="F91" s="8"/>
      <c r="G91" s="8"/>
    </row>
    <row r="92" spans="1:7" ht="11.25" customHeight="1">
      <c r="A92" s="166"/>
      <c r="B92" s="166" t="s">
        <v>45</v>
      </c>
      <c r="C92" s="26"/>
      <c r="D92" s="33">
        <v>474</v>
      </c>
      <c r="E92" s="8"/>
      <c r="F92" s="8"/>
      <c r="G92" s="8"/>
    </row>
    <row r="93" spans="1:7" ht="11.25" customHeight="1">
      <c r="A93" s="165"/>
      <c r="B93" s="166"/>
      <c r="C93" s="26"/>
      <c r="D93" s="33"/>
      <c r="E93" s="8"/>
      <c r="F93" s="8"/>
      <c r="G93" s="8"/>
    </row>
    <row r="94" spans="1:7" ht="11.25" customHeight="1">
      <c r="A94" s="165"/>
      <c r="B94" s="166" t="s">
        <v>46</v>
      </c>
      <c r="C94" s="26"/>
      <c r="D94" s="33">
        <v>1098</v>
      </c>
      <c r="E94" s="8"/>
      <c r="F94" s="8"/>
      <c r="G94" s="8"/>
    </row>
    <row r="95" spans="1:7" ht="11.25" customHeight="1">
      <c r="A95" s="165"/>
      <c r="B95" s="165"/>
      <c r="C95" s="165"/>
      <c r="D95" s="32"/>
      <c r="E95" s="8"/>
      <c r="F95" s="8"/>
      <c r="G95" s="8"/>
    </row>
    <row r="96" spans="1:7" ht="11.25" customHeight="1">
      <c r="A96" s="165"/>
      <c r="B96" s="166" t="s">
        <v>47</v>
      </c>
      <c r="C96" s="26"/>
      <c r="D96" s="33">
        <v>2024</v>
      </c>
      <c r="E96" s="8"/>
      <c r="F96" s="8"/>
      <c r="G96" s="8"/>
    </row>
    <row r="97" spans="1:7" ht="11.25" customHeight="1">
      <c r="A97" s="165"/>
      <c r="B97" s="166"/>
      <c r="C97" s="26"/>
      <c r="D97" s="33"/>
      <c r="E97" s="8"/>
      <c r="F97" s="8"/>
      <c r="G97" s="8"/>
    </row>
    <row r="98" spans="1:7" ht="11.25" customHeight="1">
      <c r="A98" s="165"/>
      <c r="B98" s="166" t="s">
        <v>48</v>
      </c>
      <c r="C98" s="22"/>
      <c r="D98" s="33">
        <v>1957</v>
      </c>
      <c r="E98" s="8"/>
      <c r="F98" s="8"/>
      <c r="G98" s="8"/>
    </row>
    <row r="99" spans="1:7" ht="11.25" customHeight="1">
      <c r="A99" s="165"/>
      <c r="B99" s="165"/>
      <c r="C99" s="165"/>
      <c r="D99" s="32"/>
      <c r="E99" s="8"/>
      <c r="F99" s="8"/>
      <c r="G99" s="8"/>
    </row>
    <row r="100" spans="1:7" ht="11.25" customHeight="1">
      <c r="A100" s="165"/>
      <c r="B100" s="166" t="s">
        <v>49</v>
      </c>
      <c r="C100" s="22"/>
      <c r="D100" s="33">
        <v>660</v>
      </c>
      <c r="E100" s="8"/>
      <c r="F100" s="8"/>
      <c r="G100" s="8"/>
    </row>
    <row r="101" spans="1:7" ht="11.25" customHeight="1">
      <c r="A101" s="165"/>
      <c r="B101" s="165"/>
      <c r="C101" s="165"/>
      <c r="D101" s="32"/>
    </row>
    <row r="102" spans="1:7" ht="11.25" customHeight="1">
      <c r="A102" s="165"/>
      <c r="B102" s="166" t="s">
        <v>50</v>
      </c>
      <c r="C102" s="166"/>
      <c r="D102" s="33">
        <v>871</v>
      </c>
    </row>
    <row r="103" spans="1:7" ht="11.25" customHeight="1">
      <c r="A103" s="165"/>
      <c r="B103" s="166"/>
      <c r="C103" s="166"/>
      <c r="D103" s="33"/>
    </row>
    <row r="104" spans="1:7" ht="11.25" customHeight="1">
      <c r="A104" s="165"/>
      <c r="B104" s="166" t="s">
        <v>51</v>
      </c>
      <c r="C104" s="166"/>
      <c r="D104" s="33">
        <v>822</v>
      </c>
    </row>
    <row r="105" spans="1:7" ht="11.25" customHeight="1">
      <c r="A105" s="167"/>
      <c r="B105" s="165"/>
      <c r="C105" s="165"/>
      <c r="D105" s="32"/>
    </row>
    <row r="106" spans="1:7" ht="11.25" customHeight="1">
      <c r="A106" s="167"/>
      <c r="B106" s="166" t="s">
        <v>52</v>
      </c>
      <c r="C106" s="166"/>
      <c r="D106" s="33">
        <v>319</v>
      </c>
    </row>
    <row r="107" spans="1:7" ht="11.25" customHeight="1">
      <c r="A107" s="167"/>
      <c r="B107" s="165"/>
      <c r="C107" s="165"/>
      <c r="D107" s="32"/>
    </row>
    <row r="108" spans="1:7" ht="11.25" customHeight="1">
      <c r="A108" s="165"/>
      <c r="B108" s="166" t="s">
        <v>53</v>
      </c>
      <c r="C108" s="166"/>
      <c r="D108" s="33">
        <v>663</v>
      </c>
    </row>
    <row r="109" spans="1:7" ht="11.25" customHeight="1">
      <c r="A109" s="165"/>
      <c r="B109" s="166"/>
      <c r="C109" s="166"/>
      <c r="D109" s="33"/>
    </row>
    <row r="110" spans="1:7" ht="11.25" customHeight="1">
      <c r="A110" s="165"/>
      <c r="B110" s="166"/>
      <c r="C110" s="166"/>
      <c r="D110" s="33"/>
    </row>
    <row r="111" spans="1:7" ht="11.25" customHeight="1">
      <c r="A111" s="248" t="s">
        <v>54</v>
      </c>
      <c r="B111" s="248"/>
      <c r="C111" s="27"/>
      <c r="D111" s="198">
        <v>2956</v>
      </c>
    </row>
    <row r="112" spans="1:7" ht="11.25" customHeight="1">
      <c r="A112" s="167"/>
      <c r="B112" s="165"/>
      <c r="C112" s="165"/>
      <c r="D112" s="32"/>
    </row>
    <row r="113" spans="1:4" ht="11.25" customHeight="1">
      <c r="A113" s="167"/>
      <c r="B113" s="166" t="s">
        <v>55</v>
      </c>
      <c r="C113" s="166"/>
      <c r="D113" s="33">
        <v>303</v>
      </c>
    </row>
    <row r="114" spans="1:4" ht="11.25" customHeight="1">
      <c r="A114" s="167"/>
      <c r="B114" s="166"/>
      <c r="C114" s="166"/>
      <c r="D114" s="33"/>
    </row>
    <row r="115" spans="1:4" ht="11.25" customHeight="1">
      <c r="A115" s="167"/>
      <c r="B115" s="166" t="s">
        <v>56</v>
      </c>
      <c r="C115" s="166"/>
      <c r="D115" s="33">
        <v>314</v>
      </c>
    </row>
    <row r="116" spans="1:4" ht="11.25" customHeight="1">
      <c r="A116" s="167"/>
      <c r="B116" s="166"/>
      <c r="C116" s="166"/>
      <c r="D116" s="33"/>
    </row>
    <row r="117" spans="1:4" ht="11.25" customHeight="1">
      <c r="A117" s="25"/>
      <c r="B117" s="166" t="s">
        <v>57</v>
      </c>
      <c r="C117" s="166"/>
      <c r="D117" s="33">
        <v>267</v>
      </c>
    </row>
    <row r="118" spans="1:4" ht="11.25" customHeight="1">
      <c r="A118" s="167"/>
      <c r="B118" s="166"/>
      <c r="C118" s="166"/>
      <c r="D118" s="33"/>
    </row>
    <row r="119" spans="1:4" ht="11.25" customHeight="1">
      <c r="A119" s="25"/>
      <c r="B119" s="166" t="s">
        <v>58</v>
      </c>
      <c r="C119" s="166"/>
      <c r="D119" s="33">
        <v>229</v>
      </c>
    </row>
    <row r="120" spans="1:4" ht="11.25" customHeight="1">
      <c r="A120" s="25"/>
      <c r="B120" s="166"/>
      <c r="C120" s="166"/>
      <c r="D120" s="33"/>
    </row>
    <row r="121" spans="1:4" ht="11.25" customHeight="1">
      <c r="A121" s="25"/>
      <c r="B121" s="166" t="s">
        <v>59</v>
      </c>
      <c r="C121" s="166"/>
      <c r="D121" s="33">
        <v>102</v>
      </c>
    </row>
    <row r="122" spans="1:4" ht="11.25" customHeight="1">
      <c r="A122" s="167"/>
      <c r="B122" s="166"/>
      <c r="C122" s="166"/>
      <c r="D122" s="33"/>
    </row>
    <row r="123" spans="1:4" ht="11.25" customHeight="1">
      <c r="A123" s="25"/>
      <c r="B123" s="166" t="s">
        <v>60</v>
      </c>
      <c r="C123" s="166"/>
      <c r="D123" s="33">
        <v>134</v>
      </c>
    </row>
    <row r="124" spans="1:4" ht="11.25" customHeight="1">
      <c r="A124" s="167"/>
      <c r="B124" s="166"/>
      <c r="C124" s="166"/>
      <c r="D124" s="33"/>
    </row>
    <row r="125" spans="1:4" ht="11.25" customHeight="1">
      <c r="A125" s="25"/>
      <c r="B125" s="166" t="s">
        <v>61</v>
      </c>
      <c r="C125" s="166"/>
      <c r="D125" s="33">
        <v>111</v>
      </c>
    </row>
    <row r="126" spans="1:4" ht="11.25" customHeight="1">
      <c r="A126" s="167"/>
      <c r="B126" s="166"/>
      <c r="C126" s="166"/>
      <c r="D126" s="33"/>
    </row>
    <row r="127" spans="1:4" ht="11.25" customHeight="1">
      <c r="A127" s="25"/>
      <c r="B127" s="166" t="s">
        <v>62</v>
      </c>
      <c r="C127" s="166"/>
      <c r="D127" s="33">
        <v>144</v>
      </c>
    </row>
    <row r="128" spans="1:4" ht="11.25" customHeight="1">
      <c r="A128" s="167"/>
      <c r="B128" s="166"/>
      <c r="C128" s="166"/>
      <c r="D128" s="33"/>
    </row>
    <row r="129" spans="1:9" ht="11.25" customHeight="1">
      <c r="A129" s="25"/>
      <c r="B129" s="166" t="s">
        <v>63</v>
      </c>
      <c r="C129" s="166"/>
      <c r="D129" s="33">
        <v>129</v>
      </c>
    </row>
    <row r="130" spans="1:9" ht="11.25" customHeight="1">
      <c r="A130" s="167"/>
      <c r="B130" s="166"/>
      <c r="C130" s="166"/>
      <c r="D130" s="33"/>
    </row>
    <row r="131" spans="1:9" ht="11.25" customHeight="1">
      <c r="A131" s="25"/>
      <c r="B131" s="166" t="s">
        <v>64</v>
      </c>
      <c r="C131" s="166"/>
      <c r="D131" s="33">
        <v>382</v>
      </c>
    </row>
    <row r="132" spans="1:9" ht="11.25" customHeight="1">
      <c r="A132" s="167"/>
      <c r="B132" s="166"/>
      <c r="C132" s="166"/>
      <c r="D132" s="33"/>
    </row>
    <row r="133" spans="1:9" ht="11.25" customHeight="1">
      <c r="A133" s="25"/>
      <c r="B133" s="166" t="s">
        <v>65</v>
      </c>
      <c r="C133" s="166"/>
      <c r="D133" s="33">
        <v>102</v>
      </c>
    </row>
    <row r="134" spans="1:9" ht="11.25" customHeight="1">
      <c r="A134" s="167"/>
      <c r="B134" s="166"/>
      <c r="C134" s="166"/>
      <c r="D134" s="33"/>
    </row>
    <row r="135" spans="1:9" ht="11.25" customHeight="1">
      <c r="A135" s="25"/>
      <c r="B135" s="166" t="s">
        <v>66</v>
      </c>
      <c r="C135" s="166"/>
      <c r="D135" s="33">
        <v>312</v>
      </c>
    </row>
    <row r="136" spans="1:9" ht="11.25" customHeight="1">
      <c r="A136" s="167"/>
      <c r="B136" s="166"/>
      <c r="C136" s="166"/>
      <c r="D136" s="33"/>
    </row>
    <row r="137" spans="1:9" ht="11.25" customHeight="1">
      <c r="A137" s="167"/>
      <c r="B137" s="166" t="s">
        <v>67</v>
      </c>
      <c r="C137" s="166"/>
      <c r="D137" s="33">
        <v>359</v>
      </c>
    </row>
    <row r="138" spans="1:9" ht="11.25" customHeight="1">
      <c r="A138" s="165"/>
      <c r="B138" s="166"/>
      <c r="C138" s="166"/>
      <c r="D138" s="33"/>
    </row>
    <row r="139" spans="1:9" ht="11.25" customHeight="1">
      <c r="A139" s="165"/>
      <c r="B139" s="166" t="s">
        <v>68</v>
      </c>
      <c r="C139" s="166"/>
      <c r="D139" s="33">
        <v>68</v>
      </c>
    </row>
    <row r="140" spans="1:9" ht="5.25" customHeight="1" thickBot="1">
      <c r="A140" s="28"/>
      <c r="B140" s="29"/>
      <c r="C140" s="30"/>
      <c r="D140" s="31"/>
    </row>
    <row r="141" spans="1:9" ht="11.25" customHeight="1" thickTop="1">
      <c r="A141" s="2" t="s">
        <v>69</v>
      </c>
      <c r="B141" s="136"/>
      <c r="C141" s="136"/>
      <c r="D141" s="136"/>
      <c r="E141" s="136"/>
      <c r="F141" s="136"/>
      <c r="G141" s="136"/>
      <c r="H141" s="136"/>
      <c r="I141" s="136"/>
    </row>
    <row r="142" spans="1:9" s="2" customFormat="1" ht="11.25" customHeight="1">
      <c r="A142" s="2" t="s">
        <v>70</v>
      </c>
    </row>
    <row r="143" spans="1:9" ht="11.25" customHeight="1">
      <c r="A143" s="2" t="s">
        <v>71</v>
      </c>
      <c r="F143" s="164"/>
    </row>
    <row r="144" spans="1:9" ht="11.25" customHeight="1"/>
  </sheetData>
  <mergeCells count="17">
    <mergeCell ref="A8:B9"/>
    <mergeCell ref="D8:D9"/>
    <mergeCell ref="A2:B2"/>
    <mergeCell ref="A4:B5"/>
    <mergeCell ref="D4:D5"/>
    <mergeCell ref="A6:B7"/>
    <mergeCell ref="D6:D7"/>
    <mergeCell ref="A56:B56"/>
    <mergeCell ref="A68:B68"/>
    <mergeCell ref="A70:B70"/>
    <mergeCell ref="A111:B111"/>
    <mergeCell ref="A12:B12"/>
    <mergeCell ref="A14:B14"/>
    <mergeCell ref="A42:B42"/>
    <mergeCell ref="A44:B44"/>
    <mergeCell ref="A46:B46"/>
    <mergeCell ref="A48:B48"/>
  </mergeCells>
  <phoneticPr fontId="3"/>
  <printOptions horizontalCentered="1"/>
  <pageMargins left="0.78740157480314965" right="0.78740157480314965" top="0.98425196850393704" bottom="0.43307086614173229" header="0.51181102362204722" footer="0.51181102362204722"/>
  <pageSetup paperSize="9" scale="98" fitToWidth="0" fitToHeight="2" orientation="portrait" cellComments="asDisplayed" r:id="rId1"/>
  <headerFooter alignWithMargins="0">
    <oddHeader>&amp;L公務員数&amp;R&amp;F　(&amp;A)</oddHeader>
  </headerFooter>
  <rowBreaks count="2" manualBreakCount="2">
    <brk id="66" max="16383" man="1"/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16-1</vt:lpstr>
      <vt:lpstr>16-2</vt:lpstr>
      <vt:lpstr>16-3</vt:lpstr>
      <vt:lpstr>16-4</vt:lpstr>
      <vt:lpstr>16-5</vt:lpstr>
      <vt:lpstr>16-6</vt:lpstr>
      <vt:lpstr>16-7</vt:lpstr>
      <vt:lpstr>'16-2'!Print_Area</vt:lpstr>
      <vt:lpstr>'16-4'!Print_Area</vt:lpstr>
      <vt:lpstr>'16-6'!Print_Titles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2024-03-06T07:32:51Z</dcterms:created>
  <dcterms:modified xsi:type="dcterms:W3CDTF">2025-03-11T04:06:18Z</dcterms:modified>
</cp:coreProperties>
</file>