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5\07_HP\01\"/>
    </mc:Choice>
  </mc:AlternateContent>
  <bookViews>
    <workbookView xWindow="0" yWindow="0" windowWidth="17988" windowHeight="7956"/>
  </bookViews>
  <sheets>
    <sheet name="1-6" sheetId="1" r:id="rId1"/>
  </sheets>
  <definedNames>
    <definedName name="_xlnm.Print_Area" localSheetId="0">'1-6'!$A$1:$AF$47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U44" i="1"/>
  <c r="N44" i="1"/>
  <c r="H44" i="1"/>
  <c r="B44" i="1"/>
  <c r="AA43" i="1"/>
  <c r="U43" i="1"/>
  <c r="N43" i="1"/>
  <c r="H43" i="1"/>
  <c r="B43" i="1"/>
  <c r="AA42" i="1"/>
  <c r="U42" i="1"/>
  <c r="N42" i="1"/>
  <c r="H42" i="1"/>
  <c r="B42" i="1"/>
  <c r="AA41" i="1"/>
  <c r="U41" i="1"/>
  <c r="N41" i="1"/>
  <c r="H41" i="1"/>
  <c r="B41" i="1"/>
  <c r="AA40" i="1"/>
  <c r="U40" i="1"/>
  <c r="N40" i="1"/>
  <c r="H40" i="1"/>
  <c r="B40" i="1"/>
  <c r="AA39" i="1"/>
  <c r="U39" i="1"/>
  <c r="N39" i="1"/>
  <c r="H39" i="1"/>
  <c r="B39" i="1"/>
  <c r="AA38" i="1"/>
  <c r="U38" i="1"/>
  <c r="N38" i="1"/>
  <c r="H38" i="1"/>
  <c r="B38" i="1"/>
  <c r="AA37" i="1"/>
  <c r="U37" i="1"/>
  <c r="N37" i="1"/>
  <c r="H37" i="1"/>
  <c r="B37" i="1"/>
  <c r="AA36" i="1"/>
  <c r="U36" i="1"/>
  <c r="N36" i="1"/>
  <c r="H36" i="1"/>
  <c r="B36" i="1"/>
  <c r="AA35" i="1"/>
  <c r="U35" i="1"/>
  <c r="N35" i="1"/>
  <c r="H35" i="1"/>
  <c r="B35" i="1"/>
  <c r="AA34" i="1"/>
  <c r="U34" i="1"/>
  <c r="N34" i="1"/>
  <c r="H34" i="1"/>
  <c r="B34" i="1"/>
  <c r="AA33" i="1"/>
  <c r="U33" i="1"/>
  <c r="N33" i="1"/>
  <c r="H33" i="1"/>
  <c r="B33" i="1"/>
  <c r="AA32" i="1"/>
  <c r="U32" i="1"/>
  <c r="N32" i="1"/>
  <c r="H32" i="1"/>
  <c r="H7" i="1" s="1"/>
  <c r="B32" i="1"/>
  <c r="AA31" i="1"/>
  <c r="U31" i="1"/>
  <c r="N31" i="1"/>
  <c r="H31" i="1"/>
  <c r="B31" i="1"/>
  <c r="AA30" i="1"/>
  <c r="U30" i="1"/>
  <c r="U7" i="1" s="1"/>
  <c r="N30" i="1"/>
  <c r="H30" i="1"/>
  <c r="B30" i="1"/>
  <c r="AA29" i="1"/>
  <c r="U29" i="1"/>
  <c r="N29" i="1"/>
  <c r="H29" i="1"/>
  <c r="B29" i="1"/>
  <c r="AA28" i="1"/>
  <c r="U28" i="1"/>
  <c r="N28" i="1"/>
  <c r="H28" i="1"/>
  <c r="B28" i="1"/>
  <c r="AA27" i="1"/>
  <c r="AA7" i="1" s="1"/>
  <c r="U27" i="1"/>
  <c r="N27" i="1"/>
  <c r="N7" i="1" s="1"/>
  <c r="H27" i="1"/>
  <c r="B27" i="1"/>
  <c r="AA26" i="1"/>
  <c r="U26" i="1"/>
  <c r="N26" i="1"/>
  <c r="H26" i="1"/>
  <c r="B26" i="1"/>
  <c r="AA25" i="1"/>
  <c r="U25" i="1"/>
  <c r="N25" i="1"/>
  <c r="H25" i="1"/>
  <c r="B25" i="1"/>
  <c r="AA24" i="1"/>
  <c r="U24" i="1"/>
  <c r="N24" i="1"/>
  <c r="H24" i="1"/>
  <c r="B24" i="1"/>
  <c r="AA23" i="1"/>
  <c r="U23" i="1"/>
  <c r="N23" i="1"/>
  <c r="H23" i="1"/>
  <c r="B23" i="1"/>
  <c r="AA22" i="1"/>
  <c r="U22" i="1"/>
  <c r="N22" i="1"/>
  <c r="H22" i="1"/>
  <c r="B22" i="1"/>
  <c r="AA21" i="1"/>
  <c r="U21" i="1"/>
  <c r="N21" i="1"/>
  <c r="H21" i="1"/>
  <c r="B21" i="1"/>
  <c r="AA20" i="1"/>
  <c r="U20" i="1"/>
  <c r="N20" i="1"/>
  <c r="H20" i="1"/>
  <c r="B20" i="1"/>
  <c r="AA19" i="1"/>
  <c r="U19" i="1"/>
  <c r="N19" i="1"/>
  <c r="H19" i="1"/>
  <c r="B19" i="1"/>
  <c r="AA18" i="1"/>
  <c r="U18" i="1"/>
  <c r="N18" i="1"/>
  <c r="H18" i="1"/>
  <c r="B18" i="1"/>
  <c r="AA17" i="1"/>
  <c r="U17" i="1"/>
  <c r="N17" i="1"/>
  <c r="H17" i="1"/>
  <c r="B17" i="1"/>
  <c r="AA16" i="1"/>
  <c r="U16" i="1"/>
  <c r="N16" i="1"/>
  <c r="H16" i="1"/>
  <c r="B16" i="1"/>
  <c r="AA15" i="1"/>
  <c r="U15" i="1"/>
  <c r="N15" i="1"/>
  <c r="H15" i="1"/>
  <c r="B15" i="1"/>
  <c r="AA14" i="1"/>
  <c r="U14" i="1"/>
  <c r="U6" i="1" s="1"/>
  <c r="U5" i="1" s="1"/>
  <c r="N14" i="1"/>
  <c r="H14" i="1"/>
  <c r="B14" i="1"/>
  <c r="AA13" i="1"/>
  <c r="U13" i="1"/>
  <c r="N13" i="1"/>
  <c r="H13" i="1"/>
  <c r="B13" i="1"/>
  <c r="B6" i="1" s="1"/>
  <c r="B5" i="1" s="1"/>
  <c r="AA12" i="1"/>
  <c r="U12" i="1"/>
  <c r="N12" i="1"/>
  <c r="H12" i="1"/>
  <c r="B12" i="1"/>
  <c r="AA11" i="1"/>
  <c r="U11" i="1"/>
  <c r="N11" i="1"/>
  <c r="H11" i="1"/>
  <c r="B11" i="1"/>
  <c r="AA10" i="1"/>
  <c r="U10" i="1"/>
  <c r="N10" i="1"/>
  <c r="H10" i="1"/>
  <c r="B10" i="1"/>
  <c r="AA9" i="1"/>
  <c r="AA6" i="1" s="1"/>
  <c r="AA5" i="1" s="1"/>
  <c r="U9" i="1"/>
  <c r="N9" i="1"/>
  <c r="H9" i="1"/>
  <c r="B9" i="1"/>
  <c r="AA8" i="1"/>
  <c r="U8" i="1"/>
  <c r="N8" i="1"/>
  <c r="N6" i="1" s="1"/>
  <c r="H8" i="1"/>
  <c r="H6" i="1" s="1"/>
  <c r="H5" i="1" s="1"/>
  <c r="B8" i="1"/>
  <c r="AE7" i="1"/>
  <c r="AC7" i="1"/>
  <c r="Y7" i="1"/>
  <c r="W7" i="1"/>
  <c r="W5" i="1" s="1"/>
  <c r="R7" i="1"/>
  <c r="P7" i="1"/>
  <c r="L7" i="1"/>
  <c r="J7" i="1"/>
  <c r="F7" i="1"/>
  <c r="F5" i="1" s="1"/>
  <c r="D7" i="1"/>
  <c r="B7" i="1"/>
  <c r="AE6" i="1"/>
  <c r="AC6" i="1"/>
  <c r="AC5" i="1" s="1"/>
  <c r="Y6" i="1"/>
  <c r="Y5" i="1" s="1"/>
  <c r="W6" i="1"/>
  <c r="R6" i="1"/>
  <c r="R5" i="1" s="1"/>
  <c r="P6" i="1"/>
  <c r="P5" i="1" s="1"/>
  <c r="L6" i="1"/>
  <c r="L5" i="1" s="1"/>
  <c r="J6" i="1"/>
  <c r="F6" i="1"/>
  <c r="D6" i="1"/>
  <c r="D5" i="1" s="1"/>
  <c r="AE5" i="1"/>
  <c r="J5" i="1"/>
  <c r="N5" i="1" l="1"/>
</calcChain>
</file>

<file path=xl/sharedStrings.xml><?xml version="1.0" encoding="utf-8"?>
<sst xmlns="http://schemas.openxmlformats.org/spreadsheetml/2006/main" count="197" uniqueCount="57">
  <si>
    <t>1-6表　老人人口及び老人人口比率(65歳以上）</t>
    <phoneticPr fontId="3"/>
  </si>
  <si>
    <t>市町村名</t>
  </si>
  <si>
    <t>平成12年</t>
  </si>
  <si>
    <t>平成17年</t>
  </si>
  <si>
    <t>平成22年</t>
  </si>
  <si>
    <t>平成27年</t>
  </si>
  <si>
    <t>令和2年</t>
    <rPh sb="0" eb="2">
      <t>レイワ</t>
    </rPh>
    <phoneticPr fontId="2"/>
  </si>
  <si>
    <t>総数</t>
  </si>
  <si>
    <t>男</t>
    <phoneticPr fontId="3"/>
  </si>
  <si>
    <t>女</t>
    <phoneticPr fontId="3"/>
  </si>
  <si>
    <t>人</t>
  </si>
  <si>
    <t>％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</si>
  <si>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</si>
  <si>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</si>
  <si>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</si>
  <si>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</si>
  <si>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</si>
  <si>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</si>
  <si>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</si>
  <si>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</si>
  <si>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</si>
  <si>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</si>
  <si>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</si>
  <si>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</si>
  <si>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</si>
  <si>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</si>
  <si>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</si>
  <si>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</si>
  <si>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</si>
  <si>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</si>
  <si>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</si>
  <si>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</si>
  <si>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</si>
  <si>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</si>
  <si>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</si>
  <si>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</si>
  <si>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</si>
  <si>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</si>
  <si>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</si>
  <si>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</si>
  <si>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</si>
  <si>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</si>
  <si>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</si>
  <si>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</si>
  <si>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</si>
  <si>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</si>
  <si>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</si>
  <si>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</si>
  <si>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</si>
  <si>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3"/>
  </si>
  <si>
    <t>･</t>
  </si>
  <si>
    <t>津久井町</t>
  </si>
  <si>
    <t>相模湖町</t>
  </si>
  <si>
    <t>藤野町</t>
  </si>
  <si>
    <t>資料：国勢調査(各年10月1日現在)</t>
    <phoneticPr fontId="2"/>
  </si>
  <si>
    <t>（注１）津久井町と相模湖町は平成18年3月20日に、城山町と藤野町は平成19年3月11日に相模原市と合併した。</t>
    <phoneticPr fontId="2"/>
  </si>
  <si>
    <t>（注２）相模原市は、平成22年４月１日から政令指定都市となった。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</si>
</sst>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76" fontId="1" fillId="0" borderId="1" xfId="0" applyNumberFormat="1" applyFont="1" applyBorder="1" applyAlignment="1">
      <alignment horizontal="left" vertical="center"/>
    </xf>
    <xf numFmtId="41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7" fontId="4" fillId="3" borderId="2" xfId="0" applyNumberFormat="1" applyFont="1" applyFill="1" applyBorder="1" applyAlignment="1">
      <alignment horizontal="distributed" vertical="center" indent="1"/>
    </xf>
    <xf numFmtId="41" fontId="4" fillId="3" borderId="13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177" fontId="1" fillId="3" borderId="16" xfId="0" applyNumberFormat="1" applyFont="1" applyFill="1" applyBorder="1" applyAlignment="1">
      <alignment horizontal="distributed" vertical="center" justifyLastLine="1"/>
    </xf>
    <xf numFmtId="41" fontId="5" fillId="3" borderId="17" xfId="0" applyNumberFormat="1" applyFont="1" applyFill="1" applyBorder="1" applyAlignment="1">
      <alignment vertical="center"/>
    </xf>
    <xf numFmtId="176" fontId="1" fillId="3" borderId="18" xfId="0" applyNumberFormat="1" applyFont="1" applyFill="1" applyBorder="1" applyAlignment="1">
      <alignment vertical="center"/>
    </xf>
    <xf numFmtId="41" fontId="5" fillId="3" borderId="18" xfId="0" applyNumberFormat="1" applyFont="1" applyFill="1" applyBorder="1" applyAlignment="1">
      <alignment vertical="center"/>
    </xf>
    <xf numFmtId="176" fontId="1" fillId="3" borderId="19" xfId="0" applyNumberFormat="1" applyFont="1" applyFill="1" applyBorder="1" applyAlignment="1">
      <alignment vertical="center"/>
    </xf>
    <xf numFmtId="177" fontId="1" fillId="3" borderId="20" xfId="0" applyNumberFormat="1" applyFont="1" applyFill="1" applyBorder="1" applyAlignment="1">
      <alignment horizontal="distributed" vertical="center" justifyLastLine="1"/>
    </xf>
    <xf numFmtId="41" fontId="5" fillId="3" borderId="21" xfId="0" applyNumberFormat="1" applyFont="1" applyFill="1" applyBorder="1" applyAlignment="1">
      <alignment vertical="center"/>
    </xf>
    <xf numFmtId="176" fontId="1" fillId="3" borderId="22" xfId="0" applyNumberFormat="1" applyFont="1" applyFill="1" applyBorder="1" applyAlignment="1">
      <alignment vertical="center"/>
    </xf>
    <xf numFmtId="41" fontId="5" fillId="3" borderId="22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41" fontId="1" fillId="0" borderId="18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41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41" fontId="1" fillId="0" borderId="22" xfId="0" applyNumberFormat="1" applyFont="1" applyFill="1" applyBorder="1" applyAlignment="1">
      <alignment vertical="center"/>
    </xf>
    <xf numFmtId="176" fontId="1" fillId="0" borderId="23" xfId="0" applyNumberFormat="1" applyFont="1" applyFill="1" applyBorder="1" applyAlignment="1">
      <alignment vertical="center"/>
    </xf>
    <xf numFmtId="177" fontId="1" fillId="0" borderId="26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41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28" xfId="0" applyNumberFormat="1" applyFont="1" applyFill="1" applyBorder="1" applyAlignment="1">
      <alignment vertical="center"/>
    </xf>
    <xf numFmtId="41" fontId="1" fillId="0" borderId="28" xfId="0" applyNumberFormat="1" applyFont="1" applyFill="1" applyBorder="1" applyAlignment="1">
      <alignment vertical="center"/>
    </xf>
    <xf numFmtId="176" fontId="1" fillId="0" borderId="29" xfId="0" applyNumberFormat="1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horizontal="right" vertical="center"/>
    </xf>
    <xf numFmtId="41" fontId="1" fillId="0" borderId="30" xfId="0" applyNumberFormat="1" applyFont="1" applyFill="1" applyBorder="1" applyAlignment="1">
      <alignment horizontal="right" vertical="center"/>
    </xf>
    <xf numFmtId="176" fontId="1" fillId="0" borderId="31" xfId="0" applyNumberFormat="1" applyFont="1" applyFill="1" applyBorder="1" applyAlignment="1">
      <alignment horizontal="right" vertical="center"/>
    </xf>
    <xf numFmtId="176" fontId="1" fillId="0" borderId="32" xfId="0" applyNumberFormat="1" applyFont="1" applyFill="1" applyBorder="1" applyAlignment="1">
      <alignment horizontal="right" vertical="center"/>
    </xf>
    <xf numFmtId="177" fontId="1" fillId="0" borderId="24" xfId="0" applyNumberFormat="1" applyFont="1" applyBorder="1" applyAlignment="1">
      <alignment horizontal="distributed" vertical="center"/>
    </xf>
    <xf numFmtId="177" fontId="1" fillId="0" borderId="33" xfId="0" applyNumberFormat="1" applyFont="1" applyBorder="1" applyAlignment="1">
      <alignment horizontal="distributed" vertical="center"/>
    </xf>
    <xf numFmtId="41" fontId="5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41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176" fontId="1" fillId="0" borderId="37" xfId="0" applyNumberFormat="1" applyFont="1" applyFill="1" applyBorder="1" applyAlignment="1">
      <alignment horizontal="right" vertical="center"/>
    </xf>
    <xf numFmtId="41" fontId="1" fillId="0" borderId="37" xfId="0" applyNumberFormat="1" applyFont="1" applyFill="1" applyBorder="1" applyAlignment="1">
      <alignment horizontal="right" vertical="center"/>
    </xf>
    <xf numFmtId="176" fontId="1" fillId="0" borderId="38" xfId="0" applyNumberFormat="1" applyFont="1" applyFill="1" applyBorder="1" applyAlignment="1">
      <alignment horizontal="right" vertical="center"/>
    </xf>
    <xf numFmtId="177" fontId="1" fillId="0" borderId="39" xfId="0" quotePrefix="1" applyNumberFormat="1" applyFont="1" applyBorder="1" applyAlignment="1">
      <alignment horizontal="left" vertical="center"/>
    </xf>
    <xf numFmtId="177" fontId="1" fillId="0" borderId="39" xfId="0" quotePrefix="1" applyNumberFormat="1" applyFont="1" applyBorder="1" applyAlignment="1">
      <alignment horizontal="left" vertical="center" wrapText="1"/>
    </xf>
    <xf numFmtId="177" fontId="1" fillId="0" borderId="0" xfId="0" quotePrefix="1" applyNumberFormat="1" applyFont="1" applyAlignment="1">
      <alignment vertical="center"/>
    </xf>
    <xf numFmtId="0" fontId="1" fillId="4" borderId="0" xfId="0" applyFont="1" applyFill="1" applyAlignment="1">
      <alignment vertical="center"/>
    </xf>
    <xf numFmtId="177" fontId="1" fillId="2" borderId="7" xfId="0" applyNumberFormat="1" applyFont="1" applyFill="1" applyBorder="1" applyAlignment="1">
      <alignment horizontal="distributed" vertical="center" justifyLastLine="1"/>
    </xf>
    <xf numFmtId="176" fontId="1" fillId="2" borderId="8" xfId="0" applyNumberFormat="1" applyFont="1" applyFill="1" applyBorder="1" applyAlignment="1">
      <alignment horizontal="distributed" vertical="center" justifyLastLine="1"/>
    </xf>
    <xf numFmtId="41" fontId="1" fillId="2" borderId="9" xfId="0" applyNumberFormat="1" applyFont="1" applyFill="1" applyBorder="1" applyAlignment="1">
      <alignment horizontal="center" vertical="center"/>
    </xf>
    <xf numFmtId="41" fontId="1" fillId="2" borderId="10" xfId="0" applyNumberFormat="1" applyFont="1" applyFill="1" applyBorder="1" applyAlignment="1">
      <alignment horizontal="center" vertical="center"/>
    </xf>
    <xf numFmtId="41" fontId="1" fillId="2" borderId="11" xfId="0" applyNumberFormat="1" applyFont="1" applyFill="1" applyBorder="1" applyAlignment="1">
      <alignment horizontal="center" vertical="center"/>
    </xf>
    <xf numFmtId="41" fontId="1" fillId="2" borderId="12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distributed" vertical="center" justifyLastLine="1"/>
    </xf>
    <xf numFmtId="177" fontId="1" fillId="2" borderId="4" xfId="0" applyNumberFormat="1" applyFont="1" applyFill="1" applyBorder="1" applyAlignment="1">
      <alignment horizontal="distributed" vertical="center" justifyLastLine="1"/>
    </xf>
    <xf numFmtId="177" fontId="1" fillId="2" borderId="4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distributed" vertical="center" justifyLastLine="1"/>
    </xf>
    <xf numFmtId="177" fontId="1" fillId="2" borderId="6" xfId="0" applyNumberFormat="1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tabSelected="1" view="pageBreakPreview" zoomScaleNormal="100" zoomScaleSheetLayoutView="100" workbookViewId="0">
      <pane xSplit="1" ySplit="7" topLeftCell="B8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ColWidth="9" defaultRowHeight="17.399999999999999" x14ac:dyDescent="0.2"/>
  <cols>
    <col min="1" max="1" width="9.21875" style="4" bestFit="1" customWidth="1"/>
    <col min="2" max="2" width="12.6640625" style="2" customWidth="1"/>
    <col min="3" max="3" width="7" style="3" bestFit="1" customWidth="1"/>
    <col min="4" max="4" width="10.5546875" style="2" customWidth="1"/>
    <col min="5" max="5" width="7" style="3" bestFit="1" customWidth="1"/>
    <col min="6" max="6" width="10.44140625" style="2" customWidth="1"/>
    <col min="7" max="7" width="7" style="3" bestFit="1" customWidth="1"/>
    <col min="8" max="8" width="12.77734375" style="2" customWidth="1"/>
    <col min="9" max="9" width="7" style="3" bestFit="1" customWidth="1"/>
    <col min="10" max="10" width="10.6640625" style="2" customWidth="1"/>
    <col min="11" max="11" width="7" style="3" bestFit="1" customWidth="1"/>
    <col min="12" max="12" width="10.77734375" style="2" customWidth="1"/>
    <col min="13" max="13" width="7" style="3" bestFit="1" customWidth="1"/>
    <col min="14" max="14" width="12.6640625" style="3" customWidth="1"/>
    <col min="15" max="15" width="7" style="3" bestFit="1" customWidth="1"/>
    <col min="16" max="16" width="10.6640625" style="3" customWidth="1"/>
    <col min="17" max="17" width="7" style="3" bestFit="1" customWidth="1"/>
    <col min="18" max="18" width="12.44140625" style="3" customWidth="1"/>
    <col min="19" max="19" width="7" style="3" bestFit="1" customWidth="1"/>
    <col min="20" max="20" width="9.21875" style="4" bestFit="1" customWidth="1"/>
    <col min="21" max="21" width="12.77734375" style="2" customWidth="1"/>
    <col min="22" max="22" width="7" style="3" bestFit="1" customWidth="1"/>
    <col min="23" max="23" width="10.88671875" style="2" customWidth="1"/>
    <col min="24" max="24" width="7" style="3" bestFit="1" customWidth="1"/>
    <col min="25" max="25" width="12.77734375" style="2" customWidth="1"/>
    <col min="26" max="26" width="7" style="3" bestFit="1" customWidth="1"/>
    <col min="27" max="27" width="12.77734375" style="2" customWidth="1"/>
    <col min="28" max="28" width="7" style="3" bestFit="1" customWidth="1"/>
    <col min="29" max="29" width="12.44140625" style="2" customWidth="1"/>
    <col min="30" max="30" width="7" style="3" bestFit="1" customWidth="1"/>
    <col min="31" max="31" width="12.77734375" style="2" customWidth="1"/>
    <col min="32" max="32" width="7" style="3" bestFit="1" customWidth="1"/>
    <col min="33" max="16384" width="9" style="4"/>
  </cols>
  <sheetData>
    <row r="1" spans="1:32" ht="18" customHeight="1" thickBot="1" x14ac:dyDescent="0.25">
      <c r="A1" s="1" t="s">
        <v>0</v>
      </c>
      <c r="T1" s="1" t="s">
        <v>0</v>
      </c>
    </row>
    <row r="2" spans="1:32" ht="18" customHeight="1" x14ac:dyDescent="0.2">
      <c r="A2" s="71" t="s">
        <v>1</v>
      </c>
      <c r="B2" s="67" t="s">
        <v>2</v>
      </c>
      <c r="C2" s="68"/>
      <c r="D2" s="68"/>
      <c r="E2" s="69"/>
      <c r="F2" s="69"/>
      <c r="G2" s="70"/>
      <c r="H2" s="67" t="s">
        <v>3</v>
      </c>
      <c r="I2" s="68"/>
      <c r="J2" s="68"/>
      <c r="K2" s="69"/>
      <c r="L2" s="69"/>
      <c r="M2" s="70"/>
      <c r="N2" s="67" t="s">
        <v>4</v>
      </c>
      <c r="O2" s="68"/>
      <c r="P2" s="68"/>
      <c r="Q2" s="69"/>
      <c r="R2" s="69"/>
      <c r="S2" s="70"/>
      <c r="T2" s="71" t="s">
        <v>1</v>
      </c>
      <c r="U2" s="67" t="s">
        <v>5</v>
      </c>
      <c r="V2" s="68"/>
      <c r="W2" s="68"/>
      <c r="X2" s="69"/>
      <c r="Y2" s="69"/>
      <c r="Z2" s="70"/>
      <c r="AA2" s="67" t="s">
        <v>6</v>
      </c>
      <c r="AB2" s="68"/>
      <c r="AC2" s="68"/>
      <c r="AD2" s="69"/>
      <c r="AE2" s="69"/>
      <c r="AF2" s="70"/>
    </row>
    <row r="3" spans="1:32" ht="18" customHeight="1" thickBot="1" x14ac:dyDescent="0.25">
      <c r="A3" s="72"/>
      <c r="B3" s="61" t="s">
        <v>7</v>
      </c>
      <c r="C3" s="62"/>
      <c r="D3" s="63" t="s">
        <v>8</v>
      </c>
      <c r="E3" s="64"/>
      <c r="F3" s="65" t="s">
        <v>9</v>
      </c>
      <c r="G3" s="66"/>
      <c r="H3" s="61" t="s">
        <v>7</v>
      </c>
      <c r="I3" s="62"/>
      <c r="J3" s="63" t="s">
        <v>8</v>
      </c>
      <c r="K3" s="64"/>
      <c r="L3" s="65" t="s">
        <v>9</v>
      </c>
      <c r="M3" s="66"/>
      <c r="N3" s="61" t="s">
        <v>7</v>
      </c>
      <c r="O3" s="62"/>
      <c r="P3" s="63" t="s">
        <v>8</v>
      </c>
      <c r="Q3" s="64"/>
      <c r="R3" s="65" t="s">
        <v>9</v>
      </c>
      <c r="S3" s="66"/>
      <c r="T3" s="72"/>
      <c r="U3" s="61" t="s">
        <v>7</v>
      </c>
      <c r="V3" s="62"/>
      <c r="W3" s="63" t="s">
        <v>8</v>
      </c>
      <c r="X3" s="64"/>
      <c r="Y3" s="65" t="s">
        <v>9</v>
      </c>
      <c r="Z3" s="66"/>
      <c r="AA3" s="61" t="s">
        <v>7</v>
      </c>
      <c r="AB3" s="62"/>
      <c r="AC3" s="63" t="s">
        <v>8</v>
      </c>
      <c r="AD3" s="64"/>
      <c r="AE3" s="65" t="s">
        <v>9</v>
      </c>
      <c r="AF3" s="66"/>
    </row>
    <row r="4" spans="1:32" ht="11.25" customHeight="1" x14ac:dyDescent="0.2">
      <c r="A4" s="5"/>
      <c r="B4" s="6" t="s">
        <v>10</v>
      </c>
      <c r="C4" s="7" t="s">
        <v>11</v>
      </c>
      <c r="D4" s="8" t="s">
        <v>10</v>
      </c>
      <c r="E4" s="7" t="s">
        <v>11</v>
      </c>
      <c r="F4" s="8" t="s">
        <v>10</v>
      </c>
      <c r="G4" s="9" t="s">
        <v>11</v>
      </c>
      <c r="H4" s="6" t="s">
        <v>10</v>
      </c>
      <c r="I4" s="7" t="s">
        <v>11</v>
      </c>
      <c r="J4" s="8" t="s">
        <v>10</v>
      </c>
      <c r="K4" s="7" t="s">
        <v>11</v>
      </c>
      <c r="L4" s="8" t="s">
        <v>10</v>
      </c>
      <c r="M4" s="9" t="s">
        <v>11</v>
      </c>
      <c r="N4" s="6" t="s">
        <v>10</v>
      </c>
      <c r="O4" s="7" t="s">
        <v>11</v>
      </c>
      <c r="P4" s="8" t="s">
        <v>10</v>
      </c>
      <c r="Q4" s="7" t="s">
        <v>11</v>
      </c>
      <c r="R4" s="8" t="s">
        <v>10</v>
      </c>
      <c r="S4" s="9" t="s">
        <v>11</v>
      </c>
      <c r="T4" s="5"/>
      <c r="U4" s="6" t="s">
        <v>10</v>
      </c>
      <c r="V4" s="7" t="s">
        <v>11</v>
      </c>
      <c r="W4" s="8" t="s">
        <v>10</v>
      </c>
      <c r="X4" s="7" t="s">
        <v>11</v>
      </c>
      <c r="Y4" s="8" t="s">
        <v>10</v>
      </c>
      <c r="Z4" s="9" t="s">
        <v>11</v>
      </c>
      <c r="AA4" s="6" t="s">
        <v>10</v>
      </c>
      <c r="AB4" s="7" t="s">
        <v>11</v>
      </c>
      <c r="AC4" s="8" t="s">
        <v>10</v>
      </c>
      <c r="AD4" s="7" t="s">
        <v>11</v>
      </c>
      <c r="AE4" s="8" t="s">
        <v>10</v>
      </c>
      <c r="AF4" s="9" t="s">
        <v>11</v>
      </c>
    </row>
    <row r="5" spans="1:32" ht="18" customHeight="1" x14ac:dyDescent="0.2">
      <c r="A5" s="10" t="s">
        <v>12</v>
      </c>
      <c r="B5" s="11">
        <f>SUM(B6:B7)</f>
        <v>1117742</v>
      </c>
      <c r="C5" s="12">
        <v>13.165500029917791</v>
      </c>
      <c r="D5" s="13">
        <f>SUM(D6:D7)</f>
        <v>492419</v>
      </c>
      <c r="E5" s="12">
        <v>11.428707368841264</v>
      </c>
      <c r="F5" s="13">
        <f>SUM(F6:F7)</f>
        <v>625323</v>
      </c>
      <c r="G5" s="14">
        <v>14.955168431381788</v>
      </c>
      <c r="H5" s="11">
        <f>SUM(H6:H7)</f>
        <v>1480262</v>
      </c>
      <c r="I5" s="12">
        <v>16.837236738672164</v>
      </c>
      <c r="J5" s="13">
        <f>SUM(J6:J7)</f>
        <v>663612</v>
      </c>
      <c r="K5" s="12">
        <v>14.930898593897476</v>
      </c>
      <c r="L5" s="13">
        <f>SUM(L6:L7)</f>
        <v>816650</v>
      </c>
      <c r="M5" s="14">
        <v>18.786337928181968</v>
      </c>
      <c r="N5" s="11">
        <f>SUM(N6:N7)</f>
        <v>1819503</v>
      </c>
      <c r="O5" s="12">
        <v>20.108713971670579</v>
      </c>
      <c r="P5" s="13">
        <f>SUM(P6:P7)</f>
        <v>812966</v>
      </c>
      <c r="Q5" s="12">
        <v>17.888831555194194</v>
      </c>
      <c r="R5" s="13">
        <f>SUM(R6:R7)</f>
        <v>1006537</v>
      </c>
      <c r="S5" s="14">
        <v>22.348686194237473</v>
      </c>
      <c r="T5" s="10" t="s">
        <v>12</v>
      </c>
      <c r="U5" s="11">
        <f>SUM(U6:U7)</f>
        <v>2158157</v>
      </c>
      <c r="V5" s="12">
        <v>23.864738135100001</v>
      </c>
      <c r="W5" s="13">
        <f>SUM(W6:W7)</f>
        <v>964254</v>
      </c>
      <c r="X5" s="12">
        <v>21.382213265499999</v>
      </c>
      <c r="Y5" s="13">
        <f>SUM(Y6:Y7)</f>
        <v>1193903</v>
      </c>
      <c r="Z5" s="14">
        <v>26.334081805499999</v>
      </c>
      <c r="AA5" s="11">
        <f>SUM(AA6:AA7)</f>
        <v>2308578</v>
      </c>
      <c r="AB5" s="12">
        <v>24.991813116702357</v>
      </c>
      <c r="AC5" s="13">
        <f>SUM(AC6:AC7)</f>
        <v>1025663</v>
      </c>
      <c r="AD5" s="12">
        <v>22.354034245602044</v>
      </c>
      <c r="AE5" s="13">
        <f>SUM(AE6:AE7)</f>
        <v>1282915</v>
      </c>
      <c r="AF5" s="14">
        <v>27.595094845871294</v>
      </c>
    </row>
    <row r="6" spans="1:32" ht="18" customHeight="1" x14ac:dyDescent="0.2">
      <c r="A6" s="10" t="s">
        <v>13</v>
      </c>
      <c r="B6" s="11">
        <f>SUM(B8:B26)</f>
        <v>1057118</v>
      </c>
      <c r="C6" s="12">
        <v>13.036602248951331</v>
      </c>
      <c r="D6" s="13">
        <f>SUM(D8:D26)</f>
        <v>466479</v>
      </c>
      <c r="E6" s="12">
        <v>11.323396938976888</v>
      </c>
      <c r="F6" s="13">
        <f>SUM(F8:F26)</f>
        <v>590639</v>
      </c>
      <c r="G6" s="14">
        <v>14.805791474723401</v>
      </c>
      <c r="H6" s="11">
        <f>SUM(H8:H26)</f>
        <v>1404630</v>
      </c>
      <c r="I6" s="12">
        <v>16.695831646471472</v>
      </c>
      <c r="J6" s="13">
        <f>SUM(J8:J26)</f>
        <v>630443</v>
      </c>
      <c r="K6" s="12">
        <v>14.807578031600185</v>
      </c>
      <c r="L6" s="13">
        <f>SUM(L8:L26)</f>
        <v>774187</v>
      </c>
      <c r="M6" s="14">
        <v>18.630471318892027</v>
      </c>
      <c r="N6" s="11">
        <f>SUM(N8:N26)</f>
        <v>1743877</v>
      </c>
      <c r="O6" s="12">
        <v>19.945781164021358</v>
      </c>
      <c r="P6" s="13">
        <f>SUM(P8:P26)</f>
        <v>779535</v>
      </c>
      <c r="Q6" s="12">
        <v>17.739221261533107</v>
      </c>
      <c r="R6" s="13">
        <f>SUM(R8:R26)</f>
        <v>964342</v>
      </c>
      <c r="S6" s="14">
        <v>22.175551524695354</v>
      </c>
      <c r="T6" s="10" t="s">
        <v>13</v>
      </c>
      <c r="U6" s="11">
        <f>SUM(U8:U26)</f>
        <v>2069831</v>
      </c>
      <c r="V6" s="12">
        <v>23.647644182400001</v>
      </c>
      <c r="W6" s="13">
        <f>SUM(W8:W26)</f>
        <v>924872</v>
      </c>
      <c r="X6" s="12">
        <v>21.177639728799999</v>
      </c>
      <c r="Y6" s="13">
        <f>SUM(Y8:Y26)</f>
        <v>1144959</v>
      </c>
      <c r="Z6" s="14">
        <v>26.107296851699999</v>
      </c>
      <c r="AA6" s="11">
        <f>SUM(AA8:AA26)</f>
        <v>2214082</v>
      </c>
      <c r="AB6" s="12">
        <v>24.742706061168544</v>
      </c>
      <c r="AC6" s="13">
        <f>SUM(AC8:AC26)</f>
        <v>983585</v>
      </c>
      <c r="AD6" s="12">
        <v>22.122521412120339</v>
      </c>
      <c r="AE6" s="13">
        <f>SUM(AE8:AE26)</f>
        <v>1230497</v>
      </c>
      <c r="AF6" s="14">
        <v>27.330147880781187</v>
      </c>
    </row>
    <row r="7" spans="1:32" ht="18" customHeight="1" thickBot="1" x14ac:dyDescent="0.25">
      <c r="A7" s="15" t="s">
        <v>14</v>
      </c>
      <c r="B7" s="16">
        <f>SUM(B27:B44)</f>
        <v>60624</v>
      </c>
      <c r="C7" s="17">
        <v>15.908220191767738</v>
      </c>
      <c r="D7" s="18">
        <f>SUM(D27:D44)</f>
        <v>25940</v>
      </c>
      <c r="E7" s="17">
        <v>13.72399636001947</v>
      </c>
      <c r="F7" s="18">
        <f>SUM(F27:F44)</f>
        <v>34684</v>
      </c>
      <c r="G7" s="19">
        <v>18.05762362422816</v>
      </c>
      <c r="H7" s="16">
        <f>SUM(H27:H44)</f>
        <v>75632</v>
      </c>
      <c r="I7" s="17">
        <v>19.979975643196607</v>
      </c>
      <c r="J7" s="18">
        <f>SUM(J27:J44)</f>
        <v>33169</v>
      </c>
      <c r="K7" s="17">
        <v>17.738856057972566</v>
      </c>
      <c r="L7" s="18">
        <f>SUM(L27:L44)</f>
        <v>42463</v>
      </c>
      <c r="M7" s="19">
        <v>22.167639412385022</v>
      </c>
      <c r="N7" s="16">
        <f>SUM(N27:N44)</f>
        <v>75626</v>
      </c>
      <c r="O7" s="17">
        <v>24.775589364573914</v>
      </c>
      <c r="P7" s="18">
        <f>SUM(P27:P44)</f>
        <v>33431</v>
      </c>
      <c r="Q7" s="17">
        <v>22.268034370212483</v>
      </c>
      <c r="R7" s="18">
        <f>SUM(R27:R44)</f>
        <v>42195</v>
      </c>
      <c r="S7" s="19">
        <v>27.202573591036273</v>
      </c>
      <c r="T7" s="15" t="s">
        <v>14</v>
      </c>
      <c r="U7" s="16">
        <f>SUM(U27:U44)</f>
        <v>88326</v>
      </c>
      <c r="V7" s="17">
        <v>30.406075294000001</v>
      </c>
      <c r="W7" s="18">
        <f>SUM(W27:W44)</f>
        <v>39382</v>
      </c>
      <c r="X7" s="17">
        <v>27.6562873074</v>
      </c>
      <c r="Y7" s="18">
        <f>SUM(Y27:Y44)</f>
        <v>48944</v>
      </c>
      <c r="Z7" s="19">
        <v>33.050172192600002</v>
      </c>
      <c r="AA7" s="16">
        <f>SUM(AA27:AA44)</f>
        <v>94496</v>
      </c>
      <c r="AB7" s="17">
        <v>32.707310826058965</v>
      </c>
      <c r="AC7" s="18">
        <f>SUM(AC27:AC44)</f>
        <v>42078</v>
      </c>
      <c r="AD7" s="17">
        <v>29.593214617267279</v>
      </c>
      <c r="AE7" s="18">
        <f>SUM(AE27:AE44)</f>
        <v>52418</v>
      </c>
      <c r="AF7" s="19">
        <v>35.725093030546731</v>
      </c>
    </row>
    <row r="8" spans="1:32" ht="18" customHeight="1" thickTop="1" x14ac:dyDescent="0.2">
      <c r="A8" s="20" t="s">
        <v>15</v>
      </c>
      <c r="B8" s="21">
        <f>SUM(D8,F8)</f>
        <v>452941</v>
      </c>
      <c r="C8" s="22">
        <v>13.21874235737512</v>
      </c>
      <c r="D8" s="23">
        <v>201412</v>
      </c>
      <c r="E8" s="22">
        <v>11.60756325428097</v>
      </c>
      <c r="F8" s="23">
        <v>251529</v>
      </c>
      <c r="G8" s="22">
        <v>14.871695420223292</v>
      </c>
      <c r="H8" s="21">
        <f>SUM(J8,L8)</f>
        <v>603839</v>
      </c>
      <c r="I8" s="22">
        <v>16.868764016819622</v>
      </c>
      <c r="J8" s="23">
        <v>271443</v>
      </c>
      <c r="K8" s="22">
        <v>15.050241769282078</v>
      </c>
      <c r="L8" s="23">
        <v>332396</v>
      </c>
      <c r="M8" s="24">
        <v>18.715474629359889</v>
      </c>
      <c r="N8" s="21">
        <f>SUM(P8,R8)</f>
        <v>736216</v>
      </c>
      <c r="O8" s="25">
        <v>19.958289653497246</v>
      </c>
      <c r="P8" s="26">
        <v>328319</v>
      </c>
      <c r="Q8" s="25">
        <v>17.74920841381644</v>
      </c>
      <c r="R8" s="26">
        <v>407897</v>
      </c>
      <c r="S8" s="27">
        <v>22.180297399790973</v>
      </c>
      <c r="T8" s="20" t="s">
        <v>15</v>
      </c>
      <c r="U8" s="21">
        <f>SUM(W8,Y8)</f>
        <v>865490</v>
      </c>
      <c r="V8" s="25">
        <v>23.3769888902</v>
      </c>
      <c r="W8" s="26">
        <v>386000</v>
      </c>
      <c r="X8" s="25">
        <v>20.968369269299998</v>
      </c>
      <c r="Y8" s="26">
        <v>479490</v>
      </c>
      <c r="Z8" s="27">
        <v>25.758979031399999</v>
      </c>
      <c r="AA8" s="21">
        <f>SUM(AC8,AE8)</f>
        <v>920583</v>
      </c>
      <c r="AB8" s="25">
        <v>24.370223516085147</v>
      </c>
      <c r="AC8" s="26">
        <v>407795</v>
      </c>
      <c r="AD8" s="25">
        <v>21.838692661348844</v>
      </c>
      <c r="AE8" s="26">
        <v>512788</v>
      </c>
      <c r="AF8" s="27">
        <v>26.844925049183693</v>
      </c>
    </row>
    <row r="9" spans="1:32" ht="18" customHeight="1" x14ac:dyDescent="0.2">
      <c r="A9" s="20" t="s">
        <v>16</v>
      </c>
      <c r="B9" s="21">
        <f t="shared" ref="B9:B44" si="0">SUM(D9,F9)</f>
        <v>147762</v>
      </c>
      <c r="C9" s="22">
        <v>11.822369226411789</v>
      </c>
      <c r="D9" s="23">
        <v>65861</v>
      </c>
      <c r="E9" s="22">
        <v>10.133287791158356</v>
      </c>
      <c r="F9" s="23">
        <v>81901</v>
      </c>
      <c r="G9" s="22">
        <v>13.652351042833519</v>
      </c>
      <c r="H9" s="21">
        <f t="shared" ref="H9:H44" si="1">SUM(J9,L9)</f>
        <v>194176</v>
      </c>
      <c r="I9" s="22">
        <v>14.632584055444905</v>
      </c>
      <c r="J9" s="23">
        <v>86460</v>
      </c>
      <c r="K9" s="22">
        <v>12.583687489084241</v>
      </c>
      <c r="L9" s="23">
        <v>107716</v>
      </c>
      <c r="M9" s="24">
        <v>16.83243974741027</v>
      </c>
      <c r="N9" s="21">
        <f t="shared" ref="N9:N44" si="2">SUM(P9,R9)</f>
        <v>237298</v>
      </c>
      <c r="O9" s="25">
        <v>16.646510166171876</v>
      </c>
      <c r="P9" s="26">
        <v>105281</v>
      </c>
      <c r="Q9" s="25">
        <v>14.451254246594145</v>
      </c>
      <c r="R9" s="26">
        <v>132017</v>
      </c>
      <c r="S9" s="27">
        <v>18.941099331838327</v>
      </c>
      <c r="T9" s="20" t="s">
        <v>16</v>
      </c>
      <c r="U9" s="21">
        <f t="shared" ref="U9:U44" si="3">SUM(W9,Y9)</f>
        <v>279482</v>
      </c>
      <c r="V9" s="25">
        <v>19.454501031300001</v>
      </c>
      <c r="W9" s="26">
        <v>124552</v>
      </c>
      <c r="X9" s="25">
        <v>17.116385429200001</v>
      </c>
      <c r="Y9" s="26">
        <v>154930</v>
      </c>
      <c r="Z9" s="27">
        <v>21.854493339099999</v>
      </c>
      <c r="AA9" s="21">
        <f t="shared" ref="AA9:AA44" si="4">SUM(AC9,AE9)</f>
        <v>301151</v>
      </c>
      <c r="AB9" s="25">
        <v>19.577354182837514</v>
      </c>
      <c r="AC9" s="26">
        <v>134157</v>
      </c>
      <c r="AD9" s="25">
        <v>17.293354232944729</v>
      </c>
      <c r="AE9" s="26">
        <v>166994</v>
      </c>
      <c r="AF9" s="27">
        <v>21.901139687077865</v>
      </c>
    </row>
    <row r="10" spans="1:32" ht="18" customHeight="1" x14ac:dyDescent="0.2">
      <c r="A10" s="20" t="s">
        <v>17</v>
      </c>
      <c r="B10" s="21">
        <f t="shared" si="0"/>
        <v>63693</v>
      </c>
      <c r="C10" s="22">
        <v>10.518119741394258</v>
      </c>
      <c r="D10" s="23">
        <v>28334</v>
      </c>
      <c r="E10" s="22">
        <v>9.1981262234572672</v>
      </c>
      <c r="F10" s="23">
        <v>35359</v>
      </c>
      <c r="G10" s="22">
        <v>11.884818865666826</v>
      </c>
      <c r="H10" s="21">
        <f t="shared" si="1"/>
        <v>92011</v>
      </c>
      <c r="I10" s="22">
        <v>14.635166645989012</v>
      </c>
      <c r="J10" s="23">
        <v>42427</v>
      </c>
      <c r="K10" s="22">
        <v>13.300583724677573</v>
      </c>
      <c r="L10" s="23">
        <v>49584</v>
      </c>
      <c r="M10" s="24">
        <v>16.009712248798884</v>
      </c>
      <c r="N10" s="21">
        <f t="shared" si="2"/>
        <v>138094</v>
      </c>
      <c r="O10" s="25">
        <v>19.24537031875397</v>
      </c>
      <c r="P10" s="26">
        <v>63678</v>
      </c>
      <c r="Q10" s="25">
        <v>17.620104373619927</v>
      </c>
      <c r="R10" s="26">
        <v>74416</v>
      </c>
      <c r="S10" s="27">
        <v>20.894566895970797</v>
      </c>
      <c r="T10" s="20" t="s">
        <v>17</v>
      </c>
      <c r="U10" s="21">
        <f t="shared" si="3"/>
        <v>171040</v>
      </c>
      <c r="V10" s="25">
        <v>23.931351273499999</v>
      </c>
      <c r="W10" s="26">
        <v>78057</v>
      </c>
      <c r="X10" s="25">
        <v>21.821612781500001</v>
      </c>
      <c r="Y10" s="26">
        <v>92983</v>
      </c>
      <c r="Z10" s="27">
        <v>26.0452205285</v>
      </c>
      <c r="AA10" s="21">
        <f t="shared" si="4"/>
        <v>185236</v>
      </c>
      <c r="AB10" s="25">
        <v>25.532431050334047</v>
      </c>
      <c r="AC10" s="26">
        <v>83633</v>
      </c>
      <c r="AD10" s="25">
        <v>23.090727871604365</v>
      </c>
      <c r="AE10" s="26">
        <v>101603</v>
      </c>
      <c r="AF10" s="27">
        <v>27.966694192127719</v>
      </c>
    </row>
    <row r="11" spans="1:32" ht="18" customHeight="1" x14ac:dyDescent="0.2">
      <c r="A11" s="20" t="s">
        <v>18</v>
      </c>
      <c r="B11" s="21">
        <f t="shared" si="0"/>
        <v>72195</v>
      </c>
      <c r="C11" s="22">
        <v>16.835107127200143</v>
      </c>
      <c r="D11" s="23">
        <v>31062</v>
      </c>
      <c r="E11" s="22">
        <v>14.389815668416251</v>
      </c>
      <c r="F11" s="23">
        <v>41133</v>
      </c>
      <c r="G11" s="22">
        <v>19.313534452400518</v>
      </c>
      <c r="H11" s="21">
        <f t="shared" si="1"/>
        <v>89292</v>
      </c>
      <c r="I11" s="22">
        <v>20.951808868594814</v>
      </c>
      <c r="J11" s="23">
        <v>39079</v>
      </c>
      <c r="K11" s="22">
        <v>18.258740637950932</v>
      </c>
      <c r="L11" s="23">
        <v>50213</v>
      </c>
      <c r="M11" s="24">
        <v>23.668742251907858</v>
      </c>
      <c r="N11" s="21">
        <f t="shared" si="2"/>
        <v>105576</v>
      </c>
      <c r="O11" s="25">
        <v>25.237793581545446</v>
      </c>
      <c r="P11" s="26">
        <v>46427</v>
      </c>
      <c r="Q11" s="25">
        <v>22.217489926590929</v>
      </c>
      <c r="R11" s="26">
        <v>59149</v>
      </c>
      <c r="S11" s="27">
        <v>28.252427648202371</v>
      </c>
      <c r="T11" s="20" t="s">
        <v>18</v>
      </c>
      <c r="U11" s="21">
        <f t="shared" si="3"/>
        <v>120465</v>
      </c>
      <c r="V11" s="25">
        <v>29.733945792</v>
      </c>
      <c r="W11" s="26">
        <v>53250</v>
      </c>
      <c r="X11" s="25">
        <v>26.384374504499998</v>
      </c>
      <c r="Y11" s="26">
        <v>67215</v>
      </c>
      <c r="Z11" s="27">
        <v>33.058887757699999</v>
      </c>
      <c r="AA11" s="21">
        <f t="shared" si="4"/>
        <v>124727</v>
      </c>
      <c r="AB11" s="25">
        <v>32.139672952344633</v>
      </c>
      <c r="AC11" s="26">
        <v>55166</v>
      </c>
      <c r="AD11" s="25">
        <v>28.507645481182141</v>
      </c>
      <c r="AE11" s="26">
        <v>69561</v>
      </c>
      <c r="AF11" s="27">
        <v>35.752062292807032</v>
      </c>
    </row>
    <row r="12" spans="1:32" ht="18" customHeight="1" x14ac:dyDescent="0.2">
      <c r="A12" s="20" t="s">
        <v>19</v>
      </c>
      <c r="B12" s="21">
        <f t="shared" si="0"/>
        <v>34010</v>
      </c>
      <c r="C12" s="22">
        <v>13.356635117621646</v>
      </c>
      <c r="D12" s="23">
        <v>14689</v>
      </c>
      <c r="E12" s="22">
        <v>11.357766952756513</v>
      </c>
      <c r="F12" s="23">
        <v>19321</v>
      </c>
      <c r="G12" s="22">
        <v>15.419792498004789</v>
      </c>
      <c r="H12" s="21">
        <f t="shared" si="1"/>
        <v>45563</v>
      </c>
      <c r="I12" s="22">
        <v>17.594745093798995</v>
      </c>
      <c r="J12" s="23">
        <v>20723</v>
      </c>
      <c r="K12" s="22">
        <v>15.680710675262569</v>
      </c>
      <c r="L12" s="23">
        <v>24840</v>
      </c>
      <c r="M12" s="24">
        <v>19.589596378606018</v>
      </c>
      <c r="N12" s="21">
        <f t="shared" si="2"/>
        <v>55159</v>
      </c>
      <c r="O12" s="25">
        <v>21.151545363908276</v>
      </c>
      <c r="P12" s="26">
        <v>24786</v>
      </c>
      <c r="Q12" s="25">
        <v>18.770447110141767</v>
      </c>
      <c r="R12" s="26">
        <v>30373</v>
      </c>
      <c r="S12" s="27">
        <v>23.593978187241714</v>
      </c>
      <c r="T12" s="20" t="s">
        <v>19</v>
      </c>
      <c r="U12" s="21">
        <f t="shared" si="3"/>
        <v>66456</v>
      </c>
      <c r="V12" s="25">
        <v>25.918371326599999</v>
      </c>
      <c r="W12" s="26">
        <v>29894</v>
      </c>
      <c r="X12" s="25">
        <v>23.302620706900001</v>
      </c>
      <c r="Y12" s="26">
        <v>36562</v>
      </c>
      <c r="Z12" s="27">
        <v>28.537531513699999</v>
      </c>
      <c r="AA12" s="21">
        <f t="shared" si="4"/>
        <v>72510</v>
      </c>
      <c r="AB12" s="25">
        <v>28.058756607409585</v>
      </c>
      <c r="AC12" s="26">
        <v>32492</v>
      </c>
      <c r="AD12" s="25">
        <v>25.176667493181252</v>
      </c>
      <c r="AE12" s="26">
        <v>40018</v>
      </c>
      <c r="AF12" s="27">
        <v>30.93393936583028</v>
      </c>
    </row>
    <row r="13" spans="1:32" ht="18" customHeight="1" x14ac:dyDescent="0.2">
      <c r="A13" s="20" t="s">
        <v>20</v>
      </c>
      <c r="B13" s="21">
        <f t="shared" si="0"/>
        <v>34571</v>
      </c>
      <c r="C13" s="22">
        <v>20.628934570516456</v>
      </c>
      <c r="D13" s="23">
        <v>14845</v>
      </c>
      <c r="E13" s="22">
        <v>18.43229283071345</v>
      </c>
      <c r="F13" s="23">
        <v>19726</v>
      </c>
      <c r="G13" s="22">
        <v>22.661320895608121</v>
      </c>
      <c r="H13" s="21">
        <f t="shared" si="1"/>
        <v>41830</v>
      </c>
      <c r="I13" s="22">
        <v>24.439406863833419</v>
      </c>
      <c r="J13" s="23">
        <v>18050</v>
      </c>
      <c r="K13" s="22">
        <v>22.162739584740248</v>
      </c>
      <c r="L13" s="23">
        <v>23780</v>
      </c>
      <c r="M13" s="24">
        <v>26.506158390458673</v>
      </c>
      <c r="N13" s="21">
        <f t="shared" si="2"/>
        <v>48108</v>
      </c>
      <c r="O13" s="25">
        <v>27.598471723441602</v>
      </c>
      <c r="P13" s="26">
        <v>20367</v>
      </c>
      <c r="Q13" s="25">
        <v>24.766826776919803</v>
      </c>
      <c r="R13" s="26">
        <v>27741</v>
      </c>
      <c r="S13" s="27">
        <v>30.127390610236858</v>
      </c>
      <c r="T13" s="20" t="s">
        <v>20</v>
      </c>
      <c r="U13" s="21">
        <f t="shared" si="3"/>
        <v>52859</v>
      </c>
      <c r="V13" s="25">
        <v>30.614147872699998</v>
      </c>
      <c r="W13" s="26">
        <v>22358</v>
      </c>
      <c r="X13" s="25">
        <v>27.4476103957</v>
      </c>
      <c r="Y13" s="26">
        <v>30501</v>
      </c>
      <c r="Z13" s="27">
        <v>33.4422454909</v>
      </c>
      <c r="AA13" s="21">
        <f t="shared" si="4"/>
        <v>53378</v>
      </c>
      <c r="AB13" s="25">
        <v>30.906143245903539</v>
      </c>
      <c r="AC13" s="26">
        <v>22482</v>
      </c>
      <c r="AD13" s="25">
        <v>27.722357177207542</v>
      </c>
      <c r="AE13" s="26">
        <v>30896</v>
      </c>
      <c r="AF13" s="27">
        <v>33.724471417811877</v>
      </c>
    </row>
    <row r="14" spans="1:32" ht="18" customHeight="1" x14ac:dyDescent="0.2">
      <c r="A14" s="20" t="s">
        <v>21</v>
      </c>
      <c r="B14" s="21">
        <f t="shared" si="0"/>
        <v>49884</v>
      </c>
      <c r="C14" s="22">
        <v>13.156763400333904</v>
      </c>
      <c r="D14" s="23">
        <v>21867</v>
      </c>
      <c r="E14" s="22">
        <v>11.453548363442088</v>
      </c>
      <c r="F14" s="23">
        <v>28017</v>
      </c>
      <c r="G14" s="22">
        <v>14.884291725105189</v>
      </c>
      <c r="H14" s="21">
        <f t="shared" si="1"/>
        <v>65408</v>
      </c>
      <c r="I14" s="22">
        <v>16.516587797401101</v>
      </c>
      <c r="J14" s="23">
        <v>28886</v>
      </c>
      <c r="K14" s="22">
        <v>14.562044715549618</v>
      </c>
      <c r="L14" s="23">
        <v>36522</v>
      </c>
      <c r="M14" s="24">
        <v>18.478211374709712</v>
      </c>
      <c r="N14" s="21">
        <f t="shared" si="2"/>
        <v>81310</v>
      </c>
      <c r="O14" s="25">
        <v>19.84831212453345</v>
      </c>
      <c r="P14" s="26">
        <v>35861</v>
      </c>
      <c r="Q14" s="25">
        <v>17.598072412134773</v>
      </c>
      <c r="R14" s="26">
        <v>45449</v>
      </c>
      <c r="S14" s="27">
        <v>22.075588088148866</v>
      </c>
      <c r="T14" s="20" t="s">
        <v>21</v>
      </c>
      <c r="U14" s="21">
        <f t="shared" si="3"/>
        <v>99195</v>
      </c>
      <c r="V14" s="25">
        <v>23.411446225300001</v>
      </c>
      <c r="W14" s="26">
        <v>43744</v>
      </c>
      <c r="X14" s="25">
        <v>20.8428826683</v>
      </c>
      <c r="Y14" s="26">
        <v>55451</v>
      </c>
      <c r="Z14" s="27">
        <v>25.932525207200001</v>
      </c>
      <c r="AA14" s="21">
        <f t="shared" si="4"/>
        <v>106517</v>
      </c>
      <c r="AB14" s="25">
        <v>24.379899520490724</v>
      </c>
      <c r="AC14" s="26">
        <v>46383</v>
      </c>
      <c r="AD14" s="25">
        <v>21.513849978663796</v>
      </c>
      <c r="AE14" s="26">
        <v>60134</v>
      </c>
      <c r="AF14" s="27">
        <v>27.171963182699304</v>
      </c>
    </row>
    <row r="15" spans="1:32" ht="18" customHeight="1" x14ac:dyDescent="0.2">
      <c r="A15" s="20" t="s">
        <v>22</v>
      </c>
      <c r="B15" s="21">
        <f t="shared" si="0"/>
        <v>32391</v>
      </c>
      <c r="C15" s="22">
        <v>16.181502999905081</v>
      </c>
      <c r="D15" s="23">
        <v>13779</v>
      </c>
      <c r="E15" s="22">
        <v>13.962749787199547</v>
      </c>
      <c r="F15" s="23">
        <v>18612</v>
      </c>
      <c r="G15" s="22">
        <v>18.338933283410025</v>
      </c>
      <c r="H15" s="21">
        <f t="shared" si="1"/>
        <v>39538</v>
      </c>
      <c r="I15" s="22">
        <v>19.89423420431617</v>
      </c>
      <c r="J15" s="23">
        <v>16923</v>
      </c>
      <c r="K15" s="22">
        <v>17.356745059025037</v>
      </c>
      <c r="L15" s="23">
        <v>22615</v>
      </c>
      <c r="M15" s="24">
        <v>22.338008692216516</v>
      </c>
      <c r="N15" s="21">
        <f t="shared" si="2"/>
        <v>46471</v>
      </c>
      <c r="O15" s="25">
        <v>23.431504535438947</v>
      </c>
      <c r="P15" s="26">
        <v>20040</v>
      </c>
      <c r="Q15" s="25">
        <v>20.694141823025845</v>
      </c>
      <c r="R15" s="26">
        <v>26431</v>
      </c>
      <c r="S15" s="27">
        <v>26.043473119974774</v>
      </c>
      <c r="T15" s="20" t="s">
        <v>22</v>
      </c>
      <c r="U15" s="21">
        <f t="shared" si="3"/>
        <v>53689</v>
      </c>
      <c r="V15" s="25">
        <v>27.837895293599999</v>
      </c>
      <c r="W15" s="26">
        <v>23431</v>
      </c>
      <c r="X15" s="25">
        <v>24.922618731099998</v>
      </c>
      <c r="Y15" s="26">
        <v>30258</v>
      </c>
      <c r="Z15" s="27">
        <v>30.610634509600001</v>
      </c>
      <c r="AA15" s="21">
        <f t="shared" si="4"/>
        <v>56588</v>
      </c>
      <c r="AB15" s="25">
        <v>29.963570127504553</v>
      </c>
      <c r="AC15" s="26">
        <v>24748</v>
      </c>
      <c r="AD15" s="25">
        <v>27.10000985534543</v>
      </c>
      <c r="AE15" s="26">
        <v>31840</v>
      </c>
      <c r="AF15" s="27">
        <v>32.644691649151589</v>
      </c>
    </row>
    <row r="16" spans="1:32" ht="18" customHeight="1" x14ac:dyDescent="0.2">
      <c r="A16" s="20" t="s">
        <v>23</v>
      </c>
      <c r="B16" s="21">
        <f t="shared" si="0"/>
        <v>30951</v>
      </c>
      <c r="C16" s="22">
        <v>14.017028214301888</v>
      </c>
      <c r="D16" s="23">
        <v>13538</v>
      </c>
      <c r="E16" s="22">
        <v>12.364938303177546</v>
      </c>
      <c r="F16" s="23">
        <v>17413</v>
      </c>
      <c r="G16" s="22">
        <v>15.641870952094356</v>
      </c>
      <c r="H16" s="21">
        <f t="shared" si="1"/>
        <v>41721</v>
      </c>
      <c r="I16" s="22">
        <v>18.265038087733124</v>
      </c>
      <c r="J16" s="23">
        <v>18925</v>
      </c>
      <c r="K16" s="22">
        <v>16.707571156155097</v>
      </c>
      <c r="L16" s="23">
        <v>22796</v>
      </c>
      <c r="M16" s="24">
        <v>19.7971306492514</v>
      </c>
      <c r="N16" s="21">
        <f t="shared" si="2"/>
        <v>50189</v>
      </c>
      <c r="O16" s="25">
        <v>21.349662456770218</v>
      </c>
      <c r="P16" s="26">
        <v>22361</v>
      </c>
      <c r="Q16" s="25">
        <v>19.403010976615036</v>
      </c>
      <c r="R16" s="26">
        <v>27828</v>
      </c>
      <c r="S16" s="27">
        <v>23.221736373043157</v>
      </c>
      <c r="T16" s="20" t="s">
        <v>23</v>
      </c>
      <c r="U16" s="21">
        <f t="shared" si="3"/>
        <v>59592</v>
      </c>
      <c r="V16" s="25">
        <v>24.977994618099999</v>
      </c>
      <c r="W16" s="26">
        <v>26375</v>
      </c>
      <c r="X16" s="25">
        <v>22.662439208799999</v>
      </c>
      <c r="Y16" s="26">
        <v>33217</v>
      </c>
      <c r="Z16" s="27">
        <v>27.183377524600001</v>
      </c>
      <c r="AA16" s="21">
        <f t="shared" si="4"/>
        <v>64882</v>
      </c>
      <c r="AB16" s="25">
        <v>26.767716356765366</v>
      </c>
      <c r="AC16" s="26">
        <v>28473</v>
      </c>
      <c r="AD16" s="25">
        <v>24.210087749132711</v>
      </c>
      <c r="AE16" s="26">
        <v>36409</v>
      </c>
      <c r="AF16" s="27">
        <v>29.178320417371236</v>
      </c>
    </row>
    <row r="17" spans="1:32" ht="18" customHeight="1" x14ac:dyDescent="0.2">
      <c r="A17" s="20" t="s">
        <v>24</v>
      </c>
      <c r="B17" s="21">
        <f t="shared" si="0"/>
        <v>12271</v>
      </c>
      <c r="C17" s="22">
        <v>21.419095828242277</v>
      </c>
      <c r="D17" s="23">
        <v>5311</v>
      </c>
      <c r="E17" s="22">
        <v>19.364130236628142</v>
      </c>
      <c r="F17" s="23">
        <v>6960</v>
      </c>
      <c r="G17" s="22">
        <v>23.3064327093728</v>
      </c>
      <c r="H17" s="21">
        <f t="shared" si="1"/>
        <v>14680</v>
      </c>
      <c r="I17" s="22">
        <v>25.295952303000018</v>
      </c>
      <c r="J17" s="23">
        <v>6389</v>
      </c>
      <c r="K17" s="22">
        <v>23.105019528424709</v>
      </c>
      <c r="L17" s="23">
        <v>8291</v>
      </c>
      <c r="M17" s="24">
        <v>27.290082617425366</v>
      </c>
      <c r="N17" s="21">
        <f t="shared" si="2"/>
        <v>16249</v>
      </c>
      <c r="O17" s="25">
        <v>27.87039895715413</v>
      </c>
      <c r="P17" s="26">
        <v>6894</v>
      </c>
      <c r="Q17" s="25">
        <v>25.056334956749293</v>
      </c>
      <c r="R17" s="26">
        <v>9355</v>
      </c>
      <c r="S17" s="27">
        <v>30.385215018838508</v>
      </c>
      <c r="T17" s="20" t="s">
        <v>24</v>
      </c>
      <c r="U17" s="21">
        <f t="shared" si="3"/>
        <v>18005</v>
      </c>
      <c r="V17" s="25">
        <v>31.453078051799999</v>
      </c>
      <c r="W17" s="26">
        <v>7641</v>
      </c>
      <c r="X17" s="25">
        <v>28.4528020853</v>
      </c>
      <c r="Y17" s="26">
        <v>10364</v>
      </c>
      <c r="Z17" s="27">
        <v>34.104445687599998</v>
      </c>
      <c r="AA17" s="21">
        <f t="shared" si="4"/>
        <v>17948</v>
      </c>
      <c r="AB17" s="25">
        <v>31.454609183315807</v>
      </c>
      <c r="AC17" s="26">
        <v>7594</v>
      </c>
      <c r="AD17" s="25">
        <v>28.421722369849174</v>
      </c>
      <c r="AE17" s="26">
        <v>10354</v>
      </c>
      <c r="AF17" s="27">
        <v>34.125440822649225</v>
      </c>
    </row>
    <row r="18" spans="1:32" ht="18" customHeight="1" x14ac:dyDescent="0.2">
      <c r="A18" s="20" t="s">
        <v>25</v>
      </c>
      <c r="B18" s="21">
        <f t="shared" si="0"/>
        <v>9668</v>
      </c>
      <c r="C18" s="22">
        <v>18.502995157987407</v>
      </c>
      <c r="D18" s="23">
        <v>4091</v>
      </c>
      <c r="E18" s="22">
        <v>15.970487195502811</v>
      </c>
      <c r="F18" s="23">
        <v>5577</v>
      </c>
      <c r="G18" s="22">
        <v>20.938614604843249</v>
      </c>
      <c r="H18" s="21">
        <f t="shared" si="1"/>
        <v>11903</v>
      </c>
      <c r="I18" s="22">
        <v>23.872365175187017</v>
      </c>
      <c r="J18" s="23">
        <v>5134</v>
      </c>
      <c r="K18" s="22">
        <v>21.029779215991478</v>
      </c>
      <c r="L18" s="23">
        <v>6769</v>
      </c>
      <c r="M18" s="24">
        <v>26.599339830242062</v>
      </c>
      <c r="N18" s="21">
        <f t="shared" si="2"/>
        <v>14238</v>
      </c>
      <c r="O18" s="25">
        <v>29.446558570483123</v>
      </c>
      <c r="P18" s="26">
        <v>6147</v>
      </c>
      <c r="Q18" s="25">
        <v>26.314212328767123</v>
      </c>
      <c r="R18" s="26">
        <v>8091</v>
      </c>
      <c r="S18" s="27">
        <v>32.374359795134446</v>
      </c>
      <c r="T18" s="20" t="s">
        <v>25</v>
      </c>
      <c r="U18" s="21">
        <f t="shared" si="3"/>
        <v>16081</v>
      </c>
      <c r="V18" s="25">
        <v>35.524775222599999</v>
      </c>
      <c r="W18" s="26">
        <v>7067</v>
      </c>
      <c r="X18" s="25">
        <v>32.430820063299997</v>
      </c>
      <c r="Y18" s="26">
        <v>9014</v>
      </c>
      <c r="Z18" s="27">
        <v>38.396660419200003</v>
      </c>
      <c r="AA18" s="21">
        <f t="shared" si="4"/>
        <v>17158</v>
      </c>
      <c r="AB18" s="25">
        <v>40.785376405429176</v>
      </c>
      <c r="AC18" s="26">
        <v>7504</v>
      </c>
      <c r="AD18" s="25">
        <v>37.255486049051733</v>
      </c>
      <c r="AE18" s="26">
        <v>9654</v>
      </c>
      <c r="AF18" s="27">
        <v>44.027910794910383</v>
      </c>
    </row>
    <row r="19" spans="1:32" ht="18" customHeight="1" x14ac:dyDescent="0.2">
      <c r="A19" s="20" t="s">
        <v>26</v>
      </c>
      <c r="B19" s="21">
        <f t="shared" si="0"/>
        <v>20187</v>
      </c>
      <c r="C19" s="22">
        <v>12.002854000059457</v>
      </c>
      <c r="D19" s="23">
        <v>8677</v>
      </c>
      <c r="E19" s="22">
        <v>9.9477220094925816</v>
      </c>
      <c r="F19" s="23">
        <v>11510</v>
      </c>
      <c r="G19" s="22">
        <v>14.21707283933843</v>
      </c>
      <c r="H19" s="21">
        <f t="shared" si="1"/>
        <v>26502</v>
      </c>
      <c r="I19" s="22">
        <v>15.745290137062803</v>
      </c>
      <c r="J19" s="23">
        <v>11841</v>
      </c>
      <c r="K19" s="22">
        <v>13.663112711160345</v>
      </c>
      <c r="L19" s="23">
        <v>14661</v>
      </c>
      <c r="M19" s="24">
        <v>17.955249654023735</v>
      </c>
      <c r="N19" s="21">
        <f t="shared" si="2"/>
        <v>34575</v>
      </c>
      <c r="O19" s="25">
        <v>20.320902759411091</v>
      </c>
      <c r="P19" s="26">
        <v>15975</v>
      </c>
      <c r="Q19" s="25">
        <v>18.3008557583256</v>
      </c>
      <c r="R19" s="26">
        <v>18600</v>
      </c>
      <c r="S19" s="27">
        <v>22.449127380693749</v>
      </c>
      <c r="T19" s="20" t="s">
        <v>26</v>
      </c>
      <c r="U19" s="21">
        <f t="shared" si="3"/>
        <v>43707</v>
      </c>
      <c r="V19" s="25">
        <v>26.336340136299999</v>
      </c>
      <c r="W19" s="26">
        <v>20198</v>
      </c>
      <c r="X19" s="25">
        <v>23.941207846899999</v>
      </c>
      <c r="Y19" s="26">
        <v>23509</v>
      </c>
      <c r="Z19" s="27">
        <v>28.812873811199999</v>
      </c>
      <c r="AA19" s="21">
        <f t="shared" si="4"/>
        <v>48518</v>
      </c>
      <c r="AB19" s="25">
        <v>29.868442923189626</v>
      </c>
      <c r="AC19" s="26">
        <v>22187</v>
      </c>
      <c r="AD19" s="25">
        <v>27.013173594370176</v>
      </c>
      <c r="AE19" s="26">
        <v>26331</v>
      </c>
      <c r="AF19" s="27">
        <v>32.78874291762655</v>
      </c>
    </row>
    <row r="20" spans="1:32" ht="18" customHeight="1" x14ac:dyDescent="0.2">
      <c r="A20" s="20" t="s">
        <v>27</v>
      </c>
      <c r="B20" s="21">
        <f t="shared" si="0"/>
        <v>21694</v>
      </c>
      <c r="C20" s="22">
        <v>9.9804017187600635</v>
      </c>
      <c r="D20" s="23">
        <v>9725</v>
      </c>
      <c r="E20" s="22">
        <v>8.5766696945911871</v>
      </c>
      <c r="F20" s="23">
        <v>11969</v>
      </c>
      <c r="G20" s="22">
        <v>11.51119959221751</v>
      </c>
      <c r="H20" s="21">
        <f t="shared" si="1"/>
        <v>30590</v>
      </c>
      <c r="I20" s="22">
        <v>13.754310868108794</v>
      </c>
      <c r="J20" s="23">
        <v>14336</v>
      </c>
      <c r="K20" s="22">
        <v>12.342660352991821</v>
      </c>
      <c r="L20" s="23">
        <v>16254</v>
      </c>
      <c r="M20" s="24">
        <v>15.297450424929179</v>
      </c>
      <c r="N20" s="21">
        <f t="shared" si="2"/>
        <v>40201</v>
      </c>
      <c r="O20" s="25">
        <v>17.913287585776668</v>
      </c>
      <c r="P20" s="26">
        <v>18847</v>
      </c>
      <c r="Q20" s="25">
        <v>16.118603915263368</v>
      </c>
      <c r="R20" s="26">
        <v>21354</v>
      </c>
      <c r="S20" s="27">
        <v>19.86547961262594</v>
      </c>
      <c r="T20" s="20" t="s">
        <v>27</v>
      </c>
      <c r="U20" s="21">
        <f t="shared" si="3"/>
        <v>51432</v>
      </c>
      <c r="V20" s="25">
        <v>22.9007021778</v>
      </c>
      <c r="W20" s="26">
        <v>23866</v>
      </c>
      <c r="X20" s="25">
        <v>20.566336906699998</v>
      </c>
      <c r="Y20" s="26">
        <v>27566</v>
      </c>
      <c r="Z20" s="27">
        <v>25.396386685500001</v>
      </c>
      <c r="AA20" s="21">
        <f t="shared" si="4"/>
        <v>57522</v>
      </c>
      <c r="AB20" s="25">
        <v>25.713327820120245</v>
      </c>
      <c r="AC20" s="26">
        <v>26468</v>
      </c>
      <c r="AD20" s="25">
        <v>22.947209626938783</v>
      </c>
      <c r="AE20" s="26">
        <v>31054</v>
      </c>
      <c r="AF20" s="27">
        <v>28.657647514811462</v>
      </c>
    </row>
    <row r="21" spans="1:32" ht="18" customHeight="1" x14ac:dyDescent="0.2">
      <c r="A21" s="20" t="s">
        <v>28</v>
      </c>
      <c r="B21" s="21">
        <f t="shared" si="0"/>
        <v>23432</v>
      </c>
      <c r="C21" s="22">
        <v>11.013762502820185</v>
      </c>
      <c r="D21" s="23">
        <v>10365</v>
      </c>
      <c r="E21" s="22">
        <v>9.5656908708331798</v>
      </c>
      <c r="F21" s="23">
        <v>13067</v>
      </c>
      <c r="G21" s="22">
        <v>12.516763094371433</v>
      </c>
      <c r="H21" s="21">
        <f t="shared" si="1"/>
        <v>33883</v>
      </c>
      <c r="I21" s="22">
        <v>15.316427086158575</v>
      </c>
      <c r="J21" s="23">
        <v>15502</v>
      </c>
      <c r="K21" s="22">
        <v>13.865583799932022</v>
      </c>
      <c r="L21" s="23">
        <v>18381</v>
      </c>
      <c r="M21" s="24">
        <v>16.798881354073369</v>
      </c>
      <c r="N21" s="21">
        <f t="shared" si="2"/>
        <v>43610</v>
      </c>
      <c r="O21" s="25">
        <v>19.111601938769248</v>
      </c>
      <c r="P21" s="26">
        <v>19801</v>
      </c>
      <c r="Q21" s="25">
        <v>17.263295553618136</v>
      </c>
      <c r="R21" s="26">
        <v>23809</v>
      </c>
      <c r="S21" s="27">
        <v>20.979680312990148</v>
      </c>
      <c r="T21" s="20" t="s">
        <v>28</v>
      </c>
      <c r="U21" s="21">
        <f t="shared" si="3"/>
        <v>53184</v>
      </c>
      <c r="V21" s="25">
        <v>22.973650108000001</v>
      </c>
      <c r="W21" s="26">
        <v>23835</v>
      </c>
      <c r="X21" s="25">
        <v>20.571532141100001</v>
      </c>
      <c r="Y21" s="26">
        <v>29349</v>
      </c>
      <c r="Z21" s="27">
        <v>25.380504341200002</v>
      </c>
      <c r="AA21" s="21">
        <f t="shared" si="4"/>
        <v>56696</v>
      </c>
      <c r="AB21" s="25">
        <v>23.705413326977993</v>
      </c>
      <c r="AC21" s="26">
        <v>25248</v>
      </c>
      <c r="AD21" s="25">
        <v>21.113545516883811</v>
      </c>
      <c r="AE21" s="26">
        <v>31448</v>
      </c>
      <c r="AF21" s="27">
        <v>26.297172769615429</v>
      </c>
    </row>
    <row r="22" spans="1:32" ht="18" customHeight="1" x14ac:dyDescent="0.2">
      <c r="A22" s="20" t="s">
        <v>29</v>
      </c>
      <c r="B22" s="21">
        <f t="shared" si="0"/>
        <v>11400</v>
      </c>
      <c r="C22" s="22">
        <v>11.453142581578524</v>
      </c>
      <c r="D22" s="23">
        <v>5146</v>
      </c>
      <c r="E22" s="22">
        <v>10.081893342737354</v>
      </c>
      <c r="F22" s="23">
        <v>6254</v>
      </c>
      <c r="G22" s="22">
        <v>12.896440796799604</v>
      </c>
      <c r="H22" s="21">
        <f t="shared" si="1"/>
        <v>15367</v>
      </c>
      <c r="I22" s="22">
        <v>15.278537269211267</v>
      </c>
      <c r="J22" s="23">
        <v>7027</v>
      </c>
      <c r="K22" s="22">
        <v>13.610304086771258</v>
      </c>
      <c r="L22" s="23">
        <v>8340</v>
      </c>
      <c r="M22" s="24">
        <v>17.038141739361375</v>
      </c>
      <c r="N22" s="21">
        <f t="shared" si="2"/>
        <v>19824</v>
      </c>
      <c r="O22" s="25">
        <v>19.620146676035986</v>
      </c>
      <c r="P22" s="26">
        <v>9207</v>
      </c>
      <c r="Q22" s="25">
        <v>17.84267746749094</v>
      </c>
      <c r="R22" s="26">
        <v>10617</v>
      </c>
      <c r="S22" s="27">
        <v>21.475383308386263</v>
      </c>
      <c r="T22" s="20" t="s">
        <v>29</v>
      </c>
      <c r="U22" s="21">
        <f t="shared" si="3"/>
        <v>24405</v>
      </c>
      <c r="V22" s="25">
        <v>24.203865874600002</v>
      </c>
      <c r="W22" s="26">
        <v>11233</v>
      </c>
      <c r="X22" s="25">
        <v>21.999608303999999</v>
      </c>
      <c r="Y22" s="26">
        <v>13172</v>
      </c>
      <c r="Z22" s="27">
        <v>26.465210664800001</v>
      </c>
      <c r="AA22" s="21">
        <f t="shared" si="4"/>
        <v>26579</v>
      </c>
      <c r="AB22" s="25">
        <v>26.11416781292985</v>
      </c>
      <c r="AC22" s="26">
        <v>12106</v>
      </c>
      <c r="AD22" s="25">
        <v>23.513188051120693</v>
      </c>
      <c r="AE22" s="26">
        <v>14473</v>
      </c>
      <c r="AF22" s="27">
        <v>28.77679246033324</v>
      </c>
    </row>
    <row r="23" spans="1:32" ht="18" customHeight="1" x14ac:dyDescent="0.2">
      <c r="A23" s="20" t="s">
        <v>30</v>
      </c>
      <c r="B23" s="21">
        <f t="shared" si="0"/>
        <v>11923</v>
      </c>
      <c r="C23" s="22">
        <v>10.146370521657731</v>
      </c>
      <c r="D23" s="23">
        <v>5371</v>
      </c>
      <c r="E23" s="22">
        <v>8.931273591965013</v>
      </c>
      <c r="F23" s="23">
        <v>6552</v>
      </c>
      <c r="G23" s="22">
        <v>11.4200059261325</v>
      </c>
      <c r="H23" s="21">
        <f t="shared" si="1"/>
        <v>17644</v>
      </c>
      <c r="I23" s="22">
        <v>14.256164959115736</v>
      </c>
      <c r="J23" s="23">
        <v>8241</v>
      </c>
      <c r="K23" s="22">
        <v>13.062499009336017</v>
      </c>
      <c r="L23" s="23">
        <v>9403</v>
      </c>
      <c r="M23" s="24">
        <v>15.497321796456532</v>
      </c>
      <c r="N23" s="21">
        <f t="shared" si="2"/>
        <v>23964</v>
      </c>
      <c r="O23" s="25">
        <v>18.764828866076254</v>
      </c>
      <c r="P23" s="26">
        <v>11164</v>
      </c>
      <c r="Q23" s="25">
        <v>17.313090271854598</v>
      </c>
      <c r="R23" s="26">
        <v>12800</v>
      </c>
      <c r="S23" s="27">
        <v>20.24547640136657</v>
      </c>
      <c r="T23" s="20" t="s">
        <v>30</v>
      </c>
      <c r="U23" s="21">
        <f t="shared" si="3"/>
        <v>30218</v>
      </c>
      <c r="V23" s="25">
        <v>23.2987401502</v>
      </c>
      <c r="W23" s="26">
        <v>13967</v>
      </c>
      <c r="X23" s="25">
        <v>21.3866813665</v>
      </c>
      <c r="Y23" s="26">
        <v>16251</v>
      </c>
      <c r="Z23" s="27">
        <v>25.237999099300001</v>
      </c>
      <c r="AA23" s="21">
        <f t="shared" si="4"/>
        <v>33825</v>
      </c>
      <c r="AB23" s="25">
        <v>24.777315479504232</v>
      </c>
      <c r="AC23" s="26">
        <v>15416</v>
      </c>
      <c r="AD23" s="25">
        <v>22.462152671533271</v>
      </c>
      <c r="AE23" s="26">
        <v>18409</v>
      </c>
      <c r="AF23" s="27">
        <v>27.117920011784634</v>
      </c>
    </row>
    <row r="24" spans="1:32" ht="18" customHeight="1" x14ac:dyDescent="0.2">
      <c r="A24" s="20" t="s">
        <v>31</v>
      </c>
      <c r="B24" s="21">
        <f t="shared" si="0"/>
        <v>12975</v>
      </c>
      <c r="C24" s="22">
        <v>10.323591893891775</v>
      </c>
      <c r="D24" s="23">
        <v>5729</v>
      </c>
      <c r="E24" s="22">
        <v>8.8710301791548591</v>
      </c>
      <c r="F24" s="23">
        <v>7246</v>
      </c>
      <c r="G24" s="22">
        <v>11.858858957153611</v>
      </c>
      <c r="H24" s="21">
        <f t="shared" si="1"/>
        <v>19387</v>
      </c>
      <c r="I24" s="22">
        <v>15.125532479285972</v>
      </c>
      <c r="J24" s="23">
        <v>9132</v>
      </c>
      <c r="K24" s="22">
        <v>13.865775888247796</v>
      </c>
      <c r="L24" s="23">
        <v>10255</v>
      </c>
      <c r="M24" s="24">
        <v>16.456975960458323</v>
      </c>
      <c r="N24" s="21">
        <f t="shared" si="2"/>
        <v>24906</v>
      </c>
      <c r="O24" s="25">
        <v>19.241941963595906</v>
      </c>
      <c r="P24" s="26">
        <v>11388</v>
      </c>
      <c r="Q24" s="25">
        <v>17.400073340667397</v>
      </c>
      <c r="R24" s="26">
        <v>13518</v>
      </c>
      <c r="S24" s="27">
        <v>21.125836094267676</v>
      </c>
      <c r="T24" s="20" t="s">
        <v>31</v>
      </c>
      <c r="U24" s="21">
        <f t="shared" si="3"/>
        <v>30216</v>
      </c>
      <c r="V24" s="25">
        <v>23.709236998200002</v>
      </c>
      <c r="W24" s="26">
        <v>13730</v>
      </c>
      <c r="X24" s="25">
        <v>21.479638929299998</v>
      </c>
      <c r="Y24" s="26">
        <v>16486</v>
      </c>
      <c r="Z24" s="27">
        <v>25.952804495999999</v>
      </c>
      <c r="AA24" s="21">
        <f t="shared" si="4"/>
        <v>33638</v>
      </c>
      <c r="AB24" s="25">
        <v>25.420744379368976</v>
      </c>
      <c r="AC24" s="26">
        <v>15177</v>
      </c>
      <c r="AD24" s="25">
        <v>22.995106134755535</v>
      </c>
      <c r="AE24" s="26">
        <v>18461</v>
      </c>
      <c r="AF24" s="27">
        <v>27.834569688197337</v>
      </c>
    </row>
    <row r="25" spans="1:32" ht="18" customHeight="1" x14ac:dyDescent="0.2">
      <c r="A25" s="20" t="s">
        <v>32</v>
      </c>
      <c r="B25" s="21">
        <f t="shared" si="0"/>
        <v>6811</v>
      </c>
      <c r="C25" s="22">
        <v>15.42590537449324</v>
      </c>
      <c r="D25" s="23">
        <v>2901</v>
      </c>
      <c r="E25" s="22">
        <v>13.226041761648583</v>
      </c>
      <c r="F25" s="23">
        <v>3910</v>
      </c>
      <c r="G25" s="22">
        <v>17.597551644988524</v>
      </c>
      <c r="H25" s="21">
        <f t="shared" si="1"/>
        <v>8800</v>
      </c>
      <c r="I25" s="22">
        <v>19.939275841754657</v>
      </c>
      <c r="J25" s="23">
        <v>3877</v>
      </c>
      <c r="K25" s="22">
        <v>17.658043359446165</v>
      </c>
      <c r="L25" s="23">
        <v>4923</v>
      </c>
      <c r="M25" s="24">
        <v>22.197673370006314</v>
      </c>
      <c r="N25" s="21">
        <f t="shared" si="2"/>
        <v>10651</v>
      </c>
      <c r="O25" s="25">
        <v>24.195820081781008</v>
      </c>
      <c r="P25" s="26">
        <v>4757</v>
      </c>
      <c r="Q25" s="25">
        <v>21.761207685269898</v>
      </c>
      <c r="R25" s="26">
        <v>5894</v>
      </c>
      <c r="S25" s="27">
        <v>26.597472924187727</v>
      </c>
      <c r="T25" s="20" t="s">
        <v>32</v>
      </c>
      <c r="U25" s="21">
        <f t="shared" si="3"/>
        <v>12722</v>
      </c>
      <c r="V25" s="25">
        <v>29.4218316374</v>
      </c>
      <c r="W25" s="26">
        <v>5672</v>
      </c>
      <c r="X25" s="25">
        <v>26.6591464561</v>
      </c>
      <c r="Y25" s="26">
        <v>7050</v>
      </c>
      <c r="Z25" s="27">
        <v>32.097978510300003</v>
      </c>
      <c r="AA25" s="21">
        <f t="shared" si="4"/>
        <v>13440</v>
      </c>
      <c r="AB25" s="25">
        <v>32.908107049288702</v>
      </c>
      <c r="AC25" s="26">
        <v>5991</v>
      </c>
      <c r="AD25" s="25">
        <v>29.954999999999998</v>
      </c>
      <c r="AE25" s="26">
        <v>7449</v>
      </c>
      <c r="AF25" s="27">
        <v>35.742046926730964</v>
      </c>
    </row>
    <row r="26" spans="1:32" ht="18" customHeight="1" thickBot="1" x14ac:dyDescent="0.25">
      <c r="A26" s="28" t="s">
        <v>33</v>
      </c>
      <c r="B26" s="29">
        <f t="shared" si="0"/>
        <v>8359</v>
      </c>
      <c r="C26" s="30">
        <v>10.316823617985017</v>
      </c>
      <c r="D26" s="31">
        <v>3776</v>
      </c>
      <c r="E26" s="30">
        <v>9.0099978524899189</v>
      </c>
      <c r="F26" s="31">
        <v>4583</v>
      </c>
      <c r="G26" s="30">
        <v>11.717032264662269</v>
      </c>
      <c r="H26" s="29">
        <f t="shared" si="1"/>
        <v>12496</v>
      </c>
      <c r="I26" s="30">
        <v>15.282448909706851</v>
      </c>
      <c r="J26" s="31">
        <v>6048</v>
      </c>
      <c r="K26" s="30">
        <v>14.419569415635506</v>
      </c>
      <c r="L26" s="31">
        <v>6448</v>
      </c>
      <c r="M26" s="32">
        <v>16.191241462434714</v>
      </c>
      <c r="N26" s="29">
        <f t="shared" si="2"/>
        <v>17238</v>
      </c>
      <c r="O26" s="33">
        <v>20.726971034184231</v>
      </c>
      <c r="P26" s="34">
        <v>8235</v>
      </c>
      <c r="Q26" s="33">
        <v>19.406607908752417</v>
      </c>
      <c r="R26" s="34">
        <v>9003</v>
      </c>
      <c r="S26" s="35">
        <v>22.102472196990156</v>
      </c>
      <c r="T26" s="28" t="s">
        <v>33</v>
      </c>
      <c r="U26" s="29">
        <f t="shared" si="3"/>
        <v>21593</v>
      </c>
      <c r="V26" s="33">
        <v>25.6882152799</v>
      </c>
      <c r="W26" s="34">
        <v>10002</v>
      </c>
      <c r="X26" s="33">
        <v>23.457948308999999</v>
      </c>
      <c r="Y26" s="34">
        <v>11591</v>
      </c>
      <c r="Z26" s="35">
        <v>27.9840656688</v>
      </c>
      <c r="AA26" s="29">
        <f t="shared" si="4"/>
        <v>23186</v>
      </c>
      <c r="AB26" s="33">
        <v>27.630998772538224</v>
      </c>
      <c r="AC26" s="34">
        <v>10565</v>
      </c>
      <c r="AD26" s="33">
        <v>24.811535661445244</v>
      </c>
      <c r="AE26" s="34">
        <v>12621</v>
      </c>
      <c r="AF26" s="35">
        <v>30.535662440723893</v>
      </c>
    </row>
    <row r="27" spans="1:32" ht="18" customHeight="1" thickTop="1" x14ac:dyDescent="0.2">
      <c r="A27" s="36" t="s">
        <v>34</v>
      </c>
      <c r="B27" s="37">
        <f t="shared" si="0"/>
        <v>6025</v>
      </c>
      <c r="C27" s="38">
        <v>19.810607306086215</v>
      </c>
      <c r="D27" s="39">
        <v>2584</v>
      </c>
      <c r="E27" s="38">
        <v>17.893497680216054</v>
      </c>
      <c r="F27" s="39">
        <v>3441</v>
      </c>
      <c r="G27" s="38">
        <v>21.543951915852741</v>
      </c>
      <c r="H27" s="37">
        <f t="shared" si="1"/>
        <v>7423</v>
      </c>
      <c r="I27" s="38">
        <v>23.54191113507342</v>
      </c>
      <c r="J27" s="39">
        <v>3252</v>
      </c>
      <c r="K27" s="38">
        <v>21.797707621154235</v>
      </c>
      <c r="L27" s="39">
        <v>4171</v>
      </c>
      <c r="M27" s="40">
        <v>25.108355405730798</v>
      </c>
      <c r="N27" s="37">
        <f t="shared" si="2"/>
        <v>8949</v>
      </c>
      <c r="O27" s="41">
        <v>27.311847646951108</v>
      </c>
      <c r="P27" s="42">
        <v>3899</v>
      </c>
      <c r="Q27" s="41">
        <v>25.275508881109815</v>
      </c>
      <c r="R27" s="42">
        <v>5050</v>
      </c>
      <c r="S27" s="43">
        <v>29.123414071510958</v>
      </c>
      <c r="T27" s="36" t="s">
        <v>34</v>
      </c>
      <c r="U27" s="37">
        <f t="shared" si="3"/>
        <v>9890</v>
      </c>
      <c r="V27" s="41">
        <v>31.476766390800002</v>
      </c>
      <c r="W27" s="42">
        <v>4249</v>
      </c>
      <c r="X27" s="41">
        <v>28.814593788100002</v>
      </c>
      <c r="Y27" s="42">
        <v>5641</v>
      </c>
      <c r="Z27" s="43">
        <v>33.831114309699998</v>
      </c>
      <c r="AA27" s="37">
        <f t="shared" si="4"/>
        <v>10071</v>
      </c>
      <c r="AB27" s="41">
        <v>31.804831833254383</v>
      </c>
      <c r="AC27" s="42">
        <v>4307</v>
      </c>
      <c r="AD27" s="41">
        <v>28.878905726163335</v>
      </c>
      <c r="AE27" s="42">
        <v>5764</v>
      </c>
      <c r="AF27" s="43">
        <v>34.409885976956602</v>
      </c>
    </row>
    <row r="28" spans="1:32" ht="18" customHeight="1" x14ac:dyDescent="0.2">
      <c r="A28" s="20" t="s">
        <v>35</v>
      </c>
      <c r="B28" s="21">
        <f t="shared" si="0"/>
        <v>5058</v>
      </c>
      <c r="C28" s="22">
        <v>10.908855626968036</v>
      </c>
      <c r="D28" s="23">
        <v>2228</v>
      </c>
      <c r="E28" s="22">
        <v>9.328420700050243</v>
      </c>
      <c r="F28" s="23">
        <v>2830</v>
      </c>
      <c r="G28" s="22">
        <v>12.587848056222755</v>
      </c>
      <c r="H28" s="21">
        <f t="shared" si="1"/>
        <v>7243</v>
      </c>
      <c r="I28" s="22">
        <v>15.262237393851274</v>
      </c>
      <c r="J28" s="23">
        <v>3342</v>
      </c>
      <c r="K28" s="22">
        <v>13.747429041546688</v>
      </c>
      <c r="L28" s="23">
        <v>3901</v>
      </c>
      <c r="M28" s="24">
        <v>16.85315591653346</v>
      </c>
      <c r="N28" s="21">
        <f t="shared" si="2"/>
        <v>9527</v>
      </c>
      <c r="O28" s="25">
        <v>19.984477261285448</v>
      </c>
      <c r="P28" s="26">
        <v>4462</v>
      </c>
      <c r="Q28" s="25">
        <v>18.450215018193848</v>
      </c>
      <c r="R28" s="26">
        <v>5065</v>
      </c>
      <c r="S28" s="27">
        <v>21.564202997275203</v>
      </c>
      <c r="T28" s="20" t="s">
        <v>35</v>
      </c>
      <c r="U28" s="21">
        <f t="shared" si="3"/>
        <v>11935</v>
      </c>
      <c r="V28" s="25">
        <v>24.953480106200001</v>
      </c>
      <c r="W28" s="26">
        <v>5554</v>
      </c>
      <c r="X28" s="25">
        <v>22.929568161199999</v>
      </c>
      <c r="Y28" s="26">
        <v>6381</v>
      </c>
      <c r="Z28" s="27">
        <v>27.030118185300001</v>
      </c>
      <c r="AA28" s="21">
        <f t="shared" si="4"/>
        <v>13250</v>
      </c>
      <c r="AB28" s="25">
        <v>27.405476958715973</v>
      </c>
      <c r="AC28" s="26">
        <v>6083</v>
      </c>
      <c r="AD28" s="25">
        <v>24.863075288154988</v>
      </c>
      <c r="AE28" s="26">
        <v>7167</v>
      </c>
      <c r="AF28" s="27">
        <v>30.010049409597183</v>
      </c>
    </row>
    <row r="29" spans="1:32" ht="18" customHeight="1" x14ac:dyDescent="0.2">
      <c r="A29" s="20" t="s">
        <v>36</v>
      </c>
      <c r="B29" s="21">
        <f t="shared" si="0"/>
        <v>6012</v>
      </c>
      <c r="C29" s="22">
        <v>18.635504169120608</v>
      </c>
      <c r="D29" s="23">
        <v>2593</v>
      </c>
      <c r="E29" s="22">
        <v>16.40204946549434</v>
      </c>
      <c r="F29" s="23">
        <v>3419</v>
      </c>
      <c r="G29" s="22">
        <v>20.781667882324335</v>
      </c>
      <c r="H29" s="21">
        <f t="shared" si="1"/>
        <v>7407</v>
      </c>
      <c r="I29" s="22">
        <v>22.727830622890458</v>
      </c>
      <c r="J29" s="23">
        <v>3192</v>
      </c>
      <c r="K29" s="22">
        <v>20.103287567703738</v>
      </c>
      <c r="L29" s="23">
        <v>4215</v>
      </c>
      <c r="M29" s="24">
        <v>25.221397797989471</v>
      </c>
      <c r="N29" s="21">
        <f t="shared" si="2"/>
        <v>8810</v>
      </c>
      <c r="O29" s="25">
        <v>26.671106805521916</v>
      </c>
      <c r="P29" s="26">
        <v>3895</v>
      </c>
      <c r="Q29" s="25">
        <v>24.177529484792053</v>
      </c>
      <c r="R29" s="26">
        <v>4915</v>
      </c>
      <c r="S29" s="27">
        <v>29.045030138281525</v>
      </c>
      <c r="T29" s="20" t="s">
        <v>36</v>
      </c>
      <c r="U29" s="21">
        <f t="shared" si="3"/>
        <v>9972</v>
      </c>
      <c r="V29" s="25">
        <v>32.296929654099998</v>
      </c>
      <c r="W29" s="26">
        <v>4524</v>
      </c>
      <c r="X29" s="25">
        <v>30.141914851100001</v>
      </c>
      <c r="Y29" s="26">
        <v>5448</v>
      </c>
      <c r="Z29" s="27">
        <v>34.335413121599998</v>
      </c>
      <c r="AA29" s="21">
        <f t="shared" si="4"/>
        <v>10853</v>
      </c>
      <c r="AB29" s="25">
        <v>34.308023013213628</v>
      </c>
      <c r="AC29" s="26">
        <v>4870</v>
      </c>
      <c r="AD29" s="25">
        <v>31.600804620076566</v>
      </c>
      <c r="AE29" s="26">
        <v>5983</v>
      </c>
      <c r="AF29" s="27">
        <v>36.879738642667817</v>
      </c>
    </row>
    <row r="30" spans="1:32" ht="18" customHeight="1" x14ac:dyDescent="0.2">
      <c r="A30" s="20" t="s">
        <v>37</v>
      </c>
      <c r="B30" s="21">
        <f t="shared" si="0"/>
        <v>5283</v>
      </c>
      <c r="C30" s="22">
        <v>17.152040518164995</v>
      </c>
      <c r="D30" s="23">
        <v>2317</v>
      </c>
      <c r="E30" s="22">
        <v>15.331171838814267</v>
      </c>
      <c r="F30" s="23">
        <v>2966</v>
      </c>
      <c r="G30" s="22">
        <v>18.906170321264661</v>
      </c>
      <c r="H30" s="21">
        <f t="shared" si="1"/>
        <v>6650</v>
      </c>
      <c r="I30" s="22">
        <v>21.98565146956723</v>
      </c>
      <c r="J30" s="23">
        <v>2960</v>
      </c>
      <c r="K30" s="22">
        <v>20.185488270594654</v>
      </c>
      <c r="L30" s="23">
        <v>3690</v>
      </c>
      <c r="M30" s="24">
        <v>23.679650901623564</v>
      </c>
      <c r="N30" s="21">
        <f t="shared" si="2"/>
        <v>7967</v>
      </c>
      <c r="O30" s="25">
        <v>26.986654020730306</v>
      </c>
      <c r="P30" s="26">
        <v>3572</v>
      </c>
      <c r="Q30" s="25">
        <v>24.921509802553548</v>
      </c>
      <c r="R30" s="26">
        <v>4395</v>
      </c>
      <c r="S30" s="27">
        <v>28.935413786292713</v>
      </c>
      <c r="T30" s="20" t="s">
        <v>37</v>
      </c>
      <c r="U30" s="21">
        <f t="shared" si="3"/>
        <v>9279</v>
      </c>
      <c r="V30" s="25">
        <v>32.700169156999998</v>
      </c>
      <c r="W30" s="26">
        <v>4162</v>
      </c>
      <c r="X30" s="25">
        <v>30.4997801554</v>
      </c>
      <c r="Y30" s="26">
        <v>5117</v>
      </c>
      <c r="Z30" s="27">
        <v>34.738628648999999</v>
      </c>
      <c r="AA30" s="21">
        <f t="shared" si="4"/>
        <v>9682</v>
      </c>
      <c r="AB30" s="25">
        <v>35.12552604846902</v>
      </c>
      <c r="AC30" s="26">
        <v>4331</v>
      </c>
      <c r="AD30" s="25">
        <v>32.600677455777195</v>
      </c>
      <c r="AE30" s="26">
        <v>5351</v>
      </c>
      <c r="AF30" s="27">
        <v>37.474613068142027</v>
      </c>
    </row>
    <row r="31" spans="1:32" ht="18" customHeight="1" x14ac:dyDescent="0.2">
      <c r="A31" s="20" t="s">
        <v>38</v>
      </c>
      <c r="B31" s="21">
        <f t="shared" si="0"/>
        <v>1452</v>
      </c>
      <c r="C31" s="22">
        <v>14.204656622970063</v>
      </c>
      <c r="D31" s="23">
        <v>654</v>
      </c>
      <c r="E31" s="22">
        <v>12.543153049482164</v>
      </c>
      <c r="F31" s="23">
        <v>798</v>
      </c>
      <c r="G31" s="22">
        <v>15.934504792332268</v>
      </c>
      <c r="H31" s="21">
        <f t="shared" si="1"/>
        <v>1944</v>
      </c>
      <c r="I31" s="22">
        <v>19.109407254497199</v>
      </c>
      <c r="J31" s="23">
        <v>850</v>
      </c>
      <c r="K31" s="22">
        <v>16.428295322767685</v>
      </c>
      <c r="L31" s="23">
        <v>1094</v>
      </c>
      <c r="M31" s="24">
        <v>21.884376875375075</v>
      </c>
      <c r="N31" s="21">
        <f t="shared" si="2"/>
        <v>2439</v>
      </c>
      <c r="O31" s="25">
        <v>24.365634365634364</v>
      </c>
      <c r="P31" s="26">
        <v>1086</v>
      </c>
      <c r="Q31" s="25">
        <v>21.689634511683643</v>
      </c>
      <c r="R31" s="26">
        <v>1353</v>
      </c>
      <c r="S31" s="27">
        <v>27.043773735758549</v>
      </c>
      <c r="T31" s="20" t="s">
        <v>38</v>
      </c>
      <c r="U31" s="21">
        <f t="shared" si="3"/>
        <v>3030</v>
      </c>
      <c r="V31" s="25">
        <v>31.330782752600001</v>
      </c>
      <c r="W31" s="26">
        <v>1384</v>
      </c>
      <c r="X31" s="25">
        <v>28.677994198099999</v>
      </c>
      <c r="Y31" s="26">
        <v>1646</v>
      </c>
      <c r="Z31" s="27">
        <v>33.973168214700003</v>
      </c>
      <c r="AA31" s="21">
        <f t="shared" si="4"/>
        <v>3303</v>
      </c>
      <c r="AB31" s="25">
        <v>35.516129032258064</v>
      </c>
      <c r="AC31" s="26">
        <v>1499</v>
      </c>
      <c r="AD31" s="25">
        <v>32.139794168096053</v>
      </c>
      <c r="AE31" s="26">
        <v>1804</v>
      </c>
      <c r="AF31" s="27">
        <v>38.912855910267474</v>
      </c>
    </row>
    <row r="32" spans="1:32" ht="18" customHeight="1" x14ac:dyDescent="0.2">
      <c r="A32" s="20" t="s">
        <v>39</v>
      </c>
      <c r="B32" s="21">
        <f t="shared" si="0"/>
        <v>2109</v>
      </c>
      <c r="C32" s="22">
        <v>12.71861054155108</v>
      </c>
      <c r="D32" s="23">
        <v>938</v>
      </c>
      <c r="E32" s="22">
        <v>11.18664281454979</v>
      </c>
      <c r="F32" s="23">
        <v>1171</v>
      </c>
      <c r="G32" s="22">
        <v>14.285714285714285</v>
      </c>
      <c r="H32" s="21">
        <f t="shared" si="1"/>
        <v>2763</v>
      </c>
      <c r="I32" s="22">
        <v>15.761551625784371</v>
      </c>
      <c r="J32" s="23">
        <v>1239</v>
      </c>
      <c r="K32" s="22">
        <v>14.194065757818766</v>
      </c>
      <c r="L32" s="23">
        <v>1524</v>
      </c>
      <c r="M32" s="24">
        <v>17.316214066583342</v>
      </c>
      <c r="N32" s="21">
        <f t="shared" si="2"/>
        <v>3550</v>
      </c>
      <c r="O32" s="25">
        <v>19.752949031827288</v>
      </c>
      <c r="P32" s="26">
        <v>1604</v>
      </c>
      <c r="Q32" s="25">
        <v>17.877842175657602</v>
      </c>
      <c r="R32" s="26">
        <v>1946</v>
      </c>
      <c r="S32" s="27">
        <v>21.622222222222224</v>
      </c>
      <c r="T32" s="20" t="s">
        <v>39</v>
      </c>
      <c r="U32" s="21">
        <f t="shared" si="3"/>
        <v>4441</v>
      </c>
      <c r="V32" s="25">
        <v>26.125066180400001</v>
      </c>
      <c r="W32" s="26">
        <v>2022</v>
      </c>
      <c r="X32" s="25">
        <v>23.8612225631</v>
      </c>
      <c r="Y32" s="26">
        <v>2419</v>
      </c>
      <c r="Z32" s="27">
        <v>28.375366568899999</v>
      </c>
      <c r="AA32" s="21">
        <f t="shared" si="4"/>
        <v>4963</v>
      </c>
      <c r="AB32" s="25">
        <v>28.974254188802618</v>
      </c>
      <c r="AC32" s="26">
        <v>2214</v>
      </c>
      <c r="AD32" s="25">
        <v>26.241555055114379</v>
      </c>
      <c r="AE32" s="26">
        <v>2749</v>
      </c>
      <c r="AF32" s="27">
        <v>31.626783248964564</v>
      </c>
    </row>
    <row r="33" spans="1:32" ht="18" customHeight="1" x14ac:dyDescent="0.2">
      <c r="A33" s="20" t="s">
        <v>40</v>
      </c>
      <c r="B33" s="21">
        <f t="shared" si="0"/>
        <v>2344</v>
      </c>
      <c r="C33" s="22">
        <v>18.048818048818049</v>
      </c>
      <c r="D33" s="23">
        <v>1003</v>
      </c>
      <c r="E33" s="22">
        <v>15.797763427311388</v>
      </c>
      <c r="F33" s="23">
        <v>1341</v>
      </c>
      <c r="G33" s="22">
        <v>20.20186803253992</v>
      </c>
      <c r="H33" s="21">
        <f t="shared" si="1"/>
        <v>2714</v>
      </c>
      <c r="I33" s="22">
        <v>21.888862005000405</v>
      </c>
      <c r="J33" s="23">
        <v>1186</v>
      </c>
      <c r="K33" s="22">
        <v>19.468154957321076</v>
      </c>
      <c r="L33" s="23">
        <v>1528</v>
      </c>
      <c r="M33" s="24">
        <v>24.227049310290155</v>
      </c>
      <c r="N33" s="21">
        <f t="shared" si="2"/>
        <v>3118</v>
      </c>
      <c r="O33" s="25">
        <v>26.704350805070231</v>
      </c>
      <c r="P33" s="26">
        <v>1359</v>
      </c>
      <c r="Q33" s="25">
        <v>23.622457848079261</v>
      </c>
      <c r="R33" s="26">
        <v>1759</v>
      </c>
      <c r="S33" s="27">
        <v>29.697788282964716</v>
      </c>
      <c r="T33" s="20" t="s">
        <v>40</v>
      </c>
      <c r="U33" s="21">
        <f t="shared" si="3"/>
        <v>3496</v>
      </c>
      <c r="V33" s="25">
        <v>31.306528163300001</v>
      </c>
      <c r="W33" s="26">
        <v>1521</v>
      </c>
      <c r="X33" s="25">
        <v>27.649518269400001</v>
      </c>
      <c r="Y33" s="26">
        <v>1975</v>
      </c>
      <c r="Z33" s="27">
        <v>34.857042004900002</v>
      </c>
      <c r="AA33" s="21">
        <f t="shared" si="4"/>
        <v>3651</v>
      </c>
      <c r="AB33" s="25">
        <v>33.693244739756366</v>
      </c>
      <c r="AC33" s="26">
        <v>1609</v>
      </c>
      <c r="AD33" s="25">
        <v>29.774241302738712</v>
      </c>
      <c r="AE33" s="26">
        <v>2042</v>
      </c>
      <c r="AF33" s="27">
        <v>37.5920471281296</v>
      </c>
    </row>
    <row r="34" spans="1:32" ht="18" customHeight="1" x14ac:dyDescent="0.2">
      <c r="A34" s="20" t="s">
        <v>41</v>
      </c>
      <c r="B34" s="21">
        <f t="shared" si="0"/>
        <v>2871</v>
      </c>
      <c r="C34" s="22">
        <v>21.099434114793855</v>
      </c>
      <c r="D34" s="23">
        <v>1202</v>
      </c>
      <c r="E34" s="22">
        <v>18.168077388149939</v>
      </c>
      <c r="F34" s="23">
        <v>1669</v>
      </c>
      <c r="G34" s="22">
        <v>23.873551709340582</v>
      </c>
      <c r="H34" s="21">
        <f t="shared" si="1"/>
        <v>3128</v>
      </c>
      <c r="I34" s="22">
        <v>24.71750296325563</v>
      </c>
      <c r="J34" s="23">
        <v>1297</v>
      </c>
      <c r="K34" s="22">
        <v>21.168598008813451</v>
      </c>
      <c r="L34" s="23">
        <v>1831</v>
      </c>
      <c r="M34" s="24">
        <v>28.048406862745097</v>
      </c>
      <c r="N34" s="21">
        <f t="shared" si="2"/>
        <v>3325</v>
      </c>
      <c r="O34" s="25">
        <v>28.264195851751104</v>
      </c>
      <c r="P34" s="26">
        <v>1418</v>
      </c>
      <c r="Q34" s="25">
        <v>24.837975126992468</v>
      </c>
      <c r="R34" s="26">
        <v>1907</v>
      </c>
      <c r="S34" s="27">
        <v>31.494632535094961</v>
      </c>
      <c r="T34" s="20" t="s">
        <v>41</v>
      </c>
      <c r="U34" s="21">
        <f t="shared" si="3"/>
        <v>3727</v>
      </c>
      <c r="V34" s="25">
        <v>34.753823200299998</v>
      </c>
      <c r="W34" s="26">
        <v>1653</v>
      </c>
      <c r="X34" s="25">
        <v>31.606118546800001</v>
      </c>
      <c r="Y34" s="26">
        <v>2074</v>
      </c>
      <c r="Z34" s="27">
        <v>37.7502730251</v>
      </c>
      <c r="AA34" s="21">
        <f t="shared" si="4"/>
        <v>3873</v>
      </c>
      <c r="AB34" s="25">
        <v>39.678311648396679</v>
      </c>
      <c r="AC34" s="26">
        <v>1745</v>
      </c>
      <c r="AD34" s="25">
        <v>36.158309158723576</v>
      </c>
      <c r="AE34" s="26">
        <v>2128</v>
      </c>
      <c r="AF34" s="27">
        <v>43.120567375886523</v>
      </c>
    </row>
    <row r="35" spans="1:32" ht="18" customHeight="1" x14ac:dyDescent="0.2">
      <c r="A35" s="20" t="s">
        <v>42</v>
      </c>
      <c r="B35" s="21">
        <f t="shared" si="0"/>
        <v>2043</v>
      </c>
      <c r="C35" s="22">
        <v>15.253098402269675</v>
      </c>
      <c r="D35" s="23">
        <v>854</v>
      </c>
      <c r="E35" s="22">
        <v>12.869198312236287</v>
      </c>
      <c r="F35" s="23">
        <v>1189</v>
      </c>
      <c r="G35" s="22">
        <v>17.593962710861202</v>
      </c>
      <c r="H35" s="21">
        <f t="shared" si="1"/>
        <v>2807</v>
      </c>
      <c r="I35" s="22">
        <v>18.561132050519078</v>
      </c>
      <c r="J35" s="23">
        <v>1209</v>
      </c>
      <c r="K35" s="22">
        <v>16.26311541565779</v>
      </c>
      <c r="L35" s="23">
        <v>1598</v>
      </c>
      <c r="M35" s="24">
        <v>20.782936662764989</v>
      </c>
      <c r="N35" s="21">
        <f t="shared" si="2"/>
        <v>3518</v>
      </c>
      <c r="O35" s="25">
        <v>21.491844339910806</v>
      </c>
      <c r="P35" s="26">
        <v>1510</v>
      </c>
      <c r="Q35" s="25">
        <v>18.860854359230579</v>
      </c>
      <c r="R35" s="26">
        <v>2008</v>
      </c>
      <c r="S35" s="27">
        <v>24.010522539758462</v>
      </c>
      <c r="T35" s="20" t="s">
        <v>42</v>
      </c>
      <c r="U35" s="21">
        <f t="shared" si="3"/>
        <v>4259</v>
      </c>
      <c r="V35" s="25">
        <v>25.083927204199998</v>
      </c>
      <c r="W35" s="26">
        <v>1842</v>
      </c>
      <c r="X35" s="25">
        <v>22.262509064500001</v>
      </c>
      <c r="Y35" s="26">
        <v>2417</v>
      </c>
      <c r="Z35" s="27">
        <v>27.7656519242</v>
      </c>
      <c r="AA35" s="21">
        <f t="shared" si="4"/>
        <v>4768</v>
      </c>
      <c r="AB35" s="25">
        <v>26.013421354138249</v>
      </c>
      <c r="AC35" s="26">
        <v>2086</v>
      </c>
      <c r="AD35" s="25">
        <v>23.409269442262374</v>
      </c>
      <c r="AE35" s="26">
        <v>2682</v>
      </c>
      <c r="AF35" s="27">
        <v>28.477383733276707</v>
      </c>
    </row>
    <row r="36" spans="1:32" ht="18" customHeight="1" x14ac:dyDescent="0.2">
      <c r="A36" s="20" t="s">
        <v>43</v>
      </c>
      <c r="B36" s="21">
        <f t="shared" si="0"/>
        <v>3341</v>
      </c>
      <c r="C36" s="22">
        <v>21.10682923747552</v>
      </c>
      <c r="D36" s="23">
        <v>1329</v>
      </c>
      <c r="E36" s="22">
        <v>17.810238541945857</v>
      </c>
      <c r="F36" s="23">
        <v>2012</v>
      </c>
      <c r="G36" s="22">
        <v>24.046850723078762</v>
      </c>
      <c r="H36" s="21">
        <f t="shared" si="1"/>
        <v>3405</v>
      </c>
      <c r="I36" s="22">
        <v>23.968745600450514</v>
      </c>
      <c r="J36" s="23">
        <v>1379</v>
      </c>
      <c r="K36" s="22">
        <v>20.336233593865209</v>
      </c>
      <c r="L36" s="23">
        <v>2026</v>
      </c>
      <c r="M36" s="24">
        <v>27.286195286195287</v>
      </c>
      <c r="N36" s="21">
        <f t="shared" si="2"/>
        <v>3828</v>
      </c>
      <c r="O36" s="25">
        <v>27.633003681513031</v>
      </c>
      <c r="P36" s="26">
        <v>1591</v>
      </c>
      <c r="Q36" s="25">
        <v>23.870967741935484</v>
      </c>
      <c r="R36" s="26">
        <v>2237</v>
      </c>
      <c r="S36" s="27">
        <v>31.121313299944354</v>
      </c>
      <c r="T36" s="20" t="s">
        <v>43</v>
      </c>
      <c r="U36" s="21">
        <f t="shared" si="3"/>
        <v>4125</v>
      </c>
      <c r="V36" s="25">
        <v>35.770031217499998</v>
      </c>
      <c r="W36" s="26">
        <v>1747</v>
      </c>
      <c r="X36" s="25">
        <v>31.8795620438</v>
      </c>
      <c r="Y36" s="26">
        <v>2378</v>
      </c>
      <c r="Z36" s="27">
        <v>39.292795769999998</v>
      </c>
      <c r="AA36" s="21">
        <f t="shared" si="4"/>
        <v>4120</v>
      </c>
      <c r="AB36" s="25">
        <v>36.482776941468167</v>
      </c>
      <c r="AC36" s="26">
        <v>1773</v>
      </c>
      <c r="AD36" s="25">
        <v>32.694080767103081</v>
      </c>
      <c r="AE36" s="26">
        <v>2347</v>
      </c>
      <c r="AF36" s="27">
        <v>39.982964224872234</v>
      </c>
    </row>
    <row r="37" spans="1:32" ht="18" customHeight="1" x14ac:dyDescent="0.2">
      <c r="A37" s="20" t="s">
        <v>44</v>
      </c>
      <c r="B37" s="21">
        <f t="shared" si="0"/>
        <v>2026</v>
      </c>
      <c r="C37" s="22">
        <v>22.325068870523417</v>
      </c>
      <c r="D37" s="23">
        <v>845</v>
      </c>
      <c r="E37" s="22">
        <v>19.587389893370421</v>
      </c>
      <c r="F37" s="23">
        <v>1181</v>
      </c>
      <c r="G37" s="22">
        <v>24.805713085486243</v>
      </c>
      <c r="H37" s="21">
        <f t="shared" si="1"/>
        <v>2320</v>
      </c>
      <c r="I37" s="22">
        <v>26.62382373192564</v>
      </c>
      <c r="J37" s="23">
        <v>964</v>
      </c>
      <c r="K37" s="22">
        <v>23.44928241303819</v>
      </c>
      <c r="L37" s="23">
        <v>1356</v>
      </c>
      <c r="M37" s="24">
        <v>29.459048446665221</v>
      </c>
      <c r="N37" s="21">
        <f t="shared" si="2"/>
        <v>2697</v>
      </c>
      <c r="O37" s="25">
        <v>32.84218217243059</v>
      </c>
      <c r="P37" s="26">
        <v>1141</v>
      </c>
      <c r="Q37" s="25">
        <v>29.521345407503237</v>
      </c>
      <c r="R37" s="26">
        <v>1556</v>
      </c>
      <c r="S37" s="27">
        <v>35.794801012192316</v>
      </c>
      <c r="T37" s="20" t="s">
        <v>44</v>
      </c>
      <c r="U37" s="21">
        <f t="shared" si="3"/>
        <v>2840</v>
      </c>
      <c r="V37" s="25">
        <v>38.734315330100003</v>
      </c>
      <c r="W37" s="26">
        <v>1200</v>
      </c>
      <c r="X37" s="25">
        <v>35.0364963504</v>
      </c>
      <c r="Y37" s="26">
        <v>1640</v>
      </c>
      <c r="Z37" s="27">
        <v>41.975940619399999</v>
      </c>
      <c r="AA37" s="21">
        <f t="shared" si="4"/>
        <v>2923</v>
      </c>
      <c r="AB37" s="25">
        <v>43.484082118417142</v>
      </c>
      <c r="AC37" s="26">
        <v>1255</v>
      </c>
      <c r="AD37" s="25">
        <v>40.172855313700381</v>
      </c>
      <c r="AE37" s="26">
        <v>1668</v>
      </c>
      <c r="AF37" s="27">
        <v>46.359088382434685</v>
      </c>
    </row>
    <row r="38" spans="1:32" ht="18" customHeight="1" x14ac:dyDescent="0.2">
      <c r="A38" s="20" t="s">
        <v>45</v>
      </c>
      <c r="B38" s="21">
        <f t="shared" si="0"/>
        <v>6242</v>
      </c>
      <c r="C38" s="22">
        <v>22.518037518037517</v>
      </c>
      <c r="D38" s="23">
        <v>2438</v>
      </c>
      <c r="E38" s="22">
        <v>19.008264462809919</v>
      </c>
      <c r="F38" s="23">
        <v>3804</v>
      </c>
      <c r="G38" s="22">
        <v>25.540486101785952</v>
      </c>
      <c r="H38" s="21">
        <f t="shared" si="1"/>
        <v>7437</v>
      </c>
      <c r="I38" s="22">
        <v>27.112650382792562</v>
      </c>
      <c r="J38" s="23">
        <v>2936</v>
      </c>
      <c r="K38" s="22">
        <v>23.191153238546601</v>
      </c>
      <c r="L38" s="23">
        <v>4501</v>
      </c>
      <c r="M38" s="24">
        <v>30.473933649289098</v>
      </c>
      <c r="N38" s="21">
        <f t="shared" si="2"/>
        <v>8722</v>
      </c>
      <c r="O38" s="25">
        <v>32.486591179976159</v>
      </c>
      <c r="P38" s="26">
        <v>3517</v>
      </c>
      <c r="Q38" s="25">
        <v>28.431689571544062</v>
      </c>
      <c r="R38" s="26">
        <v>5205</v>
      </c>
      <c r="S38" s="27">
        <v>35.951098217985908</v>
      </c>
      <c r="T38" s="20" t="s">
        <v>45</v>
      </c>
      <c r="U38" s="21">
        <f t="shared" si="3"/>
        <v>9768</v>
      </c>
      <c r="V38" s="25">
        <v>39.232066832699999</v>
      </c>
      <c r="W38" s="26">
        <v>3994</v>
      </c>
      <c r="X38" s="25">
        <v>34.742519137099997</v>
      </c>
      <c r="Y38" s="26">
        <v>5774</v>
      </c>
      <c r="Z38" s="27">
        <v>43.083121922099998</v>
      </c>
      <c r="AA38" s="21">
        <f t="shared" si="4"/>
        <v>9961</v>
      </c>
      <c r="AB38" s="25">
        <v>42.521130367967217</v>
      </c>
      <c r="AC38" s="26">
        <v>4096</v>
      </c>
      <c r="AD38" s="25">
        <v>37.633223079750096</v>
      </c>
      <c r="AE38" s="26">
        <v>5865</v>
      </c>
      <c r="AF38" s="27">
        <v>46.762876734173176</v>
      </c>
    </row>
    <row r="39" spans="1:32" ht="18" customHeight="1" x14ac:dyDescent="0.2">
      <c r="A39" s="20" t="s">
        <v>46</v>
      </c>
      <c r="B39" s="21">
        <f t="shared" si="0"/>
        <v>4706</v>
      </c>
      <c r="C39" s="22">
        <v>11.005097984191572</v>
      </c>
      <c r="D39" s="23">
        <v>2123</v>
      </c>
      <c r="E39" s="22">
        <v>9.6050309912681548</v>
      </c>
      <c r="F39" s="23">
        <v>2583</v>
      </c>
      <c r="G39" s="22">
        <v>12.503025315842976</v>
      </c>
      <c r="H39" s="21">
        <f t="shared" si="1"/>
        <v>6445</v>
      </c>
      <c r="I39" s="22">
        <v>15.328814365560708</v>
      </c>
      <c r="J39" s="23">
        <v>3017</v>
      </c>
      <c r="K39" s="22">
        <v>13.927615178653863</v>
      </c>
      <c r="L39" s="23">
        <v>3428</v>
      </c>
      <c r="M39" s="24">
        <v>16.81793651572389</v>
      </c>
      <c r="N39" s="21">
        <f t="shared" si="2"/>
        <v>8305</v>
      </c>
      <c r="O39" s="25">
        <v>19.731996483641804</v>
      </c>
      <c r="P39" s="26">
        <v>3961</v>
      </c>
      <c r="Q39" s="25">
        <v>18.072728931879364</v>
      </c>
      <c r="R39" s="26">
        <v>4344</v>
      </c>
      <c r="S39" s="27">
        <v>21.534800713860797</v>
      </c>
      <c r="T39" s="20" t="s">
        <v>46</v>
      </c>
      <c r="U39" s="21">
        <f t="shared" si="3"/>
        <v>10526</v>
      </c>
      <c r="V39" s="25">
        <v>26.6649778341</v>
      </c>
      <c r="W39" s="26">
        <v>5045</v>
      </c>
      <c r="X39" s="25">
        <v>24.696495006900001</v>
      </c>
      <c r="Y39" s="26">
        <v>5481</v>
      </c>
      <c r="Z39" s="27">
        <v>28.776185225999999</v>
      </c>
      <c r="AA39" s="21">
        <f t="shared" si="4"/>
        <v>11947</v>
      </c>
      <c r="AB39" s="25">
        <v>29.96563746269031</v>
      </c>
      <c r="AC39" s="26">
        <v>5679</v>
      </c>
      <c r="AD39" s="25">
        <v>27.19436862519753</v>
      </c>
      <c r="AE39" s="26">
        <v>6268</v>
      </c>
      <c r="AF39" s="27">
        <v>33.013799641841359</v>
      </c>
    </row>
    <row r="40" spans="1:32" ht="18" customHeight="1" x14ac:dyDescent="0.2">
      <c r="A40" s="20" t="s">
        <v>47</v>
      </c>
      <c r="B40" s="21">
        <f t="shared" si="0"/>
        <v>538</v>
      </c>
      <c r="C40" s="22">
        <v>15.450890292935096</v>
      </c>
      <c r="D40" s="23">
        <v>236</v>
      </c>
      <c r="E40" s="22">
        <v>13.04588170259812</v>
      </c>
      <c r="F40" s="23">
        <v>302</v>
      </c>
      <c r="G40" s="22">
        <v>18.051404662283325</v>
      </c>
      <c r="H40" s="21">
        <f t="shared" si="1"/>
        <v>717</v>
      </c>
      <c r="I40" s="22">
        <v>20.444824636441403</v>
      </c>
      <c r="J40" s="23">
        <v>326</v>
      </c>
      <c r="K40" s="22">
        <v>17.892425905598245</v>
      </c>
      <c r="L40" s="23">
        <v>391</v>
      </c>
      <c r="M40" s="24">
        <v>23.204747774480712</v>
      </c>
      <c r="N40" s="21">
        <f t="shared" si="2"/>
        <v>871</v>
      </c>
      <c r="O40" s="25">
        <v>25.18068806013299</v>
      </c>
      <c r="P40" s="26">
        <v>416</v>
      </c>
      <c r="Q40" s="25">
        <v>22.945394373965801</v>
      </c>
      <c r="R40" s="26">
        <v>455</v>
      </c>
      <c r="S40" s="27">
        <v>27.642770352369379</v>
      </c>
      <c r="T40" s="20" t="s">
        <v>47</v>
      </c>
      <c r="U40" s="21">
        <f t="shared" si="3"/>
        <v>1038</v>
      </c>
      <c r="V40" s="25">
        <v>32.336448598099999</v>
      </c>
      <c r="W40" s="26">
        <v>485</v>
      </c>
      <c r="X40" s="25">
        <v>29.5551492992</v>
      </c>
      <c r="Y40" s="26">
        <v>553</v>
      </c>
      <c r="Z40" s="27">
        <v>35.245379222399997</v>
      </c>
      <c r="AA40" s="21">
        <f t="shared" si="4"/>
        <v>1131</v>
      </c>
      <c r="AB40" s="25">
        <v>37.228439763001973</v>
      </c>
      <c r="AC40" s="26">
        <v>531</v>
      </c>
      <c r="AD40" s="25">
        <v>34.125964010282779</v>
      </c>
      <c r="AE40" s="26">
        <v>600</v>
      </c>
      <c r="AF40" s="27">
        <v>40.48582995951417</v>
      </c>
    </row>
    <row r="41" spans="1:32" ht="18" customHeight="1" x14ac:dyDescent="0.2">
      <c r="A41" s="20" t="s">
        <v>48</v>
      </c>
      <c r="B41" s="21">
        <f t="shared" si="0"/>
        <v>2606</v>
      </c>
      <c r="C41" s="22">
        <v>11.313710167578362</v>
      </c>
      <c r="D41" s="23">
        <v>1146</v>
      </c>
      <c r="E41" s="22">
        <v>9.8470527582058782</v>
      </c>
      <c r="F41" s="23">
        <v>1460</v>
      </c>
      <c r="G41" s="22">
        <v>12.811512811512813</v>
      </c>
      <c r="H41" s="21">
        <f t="shared" si="1"/>
        <v>3544</v>
      </c>
      <c r="I41" s="22">
        <v>15.363939827459141</v>
      </c>
      <c r="J41" s="23">
        <v>1666</v>
      </c>
      <c r="K41" s="22">
        <v>14.400553202523986</v>
      </c>
      <c r="L41" s="23">
        <v>1878</v>
      </c>
      <c r="M41" s="24">
        <v>16.333275352235173</v>
      </c>
      <c r="N41" s="21">
        <f t="shared" si="2"/>
        <v>0</v>
      </c>
      <c r="O41" s="44" t="s">
        <v>49</v>
      </c>
      <c r="P41" s="45" t="s">
        <v>49</v>
      </c>
      <c r="Q41" s="44" t="s">
        <v>49</v>
      </c>
      <c r="R41" s="45" t="s">
        <v>49</v>
      </c>
      <c r="S41" s="46" t="s">
        <v>49</v>
      </c>
      <c r="T41" s="20" t="s">
        <v>48</v>
      </c>
      <c r="U41" s="21">
        <f t="shared" si="3"/>
        <v>0</v>
      </c>
      <c r="V41" s="44" t="s">
        <v>50</v>
      </c>
      <c r="W41" s="45" t="s">
        <v>50</v>
      </c>
      <c r="X41" s="44" t="s">
        <v>50</v>
      </c>
      <c r="Y41" s="45" t="s">
        <v>50</v>
      </c>
      <c r="Z41" s="46" t="s">
        <v>50</v>
      </c>
      <c r="AA41" s="21">
        <f t="shared" si="4"/>
        <v>0</v>
      </c>
      <c r="AB41" s="44" t="s">
        <v>50</v>
      </c>
      <c r="AC41" s="45" t="s">
        <v>50</v>
      </c>
      <c r="AD41" s="44" t="s">
        <v>50</v>
      </c>
      <c r="AE41" s="45" t="s">
        <v>50</v>
      </c>
      <c r="AF41" s="46" t="s">
        <v>50</v>
      </c>
    </row>
    <row r="42" spans="1:32" ht="18" customHeight="1" x14ac:dyDescent="0.2">
      <c r="A42" s="20" t="s">
        <v>51</v>
      </c>
      <c r="B42" s="21">
        <f t="shared" si="0"/>
        <v>4085</v>
      </c>
      <c r="C42" s="22">
        <v>13.462742642454604</v>
      </c>
      <c r="D42" s="23">
        <v>1768</v>
      </c>
      <c r="E42" s="22">
        <v>11.639236339697169</v>
      </c>
      <c r="F42" s="23">
        <v>2317</v>
      </c>
      <c r="G42" s="22">
        <v>15.290701511251898</v>
      </c>
      <c r="H42" s="21">
        <f t="shared" si="1"/>
        <v>5053</v>
      </c>
      <c r="I42" s="22">
        <v>17.609339606203172</v>
      </c>
      <c r="J42" s="23">
        <v>2300</v>
      </c>
      <c r="K42" s="22">
        <v>15.998887033945463</v>
      </c>
      <c r="L42" s="23">
        <v>2753</v>
      </c>
      <c r="M42" s="24">
        <v>19.226202947133181</v>
      </c>
      <c r="N42" s="21">
        <f t="shared" si="2"/>
        <v>0</v>
      </c>
      <c r="O42" s="44" t="s">
        <v>49</v>
      </c>
      <c r="P42" s="45" t="s">
        <v>49</v>
      </c>
      <c r="Q42" s="44" t="s">
        <v>49</v>
      </c>
      <c r="R42" s="45" t="s">
        <v>49</v>
      </c>
      <c r="S42" s="47" t="s">
        <v>49</v>
      </c>
      <c r="T42" s="20" t="s">
        <v>51</v>
      </c>
      <c r="U42" s="21">
        <f t="shared" si="3"/>
        <v>0</v>
      </c>
      <c r="V42" s="44" t="s">
        <v>50</v>
      </c>
      <c r="W42" s="45" t="s">
        <v>50</v>
      </c>
      <c r="X42" s="44" t="s">
        <v>50</v>
      </c>
      <c r="Y42" s="45" t="s">
        <v>50</v>
      </c>
      <c r="Z42" s="47" t="s">
        <v>50</v>
      </c>
      <c r="AA42" s="21">
        <f t="shared" si="4"/>
        <v>0</v>
      </c>
      <c r="AB42" s="44" t="s">
        <v>50</v>
      </c>
      <c r="AC42" s="45" t="s">
        <v>50</v>
      </c>
      <c r="AD42" s="44" t="s">
        <v>50</v>
      </c>
      <c r="AE42" s="45" t="s">
        <v>50</v>
      </c>
      <c r="AF42" s="47" t="s">
        <v>50</v>
      </c>
    </row>
    <row r="43" spans="1:32" ht="18" customHeight="1" x14ac:dyDescent="0.2">
      <c r="A43" s="48" t="s">
        <v>52</v>
      </c>
      <c r="B43" s="21">
        <f t="shared" si="0"/>
        <v>1724</v>
      </c>
      <c r="C43" s="22">
        <v>15.822320117474304</v>
      </c>
      <c r="D43" s="23">
        <v>772</v>
      </c>
      <c r="E43" s="22">
        <v>13.66371681415929</v>
      </c>
      <c r="F43" s="23">
        <v>952</v>
      </c>
      <c r="G43" s="22">
        <v>18.147159740754862</v>
      </c>
      <c r="H43" s="21">
        <f t="shared" si="1"/>
        <v>2132</v>
      </c>
      <c r="I43" s="22">
        <v>20.605006282014109</v>
      </c>
      <c r="J43" s="23">
        <v>969</v>
      </c>
      <c r="K43" s="22">
        <v>18.156267566048342</v>
      </c>
      <c r="L43" s="23">
        <v>1163</v>
      </c>
      <c r="M43" s="24">
        <v>23.213572854291417</v>
      </c>
      <c r="N43" s="21">
        <f t="shared" si="2"/>
        <v>0</v>
      </c>
      <c r="O43" s="44" t="s">
        <v>49</v>
      </c>
      <c r="P43" s="45" t="s">
        <v>49</v>
      </c>
      <c r="Q43" s="44" t="s">
        <v>49</v>
      </c>
      <c r="R43" s="45" t="s">
        <v>49</v>
      </c>
      <c r="S43" s="47" t="s">
        <v>49</v>
      </c>
      <c r="T43" s="48" t="s">
        <v>52</v>
      </c>
      <c r="U43" s="21">
        <f t="shared" si="3"/>
        <v>0</v>
      </c>
      <c r="V43" s="44" t="s">
        <v>50</v>
      </c>
      <c r="W43" s="45" t="s">
        <v>50</v>
      </c>
      <c r="X43" s="44" t="s">
        <v>50</v>
      </c>
      <c r="Y43" s="45" t="s">
        <v>50</v>
      </c>
      <c r="Z43" s="47" t="s">
        <v>50</v>
      </c>
      <c r="AA43" s="21">
        <f t="shared" si="4"/>
        <v>0</v>
      </c>
      <c r="AB43" s="44" t="s">
        <v>50</v>
      </c>
      <c r="AC43" s="45" t="s">
        <v>50</v>
      </c>
      <c r="AD43" s="44" t="s">
        <v>50</v>
      </c>
      <c r="AE43" s="45" t="s">
        <v>50</v>
      </c>
      <c r="AF43" s="47" t="s">
        <v>50</v>
      </c>
    </row>
    <row r="44" spans="1:32" ht="18" customHeight="1" thickBot="1" x14ac:dyDescent="0.25">
      <c r="A44" s="49" t="s">
        <v>53</v>
      </c>
      <c r="B44" s="50">
        <f t="shared" si="0"/>
        <v>2159</v>
      </c>
      <c r="C44" s="51">
        <v>19.085926449787834</v>
      </c>
      <c r="D44" s="52">
        <v>910</v>
      </c>
      <c r="E44" s="51">
        <v>16.328727794724564</v>
      </c>
      <c r="F44" s="52">
        <v>1249</v>
      </c>
      <c r="G44" s="51">
        <v>21.763373410001744</v>
      </c>
      <c r="H44" s="50">
        <f t="shared" si="1"/>
        <v>2500</v>
      </c>
      <c r="I44" s="51">
        <v>23.09895592719209</v>
      </c>
      <c r="J44" s="52">
        <v>1085</v>
      </c>
      <c r="K44" s="51">
        <v>20.318352059925093</v>
      </c>
      <c r="L44" s="52">
        <v>1415</v>
      </c>
      <c r="M44" s="53">
        <v>25.80703994163779</v>
      </c>
      <c r="N44" s="50">
        <f t="shared" si="2"/>
        <v>0</v>
      </c>
      <c r="O44" s="54" t="s">
        <v>49</v>
      </c>
      <c r="P44" s="55" t="s">
        <v>49</v>
      </c>
      <c r="Q44" s="54" t="s">
        <v>49</v>
      </c>
      <c r="R44" s="55" t="s">
        <v>49</v>
      </c>
      <c r="S44" s="56" t="s">
        <v>49</v>
      </c>
      <c r="T44" s="49" t="s">
        <v>53</v>
      </c>
      <c r="U44" s="50">
        <f t="shared" si="3"/>
        <v>0</v>
      </c>
      <c r="V44" s="54" t="s">
        <v>50</v>
      </c>
      <c r="W44" s="55" t="s">
        <v>50</v>
      </c>
      <c r="X44" s="54" t="s">
        <v>50</v>
      </c>
      <c r="Y44" s="55" t="s">
        <v>50</v>
      </c>
      <c r="Z44" s="56" t="s">
        <v>50</v>
      </c>
      <c r="AA44" s="50">
        <f t="shared" si="4"/>
        <v>0</v>
      </c>
      <c r="AB44" s="54" t="s">
        <v>50</v>
      </c>
      <c r="AC44" s="55" t="s">
        <v>50</v>
      </c>
      <c r="AD44" s="54" t="s">
        <v>50</v>
      </c>
      <c r="AE44" s="55" t="s">
        <v>50</v>
      </c>
      <c r="AF44" s="56" t="s">
        <v>50</v>
      </c>
    </row>
    <row r="45" spans="1:32" ht="18" customHeight="1" x14ac:dyDescent="0.2">
      <c r="A45" s="57" t="s">
        <v>54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7"/>
      <c r="U45" s="58"/>
      <c r="V45" s="58"/>
      <c r="W45" s="58"/>
      <c r="X45" s="58"/>
      <c r="Y45" s="58"/>
      <c r="AA45" s="58"/>
      <c r="AB45" s="58"/>
      <c r="AC45" s="58"/>
      <c r="AD45" s="58"/>
      <c r="AE45" s="58"/>
    </row>
    <row r="46" spans="1:32" ht="18" customHeight="1" x14ac:dyDescent="0.2">
      <c r="A46" s="59" t="s">
        <v>55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</row>
    <row r="47" spans="1:32" x14ac:dyDescent="0.2">
      <c r="A47" s="4" t="s">
        <v>56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</row>
  </sheetData>
  <mergeCells count="22">
    <mergeCell ref="Y3:Z3"/>
    <mergeCell ref="A2:A3"/>
    <mergeCell ref="B2:G2"/>
    <mergeCell ref="H2:M2"/>
    <mergeCell ref="N2:S2"/>
    <mergeCell ref="T2:T3"/>
    <mergeCell ref="AA3:AB3"/>
    <mergeCell ref="AC3:AD3"/>
    <mergeCell ref="AE3:AF3"/>
    <mergeCell ref="AA2:AF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U2:Z2"/>
    <mergeCell ref="U3:V3"/>
    <mergeCell ref="W3:X3"/>
  </mergeCells>
  <phoneticPr fontId="2"/>
  <pageMargins left="0.59055118110236227" right="0.59055118110236227" top="0.59055118110236227" bottom="0" header="0.39370078740157483" footer="0.39370078740157483"/>
  <pageSetup paperSize="9" scale="70" fitToWidth="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1-6</vt:lpstr>
      <vt:lpstr>'1-6'!Print_Area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2024-02-13T00:54:52Z</dcterms:created>
  <dcterms:modified xsi:type="dcterms:W3CDTF">2024-02-13T00:57:25Z</dcterms:modified>
</cp:coreProperties>
</file>