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0603\R5group\04_商業まちづくりＧ\04_商店街等事業費補助金\02_商店街魅力アップ事業費補助\9999_(作業中）令和６年度ファイル\01_要綱、要領\＃_確定格納（すべてここから使うこと！）\"/>
    </mc:Choice>
  </mc:AlternateContent>
  <bookViews>
    <workbookView xWindow="0" yWindow="0" windowWidth="22185" windowHeight="10770" tabRatio="765"/>
  </bookViews>
  <sheets>
    <sheet name="様式1-1_①表紙" sheetId="2" r:id="rId1"/>
    <sheet name="様式1-1_②事業内容" sheetId="12" r:id="rId2"/>
    <sheet name="様式1-1_③収支予算" sheetId="10" r:id="rId3"/>
    <sheet name="様式1-1_④物件" sheetId="6" r:id="rId4"/>
    <sheet name="様式1-1_⑤目標等" sheetId="7" r:id="rId5"/>
    <sheet name="様式1-1_⑥３か年計画" sheetId="5" r:id="rId6"/>
  </sheets>
  <definedNames>
    <definedName name="_xlnm.Print_Area" localSheetId="0">'様式1-1_①表紙'!$A$2:$I$58</definedName>
    <definedName name="_xlnm.Print_Area" localSheetId="1">'様式1-1_②事業内容'!$A$2:$X$68</definedName>
    <definedName name="_xlnm.Print_Area" localSheetId="2">'様式1-1_③収支予算'!$A$2:$L$59</definedName>
    <definedName name="_xlnm.Print_Area" localSheetId="3">'様式1-1_④物件'!$A$2:$D$34</definedName>
    <definedName name="_xlnm.Print_Area" localSheetId="4">'様式1-1_⑤目標等'!$A$2:$N$48</definedName>
    <definedName name="_xlnm.Print_Area" localSheetId="5">'様式1-1_⑥３か年計画'!$A$2:$O$49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10" l="1"/>
  <c r="D48" i="10"/>
  <c r="D47" i="10"/>
  <c r="E43" i="10"/>
  <c r="E47" i="10" s="1"/>
  <c r="D43" i="10"/>
  <c r="K49" i="10" s="1"/>
  <c r="B43" i="10"/>
  <c r="F37" i="10"/>
  <c r="E37" i="10"/>
  <c r="N36" i="10"/>
  <c r="O36" i="10" s="1"/>
  <c r="G36" i="10"/>
  <c r="C36" i="10"/>
  <c r="N35" i="10"/>
  <c r="O35" i="10" s="1"/>
  <c r="G35" i="10"/>
  <c r="C35" i="10"/>
  <c r="N34" i="10"/>
  <c r="O34" i="10" s="1"/>
  <c r="G34" i="10"/>
  <c r="C34" i="10"/>
  <c r="N33" i="10"/>
  <c r="O33" i="10" s="1"/>
  <c r="G33" i="10"/>
  <c r="C33" i="10"/>
  <c r="N32" i="10"/>
  <c r="O32" i="10" s="1"/>
  <c r="G32" i="10"/>
  <c r="C32" i="10"/>
  <c r="N31" i="10"/>
  <c r="O31" i="10" s="1"/>
  <c r="G31" i="10"/>
  <c r="C31" i="10"/>
  <c r="N30" i="10"/>
  <c r="O30" i="10" s="1"/>
  <c r="G30" i="10"/>
  <c r="B30" i="10"/>
  <c r="N29" i="10"/>
  <c r="O29" i="10" s="1"/>
  <c r="G29" i="10"/>
  <c r="B29" i="10"/>
  <c r="N28" i="10"/>
  <c r="O28" i="10" s="1"/>
  <c r="G28" i="10"/>
  <c r="B28" i="10"/>
  <c r="N27" i="10"/>
  <c r="O27" i="10" s="1"/>
  <c r="G27" i="10"/>
  <c r="B27" i="10"/>
  <c r="N26" i="10"/>
  <c r="O26" i="10" s="1"/>
  <c r="G26" i="10"/>
  <c r="B26" i="10"/>
  <c r="N25" i="10"/>
  <c r="O25" i="10" s="1"/>
  <c r="G25" i="10"/>
  <c r="B25" i="10"/>
  <c r="N24" i="10"/>
  <c r="O24" i="10" s="1"/>
  <c r="G24" i="10"/>
  <c r="B24" i="10"/>
  <c r="N23" i="10"/>
  <c r="O23" i="10" s="1"/>
  <c r="G23" i="10"/>
  <c r="B23" i="10"/>
  <c r="N22" i="10"/>
  <c r="O22" i="10" s="1"/>
  <c r="G22" i="10"/>
  <c r="B22" i="10"/>
  <c r="N21" i="10"/>
  <c r="O21" i="10" s="1"/>
  <c r="G21" i="10"/>
  <c r="B21" i="10"/>
  <c r="N20" i="10"/>
  <c r="O20" i="10" s="1"/>
  <c r="G20" i="10"/>
  <c r="B20" i="10"/>
  <c r="N19" i="10"/>
  <c r="O19" i="10" s="1"/>
  <c r="G19" i="10"/>
  <c r="B19" i="10"/>
  <c r="N18" i="10"/>
  <c r="O18" i="10" s="1"/>
  <c r="G18" i="10"/>
  <c r="B18" i="10"/>
  <c r="N17" i="10"/>
  <c r="O17" i="10" s="1"/>
  <c r="G17" i="10"/>
  <c r="B17" i="10"/>
  <c r="N16" i="10"/>
  <c r="O16" i="10" s="1"/>
  <c r="G16" i="10"/>
  <c r="G37" i="10" s="1"/>
  <c r="B16" i="10"/>
  <c r="O37" i="10" l="1"/>
  <c r="E57" i="10" s="1"/>
  <c r="H57" i="10" s="1"/>
  <c r="F47" i="10"/>
  <c r="H47" i="10" s="1"/>
  <c r="F48" i="10"/>
  <c r="H48" i="10" s="1"/>
  <c r="E7" i="10"/>
  <c r="E12" i="10"/>
  <c r="D49" i="10"/>
  <c r="H51" i="10"/>
  <c r="F12" i="5"/>
  <c r="H49" i="10" l="1"/>
  <c r="H53" i="10" s="1"/>
  <c r="E6" i="10" s="1"/>
  <c r="I18" i="2"/>
  <c r="K34" i="7" l="1"/>
  <c r="I34" i="7"/>
  <c r="K33" i="7"/>
  <c r="I33" i="7"/>
  <c r="J41" i="7"/>
  <c r="K31" i="7"/>
  <c r="I31" i="7"/>
  <c r="L38" i="7"/>
  <c r="J38" i="7"/>
  <c r="J6" i="7" l="1"/>
  <c r="G17" i="5" l="1"/>
  <c r="J42" i="7"/>
  <c r="L42" i="7" l="1"/>
  <c r="L41" i="7"/>
  <c r="H32" i="7"/>
  <c r="H29" i="7"/>
  <c r="H4" i="7" l="1"/>
  <c r="H11" i="7" l="1"/>
  <c r="K18" i="5" l="1"/>
  <c r="J13" i="5"/>
  <c r="J13" i="7" l="1"/>
</calcChain>
</file>

<file path=xl/comments1.xml><?xml version="1.0" encoding="utf-8"?>
<comments xmlns="http://schemas.openxmlformats.org/spreadsheetml/2006/main">
  <authors>
    <author>user</author>
  </authors>
  <commentList>
    <comment ref="E23" authorId="0" shapeId="0">
      <text>
        <r>
          <rPr>
            <sz val="18"/>
            <color indexed="81"/>
            <rFont val="MS P ゴシック"/>
            <family val="3"/>
            <charset val="128"/>
          </rPr>
          <t>事業名を入力してください。</t>
        </r>
      </text>
    </comment>
    <comment ref="K25" authorId="0" shapeId="0">
      <text>
        <r>
          <rPr>
            <sz val="18"/>
            <color indexed="81"/>
            <rFont val="MS P ゴシック"/>
            <family val="3"/>
            <charset val="128"/>
          </rPr>
          <t>・(重)は重点取組の具体的な事業内容が記載
　されている場合に限ります。</t>
        </r>
      </text>
    </comment>
    <comment ref="F27" authorId="0" shapeId="0">
      <text>
        <r>
          <rPr>
            <b/>
            <sz val="18"/>
            <color indexed="81"/>
            <rFont val="MS P ゴシック"/>
            <family val="3"/>
            <charset val="128"/>
          </rPr>
          <t>・事業内容は、抱える課題を踏まえ、必要性等を明確に
　記載してください。
・特にハード経費（施設整備関係費）はソフト事業を行
　う上で必要となる理由を明確にしてください。
・重点取組事業で申請した場合、事業毎に重点取組事業
　か賑わい創出事業かの判定を県等が行います。各事業
　の「取組内容」欄は、賑わい創出事業に該当するもの
　は（賑）、重点取組事業に該当するもの（一部の場合
　を含む。）は（重）を選択してください。
・（重）を選択した場合、その事業が応募した事業区分
　の趣旨に沿うことを明確に記載してください。</t>
        </r>
      </text>
    </comment>
    <comment ref="E31" authorId="0" shapeId="0">
      <text>
        <r>
          <rPr>
            <sz val="18"/>
            <color indexed="81"/>
            <rFont val="MS P ゴシック"/>
            <family val="3"/>
            <charset val="128"/>
          </rPr>
          <t>・各事業の事業内容、実施スケジュールについて、
　具体的に記載してください。</t>
        </r>
      </text>
    </comment>
  </commentList>
</comments>
</file>

<file path=xl/sharedStrings.xml><?xml version="1.0" encoding="utf-8"?>
<sst xmlns="http://schemas.openxmlformats.org/spreadsheetml/2006/main" count="560" uniqueCount="335">
  <si>
    <t>電話番号</t>
    <rPh sb="0" eb="2">
      <t>デンワ</t>
    </rPh>
    <rPh sb="2" eb="4">
      <t>バンゴウ</t>
    </rPh>
    <phoneticPr fontId="3"/>
  </si>
  <si>
    <t>所　　属</t>
    <rPh sb="0" eb="1">
      <t>トコロ</t>
    </rPh>
    <rPh sb="3" eb="4">
      <t>ゾク</t>
    </rPh>
    <phoneticPr fontId="3"/>
  </si>
  <si>
    <t>項　目</t>
    <rPh sb="0" eb="1">
      <t>コウ</t>
    </rPh>
    <rPh sb="2" eb="3">
      <t>メ</t>
    </rPh>
    <phoneticPr fontId="3"/>
  </si>
  <si>
    <t>内　容</t>
    <rPh sb="0" eb="1">
      <t>ウチ</t>
    </rPh>
    <rPh sb="2" eb="3">
      <t>カタチ</t>
    </rPh>
    <phoneticPr fontId="3"/>
  </si>
  <si>
    <t>所在地及び面積</t>
    <rPh sb="0" eb="3">
      <t>ショザイチ</t>
    </rPh>
    <rPh sb="3" eb="4">
      <t>オヨ</t>
    </rPh>
    <rPh sb="5" eb="7">
      <t>メンセキ</t>
    </rPh>
    <phoneticPr fontId="3"/>
  </si>
  <si>
    <t>月額賃借料</t>
    <rPh sb="0" eb="2">
      <t>ゲツガク</t>
    </rPh>
    <rPh sb="2" eb="5">
      <t>チンシャクリョウ</t>
    </rPh>
    <phoneticPr fontId="3"/>
  </si>
  <si>
    <t>事業実施図（位置図、設計図）</t>
    <rPh sb="0" eb="2">
      <t>ジギョウ</t>
    </rPh>
    <rPh sb="2" eb="4">
      <t>ジッシ</t>
    </rPh>
    <rPh sb="4" eb="5">
      <t>ズ</t>
    </rPh>
    <rPh sb="6" eb="8">
      <t>イチ</t>
    </rPh>
    <rPh sb="8" eb="9">
      <t>ズ</t>
    </rPh>
    <rPh sb="10" eb="13">
      <t>セッケイズ</t>
    </rPh>
    <phoneticPr fontId="3"/>
  </si>
  <si>
    <t>（単位：円）</t>
    <phoneticPr fontId="3"/>
  </si>
  <si>
    <t>種類</t>
    <rPh sb="0" eb="2">
      <t>シュルイ</t>
    </rPh>
    <phoneticPr fontId="3"/>
  </si>
  <si>
    <t>内容</t>
    <rPh sb="0" eb="2">
      <t>ナイヨウ</t>
    </rPh>
    <phoneticPr fontId="3"/>
  </si>
  <si>
    <t>金　額</t>
    <rPh sb="0" eb="1">
      <t>キン</t>
    </rPh>
    <rPh sb="2" eb="3">
      <t>ガク</t>
    </rPh>
    <phoneticPr fontId="3"/>
  </si>
  <si>
    <t>備　考</t>
    <rPh sb="0" eb="1">
      <t>ビ</t>
    </rPh>
    <rPh sb="2" eb="3">
      <t>コウ</t>
    </rPh>
    <phoneticPr fontId="3"/>
  </si>
  <si>
    <t>補助金</t>
    <rPh sb="0" eb="3">
      <t>ホジョキン</t>
    </rPh>
    <phoneticPr fontId="3"/>
  </si>
  <si>
    <t>県商店街魅力アップ事業費補助金</t>
    <rPh sb="1" eb="4">
      <t>ショウテンガイ</t>
    </rPh>
    <rPh sb="4" eb="6">
      <t>ミリョク</t>
    </rPh>
    <rPh sb="9" eb="12">
      <t>ジギョウヒ</t>
    </rPh>
    <rPh sb="12" eb="15">
      <t>ホジョキン</t>
    </rPh>
    <phoneticPr fontId="3"/>
  </si>
  <si>
    <t>合　計</t>
    <rPh sb="0" eb="1">
      <t>ゴウ</t>
    </rPh>
    <rPh sb="2" eb="3">
      <t>ケイ</t>
    </rPh>
    <phoneticPr fontId="3"/>
  </si>
  <si>
    <t>（単位：円）</t>
  </si>
  <si>
    <t>消費税</t>
    <rPh sb="0" eb="3">
      <t>ショウヒゼイ</t>
    </rPh>
    <phoneticPr fontId="3"/>
  </si>
  <si>
    <t>広告宣伝費</t>
  </si>
  <si>
    <t>消耗品費</t>
  </si>
  <si>
    <t>賃金</t>
  </si>
  <si>
    <t>委託費</t>
  </si>
  <si>
    <t>　</t>
    <phoneticPr fontId="2"/>
  </si>
  <si>
    <t>店舗面積</t>
    <rPh sb="0" eb="2">
      <t>テンポ</t>
    </rPh>
    <rPh sb="2" eb="4">
      <t>メンセキ</t>
    </rPh>
    <phoneticPr fontId="3"/>
  </si>
  <si>
    <t>賃借物件の状況がわかる写真</t>
    <rPh sb="0" eb="2">
      <t>チンシャク</t>
    </rPh>
    <rPh sb="2" eb="4">
      <t>ブッケン</t>
    </rPh>
    <rPh sb="5" eb="7">
      <t>ジョウキョウ</t>
    </rPh>
    <rPh sb="11" eb="13">
      <t>シャシン</t>
    </rPh>
    <phoneticPr fontId="3"/>
  </si>
  <si>
    <t>月額転借料</t>
    <rPh sb="0" eb="2">
      <t>ゲツガク</t>
    </rPh>
    <rPh sb="2" eb="3">
      <t>テン</t>
    </rPh>
    <rPh sb="3" eb="5">
      <t>シャクリョウ</t>
    </rPh>
    <phoneticPr fontId="3"/>
  </si>
  <si>
    <t>施設の種類</t>
    <rPh sb="3" eb="5">
      <t>シュルイ</t>
    </rPh>
    <phoneticPr fontId="3"/>
  </si>
  <si>
    <t>内　　容</t>
    <phoneticPr fontId="3"/>
  </si>
  <si>
    <t>数　　量</t>
    <phoneticPr fontId="3"/>
  </si>
  <si>
    <t>単価（円）</t>
    <phoneticPr fontId="3"/>
  </si>
  <si>
    <t>価格（円）</t>
    <phoneticPr fontId="3"/>
  </si>
  <si>
    <t>性能又は寸度</t>
    <phoneticPr fontId="3"/>
  </si>
  <si>
    <t>購入先</t>
    <phoneticPr fontId="3"/>
  </si>
  <si>
    <t>設置場所</t>
    <phoneticPr fontId="3"/>
  </si>
  <si>
    <t>面積（㎡）</t>
    <phoneticPr fontId="3"/>
  </si>
  <si>
    <t>建築・製造業者</t>
    <rPh sb="3" eb="5">
      <t>セイゾウ</t>
    </rPh>
    <phoneticPr fontId="3"/>
  </si>
  <si>
    <t>（重）</t>
  </si>
  <si>
    <t>（賑）</t>
    <phoneticPr fontId="3"/>
  </si>
  <si>
    <t>□</t>
    <phoneticPr fontId="2"/>
  </si>
  <si>
    <t>該当</t>
    <rPh sb="0" eb="2">
      <t>ガイトウ</t>
    </rPh>
    <phoneticPr fontId="2"/>
  </si>
  <si>
    <t>連絡先</t>
    <rPh sb="0" eb="3">
      <t>レンラクサキ</t>
    </rPh>
    <phoneticPr fontId="2"/>
  </si>
  <si>
    <t>立地</t>
    <rPh sb="0" eb="2">
      <t>リッチ</t>
    </rPh>
    <phoneticPr fontId="2"/>
  </si>
  <si>
    <t>客層</t>
    <rPh sb="0" eb="2">
      <t>キャクソウ</t>
    </rPh>
    <phoneticPr fontId="2"/>
  </si>
  <si>
    <t>地域住民
のニーズ</t>
    <rPh sb="0" eb="2">
      <t>チイキ</t>
    </rPh>
    <rPh sb="2" eb="4">
      <t>ジュウミン</t>
    </rPh>
    <phoneticPr fontId="2"/>
  </si>
  <si>
    <t>商店街の
強み</t>
    <rPh sb="0" eb="3">
      <t>ショウテンガイ</t>
    </rPh>
    <rPh sb="5" eb="6">
      <t>ツヨ</t>
    </rPh>
    <phoneticPr fontId="2"/>
  </si>
  <si>
    <t>（賑）</t>
    <phoneticPr fontId="2"/>
  </si>
  <si>
    <t>事業実施前</t>
    <rPh sb="0" eb="2">
      <t>ジギョウ</t>
    </rPh>
    <rPh sb="2" eb="4">
      <t>ジッシ</t>
    </rPh>
    <rPh sb="4" eb="5">
      <t>マエ</t>
    </rPh>
    <phoneticPr fontId="2"/>
  </si>
  <si>
    <t>人</t>
    <rPh sb="0" eb="1">
      <t>ニン</t>
    </rPh>
    <phoneticPr fontId="2"/>
  </si>
  <si>
    <t>目標</t>
    <rPh sb="0" eb="2">
      <t>モクヒョウ</t>
    </rPh>
    <phoneticPr fontId="2"/>
  </si>
  <si>
    <t>時</t>
    <rPh sb="0" eb="1">
      <t>ジ</t>
    </rPh>
    <phoneticPr fontId="2"/>
  </si>
  <si>
    <t>万円</t>
    <rPh sb="0" eb="2">
      <t>マンエン</t>
    </rPh>
    <phoneticPr fontId="2"/>
  </si>
  <si>
    <t>　年　月　日</t>
    <rPh sb="1" eb="2">
      <t>ネン</t>
    </rPh>
    <rPh sb="3" eb="4">
      <t>ガツ</t>
    </rPh>
    <rPh sb="5" eb="6">
      <t>ニチ</t>
    </rPh>
    <phoneticPr fontId="2"/>
  </si>
  <si>
    <t>名</t>
    <rPh sb="0" eb="1">
      <t>メイ</t>
    </rPh>
    <phoneticPr fontId="2"/>
  </si>
  <si>
    <t>％</t>
    <phoneticPr fontId="2"/>
  </si>
  <si>
    <t>％</t>
    <phoneticPr fontId="2"/>
  </si>
  <si>
    <t>金額
（税抜）</t>
    <rPh sb="0" eb="1">
      <t>キン</t>
    </rPh>
    <rPh sb="1" eb="2">
      <t>ガク</t>
    </rPh>
    <rPh sb="4" eb="5">
      <t>ゼイ</t>
    </rPh>
    <rPh sb="5" eb="6">
      <t>ヌ</t>
    </rPh>
    <phoneticPr fontId="3"/>
  </si>
  <si>
    <t>（賑・重）</t>
    <phoneticPr fontId="3"/>
  </si>
  <si>
    <t>事業
区分</t>
    <rPh sb="0" eb="2">
      <t>ジギョウ</t>
    </rPh>
    <rPh sb="3" eb="5">
      <t>クブン</t>
    </rPh>
    <phoneticPr fontId="2"/>
  </si>
  <si>
    <t>H</t>
    <phoneticPr fontId="2"/>
  </si>
  <si>
    <t>専門家経費</t>
  </si>
  <si>
    <t>出演料</t>
  </si>
  <si>
    <t>借料</t>
  </si>
  <si>
    <t>家賃</t>
  </si>
  <si>
    <t>事務運搬費</t>
  </si>
  <si>
    <t>商品開発費</t>
  </si>
  <si>
    <t>工事関係費</t>
  </si>
  <si>
    <t>什器備品費</t>
  </si>
  <si>
    <t>S</t>
    <phoneticPr fontId="2"/>
  </si>
  <si>
    <t>補助対象経費</t>
    <rPh sb="0" eb="2">
      <t>ホジョ</t>
    </rPh>
    <rPh sb="2" eb="4">
      <t>タイショウ</t>
    </rPh>
    <rPh sb="4" eb="6">
      <t>ケイヒ</t>
    </rPh>
    <phoneticPr fontId="2"/>
  </si>
  <si>
    <t>補助率</t>
    <rPh sb="0" eb="3">
      <t>ホジョリツ</t>
    </rPh>
    <phoneticPr fontId="2"/>
  </si>
  <si>
    <t>補助率を乗じた額</t>
    <rPh sb="0" eb="3">
      <t>ホジョリツ</t>
    </rPh>
    <rPh sb="4" eb="5">
      <t>ジョウ</t>
    </rPh>
    <rPh sb="7" eb="8">
      <t>ガク</t>
    </rPh>
    <phoneticPr fontId="2"/>
  </si>
  <si>
    <t>-</t>
    <phoneticPr fontId="2"/>
  </si>
  <si>
    <t>（補助上限額）</t>
    <rPh sb="1" eb="3">
      <t>ホジョ</t>
    </rPh>
    <rPh sb="3" eb="6">
      <t>ジョウゲンガク</t>
    </rPh>
    <phoneticPr fontId="2"/>
  </si>
  <si>
    <t>（なし）</t>
    <phoneticPr fontId="2"/>
  </si>
  <si>
    <t>a</t>
    <phoneticPr fontId="2"/>
  </si>
  <si>
    <t>b</t>
    <phoneticPr fontId="2"/>
  </si>
  <si>
    <t>d</t>
    <phoneticPr fontId="2"/>
  </si>
  <si>
    <t>f</t>
    <phoneticPr fontId="2"/>
  </si>
  <si>
    <t>合計</t>
    <rPh sb="0" eb="2">
      <t>ゴウケイ</t>
    </rPh>
    <phoneticPr fontId="2"/>
  </si>
  <si>
    <t>－</t>
    <phoneticPr fontId="2"/>
  </si>
  <si>
    <t>(補助上限額)</t>
    <rPh sb="1" eb="3">
      <t>ホジョ</t>
    </rPh>
    <rPh sb="3" eb="6">
      <t>ジョウゲンガク</t>
    </rPh>
    <phoneticPr fontId="2"/>
  </si>
  <si>
    <t>重点</t>
    <rPh sb="0" eb="2">
      <t>ジュウテン</t>
    </rPh>
    <phoneticPr fontId="2"/>
  </si>
  <si>
    <t>賑わい</t>
    <rPh sb="0" eb="1">
      <t>ニギ</t>
    </rPh>
    <phoneticPr fontId="2"/>
  </si>
  <si>
    <t>(費目上限額)</t>
    <rPh sb="1" eb="3">
      <t>ヒモク</t>
    </rPh>
    <rPh sb="3" eb="6">
      <t>ジョウゲンガク</t>
    </rPh>
    <phoneticPr fontId="2"/>
  </si>
  <si>
    <t>【商店街等の目指す姿】</t>
    <phoneticPr fontId="2"/>
  </si>
  <si>
    <t xml:space="preserve"> (3) 実施した結果を踏まえた課題認識</t>
    <rPh sb="5" eb="7">
      <t>ジッシ</t>
    </rPh>
    <rPh sb="9" eb="11">
      <t>ケッカ</t>
    </rPh>
    <rPh sb="12" eb="13">
      <t>フ</t>
    </rPh>
    <rPh sb="16" eb="18">
      <t>カダイ</t>
    </rPh>
    <rPh sb="18" eb="20">
      <t>ニンシキ</t>
    </rPh>
    <phoneticPr fontId="3"/>
  </si>
  <si>
    <t>１年目</t>
    <rPh sb="1" eb="3">
      <t>ネンメ</t>
    </rPh>
    <phoneticPr fontId="2"/>
  </si>
  <si>
    <t>３年目</t>
    <rPh sb="1" eb="3">
      <t>ネンメ</t>
    </rPh>
    <phoneticPr fontId="3"/>
  </si>
  <si>
    <t>２年目</t>
    <rPh sb="1" eb="3">
      <t>ネンメ</t>
    </rPh>
    <phoneticPr fontId="2"/>
  </si>
  <si>
    <t>(1) 物件（施設）の状況</t>
    <phoneticPr fontId="2"/>
  </si>
  <si>
    <t>(2) 物件（賃借物件）の状況</t>
    <phoneticPr fontId="2"/>
  </si>
  <si>
    <t>賃貸人の住所
及び氏名</t>
    <rPh sb="0" eb="3">
      <t>チンタイニン</t>
    </rPh>
    <rPh sb="4" eb="6">
      <t>ジュウショ</t>
    </rPh>
    <rPh sb="7" eb="8">
      <t>オヨ</t>
    </rPh>
    <rPh sb="9" eb="11">
      <t>シメイ</t>
    </rPh>
    <phoneticPr fontId="3"/>
  </si>
  <si>
    <t>転貸人の住所
及び氏名</t>
    <rPh sb="0" eb="1">
      <t>テン</t>
    </rPh>
    <rPh sb="1" eb="2">
      <t>カ</t>
    </rPh>
    <rPh sb="2" eb="3">
      <t>ニン</t>
    </rPh>
    <rPh sb="4" eb="6">
      <t>ジュウショ</t>
    </rPh>
    <rPh sb="7" eb="8">
      <t>オヨ</t>
    </rPh>
    <rPh sb="9" eb="11">
      <t>シメイ</t>
    </rPh>
    <phoneticPr fontId="3"/>
  </si>
  <si>
    <t>転貸借満了
年月日</t>
    <rPh sb="0" eb="3">
      <t>テンタイシャク</t>
    </rPh>
    <rPh sb="3" eb="5">
      <t>マンリョウ</t>
    </rPh>
    <rPh sb="6" eb="9">
      <t>ネンガッピ</t>
    </rPh>
    <phoneticPr fontId="3"/>
  </si>
  <si>
    <t>転貸借開始
年月日</t>
    <rPh sb="0" eb="3">
      <t>テンタイシャク</t>
    </rPh>
    <rPh sb="3" eb="5">
      <t>カイシ</t>
    </rPh>
    <rPh sb="6" eb="9">
      <t>ネンガッピ</t>
    </rPh>
    <phoneticPr fontId="3"/>
  </si>
  <si>
    <t>賃貸借満了
年月日</t>
    <rPh sb="0" eb="3">
      <t>チンタイシャク</t>
    </rPh>
    <rPh sb="3" eb="5">
      <t>マンリョウ</t>
    </rPh>
    <phoneticPr fontId="3"/>
  </si>
  <si>
    <t>賃貸借開始
年月日</t>
    <rPh sb="0" eb="3">
      <t>チンタイシャク</t>
    </rPh>
    <rPh sb="3" eb="5">
      <t>カイシ</t>
    </rPh>
    <rPh sb="6" eb="9">
      <t>ネンガッピ</t>
    </rPh>
    <phoneticPr fontId="3"/>
  </si>
  <si>
    <t xml:space="preserve"> (1)　収入の部</t>
    <rPh sb="5" eb="7">
      <t>シュウニュウ</t>
    </rPh>
    <rPh sb="8" eb="9">
      <t>ブ</t>
    </rPh>
    <phoneticPr fontId="2"/>
  </si>
  <si>
    <t xml:space="preserve"> (3) 補助額等</t>
    <rPh sb="5" eb="7">
      <t>ホジョ</t>
    </rPh>
    <rPh sb="7" eb="8">
      <t>ガク</t>
    </rPh>
    <rPh sb="8" eb="9">
      <t>トウ</t>
    </rPh>
    <phoneticPr fontId="2"/>
  </si>
  <si>
    <t>☑</t>
    <phoneticPr fontId="2"/>
  </si>
  <si>
    <t>□</t>
    <phoneticPr fontId="2"/>
  </si>
  <si>
    <t>□</t>
  </si>
  <si>
    <t>（重）</t>
    <phoneticPr fontId="2"/>
  </si>
  <si>
    <t>事業⑤</t>
    <rPh sb="0" eb="2">
      <t>ジギョウ</t>
    </rPh>
    <phoneticPr fontId="2"/>
  </si>
  <si>
    <t>（フリガナ）</t>
    <phoneticPr fontId="3"/>
  </si>
  <si>
    <t>氏　　　名</t>
    <phoneticPr fontId="3"/>
  </si>
  <si>
    <t>　団体名</t>
    <rPh sb="1" eb="3">
      <t>ダンタイ</t>
    </rPh>
    <rPh sb="3" eb="4">
      <t>メイ</t>
    </rPh>
    <phoneticPr fontId="2"/>
  </si>
  <si>
    <t>事業⑥</t>
    <rPh sb="0" eb="2">
      <t>ジギョウ</t>
    </rPh>
    <phoneticPr fontId="2"/>
  </si>
  <si>
    <t>割合</t>
    <rPh sb="0" eb="2">
      <t>ワリアイ</t>
    </rPh>
    <phoneticPr fontId="2"/>
  </si>
  <si>
    <t>※上記(e)合計と補助上限額(f)のうち、</t>
    <phoneticPr fontId="2"/>
  </si>
  <si>
    <t>交付申請額</t>
    <rPh sb="0" eb="2">
      <t>コウフ</t>
    </rPh>
    <rPh sb="2" eb="4">
      <t>シンセイ</t>
    </rPh>
    <rPh sb="4" eb="5">
      <t>ガク</t>
    </rPh>
    <phoneticPr fontId="2"/>
  </si>
  <si>
    <t>～</t>
    <phoneticPr fontId="2"/>
  </si>
  <si>
    <t>％</t>
    <phoneticPr fontId="2"/>
  </si>
  <si>
    <t>％</t>
    <phoneticPr fontId="2"/>
  </si>
  <si>
    <t>　代表者</t>
    <rPh sb="1" eb="4">
      <t>ダイヒョウシャ</t>
    </rPh>
    <phoneticPr fontId="2"/>
  </si>
  <si>
    <t>(職・氏名)</t>
    <phoneticPr fontId="3"/>
  </si>
  <si>
    <t>事業実施前対比</t>
    <rPh sb="0" eb="2">
      <t>ジギョウ</t>
    </rPh>
    <rPh sb="2" eb="4">
      <t>ジッシ</t>
    </rPh>
    <rPh sb="4" eb="5">
      <t>マエ</t>
    </rPh>
    <rPh sb="5" eb="7">
      <t>タイヒ</t>
    </rPh>
    <phoneticPr fontId="2"/>
  </si>
  <si>
    <t>下記のうち、該当する取組の「該当」欄に○を記載（いずれか一つのみ選択）</t>
    <rPh sb="10" eb="12">
      <t>トリクミ</t>
    </rPh>
    <rPh sb="14" eb="16">
      <t>ガイトウ</t>
    </rPh>
    <rPh sb="17" eb="18">
      <t>ラン</t>
    </rPh>
    <phoneticPr fontId="2"/>
  </si>
  <si>
    <t>○</t>
  </si>
  <si>
    <t>～</t>
    <phoneticPr fontId="2"/>
  </si>
  <si>
    <t>～</t>
    <phoneticPr fontId="2"/>
  </si>
  <si>
    <t>算定補助</t>
    <rPh sb="0" eb="2">
      <t>サンテイ</t>
    </rPh>
    <rPh sb="2" eb="4">
      <t>ホジョ</t>
    </rPh>
    <phoneticPr fontId="2"/>
  </si>
  <si>
    <t>重点事業経費</t>
    <rPh sb="0" eb="2">
      <t>ジュウテン</t>
    </rPh>
    <rPh sb="2" eb="4">
      <t>ジギョウ</t>
    </rPh>
    <rPh sb="4" eb="6">
      <t>ケイヒ</t>
    </rPh>
    <phoneticPr fontId="2"/>
  </si>
  <si>
    <t>重点事業
相当額</t>
    <rPh sb="0" eb="2">
      <t>ジュウテン</t>
    </rPh>
    <rPh sb="2" eb="4">
      <t>ジギョウ</t>
    </rPh>
    <rPh sb="5" eb="7">
      <t>ソウトウ</t>
    </rPh>
    <rPh sb="7" eb="8">
      <t>ガク</t>
    </rPh>
    <phoneticPr fontId="2"/>
  </si>
  <si>
    <t>率
＊</t>
    <rPh sb="0" eb="1">
      <t>リツ</t>
    </rPh>
    <phoneticPr fontId="2"/>
  </si>
  <si>
    <t>＊様式下部の</t>
    <rPh sb="1" eb="3">
      <t>ヨウシキ</t>
    </rPh>
    <rPh sb="3" eb="5">
      <t>カブ</t>
    </rPh>
    <phoneticPr fontId="2"/>
  </si>
  <si>
    <t>　算出方法参照</t>
    <rPh sb="5" eb="7">
      <t>サンショウ</t>
    </rPh>
    <phoneticPr fontId="2"/>
  </si>
  <si>
    <t>取組事業</t>
    <rPh sb="0" eb="2">
      <t>トリクミ</t>
    </rPh>
    <rPh sb="2" eb="4">
      <t>ジギョウ</t>
    </rPh>
    <phoneticPr fontId="2"/>
  </si>
  <si>
    <t>①未病を改善する取組</t>
    <phoneticPr fontId="2"/>
  </si>
  <si>
    <t>②共生社会の実現に向けた取組</t>
    <rPh sb="1" eb="3">
      <t>キョウセイ</t>
    </rPh>
    <rPh sb="3" eb="5">
      <t>シャカイ</t>
    </rPh>
    <rPh sb="6" eb="8">
      <t>ジツゲン</t>
    </rPh>
    <rPh sb="9" eb="10">
      <t>ム</t>
    </rPh>
    <rPh sb="12" eb="14">
      <t>トリクミ</t>
    </rPh>
    <phoneticPr fontId="2"/>
  </si>
  <si>
    <t>③買物弱者支援の取組</t>
    <phoneticPr fontId="2"/>
  </si>
  <si>
    <t>④インバウンドへの取組</t>
    <phoneticPr fontId="2"/>
  </si>
  <si>
    <t>重点取組事業</t>
    <rPh sb="0" eb="2">
      <t>ジュウテン</t>
    </rPh>
    <rPh sb="2" eb="4">
      <t>トリクミ</t>
    </rPh>
    <rPh sb="4" eb="6">
      <t>ジギョウ</t>
    </rPh>
    <phoneticPr fontId="2"/>
  </si>
  <si>
    <t>賑わい創出事業</t>
    <rPh sb="0" eb="1">
      <t>ニギ</t>
    </rPh>
    <rPh sb="3" eb="5">
      <t>ソウシュツ</t>
    </rPh>
    <rPh sb="5" eb="7">
      <t>ジギョウ</t>
    </rPh>
    <phoneticPr fontId="2"/>
  </si>
  <si>
    <t>上限額</t>
    <rPh sb="0" eb="3">
      <t>ジョウゲンガク</t>
    </rPh>
    <phoneticPr fontId="2"/>
  </si>
  <si>
    <t>実施前対比(b-a)/a</t>
    <rPh sb="0" eb="2">
      <t>ジッシ</t>
    </rPh>
    <rPh sb="2" eb="3">
      <t>マエ</t>
    </rPh>
    <rPh sb="3" eb="4">
      <t>タイ</t>
    </rPh>
    <rPh sb="4" eb="5">
      <t>ヒ</t>
    </rPh>
    <phoneticPr fontId="2"/>
  </si>
  <si>
    <t>実施前対比(c-a)/a</t>
    <rPh sb="0" eb="2">
      <t>ジッシ</t>
    </rPh>
    <rPh sb="2" eb="3">
      <t>マエ</t>
    </rPh>
    <rPh sb="3" eb="4">
      <t>タイ</t>
    </rPh>
    <rPh sb="4" eb="5">
      <t>ヒ</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</si>
  <si>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</si>
  <si>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</si>
  <si>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</si>
  <si>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</si>
  <si>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</si>
  <si>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</si>
  <si>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</si>
  <si>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</si>
  <si>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</si>
  <si>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</si>
  <si>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</si>
  <si>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</si>
  <si>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</si>
  <si>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</si>
  <si>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</si>
  <si>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</si>
  <si>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</si>
  <si>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</si>
  <si>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</si>
  <si>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</si>
  <si>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目標対比(c-b)/b</t>
    <rPh sb="0" eb="2">
      <t>モクヒョウ</t>
    </rPh>
    <rPh sb="2" eb="3">
      <t>タイ</t>
    </rPh>
    <rPh sb="3" eb="4">
      <t>ヒ</t>
    </rPh>
    <phoneticPr fontId="2"/>
  </si>
  <si>
    <t>自己負担</t>
    <rPh sb="0" eb="2">
      <t>ジコ</t>
    </rPh>
    <rPh sb="2" eb="4">
      <t>フタン</t>
    </rPh>
    <phoneticPr fontId="2"/>
  </si>
  <si>
    <t>※本様式について、黄色のセルを記入してください。</t>
    <rPh sb="1" eb="2">
      <t>ホン</t>
    </rPh>
    <rPh sb="2" eb="4">
      <t>ヨウシキ</t>
    </rPh>
    <rPh sb="9" eb="11">
      <t>キイロ</t>
    </rPh>
    <rPh sb="15" eb="17">
      <t>キニュウ</t>
    </rPh>
    <phoneticPr fontId="3"/>
  </si>
  <si>
    <t>⑤脱炭素社会の実現に向けた取組</t>
    <rPh sb="7" eb="9">
      <t>ジツゲン</t>
    </rPh>
    <phoneticPr fontId="2"/>
  </si>
  <si>
    <t>⑥小規模団体の取組</t>
    <rPh sb="1" eb="4">
      <t>ショウキボ</t>
    </rPh>
    <rPh sb="4" eb="6">
      <t>ダンタイ</t>
    </rPh>
    <phoneticPr fontId="2"/>
  </si>
  <si>
    <t>（応募者）</t>
    <rPh sb="1" eb="4">
      <t>オウボシャ</t>
    </rPh>
    <phoneticPr fontId="2"/>
  </si>
  <si>
    <r>
      <t>１　取組事業　
　　　</t>
    </r>
    <r>
      <rPr>
        <sz val="10"/>
        <color rgb="FFFF0000"/>
        <rFont val="ＭＳ Ｐ明朝"/>
        <family val="1"/>
        <charset val="128"/>
      </rPr>
      <t/>
    </r>
    <rPh sb="2" eb="4">
      <t>トリクミ</t>
    </rPh>
    <rPh sb="4" eb="6">
      <t>ジギョウ</t>
    </rPh>
    <phoneticPr fontId="3"/>
  </si>
  <si>
    <t xml:space="preserve"> (1) 公益社団法人商連かながわへの推薦依頼の有無</t>
    <rPh sb="19" eb="21">
      <t>スイセン</t>
    </rPh>
    <rPh sb="21" eb="23">
      <t>イライ</t>
    </rPh>
    <rPh sb="24" eb="26">
      <t>ウム</t>
    </rPh>
    <phoneticPr fontId="2"/>
  </si>
  <si>
    <t xml:space="preserve"> ※応募に当たり、次の事項に同意が必要です。同意する場合、□にチェック</t>
    <rPh sb="2" eb="4">
      <t>オウボ</t>
    </rPh>
    <rPh sb="5" eb="6">
      <t>ア</t>
    </rPh>
    <rPh sb="9" eb="10">
      <t>ツギ</t>
    </rPh>
    <rPh sb="11" eb="13">
      <t>ジコウ</t>
    </rPh>
    <rPh sb="14" eb="16">
      <t>ドウイ</t>
    </rPh>
    <rPh sb="17" eb="19">
      <t>ヒツヨウ</t>
    </rPh>
    <phoneticPr fontId="2"/>
  </si>
  <si>
    <t>事業所等所在地</t>
    <rPh sb="0" eb="3">
      <t>ジギョウショ</t>
    </rPh>
    <rPh sb="3" eb="4">
      <t>トウ</t>
    </rPh>
    <rPh sb="4" eb="7">
      <t>ショザイチ</t>
    </rPh>
    <phoneticPr fontId="3"/>
  </si>
  <si>
    <t>６　事業計画について</t>
    <phoneticPr fontId="3"/>
  </si>
  <si>
    <t xml:space="preserve"> (1) 歩行者通行量</t>
    <phoneticPr fontId="2"/>
  </si>
  <si>
    <t xml:space="preserve">　 </t>
    <phoneticPr fontId="2"/>
  </si>
  <si>
    <t>【前年度事業　歩行者通行量】</t>
    <rPh sb="1" eb="4">
      <t>ゼンネンド</t>
    </rPh>
    <rPh sb="4" eb="6">
      <t>ジギョウ</t>
    </rPh>
    <phoneticPr fontId="2"/>
  </si>
  <si>
    <t>c(=a*b)</t>
    <phoneticPr fontId="2"/>
  </si>
  <si>
    <t>e(=min(c.d))</t>
    <phoneticPr fontId="2"/>
  </si>
  <si>
    <t>ハード経費上限額</t>
    <rPh sb="3" eb="5">
      <t>ケイヒ</t>
    </rPh>
    <rPh sb="5" eb="8">
      <t>ジョウゲンガク</t>
    </rPh>
    <phoneticPr fontId="2"/>
  </si>
  <si>
    <t>３年後目標</t>
    <rPh sb="1" eb="3">
      <t>ネンゴ</t>
    </rPh>
    <rPh sb="3" eb="5">
      <t>モクヒョウ</t>
    </rPh>
    <phoneticPr fontId="2"/>
  </si>
  <si>
    <t>測定日時</t>
    <rPh sb="0" eb="2">
      <t>ソクテイ</t>
    </rPh>
    <rPh sb="2" eb="3">
      <t>ヒ</t>
    </rPh>
    <rPh sb="3" eb="4">
      <t>ジ</t>
    </rPh>
    <phoneticPr fontId="2"/>
  </si>
  <si>
    <t>通行量</t>
    <rPh sb="0" eb="3">
      <t>ツウコウリョウ</t>
    </rPh>
    <phoneticPr fontId="2"/>
  </si>
  <si>
    <t>全会員数</t>
    <rPh sb="0" eb="3">
      <t>ゼンカイイン</t>
    </rPh>
    <rPh sb="3" eb="4">
      <t>スウ</t>
    </rPh>
    <phoneticPr fontId="2"/>
  </si>
  <si>
    <t>うち、測定店舗数</t>
    <phoneticPr fontId="2"/>
  </si>
  <si>
    <t>年間売上高</t>
    <rPh sb="0" eb="2">
      <t>ネンカン</t>
    </rPh>
    <rPh sb="2" eb="4">
      <t>ウリアゲ</t>
    </rPh>
    <rPh sb="4" eb="5">
      <t>ダカ</t>
    </rPh>
    <phoneticPr fontId="2"/>
  </si>
  <si>
    <t>年間売上高       a</t>
    <rPh sb="0" eb="2">
      <t>ネンカン</t>
    </rPh>
    <rPh sb="2" eb="4">
      <t>ウリアゲ</t>
    </rPh>
    <rPh sb="4" eb="5">
      <t>ダカ</t>
    </rPh>
    <phoneticPr fontId="2"/>
  </si>
  <si>
    <t>通行量   c</t>
    <rPh sb="0" eb="3">
      <t>ツウコウリョウ</t>
    </rPh>
    <phoneticPr fontId="2"/>
  </si>
  <si>
    <t>会員数</t>
    <rPh sb="0" eb="3">
      <t>カイインスウ</t>
    </rPh>
    <phoneticPr fontId="2"/>
  </si>
  <si>
    <t>（様式１－１）</t>
    <rPh sb="1" eb="3">
      <t>ヨウシキ</t>
    </rPh>
    <phoneticPr fontId="3"/>
  </si>
  <si>
    <t>目標売上高       b</t>
    <rPh sb="0" eb="2">
      <t>モクヒョウ</t>
    </rPh>
    <rPh sb="2" eb="4">
      <t>ウリアゲ</t>
    </rPh>
    <rPh sb="4" eb="5">
      <t>ダカ</t>
    </rPh>
    <phoneticPr fontId="2"/>
  </si>
  <si>
    <t>通行量 　a</t>
    <rPh sb="0" eb="3">
      <t>ツウコウリョウ</t>
    </rPh>
    <phoneticPr fontId="2"/>
  </si>
  <si>
    <t>(1) 商店街等の目指す姿、３年後に実現する目標</t>
    <phoneticPr fontId="2"/>
  </si>
  <si>
    <t>(2) 今後３年間で実施する主な事業</t>
    <phoneticPr fontId="2"/>
  </si>
  <si>
    <t>７　経費の配分</t>
    <rPh sb="2" eb="4">
      <t>ケイヒ</t>
    </rPh>
    <rPh sb="5" eb="7">
      <t>ハイブン</t>
    </rPh>
    <phoneticPr fontId="3"/>
  </si>
  <si>
    <t>(3) 事業の評価・検証</t>
    <phoneticPr fontId="2"/>
  </si>
  <si>
    <t xml:space="preserve"> (2)　支出の部</t>
    <rPh sb="5" eb="7">
      <t>シシュツ</t>
    </rPh>
    <rPh sb="8" eb="9">
      <t>ブ</t>
    </rPh>
    <phoneticPr fontId="2"/>
  </si>
  <si>
    <t>景品費</t>
    <rPh sb="0" eb="2">
      <t>ケイヒン</t>
    </rPh>
    <rPh sb="2" eb="3">
      <t>ヒ</t>
    </rPh>
    <phoneticPr fontId="2"/>
  </si>
  <si>
    <t>団体名、所在地及び取組に関する事項を県ホームページ等で公表すること。</t>
    <rPh sb="0" eb="2">
      <t>ダンタイ</t>
    </rPh>
    <rPh sb="2" eb="3">
      <t>メイ</t>
    </rPh>
    <rPh sb="4" eb="7">
      <t>ショザイチ</t>
    </rPh>
    <rPh sb="7" eb="8">
      <t>オヨ</t>
    </rPh>
    <rPh sb="9" eb="11">
      <t>トリクミ</t>
    </rPh>
    <rPh sb="12" eb="13">
      <t>カン</t>
    </rPh>
    <rPh sb="15" eb="17">
      <t>ジコウ</t>
    </rPh>
    <rPh sb="18" eb="19">
      <t>ケン</t>
    </rPh>
    <rPh sb="25" eb="26">
      <t>トウ</t>
    </rPh>
    <rPh sb="27" eb="29">
      <t>コウヒョウ</t>
    </rPh>
    <phoneticPr fontId="2"/>
  </si>
  <si>
    <t>メールアドレス</t>
    <phoneticPr fontId="3"/>
  </si>
  <si>
    <t>ファクシミリ番号</t>
    <rPh sb="6" eb="8">
      <t>バンゴウ</t>
    </rPh>
    <phoneticPr fontId="3"/>
  </si>
  <si>
    <t>※本様式について、黄色のセルを記入してください。</t>
    <phoneticPr fontId="3"/>
  </si>
  <si>
    <t>業種構成
（割合）</t>
    <rPh sb="0" eb="2">
      <t>ギョウシュ</t>
    </rPh>
    <rPh sb="2" eb="4">
      <t>コウセイ</t>
    </rPh>
    <rPh sb="6" eb="8">
      <t>ワリアイ</t>
    </rPh>
    <phoneticPr fontId="2"/>
  </si>
  <si>
    <t>商店街が
抱える課題</t>
    <rPh sb="0" eb="3">
      <t>ショウテンガイ</t>
    </rPh>
    <rPh sb="5" eb="6">
      <t>カカ</t>
    </rPh>
    <rPh sb="8" eb="10">
      <t>カダイ</t>
    </rPh>
    <phoneticPr fontId="2"/>
  </si>
  <si>
    <r>
      <t xml:space="preserve">実施
</t>
    </r>
    <r>
      <rPr>
        <sz val="10"/>
        <rFont val="ＭＳ 明朝"/>
        <family val="1"/>
        <charset val="128"/>
      </rPr>
      <t>スケジュール</t>
    </r>
    <rPh sb="0" eb="2">
      <t>ジッシ</t>
    </rPh>
    <phoneticPr fontId="2"/>
  </si>
  <si>
    <t xml:space="preserve">事業①　 </t>
    <rPh sb="0" eb="2">
      <t>ジギョウ</t>
    </rPh>
    <phoneticPr fontId="2"/>
  </si>
  <si>
    <t xml:space="preserve">
</t>
    <phoneticPr fontId="2"/>
  </si>
  <si>
    <t>上記目的
に沿った
具体的な
事業内容</t>
    <rPh sb="0" eb="2">
      <t>ジョウキ</t>
    </rPh>
    <rPh sb="2" eb="4">
      <t>モクテキ</t>
    </rPh>
    <rPh sb="6" eb="7">
      <t>ソ</t>
    </rPh>
    <rPh sb="10" eb="13">
      <t>グタイテキ</t>
    </rPh>
    <rPh sb="15" eb="17">
      <t>ジギョウ</t>
    </rPh>
    <rPh sb="17" eb="19">
      <t>ナイヨウ</t>
    </rPh>
    <phoneticPr fontId="2"/>
  </si>
  <si>
    <r>
      <t xml:space="preserve">実施
</t>
    </r>
    <r>
      <rPr>
        <sz val="10"/>
        <rFont val="ＭＳ 明朝"/>
        <family val="1"/>
        <charset val="128"/>
      </rPr>
      <t>スケジュール</t>
    </r>
    <phoneticPr fontId="2"/>
  </si>
  <si>
    <t xml:space="preserve">事業②   </t>
    <rPh sb="0" eb="2">
      <t>ジギョウ</t>
    </rPh>
    <phoneticPr fontId="2"/>
  </si>
  <si>
    <t xml:space="preserve">事業③   </t>
    <rPh sb="0" eb="2">
      <t>ジギョウ</t>
    </rPh>
    <phoneticPr fontId="2"/>
  </si>
  <si>
    <r>
      <t xml:space="preserve">
実施
</t>
    </r>
    <r>
      <rPr>
        <sz val="10"/>
        <rFont val="ＭＳ 明朝"/>
        <family val="1"/>
        <charset val="128"/>
      </rPr>
      <t>スケジュール</t>
    </r>
    <r>
      <rPr>
        <sz val="11"/>
        <rFont val="ＭＳ 明朝"/>
        <family val="1"/>
        <charset val="128"/>
      </rPr>
      <t xml:space="preserve">
</t>
    </r>
    <rPh sb="1" eb="3">
      <t>ジッシ</t>
    </rPh>
    <phoneticPr fontId="2"/>
  </si>
  <si>
    <t xml:space="preserve">事業④   </t>
    <rPh sb="0" eb="2">
      <t>ジギョウ</t>
    </rPh>
    <phoneticPr fontId="2"/>
  </si>
  <si>
    <t>事業目的</t>
    <rPh sb="0" eb="2">
      <t>ジギョウ</t>
    </rPh>
    <rPh sb="2" eb="4">
      <t>モクテキ</t>
    </rPh>
    <phoneticPr fontId="2"/>
  </si>
  <si>
    <t xml:space="preserve">
事業目的
</t>
    <rPh sb="1" eb="3">
      <t>ジギョウ</t>
    </rPh>
    <rPh sb="3" eb="5">
      <t>モクテキ</t>
    </rPh>
    <phoneticPr fontId="2"/>
  </si>
  <si>
    <t>事業⑦</t>
    <rPh sb="0" eb="2">
      <t>ジギョウ</t>
    </rPh>
    <phoneticPr fontId="2"/>
  </si>
  <si>
    <t>事業⑧</t>
    <rPh sb="0" eb="2">
      <t>ジギョウ</t>
    </rPh>
    <phoneticPr fontId="2"/>
  </si>
  <si>
    <t>重点（小規模）</t>
    <rPh sb="0" eb="2">
      <t>ジュウテン</t>
    </rPh>
    <rPh sb="3" eb="6">
      <t>ショウキボ</t>
    </rPh>
    <phoneticPr fontId="2"/>
  </si>
  <si>
    <r>
      <t xml:space="preserve">費目
</t>
    </r>
    <r>
      <rPr>
        <sz val="10"/>
        <rFont val="ＭＳ 明朝"/>
        <family val="1"/>
        <charset val="128"/>
      </rPr>
      <t>※１</t>
    </r>
    <rPh sb="0" eb="2">
      <t>ヒモク</t>
    </rPh>
    <phoneticPr fontId="2"/>
  </si>
  <si>
    <r>
      <t xml:space="preserve">細目
</t>
    </r>
    <r>
      <rPr>
        <sz val="10"/>
        <rFont val="ＭＳ 明朝"/>
        <family val="1"/>
        <charset val="128"/>
      </rPr>
      <t>※２</t>
    </r>
    <rPh sb="0" eb="2">
      <t>サイモク</t>
    </rPh>
    <phoneticPr fontId="3"/>
  </si>
  <si>
    <t>補助率を乗じた
額と費目上限額
と比較し低い額</t>
    <rPh sb="10" eb="12">
      <t>ヒモク</t>
    </rPh>
    <rPh sb="12" eb="15">
      <t>ジョウゲンガク</t>
    </rPh>
    <rPh sb="17" eb="19">
      <t>ヒカク</t>
    </rPh>
    <rPh sb="20" eb="21">
      <t>ヒク</t>
    </rPh>
    <rPh sb="22" eb="23">
      <t>ガク</t>
    </rPh>
    <phoneticPr fontId="2"/>
  </si>
  <si>
    <t>費用ごと</t>
    <rPh sb="0" eb="2">
      <t>ヒヨウ</t>
    </rPh>
    <phoneticPr fontId="2"/>
  </si>
  <si>
    <t>小計</t>
    <rPh sb="0" eb="2">
      <t>ショウケイ</t>
    </rPh>
    <phoneticPr fontId="2"/>
  </si>
  <si>
    <r>
      <t xml:space="preserve">前年度事業
実施 </t>
    </r>
    <r>
      <rPr>
        <u/>
        <sz val="11"/>
        <rFont val="ＭＳ 明朝"/>
        <family val="1"/>
        <charset val="128"/>
      </rPr>
      <t>前</t>
    </r>
    <rPh sb="0" eb="3">
      <t>ゼンネンド</t>
    </rPh>
    <rPh sb="3" eb="5">
      <t>ジギョウ</t>
    </rPh>
    <rPh sb="6" eb="8">
      <t>ジッシ</t>
    </rPh>
    <rPh sb="9" eb="10">
      <t>マエ</t>
    </rPh>
    <phoneticPr fontId="2"/>
  </si>
  <si>
    <r>
      <t xml:space="preserve">前年度事業
実施 </t>
    </r>
    <r>
      <rPr>
        <u/>
        <sz val="11"/>
        <rFont val="ＭＳ 明朝"/>
        <family val="1"/>
        <charset val="128"/>
      </rPr>
      <t>後</t>
    </r>
    <rPh sb="0" eb="3">
      <t>ゼンネンド</t>
    </rPh>
    <rPh sb="3" eb="5">
      <t>ジギョウ</t>
    </rPh>
    <rPh sb="6" eb="8">
      <t>ジッシ</t>
    </rPh>
    <rPh sb="9" eb="10">
      <t>ゴ</t>
    </rPh>
    <phoneticPr fontId="2"/>
  </si>
  <si>
    <r>
      <t>前年度事業
実施　</t>
    </r>
    <r>
      <rPr>
        <u/>
        <sz val="11"/>
        <rFont val="ＭＳ 明朝"/>
        <family val="1"/>
        <charset val="128"/>
      </rPr>
      <t>前</t>
    </r>
    <rPh sb="0" eb="3">
      <t>ゼンネンド</t>
    </rPh>
    <rPh sb="3" eb="5">
      <t>ジギョウ</t>
    </rPh>
    <rPh sb="6" eb="8">
      <t>ジッシ</t>
    </rPh>
    <rPh sb="9" eb="10">
      <t>マエ</t>
    </rPh>
    <phoneticPr fontId="2"/>
  </si>
  <si>
    <r>
      <t>前年度事業
実施　</t>
    </r>
    <r>
      <rPr>
        <u/>
        <sz val="11"/>
        <rFont val="ＭＳ 明朝"/>
        <family val="1"/>
        <charset val="128"/>
      </rPr>
      <t>後</t>
    </r>
    <rPh sb="0" eb="3">
      <t>ゼンネンド</t>
    </rPh>
    <rPh sb="3" eb="5">
      <t>ジギョウ</t>
    </rPh>
    <rPh sb="6" eb="8">
      <t>ジッシ</t>
    </rPh>
    <rPh sb="9" eb="10">
      <t>ゴ</t>
    </rPh>
    <phoneticPr fontId="2"/>
  </si>
  <si>
    <t>※会員の半数以上であること。</t>
    <rPh sb="1" eb="3">
      <t>カイイン</t>
    </rPh>
    <rPh sb="4" eb="6">
      <t>ハンスウ</t>
    </rPh>
    <rPh sb="6" eb="8">
      <t>イジョウ</t>
    </rPh>
    <phoneticPr fontId="2"/>
  </si>
  <si>
    <r>
      <t>２　確認事項及び誓約事項等　　　</t>
    </r>
    <r>
      <rPr>
        <sz val="10"/>
        <color rgb="FFFF0000"/>
        <rFont val="ＭＳ Ｐ明朝"/>
        <family val="1"/>
        <charset val="128"/>
      </rPr>
      <t/>
    </r>
    <rPh sb="2" eb="4">
      <t>カクニン</t>
    </rPh>
    <rPh sb="4" eb="6">
      <t>ジコウ</t>
    </rPh>
    <rPh sb="6" eb="7">
      <t>オヨ</t>
    </rPh>
    <rPh sb="8" eb="10">
      <t>セイヤク</t>
    </rPh>
    <rPh sb="10" eb="12">
      <t>ジコウ</t>
    </rPh>
    <rPh sb="12" eb="13">
      <t>トウ</t>
    </rPh>
    <phoneticPr fontId="3"/>
  </si>
  <si>
    <t>　※転借物件の場合は下記についても記載のこと</t>
    <phoneticPr fontId="2"/>
  </si>
  <si>
    <t>※別途添付ください。</t>
    <rPh sb="1" eb="3">
      <t>ベット</t>
    </rPh>
    <rPh sb="3" eb="5">
      <t>テンプ</t>
    </rPh>
    <phoneticPr fontId="2"/>
  </si>
  <si>
    <t>　所在地〒</t>
    <phoneticPr fontId="2"/>
  </si>
  <si>
    <t>年　月　日　　</t>
    <rPh sb="0" eb="1">
      <t>ネン</t>
    </rPh>
    <rPh sb="2" eb="3">
      <t>ガツ</t>
    </rPh>
    <rPh sb="4" eb="5">
      <t>ニチ</t>
    </rPh>
    <phoneticPr fontId="3"/>
  </si>
  <si>
    <t>　神奈川県知事　殿</t>
    <rPh sb="1" eb="4">
      <t>カナガワ</t>
    </rPh>
    <rPh sb="4" eb="7">
      <t>ケンチジ</t>
    </rPh>
    <rPh sb="8" eb="9">
      <t>ドノ</t>
    </rPh>
    <phoneticPr fontId="3"/>
  </si>
  <si>
    <t xml:space="preserve"> (2) 次の事項について同意します。</t>
    <rPh sb="5" eb="6">
      <t>ツギ</t>
    </rPh>
    <rPh sb="7" eb="9">
      <t>ジコウ</t>
    </rPh>
    <rPh sb="13" eb="15">
      <t>ドウイ</t>
    </rPh>
    <phoneticPr fontId="2"/>
  </si>
  <si>
    <r>
      <t>　(2) 事業実施地（○○商店街等。事業を実施するエリアを記載した地図を添付すること</t>
    </r>
    <r>
      <rPr>
        <sz val="11"/>
        <color rgb="FFFF0000"/>
        <rFont val="ＭＳ Ｐ明朝"/>
        <family val="1"/>
        <charset val="128"/>
      </rPr>
      <t>。</t>
    </r>
    <r>
      <rPr>
        <sz val="11"/>
        <rFont val="ＭＳ Ｐ明朝"/>
        <family val="1"/>
        <charset val="128"/>
      </rPr>
      <t>）</t>
    </r>
    <rPh sb="29" eb="31">
      <t>キサイ</t>
    </rPh>
    <phoneticPr fontId="2"/>
  </si>
  <si>
    <r>
      <t>４　補助事業応募者について（名簿、組織図を添付すること</t>
    </r>
    <r>
      <rPr>
        <sz val="11"/>
        <color rgb="FFFF0000"/>
        <rFont val="ＭＳ 明朝"/>
        <family val="1"/>
        <charset val="128"/>
      </rPr>
      <t>。</t>
    </r>
    <r>
      <rPr>
        <sz val="11"/>
        <rFont val="ＭＳ 明朝"/>
        <family val="1"/>
        <charset val="128"/>
      </rPr>
      <t>）</t>
    </r>
    <rPh sb="2" eb="4">
      <t>ホジョ</t>
    </rPh>
    <rPh sb="4" eb="6">
      <t>ジギョウ</t>
    </rPh>
    <rPh sb="6" eb="8">
      <t>オウボ</t>
    </rPh>
    <rPh sb="8" eb="9">
      <t>シャ</t>
    </rPh>
    <phoneticPr fontId="3"/>
  </si>
  <si>
    <r>
      <t>　担当者連絡先（事業実施の担当者に関する事項を記載すること</t>
    </r>
    <r>
      <rPr>
        <sz val="11"/>
        <color rgb="FFFF0000"/>
        <rFont val="ＭＳ 明朝"/>
        <family val="1"/>
        <charset val="128"/>
      </rPr>
      <t>。</t>
    </r>
    <r>
      <rPr>
        <sz val="11"/>
        <rFont val="ＭＳ 明朝"/>
        <family val="1"/>
        <charset val="128"/>
      </rPr>
      <t>）</t>
    </r>
    <phoneticPr fontId="2"/>
  </si>
  <si>
    <r>
      <t>ファク</t>
    </r>
    <r>
      <rPr>
        <sz val="11"/>
        <color rgb="FFFF0000"/>
        <rFont val="ＭＳ 明朝"/>
        <family val="1"/>
        <charset val="128"/>
      </rPr>
      <t>シ</t>
    </r>
    <r>
      <rPr>
        <sz val="11"/>
        <rFont val="ＭＳ 明朝"/>
        <family val="1"/>
        <charset val="128"/>
      </rPr>
      <t>ミリ番号</t>
    </r>
    <rPh sb="6" eb="8">
      <t>バンゴウ</t>
    </rPh>
    <phoneticPr fontId="3"/>
  </si>
  <si>
    <t>高齢者</t>
    <rPh sb="0" eb="2">
      <t>コウレイ</t>
    </rPh>
    <rPh sb="2" eb="3">
      <t>シャ</t>
    </rPh>
    <phoneticPr fontId="2"/>
  </si>
  <si>
    <t>子ども連れ等のファミリー層</t>
    <rPh sb="0" eb="1">
      <t>コ</t>
    </rPh>
    <rPh sb="3" eb="4">
      <t>ヅ</t>
    </rPh>
    <rPh sb="5" eb="6">
      <t>トウ</t>
    </rPh>
    <rPh sb="12" eb="13">
      <t>ソウ</t>
    </rPh>
    <phoneticPr fontId="2"/>
  </si>
  <si>
    <t>その他</t>
    <rPh sb="2" eb="3">
      <t>タ</t>
    </rPh>
    <phoneticPr fontId="2"/>
  </si>
  <si>
    <t>（</t>
    <phoneticPr fontId="2"/>
  </si>
  <si>
    <t>）</t>
    <phoneticPr fontId="2"/>
  </si>
  <si>
    <t>サービス業：</t>
    <rPh sb="4" eb="5">
      <t>ギョウ</t>
    </rPh>
    <phoneticPr fontId="2"/>
  </si>
  <si>
    <t>飲食店：</t>
    <rPh sb="0" eb="2">
      <t>インショク</t>
    </rPh>
    <rPh sb="2" eb="3">
      <t>テン</t>
    </rPh>
    <phoneticPr fontId="2"/>
  </si>
  <si>
    <t>物販店：</t>
    <rPh sb="0" eb="3">
      <t>ブッパンテン</t>
    </rPh>
    <phoneticPr fontId="2"/>
  </si>
  <si>
    <t>％（</t>
    <phoneticPr fontId="2"/>
  </si>
  <si>
    <t>　　②　内容</t>
    <rPh sb="4" eb="6">
      <t>ナイヨウ</t>
    </rPh>
    <phoneticPr fontId="2"/>
  </si>
  <si>
    <t xml:space="preserve">
事業区分
</t>
    <phoneticPr fontId="2"/>
  </si>
  <si>
    <r>
      <t>５　商店街等の現在の状況（詳細に記入すること</t>
    </r>
    <r>
      <rPr>
        <sz val="11"/>
        <color rgb="FFFF0000"/>
        <rFont val="ＭＳ 明朝"/>
        <family val="1"/>
        <charset val="128"/>
      </rPr>
      <t>。</t>
    </r>
    <r>
      <rPr>
        <sz val="11"/>
        <rFont val="ＭＳ 明朝"/>
        <family val="1"/>
        <charset val="128"/>
      </rPr>
      <t>）</t>
    </r>
    <rPh sb="2" eb="5">
      <t>ショウテンガイ</t>
    </rPh>
    <rPh sb="5" eb="6">
      <t>トウ</t>
    </rPh>
    <rPh sb="7" eb="9">
      <t>ゲンザイ</t>
    </rPh>
    <rPh sb="10" eb="12">
      <t>ジョウキョウ</t>
    </rPh>
    <rPh sb="13" eb="15">
      <t>ショウサイ</t>
    </rPh>
    <rPh sb="16" eb="18">
      <t>キニュウ</t>
    </rPh>
    <phoneticPr fontId="3"/>
  </si>
  <si>
    <r>
      <t xml:space="preserve"> ※推薦依頼をする場合は</t>
    </r>
    <r>
      <rPr>
        <sz val="10"/>
        <color rgb="FFFF0000"/>
        <rFont val="ＭＳ 明朝"/>
        <family val="1"/>
        <charset val="128"/>
      </rPr>
      <t>、</t>
    </r>
    <r>
      <rPr>
        <sz val="10"/>
        <rFont val="ＭＳ 明朝"/>
        <family val="1"/>
        <charset val="128"/>
      </rPr>
      <t>□にチェック</t>
    </r>
    <rPh sb="2" eb="4">
      <t>スイセン</t>
    </rPh>
    <rPh sb="4" eb="6">
      <t>イライ</t>
    </rPh>
    <rPh sb="9" eb="11">
      <t>バアイ</t>
    </rPh>
    <phoneticPr fontId="2"/>
  </si>
  <si>
    <t>会社員</t>
    <rPh sb="0" eb="3">
      <t>カイシャイン</t>
    </rPh>
    <phoneticPr fontId="2"/>
  </si>
  <si>
    <t>学生</t>
    <rPh sb="0" eb="2">
      <t>ガクセイ</t>
    </rPh>
    <phoneticPr fontId="2"/>
  </si>
  <si>
    <r>
      <t>既定の経費割合を満たさない場合</t>
    </r>
    <r>
      <rPr>
        <sz val="11"/>
        <color rgb="FFFF0000"/>
        <rFont val="ＭＳ 明朝"/>
        <family val="1"/>
        <charset val="128"/>
      </rPr>
      <t>や</t>
    </r>
    <r>
      <rPr>
        <sz val="11"/>
        <rFont val="ＭＳ 明朝"/>
        <family val="1"/>
        <charset val="128"/>
      </rPr>
      <t>関係規定の補助対象者の要件</t>
    </r>
    <r>
      <rPr>
        <sz val="11"/>
        <color rgb="FFFF0000"/>
        <rFont val="ＭＳ 明朝"/>
        <family val="1"/>
        <charset val="128"/>
      </rPr>
      <t>、</t>
    </r>
    <r>
      <rPr>
        <sz val="11"/>
        <rFont val="ＭＳ 明朝"/>
        <family val="1"/>
        <charset val="128"/>
      </rPr>
      <t>補助条件等を満たさない場合、不採択となること。</t>
    </r>
    <rPh sb="0" eb="2">
      <t>キテイ</t>
    </rPh>
    <rPh sb="3" eb="5">
      <t>ケイヒ</t>
    </rPh>
    <rPh sb="8" eb="9">
      <t>ミ</t>
    </rPh>
    <rPh sb="13" eb="15">
      <t>バアイ</t>
    </rPh>
    <rPh sb="16" eb="18">
      <t>カンケイ</t>
    </rPh>
    <rPh sb="18" eb="20">
      <t>キテイ</t>
    </rPh>
    <rPh sb="21" eb="23">
      <t>ホジョ</t>
    </rPh>
    <rPh sb="23" eb="25">
      <t>タイショウ</t>
    </rPh>
    <rPh sb="25" eb="26">
      <t>シャ</t>
    </rPh>
    <rPh sb="27" eb="29">
      <t>ヨウケン</t>
    </rPh>
    <rPh sb="30" eb="32">
      <t>ホジョ</t>
    </rPh>
    <rPh sb="32" eb="34">
      <t>ジョウケン</t>
    </rPh>
    <rPh sb="34" eb="35">
      <t>トウ</t>
    </rPh>
    <rPh sb="36" eb="37">
      <t>ミ</t>
    </rPh>
    <rPh sb="41" eb="43">
      <t>バアイ</t>
    </rPh>
    <rPh sb="44" eb="45">
      <t>フ</t>
    </rPh>
    <phoneticPr fontId="2"/>
  </si>
  <si>
    <t>構成員の過半数が県内中小企業者（県個人事業税又は法人県民税の対象となる事業者のうち中小企業支援法（昭和38年法律第147号）第２条第１項第１号から第４号に規定する者）であること。</t>
    <phoneticPr fontId="2"/>
  </si>
  <si>
    <t>c</t>
    <phoneticPr fontId="2"/>
  </si>
  <si>
    <t xml:space="preserve"> (2) 年間売上高</t>
    <phoneticPr fontId="2"/>
  </si>
  <si>
    <t xml:space="preserve"> (3) 会員や地域住民の満足度等</t>
    <phoneticPr fontId="2"/>
  </si>
  <si>
    <t>目標</t>
    <rPh sb="0" eb="2">
      <t>モクヒョウ</t>
    </rPh>
    <phoneticPr fontId="2"/>
  </si>
  <si>
    <t>会員</t>
    <rPh sb="0" eb="2">
      <t>カイイン</t>
    </rPh>
    <phoneticPr fontId="2"/>
  </si>
  <si>
    <t>％</t>
    <phoneticPr fontId="2"/>
  </si>
  <si>
    <t>地域住民</t>
    <rPh sb="0" eb="2">
      <t>チイキ</t>
    </rPh>
    <rPh sb="2" eb="4">
      <t>ジュウミン</t>
    </rPh>
    <phoneticPr fontId="2"/>
  </si>
  <si>
    <t>測定方法</t>
    <rPh sb="0" eb="2">
      <t>ソクテイ</t>
    </rPh>
    <rPh sb="2" eb="4">
      <t>ホウホウ</t>
    </rPh>
    <phoneticPr fontId="2"/>
  </si>
  <si>
    <t>目標     b</t>
    <rPh sb="0" eb="2">
      <t>モクヒョウ</t>
    </rPh>
    <phoneticPr fontId="2"/>
  </si>
  <si>
    <t>□</t>
    <phoneticPr fontId="2"/>
  </si>
  <si>
    <t>☑</t>
    <phoneticPr fontId="2"/>
  </si>
  <si>
    <t>アンケート</t>
    <phoneticPr fontId="2"/>
  </si>
  <si>
    <t>聞取り</t>
    <rPh sb="0" eb="2">
      <t>キキト</t>
    </rPh>
    <phoneticPr fontId="2"/>
  </si>
  <si>
    <t>その他（</t>
    <rPh sb="2" eb="3">
      <t>タ</t>
    </rPh>
    <phoneticPr fontId="2"/>
  </si>
  <si>
    <t>）</t>
    <phoneticPr fontId="2"/>
  </si>
  <si>
    <t>　①　事業実施による会員や地域住民の満足度</t>
    <rPh sb="3" eb="5">
      <t>ジギョウ</t>
    </rPh>
    <rPh sb="5" eb="7">
      <t>ジッシ</t>
    </rPh>
    <rPh sb="10" eb="12">
      <t>カイイン</t>
    </rPh>
    <rPh sb="13" eb="15">
      <t>チイキ</t>
    </rPh>
    <rPh sb="15" eb="17">
      <t>ジュウミン</t>
    </rPh>
    <rPh sb="18" eb="21">
      <t>マンゾクド</t>
    </rPh>
    <phoneticPr fontId="2"/>
  </si>
  <si>
    <t>　②　商店街全体に対する想定効果（認知度の向上、会員数や店舗数の増加など）</t>
    <rPh sb="9" eb="10">
      <t>タイ</t>
    </rPh>
    <rPh sb="17" eb="20">
      <t>ニンチド</t>
    </rPh>
    <rPh sb="21" eb="23">
      <t>コウジョウ</t>
    </rPh>
    <phoneticPr fontId="2"/>
  </si>
  <si>
    <t>【前年度事業　年間売上高】</t>
    <rPh sb="1" eb="4">
      <t>ゼンネンド</t>
    </rPh>
    <rPh sb="4" eb="6">
      <t>ジギョウ</t>
    </rPh>
    <rPh sb="11" eb="12">
      <t>タカ</t>
    </rPh>
    <phoneticPr fontId="2"/>
  </si>
  <si>
    <t>事業実施前</t>
    <phoneticPr fontId="2"/>
  </si>
  <si>
    <t>【３年後の売上高（年間）】（数値目標）</t>
    <phoneticPr fontId="2"/>
  </si>
  <si>
    <r>
      <t>【３年後の歩行者通行量</t>
    </r>
    <r>
      <rPr>
        <sz val="11"/>
        <color rgb="FFFF0000"/>
        <rFont val="ＭＳ 明朝"/>
        <family val="1"/>
        <charset val="128"/>
      </rPr>
      <t>】</t>
    </r>
    <r>
      <rPr>
        <sz val="11"/>
        <rFont val="ＭＳ 明朝"/>
        <family val="1"/>
        <charset val="128"/>
      </rPr>
      <t>（数値目標）</t>
    </r>
    <phoneticPr fontId="2"/>
  </si>
  <si>
    <t>〇</t>
    <phoneticPr fontId="2"/>
  </si>
  <si>
    <t>計画</t>
    <rPh sb="0" eb="2">
      <t>ケイカク</t>
    </rPh>
    <phoneticPr fontId="2"/>
  </si>
  <si>
    <t>スケジュール</t>
    <phoneticPr fontId="2"/>
  </si>
  <si>
    <t>↓今回、該当する年目に「○」を選択</t>
    <rPh sb="15" eb="17">
      <t>センタク</t>
    </rPh>
    <phoneticPr fontId="2"/>
  </si>
  <si>
    <r>
      <t>【歩行者通行量</t>
    </r>
    <r>
      <rPr>
        <sz val="11"/>
        <rFont val="ＭＳ 明朝"/>
        <family val="1"/>
        <charset val="128"/>
      </rPr>
      <t>】</t>
    </r>
    <phoneticPr fontId="2"/>
  </si>
  <si>
    <t>　①　測定方法</t>
    <rPh sb="3" eb="5">
      <t>ソクテイ</t>
    </rPh>
    <rPh sb="5" eb="7">
      <t>ホウホウ</t>
    </rPh>
    <phoneticPr fontId="2"/>
  </si>
  <si>
    <t>　②　評価・検証方法</t>
    <rPh sb="3" eb="5">
      <t>ヒョウカ</t>
    </rPh>
    <rPh sb="6" eb="8">
      <t>ケンショウ</t>
    </rPh>
    <rPh sb="8" eb="10">
      <t>ホウホウ</t>
    </rPh>
    <phoneticPr fontId="2"/>
  </si>
  <si>
    <t>ホームページ</t>
    <phoneticPr fontId="2"/>
  </si>
  <si>
    <t>ポスター</t>
    <phoneticPr fontId="2"/>
  </si>
  <si>
    <t>新聞折込</t>
    <rPh sb="0" eb="2">
      <t>シンブン</t>
    </rPh>
    <rPh sb="2" eb="4">
      <t>オリコミ</t>
    </rPh>
    <phoneticPr fontId="2"/>
  </si>
  <si>
    <t>地域紙</t>
    <rPh sb="0" eb="3">
      <t>チイキシ</t>
    </rPh>
    <phoneticPr fontId="2"/>
  </si>
  <si>
    <t>チラシ</t>
    <phoneticPr fontId="2"/>
  </si>
  <si>
    <t>応募事業の採択を受けた場合は、知事が定める期限までに「神奈川県商店街魅力アップ事業費補助金交付申請書（様式４－１）」に必要書類を添付して提出すること。</t>
    <rPh sb="0" eb="2">
      <t>オウボ</t>
    </rPh>
    <rPh sb="2" eb="4">
      <t>ジギョウ</t>
    </rPh>
    <rPh sb="5" eb="7">
      <t>サイタク</t>
    </rPh>
    <rPh sb="8" eb="9">
      <t>ウ</t>
    </rPh>
    <rPh sb="11" eb="13">
      <t>バアイ</t>
    </rPh>
    <rPh sb="15" eb="17">
      <t>チジ</t>
    </rPh>
    <rPh sb="18" eb="19">
      <t>サダ</t>
    </rPh>
    <rPh sb="21" eb="23">
      <t>キゲン</t>
    </rPh>
    <rPh sb="59" eb="61">
      <t>ヒツヨウ</t>
    </rPh>
    <rPh sb="61" eb="63">
      <t>ショルイ</t>
    </rPh>
    <rPh sb="64" eb="66">
      <t>テンプ</t>
    </rPh>
    <rPh sb="68" eb="70">
      <t>テイシュツ</t>
    </rPh>
    <phoneticPr fontId="2"/>
  </si>
  <si>
    <r>
      <t>　※転借物件の場合は下記についても記載のこと</t>
    </r>
    <r>
      <rPr>
        <b/>
        <sz val="10"/>
        <color rgb="FFFF0000"/>
        <rFont val="ＭＳ 明朝"/>
        <family val="1"/>
        <charset val="128"/>
      </rPr>
      <t>。</t>
    </r>
    <phoneticPr fontId="2"/>
  </si>
  <si>
    <t>　※　重点取組事業「未病を改善する取組」、「共生社会の実現に向けた取組」、「買物弱者支援の取組」、
　　「インバウンドへの取組」又は「脱炭素社会の実現に向けた取組」のいずれかの場合は、該当する
　　重点取組事業であることが、チラシ、ポスター等の広報物に明確に記載されている必要があります。</t>
    <rPh sb="136" eb="138">
      <t>ヒツヨウ</t>
    </rPh>
    <phoneticPr fontId="2"/>
  </si>
  <si>
    <t>※　補助対象の事業に使用し、家賃等の対象経費とする物件がある場合に記入すること。</t>
    <rPh sb="2" eb="4">
      <t>ホジョ</t>
    </rPh>
    <rPh sb="4" eb="6">
      <t>タイショウ</t>
    </rPh>
    <rPh sb="7" eb="9">
      <t>ジギョウ</t>
    </rPh>
    <rPh sb="10" eb="12">
      <t>シヨウ</t>
    </rPh>
    <rPh sb="14" eb="16">
      <t>ヤチン</t>
    </rPh>
    <rPh sb="16" eb="17">
      <t>トウ</t>
    </rPh>
    <rPh sb="18" eb="20">
      <t>タイショウ</t>
    </rPh>
    <rPh sb="20" eb="22">
      <t>ケイヒ</t>
    </rPh>
    <rPh sb="25" eb="27">
      <t>ブッケン</t>
    </rPh>
    <phoneticPr fontId="3"/>
  </si>
  <si>
    <t>事業
内容
記号</t>
    <rPh sb="0" eb="2">
      <t>ジギョウ</t>
    </rPh>
    <rPh sb="3" eb="5">
      <t>ナイヨウ</t>
    </rPh>
    <rPh sb="6" eb="8">
      <t>キゴウ</t>
    </rPh>
    <phoneticPr fontId="2"/>
  </si>
  <si>
    <t>　(2) 事業周知に係る広報の内容（該当するものの□にチェック）</t>
    <rPh sb="5" eb="7">
      <t>ジギョウ</t>
    </rPh>
    <rPh sb="7" eb="9">
      <t>シュウチ</t>
    </rPh>
    <rPh sb="10" eb="11">
      <t>カカ</t>
    </rPh>
    <rPh sb="12" eb="14">
      <t>コウホウ</t>
    </rPh>
    <rPh sb="15" eb="17">
      <t>ナイヨウ</t>
    </rPh>
    <rPh sb="18" eb="20">
      <t>ガイトウ</t>
    </rPh>
    <phoneticPr fontId="2"/>
  </si>
  <si>
    <t>　　①　目的（商店街の魅力を高め、集客力の強化につながることが分かるように記入すること。）</t>
    <rPh sb="4" eb="6">
      <t>モクテキ</t>
    </rPh>
    <rPh sb="7" eb="10">
      <t>ショウテンガイ</t>
    </rPh>
    <rPh sb="11" eb="13">
      <t>ミリョク</t>
    </rPh>
    <rPh sb="14" eb="15">
      <t>タカ</t>
    </rPh>
    <rPh sb="17" eb="20">
      <t>シュウキャクリョク</t>
    </rPh>
    <rPh sb="21" eb="23">
      <t>キョウカ</t>
    </rPh>
    <rPh sb="31" eb="32">
      <t>ワ</t>
    </rPh>
    <rPh sb="37" eb="39">
      <t>キニュウ</t>
    </rPh>
    <phoneticPr fontId="2"/>
  </si>
  <si>
    <t>※　事業実施以降、改めて曜日や時間帯を合わせて数値の測定をする必要があります。</t>
    <rPh sb="2" eb="4">
      <t>ジギョウ</t>
    </rPh>
    <rPh sb="4" eb="6">
      <t>ジッシ</t>
    </rPh>
    <rPh sb="6" eb="8">
      <t>イコウ</t>
    </rPh>
    <rPh sb="9" eb="10">
      <t>アラタ</t>
    </rPh>
    <rPh sb="19" eb="20">
      <t>ア</t>
    </rPh>
    <rPh sb="23" eb="25">
      <t>スウチ</t>
    </rPh>
    <rPh sb="26" eb="28">
      <t>ソクテイ</t>
    </rPh>
    <rPh sb="31" eb="33">
      <t>ヒツヨウ</t>
    </rPh>
    <phoneticPr fontId="2"/>
  </si>
  <si>
    <t>公益社団法人商連かながわに「事業計画に係る推薦依頼書（様式１－３）」を提出します。</t>
    <rPh sb="0" eb="8">
      <t>コウエキシャダンホウジンショウレン</t>
    </rPh>
    <rPh sb="14" eb="16">
      <t>ジギョウ</t>
    </rPh>
    <rPh sb="16" eb="18">
      <t>ケイカク</t>
    </rPh>
    <rPh sb="19" eb="20">
      <t>カカ</t>
    </rPh>
    <rPh sb="21" eb="26">
      <t>スイセンイライショ</t>
    </rPh>
    <rPh sb="35" eb="37">
      <t>テイシュツ</t>
    </rPh>
    <phoneticPr fontId="2"/>
  </si>
  <si>
    <t>　※　事業実施前と比較できるように記入すること。</t>
    <phoneticPr fontId="2"/>
  </si>
  <si>
    <t>※　事業実施以後、改めて曜日や時間帯を合わせて数値の測定をする必要があります。</t>
    <phoneticPr fontId="2"/>
  </si>
  <si>
    <t>年度神奈川県商店街魅力アップ事業計画書（応募）</t>
    <rPh sb="0" eb="2">
      <t>ネンド</t>
    </rPh>
    <rPh sb="2" eb="5">
      <t>カナガワ</t>
    </rPh>
    <rPh sb="9" eb="11">
      <t>ミリョク</t>
    </rPh>
    <rPh sb="16" eb="19">
      <t>ケイカクショ</t>
    </rPh>
    <rPh sb="20" eb="22">
      <t>オウボ</t>
    </rPh>
    <phoneticPr fontId="3"/>
  </si>
  <si>
    <t>　(4) 実施体制　※事業によって実施体制が異なる場合は、事業ごとに記入すること。</t>
    <rPh sb="5" eb="7">
      <t>ジッシ</t>
    </rPh>
    <rPh sb="7" eb="9">
      <t>タイセイ</t>
    </rPh>
    <rPh sb="11" eb="13">
      <t>ジギョウ</t>
    </rPh>
    <rPh sb="17" eb="19">
      <t>ジッシ</t>
    </rPh>
    <rPh sb="19" eb="21">
      <t>タイセイ</t>
    </rPh>
    <rPh sb="22" eb="23">
      <t>コト</t>
    </rPh>
    <rPh sb="25" eb="27">
      <t>バアイ</t>
    </rPh>
    <rPh sb="29" eb="31">
      <t>ジギョウ</t>
    </rPh>
    <rPh sb="34" eb="36">
      <t>キニュウ</t>
    </rPh>
    <phoneticPr fontId="2"/>
  </si>
  <si>
    <t>　(5) その他特記事項（地域内の他団体等との連携など、特筆すべき事項があれば記入すること。）</t>
    <rPh sb="7" eb="8">
      <t>タ</t>
    </rPh>
    <rPh sb="8" eb="10">
      <t>トッキ</t>
    </rPh>
    <rPh sb="10" eb="12">
      <t>ジコウ</t>
    </rPh>
    <rPh sb="13" eb="15">
      <t>チイキ</t>
    </rPh>
    <rPh sb="15" eb="16">
      <t>ナイ</t>
    </rPh>
    <rPh sb="17" eb="18">
      <t>タ</t>
    </rPh>
    <rPh sb="18" eb="20">
      <t>ダンタイ</t>
    </rPh>
    <rPh sb="20" eb="21">
      <t>トウ</t>
    </rPh>
    <rPh sb="23" eb="25">
      <t>レンケイ</t>
    </rPh>
    <rPh sb="28" eb="30">
      <t>トクヒツ</t>
    </rPh>
    <rPh sb="33" eb="35">
      <t>ジコウ</t>
    </rPh>
    <rPh sb="39" eb="41">
      <t>キニュウ</t>
    </rPh>
    <phoneticPr fontId="2"/>
  </si>
  <si>
    <t>a</t>
  </si>
  <si>
    <t>b</t>
  </si>
  <si>
    <t>c</t>
  </si>
  <si>
    <t>d</t>
  </si>
  <si>
    <t>※（1)で掲げた目標を実現できるような事業計画と実施スケジュールを記入すること。</t>
    <rPh sb="24" eb="26">
      <t>ジッシ</t>
    </rPh>
    <rPh sb="33" eb="35">
      <t>キニュウ</t>
    </rPh>
    <phoneticPr fontId="3"/>
  </si>
  <si>
    <t>　神奈川県商店街魅力アップ事業費補助金の応募について団体等の同意を得ているので、神奈川県商店街魅力アップ事業費補助金交付要綱第７条第１項の規定に基づき、事業計画書（応募）を提出します。</t>
    <rPh sb="20" eb="22">
      <t>オウボ</t>
    </rPh>
    <rPh sb="47" eb="49">
      <t>ミリョク</t>
    </rPh>
    <rPh sb="54" eb="55">
      <t>ヒ</t>
    </rPh>
    <rPh sb="55" eb="58">
      <t>ホジョキン</t>
    </rPh>
    <rPh sb="58" eb="60">
      <t>コウフ</t>
    </rPh>
    <rPh sb="60" eb="62">
      <t>ヨウコウ</t>
    </rPh>
    <rPh sb="62" eb="63">
      <t>ダイ</t>
    </rPh>
    <rPh sb="64" eb="65">
      <t>ジョウ</t>
    </rPh>
    <rPh sb="65" eb="66">
      <t>ダイ</t>
    </rPh>
    <rPh sb="67" eb="68">
      <t>コウ</t>
    </rPh>
    <rPh sb="69" eb="71">
      <t>キテイ</t>
    </rPh>
    <rPh sb="72" eb="73">
      <t>モト</t>
    </rPh>
    <rPh sb="76" eb="78">
      <t>ジギョウ</t>
    </rPh>
    <rPh sb="78" eb="80">
      <t>ケイカク</t>
    </rPh>
    <rPh sb="80" eb="81">
      <t>ショ</t>
    </rPh>
    <rPh sb="82" eb="84">
      <t>オウボ</t>
    </rPh>
    <rPh sb="86" eb="88">
      <t>テイシュツ</t>
    </rPh>
    <phoneticPr fontId="3"/>
  </si>
  <si>
    <t>３　事業名及び事業実施地について</t>
    <rPh sb="2" eb="4">
      <t>ジギョウ</t>
    </rPh>
    <rPh sb="4" eb="5">
      <t>メイ</t>
    </rPh>
    <rPh sb="5" eb="6">
      <t>オヨ</t>
    </rPh>
    <rPh sb="7" eb="9">
      <t>ジギョウ</t>
    </rPh>
    <rPh sb="9" eb="11">
      <t>ジッシ</t>
    </rPh>
    <rPh sb="11" eb="12">
      <t>チ</t>
    </rPh>
    <phoneticPr fontId="3"/>
  </si>
  <si>
    <t>　(1) 事業名（35文字程度で目的、内容がイメージできるような名称とすること。）</t>
    <rPh sb="11" eb="13">
      <t>モジ</t>
    </rPh>
    <rPh sb="13" eb="15">
      <t>テイド</t>
    </rPh>
    <phoneticPr fontId="2"/>
  </si>
  <si>
    <t>　(1) 全体の目的、内容</t>
    <rPh sb="11" eb="13">
      <t>ナイヨウ</t>
    </rPh>
    <phoneticPr fontId="2"/>
  </si>
  <si>
    <t>該当する事業区分の右欄に○を記載</t>
    <rPh sb="0" eb="2">
      <t>ガイトウ</t>
    </rPh>
    <rPh sb="9" eb="11">
      <t>ウラン</t>
    </rPh>
    <phoneticPr fontId="2"/>
  </si>
  <si>
    <t>　(3) 各事業の詳細</t>
    <phoneticPr fontId="2"/>
  </si>
  <si>
    <t>合計
（税込）</t>
    <rPh sb="0" eb="2">
      <t>ゴウケイ</t>
    </rPh>
    <rPh sb="4" eb="6">
      <t>ゼイコ</t>
    </rPh>
    <phoneticPr fontId="3"/>
  </si>
  <si>
    <t>事業
番号</t>
    <rPh sb="0" eb="2">
      <t>ジギョウ</t>
    </rPh>
    <rPh sb="3" eb="5">
      <t>バンゴウ</t>
    </rPh>
    <phoneticPr fontId="2"/>
  </si>
  <si>
    <t>※１ 「費目」は、「細目」の選択後、「企画運営費（ソフト）」はS、「施設整備関係費（ハード）」はHが自動で入力されます。</t>
    <rPh sb="10" eb="12">
      <t>サイモク</t>
    </rPh>
    <rPh sb="14" eb="16">
      <t>センタク</t>
    </rPh>
    <rPh sb="16" eb="17">
      <t>ゴ</t>
    </rPh>
    <rPh sb="50" eb="52">
      <t>ジドウ</t>
    </rPh>
    <rPh sb="53" eb="55">
      <t>ニュウリョク</t>
    </rPh>
    <phoneticPr fontId="2"/>
  </si>
  <si>
    <t>※２ 「細目」は、支出の性質に対応した「専門家経費」から「什器備品費」までのいずれかを選択してください。</t>
    <rPh sb="4" eb="6">
      <t>サイモク</t>
    </rPh>
    <rPh sb="9" eb="11">
      <t>シシュツ</t>
    </rPh>
    <rPh sb="12" eb="14">
      <t>セイシツ</t>
    </rPh>
    <rPh sb="15" eb="17">
      <t>タイオウ</t>
    </rPh>
    <rPh sb="20" eb="23">
      <t>センモンカ</t>
    </rPh>
    <rPh sb="23" eb="25">
      <t>ケイヒ</t>
    </rPh>
    <rPh sb="29" eb="31">
      <t>ジュウキ</t>
    </rPh>
    <rPh sb="31" eb="33">
      <t>ビヒン</t>
    </rPh>
    <rPh sb="33" eb="34">
      <t>ヒ</t>
    </rPh>
    <rPh sb="43" eb="45">
      <t>センタク</t>
    </rPh>
    <phoneticPr fontId="2"/>
  </si>
  <si>
    <t>【重点取組事業を応募する場合】</t>
    <rPh sb="8" eb="10">
      <t>オウボ</t>
    </rPh>
    <phoneticPr fontId="2"/>
  </si>
  <si>
    <t>重点取組事業の事業区分の補助対象経費合計※４</t>
    <rPh sb="0" eb="2">
      <t>ジュウテン</t>
    </rPh>
    <rPh sb="2" eb="4">
      <t>トリクミ</t>
    </rPh>
    <rPh sb="4" eb="6">
      <t>ジギョウ</t>
    </rPh>
    <rPh sb="7" eb="9">
      <t>ジギョウ</t>
    </rPh>
    <rPh sb="9" eb="11">
      <t>クブン</t>
    </rPh>
    <rPh sb="12" eb="14">
      <t>ホジョ</t>
    </rPh>
    <rPh sb="14" eb="16">
      <t>タイショウ</t>
    </rPh>
    <rPh sb="16" eb="18">
      <t>ケイヒ</t>
    </rPh>
    <rPh sb="18" eb="20">
      <t>ゴウケイ</t>
    </rPh>
    <phoneticPr fontId="3"/>
  </si>
  <si>
    <t>　いずれか低い額（千円未満切捨て）</t>
    <rPh sb="9" eb="11">
      <t>センエン</t>
    </rPh>
    <rPh sb="11" eb="13">
      <t>ミマン</t>
    </rPh>
    <rPh sb="13" eb="14">
      <t>キ</t>
    </rPh>
    <rPh sb="14" eb="15">
      <t>ス</t>
    </rPh>
    <phoneticPr fontId="2"/>
  </si>
  <si>
    <t>施設整備関係費（ハード）合計が全体に占める割合※３</t>
    <rPh sb="12" eb="14">
      <t>ゴウケイ</t>
    </rPh>
    <rPh sb="15" eb="17">
      <t>ゼンタイ</t>
    </rPh>
    <rPh sb="18" eb="19">
      <t>シ</t>
    </rPh>
    <rPh sb="21" eb="23">
      <t>ワリアイ</t>
    </rPh>
    <phoneticPr fontId="2"/>
  </si>
  <si>
    <r>
      <rPr>
        <sz val="11"/>
        <rFont val="ＭＳ 明朝"/>
        <family val="1"/>
        <charset val="128"/>
      </rPr>
      <t>※３　</t>
    </r>
    <r>
      <rPr>
        <u/>
        <sz val="11"/>
        <rFont val="ＭＳ 明朝"/>
        <family val="1"/>
        <charset val="128"/>
      </rPr>
      <t>70%を上回る場合は不採択となります。</t>
    </r>
    <rPh sb="7" eb="9">
      <t>ウワマワ</t>
    </rPh>
    <rPh sb="10" eb="12">
      <t>バアイ</t>
    </rPh>
    <phoneticPr fontId="2"/>
  </si>
  <si>
    <t>全体に占める割合※５</t>
    <rPh sb="0" eb="2">
      <t>ゼンタイ</t>
    </rPh>
    <rPh sb="3" eb="4">
      <t>シ</t>
    </rPh>
    <rPh sb="6" eb="8">
      <t>ワリアイ</t>
    </rPh>
    <phoneticPr fontId="2"/>
  </si>
  <si>
    <r>
      <t>※４　算出方法
　　　支出の部「事業区分」欄で、「(重)」を選択した経費の合計額と「（賑・重点）」を選択した経費の合計額の１／２
　　の額を合算
　　　【計算式】　「重点取組事業の事業区分の補助対象経費合計」＝　「(重)の合計」＋「(賑・重)の合計÷２」
　（注）「６（3）各事業の詳細」や、見積書、請求書等の記載から「賑わい創出事業」と「重点取組事業」を明確に分ける
　　　　ことができる場合は、「(2) 支出の部」の「備考」欄にその比率を記載し、「重点取組事業の事業区分の補助対象
　　　　経費合計」欄に手動で加算してください。
※５　</t>
    </r>
    <r>
      <rPr>
        <u/>
        <sz val="10"/>
        <rFont val="ＭＳ 明朝"/>
        <family val="1"/>
        <charset val="128"/>
      </rPr>
      <t>「重点取組事業の事業区分の補助対象経費合計」が「全体に占める割合」の60％を下回る場合は不採択となります。</t>
    </r>
    <rPh sb="3" eb="5">
      <t>サンシュツ</t>
    </rPh>
    <rPh sb="5" eb="7">
      <t>ホウホウ</t>
    </rPh>
    <rPh sb="21" eb="22">
      <t>ラン</t>
    </rPh>
    <rPh sb="26" eb="27">
      <t>ジュウ</t>
    </rPh>
    <rPh sb="30" eb="32">
      <t>センタク</t>
    </rPh>
    <rPh sb="34" eb="36">
      <t>ケイヒ</t>
    </rPh>
    <rPh sb="37" eb="39">
      <t>ゴウケイ</t>
    </rPh>
    <rPh sb="39" eb="40">
      <t>ガク</t>
    </rPh>
    <rPh sb="43" eb="44">
      <t>ニギ</t>
    </rPh>
    <rPh sb="45" eb="47">
      <t>ジュウテン</t>
    </rPh>
    <rPh sb="50" eb="52">
      <t>センタク</t>
    </rPh>
    <rPh sb="54" eb="56">
      <t>ケイヒ</t>
    </rPh>
    <rPh sb="57" eb="59">
      <t>ゴウケイ</t>
    </rPh>
    <rPh sb="59" eb="60">
      <t>ガク</t>
    </rPh>
    <rPh sb="68" eb="69">
      <t>ガク</t>
    </rPh>
    <rPh sb="70" eb="72">
      <t>ガッサン</t>
    </rPh>
    <rPh sb="77" eb="80">
      <t>ケイサンシキ</t>
    </rPh>
    <rPh sb="90" eb="92">
      <t>ジギョウ</t>
    </rPh>
    <rPh sb="95" eb="97">
      <t>ホジョ</t>
    </rPh>
    <rPh sb="97" eb="99">
      <t>タイショウ</t>
    </rPh>
    <rPh sb="99" eb="101">
      <t>ケイヒ</t>
    </rPh>
    <rPh sb="108" eb="109">
      <t>ジュウ</t>
    </rPh>
    <rPh sb="111" eb="113">
      <t>ゴウケイ</t>
    </rPh>
    <rPh sb="117" eb="118">
      <t>ニギ</t>
    </rPh>
    <rPh sb="122" eb="124">
      <t>ゴウケイ</t>
    </rPh>
    <rPh sb="130" eb="131">
      <t>チュウ</t>
    </rPh>
    <rPh sb="146" eb="148">
      <t>ミツ</t>
    </rPh>
    <rPh sb="148" eb="149">
      <t>ショ</t>
    </rPh>
    <rPh sb="155" eb="157">
      <t>キサイ</t>
    </rPh>
    <rPh sb="160" eb="161">
      <t>ニギ</t>
    </rPh>
    <rPh sb="163" eb="165">
      <t>ソウシュツ</t>
    </rPh>
    <rPh sb="165" eb="167">
      <t>ジギョウ</t>
    </rPh>
    <rPh sb="170" eb="172">
      <t>ジュウテン</t>
    </rPh>
    <rPh sb="172" eb="174">
      <t>トリクミ</t>
    </rPh>
    <rPh sb="174" eb="176">
      <t>ジギョウ</t>
    </rPh>
    <rPh sb="214" eb="215">
      <t>ラン</t>
    </rPh>
    <rPh sb="233" eb="235">
      <t>ジギョウ</t>
    </rPh>
    <rPh sb="252" eb="253">
      <t>ラン</t>
    </rPh>
    <rPh sb="254" eb="256">
      <t>シュドウ</t>
    </rPh>
    <rPh sb="279" eb="281">
      <t>ジギョウ</t>
    </rPh>
    <rPh sb="281" eb="283">
      <t>クブン</t>
    </rPh>
    <rPh sb="284" eb="286">
      <t>ホジョ</t>
    </rPh>
    <rPh sb="286" eb="288">
      <t>タイショウ</t>
    </rPh>
    <rPh sb="288" eb="290">
      <t>ケイヒ</t>
    </rPh>
    <rPh sb="295" eb="297">
      <t>ゼンタイ</t>
    </rPh>
    <rPh sb="298" eb="299">
      <t>シ</t>
    </rPh>
    <rPh sb="301" eb="303">
      <t>ワリアイ</t>
    </rPh>
    <phoneticPr fontId="2"/>
  </si>
  <si>
    <t>８　物件（賃借物件）について</t>
    <rPh sb="2" eb="4">
      <t>ブッケン</t>
    </rPh>
    <phoneticPr fontId="3"/>
  </si>
  <si>
    <t>９　目標数値（事業実施前と比較できるように記入すること。）</t>
    <phoneticPr fontId="2"/>
  </si>
  <si>
    <t>事業実施前対比(b-a)/a</t>
    <rPh sb="0" eb="2">
      <t>ジギョウ</t>
    </rPh>
    <rPh sb="2" eb="4">
      <t>ジッシ</t>
    </rPh>
    <rPh sb="4" eb="5">
      <t>マエ</t>
    </rPh>
    <rPh sb="5" eb="7">
      <t>タイヒ</t>
    </rPh>
    <phoneticPr fontId="2"/>
  </si>
  <si>
    <t>年間売上高 a</t>
    <rPh sb="0" eb="2">
      <t>ネンカン</t>
    </rPh>
    <rPh sb="2" eb="4">
      <t>ウリアゲ</t>
    </rPh>
    <rPh sb="4" eb="5">
      <t>ダカ</t>
    </rPh>
    <phoneticPr fontId="2"/>
  </si>
  <si>
    <t>年間売上高 b</t>
    <rPh sb="0" eb="2">
      <t>ネンカン</t>
    </rPh>
    <rPh sb="2" eb="4">
      <t>ウリアゲ</t>
    </rPh>
    <rPh sb="4" eb="5">
      <t>ダカ</t>
    </rPh>
    <phoneticPr fontId="2"/>
  </si>
  <si>
    <r>
      <t>10　過年度事業の評価について　　</t>
    </r>
    <r>
      <rPr>
        <sz val="10"/>
        <rFont val="ＭＳ 明朝"/>
        <family val="1"/>
        <charset val="128"/>
      </rPr>
      <t>※ 前年度に採択され、事業を実施した団体のみ記入</t>
    </r>
    <rPh sb="3" eb="6">
      <t>カネンド</t>
    </rPh>
    <rPh sb="6" eb="8">
      <t>ジギョウ</t>
    </rPh>
    <rPh sb="9" eb="11">
      <t>ヒョウカ</t>
    </rPh>
    <rPh sb="19" eb="22">
      <t>ゼンネンド</t>
    </rPh>
    <rPh sb="23" eb="25">
      <t>サイタク</t>
    </rPh>
    <rPh sb="28" eb="30">
      <t>ジギョウ</t>
    </rPh>
    <rPh sb="31" eb="33">
      <t>ジッシ</t>
    </rPh>
    <rPh sb="35" eb="37">
      <t>ダンタイ</t>
    </rPh>
    <rPh sb="39" eb="41">
      <t>キニュウ</t>
    </rPh>
    <phoneticPr fontId="3"/>
  </si>
  <si>
    <t xml:space="preserve"> (1) 過年度事業の概要（実施した内容を簡潔に記入すること。）</t>
    <rPh sb="5" eb="8">
      <t>カネンド</t>
    </rPh>
    <rPh sb="8" eb="10">
      <t>ジギョウ</t>
    </rPh>
    <rPh sb="11" eb="13">
      <t>ガイヨウ</t>
    </rPh>
    <rPh sb="14" eb="16">
      <t>ジッシ</t>
    </rPh>
    <rPh sb="18" eb="20">
      <t>ナイヨウ</t>
    </rPh>
    <rPh sb="21" eb="23">
      <t>カンケツ</t>
    </rPh>
    <rPh sb="24" eb="26">
      <t>キニュウ</t>
    </rPh>
    <phoneticPr fontId="3"/>
  </si>
  <si>
    <t xml:space="preserve"> (2) 過年度事業実施の効果（前年度の目標達成状況等について記入すること。）</t>
    <rPh sb="5" eb="8">
      <t>カネンド</t>
    </rPh>
    <rPh sb="26" eb="27">
      <t>トウ</t>
    </rPh>
    <phoneticPr fontId="2"/>
  </si>
  <si>
    <t>年間売上高       c</t>
    <rPh sb="0" eb="2">
      <t>ネンカン</t>
    </rPh>
    <rPh sb="2" eb="4">
      <t>ウリアゲ</t>
    </rPh>
    <rPh sb="4" eb="5">
      <t>ダカ</t>
    </rPh>
    <phoneticPr fontId="2"/>
  </si>
  <si>
    <t>【前年度事業　商店街全体に対する効果や会員や地域住民の満足度等】</t>
    <rPh sb="1" eb="4">
      <t>ゼンネンド</t>
    </rPh>
    <rPh sb="4" eb="6">
      <t>ジギョウ</t>
    </rPh>
    <phoneticPr fontId="2"/>
  </si>
  <si>
    <t>通行量 a</t>
    <rPh sb="0" eb="3">
      <t>ツウコウリョウ</t>
    </rPh>
    <phoneticPr fontId="2"/>
  </si>
  <si>
    <t>通行量 b</t>
    <rPh sb="0" eb="3">
      <t>ツウコウリョウ</t>
    </rPh>
    <phoneticPr fontId="2"/>
  </si>
  <si>
    <t>11　３年後に実現する目標や活性化に至るプロセスを定める計画書</t>
    <rPh sb="4" eb="6">
      <t>ネンゴ</t>
    </rPh>
    <rPh sb="7" eb="9">
      <t>ジツゲン</t>
    </rPh>
    <rPh sb="11" eb="13">
      <t>モクヒョウ</t>
    </rPh>
    <rPh sb="14" eb="17">
      <t>カッセイカ</t>
    </rPh>
    <rPh sb="18" eb="19">
      <t>イタ</t>
    </rPh>
    <rPh sb="25" eb="26">
      <t>サダ</t>
    </rPh>
    <rPh sb="28" eb="30">
      <t>ケイカク</t>
    </rPh>
    <rPh sb="30" eb="31">
      <t>ショ</t>
    </rPh>
    <phoneticPr fontId="3"/>
  </si>
  <si>
    <t>　※　前年度以前に採択されたことがある団体は、初年度に提出した内容を記入すること。</t>
    <rPh sb="6" eb="8">
      <t>イゼン</t>
    </rPh>
    <rPh sb="23" eb="26">
      <t>ショネンド</t>
    </rPh>
    <rPh sb="27" eb="29">
      <t>テイシュツ</t>
    </rPh>
    <rPh sb="31" eb="33">
      <t>ナイヨウ</t>
    </rPh>
    <rPh sb="34" eb="36">
      <t>キニュウ</t>
    </rPh>
    <phoneticPr fontId="2"/>
  </si>
  <si>
    <t>※次の各項目について、３年後に実現する数値目標をどのように測定し、評価・検証していくか記入すること。</t>
    <rPh sb="1" eb="2">
      <t>ツギ</t>
    </rPh>
    <rPh sb="3" eb="6">
      <t>カクコウモク</t>
    </rPh>
    <rPh sb="19" eb="21">
      <t>スウチ</t>
    </rPh>
    <phoneticPr fontId="3"/>
  </si>
  <si>
    <t>【年間売上高】</t>
    <rPh sb="1" eb="3">
      <t>ネンカン</t>
    </rPh>
    <rPh sb="3" eb="5">
      <t>ウリアゲ</t>
    </rPh>
    <rPh sb="5" eb="6">
      <t>ダカ</t>
    </rPh>
    <phoneticPr fontId="2"/>
  </si>
  <si>
    <t>【会員や地域住民の満足度】</t>
    <rPh sb="1" eb="3">
      <t>カイイン</t>
    </rPh>
    <rPh sb="4" eb="6">
      <t>チイキ</t>
    </rPh>
    <rPh sb="6" eb="8">
      <t>ジュウミン</t>
    </rPh>
    <rPh sb="9" eb="12">
      <t>マンゾクド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</si>
</sst>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
    <numFmt numFmtId="178" formatCode="0.0"/>
    <numFmt numFmtId="179" formatCode="\+#,##0;\-#,##0"/>
    <numFmt numFmtId="180" formatCode="\+#,##0.0;\-#,##0.0"/>
    <numFmt numFmtId="181" formatCode="\(#,##0\);[Red]\(\-#,##0\)"/>
    <numFmt numFmtId="182" formatCode="[&lt;=999]000;[&lt;=9999]000\-00;000\-0000"/>
    <numFmt numFmtId="183" formatCode="#,##0_ ;[Red]\-#,##0\ "/>
  </numFmts>
  <fonts count="34">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1"/>
      <name val="ＭＳ 明朝"/>
      <family val="1"/>
      <charset val="128"/>
    </font>
    <font>
      <sz val="12"/>
      <name val="ＭＳ 明朝"/>
      <family val="1"/>
      <charset val="128"/>
    </font>
    <font>
      <b/>
      <sz val="11"/>
      <name val="ＭＳ 明朝"/>
      <family val="1"/>
      <charset val="128"/>
    </font>
    <font>
      <u/>
      <sz val="11"/>
      <name val="ＭＳ 明朝"/>
      <family val="1"/>
      <charset val="128"/>
    </font>
    <font>
      <sz val="11"/>
      <color rgb="FFFF0000"/>
      <name val="ＭＳ Ｐ明朝"/>
      <family val="1"/>
      <charset val="128"/>
    </font>
    <font>
      <sz val="10"/>
      <color rgb="FFFF0000"/>
      <name val="ＭＳ Ｐ明朝"/>
      <family val="1"/>
      <charset val="128"/>
    </font>
    <font>
      <sz val="12"/>
      <color theme="1"/>
      <name val="ＭＳ 明朝"/>
      <family val="2"/>
      <charset val="128"/>
    </font>
    <font>
      <sz val="14"/>
      <name val="ＭＳ 明朝"/>
      <family val="1"/>
      <charset val="128"/>
    </font>
    <font>
      <sz val="10"/>
      <name val="ＭＳ 明朝"/>
      <family val="1"/>
      <charset val="128"/>
    </font>
    <font>
      <sz val="9"/>
      <name val="ＭＳ 明朝"/>
      <family val="1"/>
      <charset val="128"/>
    </font>
    <font>
      <b/>
      <sz val="11"/>
      <color rgb="FFFF0000"/>
      <name val="ＭＳ Ｐゴシック"/>
      <family val="3"/>
      <charset val="128"/>
    </font>
    <font>
      <b/>
      <sz val="14"/>
      <color rgb="FFFF0000"/>
      <name val="ＭＳ Ｐゴシック"/>
      <family val="3"/>
      <charset val="128"/>
      <scheme val="minor"/>
    </font>
    <font>
      <sz val="11"/>
      <color theme="0"/>
      <name val="ＭＳ 明朝"/>
      <family val="1"/>
      <charset val="128"/>
    </font>
    <font>
      <sz val="11"/>
      <color rgb="FFFF0000"/>
      <name val="ＭＳ 明朝"/>
      <family val="1"/>
      <charset val="128"/>
    </font>
    <font>
      <sz val="18"/>
      <color indexed="81"/>
      <name val="MS P ゴシック"/>
      <family val="3"/>
      <charset val="128"/>
    </font>
    <font>
      <b/>
      <sz val="12"/>
      <name val="ＭＳ 明朝"/>
      <family val="1"/>
      <charset val="128"/>
    </font>
    <font>
      <sz val="12"/>
      <color theme="1"/>
      <name val="ＭＳ 明朝"/>
      <family val="1"/>
      <charset val="128"/>
    </font>
    <font>
      <u/>
      <sz val="10"/>
      <name val="ＭＳ 明朝"/>
      <family val="1"/>
      <charset val="128"/>
    </font>
    <font>
      <sz val="10"/>
      <color rgb="FFFF0000"/>
      <name val="ＭＳ 明朝"/>
      <family val="1"/>
      <charset val="128"/>
    </font>
    <font>
      <sz val="8"/>
      <name val="ＭＳ 明朝"/>
      <family val="1"/>
      <charset val="128"/>
    </font>
    <font>
      <sz val="7.5"/>
      <name val="ＭＳ 明朝"/>
      <family val="1"/>
      <charset val="128"/>
    </font>
    <font>
      <b/>
      <sz val="10"/>
      <name val="ＭＳ 明朝"/>
      <family val="1"/>
      <charset val="128"/>
    </font>
    <font>
      <sz val="14"/>
      <color rgb="FFFF0000"/>
      <name val="ＭＳ 明朝"/>
      <family val="1"/>
      <charset val="128"/>
    </font>
    <font>
      <b/>
      <sz val="18"/>
      <color indexed="81"/>
      <name val="MS P ゴシック"/>
      <family val="3"/>
      <charset val="128"/>
    </font>
    <font>
      <sz val="11"/>
      <color theme="1"/>
      <name val="ＭＳ 明朝"/>
      <family val="1"/>
      <charset val="128"/>
    </font>
    <font>
      <sz val="9.5"/>
      <name val="ＭＳ 明朝"/>
      <family val="1"/>
      <charset val="128"/>
    </font>
    <font>
      <b/>
      <sz val="10"/>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auto="1"/>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style="thin">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diagonal/>
    </border>
    <border>
      <left style="medium">
        <color indexed="64"/>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thin">
        <color indexed="64"/>
      </bottom>
      <diagonal/>
    </border>
    <border diagonalUp="1">
      <left style="hair">
        <color indexed="64"/>
      </left>
      <right style="thin">
        <color indexed="64"/>
      </right>
      <top/>
      <bottom style="thin">
        <color indexed="64"/>
      </bottom>
      <diagonal style="thin">
        <color indexed="64"/>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bottom style="medium">
        <color auto="1"/>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auto="1"/>
      </left>
      <right/>
      <top style="thin">
        <color indexed="64"/>
      </top>
      <bottom style="medium">
        <color indexed="64"/>
      </bottom>
      <diagonal/>
    </border>
    <border>
      <left style="thin">
        <color indexed="64"/>
      </left>
      <right style="hair">
        <color indexed="64"/>
      </right>
      <top style="thin">
        <color indexed="64"/>
      </top>
      <bottom style="thick">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diagonal/>
    </border>
    <border>
      <left/>
      <right style="hair">
        <color indexed="64"/>
      </right>
      <top style="medium">
        <color auto="1"/>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hair">
        <color indexed="64"/>
      </right>
      <top style="medium">
        <color auto="1"/>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hair">
        <color indexed="64"/>
      </top>
      <bottom style="medium">
        <color auto="1"/>
      </bottom>
      <diagonal/>
    </border>
    <border>
      <left/>
      <right/>
      <top style="hair">
        <color indexed="64"/>
      </top>
      <bottom style="medium">
        <color auto="1"/>
      </bottom>
      <diagonal/>
    </border>
    <border>
      <left style="medium">
        <color indexed="64"/>
      </left>
      <right/>
      <top style="medium">
        <color indexed="64"/>
      </top>
      <bottom/>
      <diagonal/>
    </border>
    <border>
      <left style="hair">
        <color auto="1"/>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thick">
        <color indexed="64"/>
      </right>
      <top style="thick">
        <color indexed="64"/>
      </top>
      <bottom style="thick">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top style="thick">
        <color indexed="64"/>
      </top>
      <bottom style="thick">
        <color indexed="64"/>
      </bottom>
      <diagonal/>
    </border>
    <border>
      <left/>
      <right style="medium">
        <color indexed="64"/>
      </right>
      <top/>
      <bottom/>
      <diagonal/>
    </border>
    <border>
      <left/>
      <right style="medium">
        <color indexed="64"/>
      </right>
      <top style="medium">
        <color indexed="64"/>
      </top>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indexed="64"/>
      </left>
      <right/>
      <top style="medium">
        <color auto="1"/>
      </top>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5">
    <xf numFmtId="0" fontId="0" fillId="0" borderId="0">
      <alignment vertical="center"/>
    </xf>
    <xf numFmtId="0" fontId="1" fillId="0" borderId="0"/>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655">
    <xf numFmtId="0" fontId="0" fillId="0" borderId="0" xfId="0">
      <alignment vertical="center"/>
    </xf>
    <xf numFmtId="0" fontId="4" fillId="0" borderId="0" xfId="1" applyFont="1"/>
    <xf numFmtId="0" fontId="5" fillId="0" borderId="0" xfId="1" applyFont="1"/>
    <xf numFmtId="0" fontId="5" fillId="0" borderId="0" xfId="1" applyFont="1" applyAlignment="1">
      <alignment wrapText="1"/>
    </xf>
    <xf numFmtId="0" fontId="5" fillId="0" borderId="0" xfId="1" applyFont="1" applyBorder="1"/>
    <xf numFmtId="0" fontId="5" fillId="0" borderId="0" xfId="1" applyFont="1" applyAlignment="1">
      <alignment horizontal="left" wrapText="1"/>
    </xf>
    <xf numFmtId="0" fontId="1" fillId="0" borderId="0" xfId="1" applyFont="1" applyAlignment="1">
      <alignment vertical="center"/>
    </xf>
    <xf numFmtId="0" fontId="5" fillId="0" borderId="0" xfId="1" applyFont="1" applyBorder="1" applyAlignment="1">
      <alignment vertical="top"/>
    </xf>
    <xf numFmtId="0" fontId="5" fillId="0" borderId="0" xfId="1" applyFont="1" applyBorder="1" applyAlignment="1">
      <alignment vertical="top" wrapText="1"/>
    </xf>
    <xf numFmtId="0" fontId="5" fillId="0" borderId="0" xfId="1" applyFont="1" applyAlignment="1">
      <alignment horizontal="left" vertical="top"/>
    </xf>
    <xf numFmtId="0" fontId="1" fillId="0" borderId="0" xfId="1" applyFont="1"/>
    <xf numFmtId="0" fontId="5" fillId="0" borderId="0" xfId="1" applyFont="1" applyAlignment="1">
      <alignment vertical="center"/>
    </xf>
    <xf numFmtId="0" fontId="1" fillId="0" borderId="0" xfId="1" applyFont="1" applyAlignment="1">
      <alignment vertical="top"/>
    </xf>
    <xf numFmtId="0" fontId="5" fillId="0" borderId="0" xfId="1" applyFont="1" applyBorder="1" applyAlignment="1">
      <alignment vertical="center"/>
    </xf>
    <xf numFmtId="0" fontId="8" fillId="0" borderId="0" xfId="1" applyFont="1"/>
    <xf numFmtId="0" fontId="1" fillId="0" borderId="0" xfId="1" applyAlignment="1">
      <alignment vertical="center"/>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9" fillId="0" borderId="0" xfId="1" applyFont="1" applyAlignment="1">
      <alignment horizontal="left"/>
    </xf>
    <xf numFmtId="0" fontId="9" fillId="0" borderId="0" xfId="1" applyFont="1" applyAlignment="1">
      <alignment horizontal="center"/>
    </xf>
    <xf numFmtId="0" fontId="10" fillId="0" borderId="0" xfId="1" applyFont="1" applyAlignment="1">
      <alignment horizontal="right"/>
    </xf>
    <xf numFmtId="0" fontId="5" fillId="0" borderId="0" xfId="1" applyFont="1" applyAlignment="1">
      <alignment horizontal="left"/>
    </xf>
    <xf numFmtId="0" fontId="5" fillId="0" borderId="0" xfId="0" applyFont="1" applyAlignment="1"/>
    <xf numFmtId="0" fontId="5" fillId="0" borderId="0" xfId="0" applyFont="1" applyAlignment="1">
      <alignment vertical="center" wrapText="1"/>
    </xf>
    <xf numFmtId="0" fontId="5" fillId="0" borderId="0" xfId="0" applyFont="1" applyAlignment="1">
      <alignment horizontal="left" vertical="top"/>
    </xf>
    <xf numFmtId="0" fontId="5" fillId="0" borderId="0" xfId="1" applyFont="1" applyAlignment="1">
      <alignment horizontal="left" vertical="center"/>
    </xf>
    <xf numFmtId="0" fontId="5" fillId="0" borderId="0" xfId="1" applyFont="1" applyAlignment="1"/>
    <xf numFmtId="0" fontId="4" fillId="0" borderId="0" xfId="1" applyFont="1" applyFill="1"/>
    <xf numFmtId="0" fontId="5" fillId="0" borderId="0" xfId="1" applyFont="1" applyFill="1"/>
    <xf numFmtId="0" fontId="5" fillId="0" borderId="0" xfId="1" applyFont="1" applyFill="1" applyAlignment="1">
      <alignment wrapText="1"/>
    </xf>
    <xf numFmtId="0" fontId="5" fillId="0" borderId="0" xfId="1" applyFont="1" applyFill="1" applyBorder="1" applyAlignment="1">
      <alignment vertical="center" wrapText="1"/>
    </xf>
    <xf numFmtId="0" fontId="5" fillId="0" borderId="0" xfId="1" applyFont="1" applyFill="1" applyBorder="1" applyAlignment="1">
      <alignment vertical="top" wrapText="1"/>
    </xf>
    <xf numFmtId="0" fontId="5" fillId="0" borderId="0" xfId="0" applyFont="1" applyFill="1" applyBorder="1" applyAlignment="1">
      <alignment horizontal="left" vertical="top" wrapText="1"/>
    </xf>
    <xf numFmtId="0" fontId="5" fillId="0" borderId="0"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Fill="1" applyBorder="1" applyAlignment="1">
      <alignment horizontal="left" vertical="top" wrapText="1"/>
    </xf>
    <xf numFmtId="0" fontId="7" fillId="0" borderId="0" xfId="1" applyFont="1" applyFill="1" applyAlignment="1">
      <alignment horizontal="left" vertical="top" wrapText="1"/>
    </xf>
    <xf numFmtId="0" fontId="7" fillId="0" borderId="0" xfId="1" applyFont="1" applyFill="1" applyAlignment="1">
      <alignment horizontal="left" vertical="top"/>
    </xf>
    <xf numFmtId="0" fontId="7" fillId="0" borderId="0" xfId="1" applyFont="1"/>
    <xf numFmtId="0" fontId="7" fillId="0" borderId="0" xfId="1" applyFont="1" applyAlignment="1">
      <alignment vertical="center"/>
    </xf>
    <xf numFmtId="0" fontId="7" fillId="0" borderId="0" xfId="1" applyFont="1" applyFill="1" applyBorder="1" applyAlignment="1">
      <alignment horizontal="left" vertical="top" wrapText="1"/>
    </xf>
    <xf numFmtId="0" fontId="7" fillId="0" borderId="0" xfId="1" applyFont="1" applyFill="1" applyAlignment="1">
      <alignment horizontal="right" vertical="center"/>
    </xf>
    <xf numFmtId="0" fontId="14" fillId="0" borderId="0" xfId="1" applyFont="1" applyFill="1" applyBorder="1" applyAlignment="1">
      <alignment horizontal="right" vertical="center"/>
    </xf>
    <xf numFmtId="0" fontId="7" fillId="0" borderId="0" xfId="1" applyFont="1" applyFill="1" applyBorder="1" applyAlignment="1">
      <alignment horizontal="left" vertical="center"/>
    </xf>
    <xf numFmtId="0" fontId="7" fillId="0" borderId="0" xfId="1" applyFont="1" applyBorder="1" applyAlignment="1">
      <alignment horizontal="left" vertical="top" wrapText="1"/>
    </xf>
    <xf numFmtId="0" fontId="7" fillId="0" borderId="0" xfId="1" applyFont="1" applyBorder="1"/>
    <xf numFmtId="0" fontId="5" fillId="0" borderId="0" xfId="1" applyFont="1" applyFill="1" applyBorder="1" applyAlignment="1">
      <alignment horizontal="right" vertical="center"/>
    </xf>
    <xf numFmtId="0" fontId="5" fillId="0" borderId="0" xfId="1" applyFont="1" applyFill="1" applyBorder="1"/>
    <xf numFmtId="0" fontId="7" fillId="0" borderId="0" xfId="1" applyFont="1" applyAlignment="1"/>
    <xf numFmtId="0" fontId="11" fillId="0" borderId="0" xfId="1" applyFont="1"/>
    <xf numFmtId="0" fontId="11" fillId="0" borderId="0" xfId="1" applyFont="1" applyAlignment="1">
      <alignment horizontal="left" vertical="center" wrapText="1"/>
    </xf>
    <xf numFmtId="0" fontId="5" fillId="0" borderId="0" xfId="1" applyFont="1" applyFill="1" applyBorder="1" applyAlignment="1">
      <alignment horizontal="center" vertical="top" wrapText="1"/>
    </xf>
    <xf numFmtId="0" fontId="7" fillId="0" borderId="0" xfId="1" applyFont="1" applyAlignment="1">
      <alignment horizontal="left" vertical="center"/>
    </xf>
    <xf numFmtId="0" fontId="5" fillId="0" borderId="0" xfId="1" applyFont="1" applyBorder="1" applyAlignment="1">
      <alignment horizontal="left" vertical="top"/>
    </xf>
    <xf numFmtId="0" fontId="7" fillId="0" borderId="0" xfId="0" applyFont="1" applyAlignment="1">
      <alignment horizontal="left" vertical="top"/>
    </xf>
    <xf numFmtId="0" fontId="7" fillId="0" borderId="0" xfId="0" applyFont="1" applyFill="1" applyBorder="1" applyAlignment="1">
      <alignment horizontal="left"/>
    </xf>
    <xf numFmtId="0" fontId="15" fillId="0" borderId="0" xfId="0" applyFont="1" applyFill="1" applyBorder="1" applyAlignment="1">
      <alignment horizontal="left"/>
    </xf>
    <xf numFmtId="0" fontId="7" fillId="0" borderId="0" xfId="1" applyFont="1" applyAlignment="1">
      <alignment vertical="top"/>
    </xf>
    <xf numFmtId="0" fontId="7" fillId="0" borderId="0" xfId="1" applyFont="1" applyAlignment="1">
      <alignment horizontal="left" vertical="top"/>
    </xf>
    <xf numFmtId="12" fontId="5" fillId="0" borderId="0" xfId="1" applyNumberFormat="1" applyFont="1" applyBorder="1" applyAlignment="1">
      <alignment vertical="center"/>
    </xf>
    <xf numFmtId="0" fontId="7" fillId="0" borderId="0" xfId="1" applyFont="1" applyFill="1" applyAlignment="1">
      <alignment horizontal="left" wrapText="1"/>
    </xf>
    <xf numFmtId="0" fontId="7" fillId="0" borderId="0" xfId="1" applyFont="1" applyFill="1" applyAlignment="1">
      <alignment horizontal="left"/>
    </xf>
    <xf numFmtId="0" fontId="5" fillId="0" borderId="0" xfId="1" applyFont="1" applyFill="1" applyBorder="1" applyAlignment="1">
      <alignment horizontal="left" vertical="top" wrapText="1"/>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5" fillId="0" borderId="0" xfId="1" applyFont="1" applyAlignment="1">
      <alignment horizontal="left" vertical="center" wrapText="1"/>
    </xf>
    <xf numFmtId="0" fontId="5" fillId="0" borderId="0" xfId="1" applyFont="1" applyAlignment="1"/>
    <xf numFmtId="176" fontId="15" fillId="0" borderId="0" xfId="1" applyNumberFormat="1" applyFont="1" applyBorder="1" applyAlignment="1">
      <alignment vertical="center"/>
    </xf>
    <xf numFmtId="0" fontId="7" fillId="0" borderId="0" xfId="1" applyFont="1" applyBorder="1" applyAlignment="1">
      <alignment vertical="top"/>
    </xf>
    <xf numFmtId="0" fontId="7" fillId="0" borderId="0" xfId="1" applyFont="1" applyBorder="1" applyAlignment="1">
      <alignment vertical="center"/>
    </xf>
    <xf numFmtId="0" fontId="7" fillId="0" borderId="0" xfId="1" applyFont="1" applyBorder="1" applyAlignment="1">
      <alignment horizontal="left" vertical="center"/>
    </xf>
    <xf numFmtId="0" fontId="7" fillId="0" borderId="0" xfId="1" applyFont="1" applyBorder="1" applyAlignment="1"/>
    <xf numFmtId="0" fontId="9" fillId="0" borderId="0" xfId="1" applyFont="1"/>
    <xf numFmtId="0" fontId="7" fillId="0" borderId="0" xfId="1" applyFont="1" applyFill="1" applyAlignment="1">
      <alignment horizontal="left" vertical="top" wrapText="1"/>
    </xf>
    <xf numFmtId="0" fontId="5" fillId="0" borderId="0" xfId="1" applyFont="1" applyFill="1" applyAlignment="1"/>
    <xf numFmtId="0" fontId="5" fillId="0" borderId="0" xfId="1" applyFont="1" applyFill="1" applyBorder="1" applyAlignment="1">
      <alignment horizontal="left" vertical="center" shrinkToFit="1"/>
    </xf>
    <xf numFmtId="0" fontId="7" fillId="0" borderId="59" xfId="1" applyFont="1" applyFill="1" applyBorder="1" applyAlignment="1">
      <alignment horizontal="center" vertical="center" wrapText="1"/>
    </xf>
    <xf numFmtId="0" fontId="7" fillId="0" borderId="58" xfId="1" applyFont="1" applyBorder="1" applyAlignment="1">
      <alignment horizontal="center" vertical="center"/>
    </xf>
    <xf numFmtId="0" fontId="5" fillId="0" borderId="0" xfId="1" applyFont="1" applyFill="1" applyBorder="1" applyAlignment="1">
      <alignment horizontal="left" vertical="center"/>
    </xf>
    <xf numFmtId="0" fontId="5" fillId="0" borderId="0" xfId="1" applyFont="1" applyFill="1" applyAlignment="1">
      <alignment horizontal="left" vertical="center" wrapText="1"/>
    </xf>
    <xf numFmtId="0" fontId="5" fillId="0" borderId="1" xfId="1" applyFont="1" applyFill="1" applyBorder="1" applyAlignment="1">
      <alignment horizontal="center" vertical="center" wrapText="1"/>
    </xf>
    <xf numFmtId="38" fontId="5" fillId="5" borderId="1" xfId="2" applyFont="1" applyFill="1" applyBorder="1" applyAlignment="1">
      <alignment vertical="center"/>
    </xf>
    <xf numFmtId="12" fontId="5" fillId="0" borderId="1" xfId="2" applyNumberFormat="1" applyFont="1" applyBorder="1" applyAlignment="1">
      <alignment horizontal="center" vertical="center"/>
    </xf>
    <xf numFmtId="38" fontId="5" fillId="0" borderId="1" xfId="2" applyFont="1" applyBorder="1" applyAlignment="1">
      <alignment horizontal="right" vertical="center" shrinkToFit="1"/>
    </xf>
    <xf numFmtId="38" fontId="5" fillId="5" borderId="1" xfId="2" applyFont="1" applyFill="1" applyBorder="1" applyAlignment="1">
      <alignment vertical="center" shrinkToFit="1"/>
    </xf>
    <xf numFmtId="0" fontId="17" fillId="0" borderId="0" xfId="1" applyFont="1" applyFill="1" applyAlignment="1">
      <alignment horizontal="left" vertical="top"/>
    </xf>
    <xf numFmtId="0" fontId="7" fillId="0" borderId="2" xfId="1" applyFont="1" applyBorder="1" applyAlignment="1"/>
    <xf numFmtId="0" fontId="7" fillId="0" borderId="2" xfId="1" applyFont="1" applyBorder="1" applyAlignment="1">
      <alignment wrapText="1"/>
    </xf>
    <xf numFmtId="0" fontId="7" fillId="0" borderId="0" xfId="1" applyFont="1" applyBorder="1" applyAlignment="1">
      <alignment wrapText="1"/>
    </xf>
    <xf numFmtId="0" fontId="7" fillId="0" borderId="0" xfId="1" applyFont="1" applyFill="1" applyAlignment="1">
      <alignment horizontal="left" wrapText="1"/>
    </xf>
    <xf numFmtId="0" fontId="7" fillId="0" borderId="0" xfId="1" applyFont="1" applyFill="1" applyAlignment="1">
      <alignment horizontal="left"/>
    </xf>
    <xf numFmtId="0" fontId="5" fillId="0" borderId="0" xfId="1" applyFont="1" applyAlignment="1">
      <alignment horizontal="left" vertical="center" wrapText="1"/>
    </xf>
    <xf numFmtId="0" fontId="5" fillId="0" borderId="0" xfId="1" applyFont="1" applyAlignment="1">
      <alignment horizontal="left" vertical="center" wrapText="1"/>
    </xf>
    <xf numFmtId="0" fontId="7" fillId="0" borderId="0" xfId="1" applyFont="1" applyFill="1"/>
    <xf numFmtId="0" fontId="18" fillId="0" borderId="0" xfId="1" applyFont="1" applyAlignment="1">
      <alignment vertical="center"/>
    </xf>
    <xf numFmtId="0" fontId="14" fillId="6" borderId="14" xfId="1" applyFont="1" applyFill="1" applyBorder="1" applyAlignment="1">
      <alignment horizontal="center" vertical="center"/>
    </xf>
    <xf numFmtId="0" fontId="7" fillId="0" borderId="13" xfId="1" applyFont="1" applyBorder="1" applyAlignment="1">
      <alignment horizontal="left" vertical="center" wrapText="1"/>
    </xf>
    <xf numFmtId="0" fontId="7" fillId="0" borderId="0" xfId="1" applyFont="1" applyFill="1" applyAlignment="1">
      <alignment horizontal="left"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shrinkToFit="1"/>
    </xf>
    <xf numFmtId="0" fontId="7" fillId="0" borderId="25" xfId="1" applyFont="1" applyFill="1" applyBorder="1" applyAlignment="1">
      <alignment horizontal="left" vertical="top"/>
    </xf>
    <xf numFmtId="0" fontId="7" fillId="0" borderId="25" xfId="1" applyFont="1" applyFill="1" applyBorder="1" applyAlignment="1">
      <alignment horizontal="left" vertical="top" wrapText="1"/>
    </xf>
    <xf numFmtId="0" fontId="5" fillId="3" borderId="0" xfId="1" applyFont="1" applyFill="1" applyAlignment="1">
      <alignment vertical="top" wrapText="1"/>
    </xf>
    <xf numFmtId="49" fontId="7" fillId="6" borderId="62" xfId="1" applyNumberFormat="1" applyFont="1" applyFill="1" applyBorder="1" applyAlignment="1">
      <alignment horizontal="center" vertical="center" wrapText="1"/>
    </xf>
    <xf numFmtId="181" fontId="7" fillId="5" borderId="121" xfId="2" applyNumberFormat="1" applyFont="1" applyFill="1" applyBorder="1" applyAlignment="1">
      <alignment horizontal="center" vertical="center" shrinkToFit="1"/>
    </xf>
    <xf numFmtId="12" fontId="7" fillId="5" borderId="60" xfId="1" applyNumberFormat="1" applyFont="1" applyFill="1" applyBorder="1" applyAlignment="1">
      <alignment horizontal="center" vertical="center"/>
    </xf>
    <xf numFmtId="0" fontId="7" fillId="0" borderId="0" xfId="1" applyFont="1" applyAlignment="1">
      <alignment horizontal="right" vertical="center"/>
    </xf>
    <xf numFmtId="0" fontId="7" fillId="0" borderId="94"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0" xfId="1" applyFont="1" applyBorder="1" applyAlignment="1">
      <alignment horizontal="center" vertical="center"/>
    </xf>
    <xf numFmtId="0" fontId="7" fillId="0" borderId="109" xfId="1" applyFont="1" applyBorder="1" applyAlignment="1">
      <alignment horizontal="left" vertical="center" shrinkToFit="1"/>
    </xf>
    <xf numFmtId="38" fontId="7" fillId="5" borderId="104" xfId="2" applyFont="1" applyFill="1" applyBorder="1" applyAlignment="1">
      <alignment horizontal="right" vertical="center"/>
    </xf>
    <xf numFmtId="0" fontId="7" fillId="0" borderId="105" xfId="1" applyFont="1" applyBorder="1" applyAlignment="1">
      <alignment vertical="center"/>
    </xf>
    <xf numFmtId="0" fontId="20"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Alignment="1">
      <alignment vertical="center"/>
    </xf>
    <xf numFmtId="0" fontId="7" fillId="0" borderId="9" xfId="1" applyFont="1" applyBorder="1" applyAlignment="1">
      <alignment horizontal="left" vertical="center"/>
    </xf>
    <xf numFmtId="38" fontId="7" fillId="5" borderId="10" xfId="2" applyFont="1" applyFill="1" applyBorder="1" applyAlignment="1">
      <alignment horizontal="right" vertical="center"/>
    </xf>
    <xf numFmtId="0" fontId="7" fillId="0" borderId="70" xfId="1" applyFont="1" applyBorder="1" applyAlignment="1">
      <alignment vertical="center"/>
    </xf>
    <xf numFmtId="0" fontId="7" fillId="6" borderId="9" xfId="1" applyFont="1" applyFill="1" applyBorder="1" applyAlignment="1">
      <alignment horizontal="left" vertical="center"/>
    </xf>
    <xf numFmtId="38" fontId="7" fillId="6" borderId="10" xfId="2" applyFont="1" applyFill="1" applyBorder="1" applyAlignment="1">
      <alignment horizontal="right" vertical="center"/>
    </xf>
    <xf numFmtId="0" fontId="7" fillId="6" borderId="70" xfId="1" applyFont="1" applyFill="1" applyBorder="1" applyAlignment="1">
      <alignment vertical="center"/>
    </xf>
    <xf numFmtId="0" fontId="7" fillId="6" borderId="111" xfId="1" applyFont="1" applyFill="1" applyBorder="1" applyAlignment="1">
      <alignment horizontal="left" vertical="center"/>
    </xf>
    <xf numFmtId="38" fontId="7" fillId="6" borderId="112" xfId="2" applyFont="1" applyFill="1" applyBorder="1" applyAlignment="1">
      <alignment horizontal="right" vertical="center"/>
    </xf>
    <xf numFmtId="0" fontId="7" fillId="6" borderId="113" xfId="1" applyFont="1" applyFill="1" applyBorder="1" applyAlignment="1">
      <alignment vertical="center"/>
    </xf>
    <xf numFmtId="38" fontId="7" fillId="5" borderId="100" xfId="2" applyFont="1" applyFill="1" applyBorder="1" applyAlignment="1">
      <alignment horizontal="right" vertical="center"/>
    </xf>
    <xf numFmtId="0" fontId="9" fillId="0" borderId="107" xfId="1" applyFont="1" applyBorder="1" applyAlignment="1">
      <alignment vertical="center"/>
    </xf>
    <xf numFmtId="0" fontId="7" fillId="0" borderId="19"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94" xfId="1" applyFont="1" applyBorder="1" applyAlignment="1">
      <alignment horizontal="center" vertical="center" wrapText="1"/>
    </xf>
    <xf numFmtId="0" fontId="7" fillId="0" borderId="94" xfId="1" applyFont="1" applyFill="1" applyBorder="1" applyAlignment="1">
      <alignment horizontal="center" vertical="center" wrapText="1"/>
    </xf>
    <xf numFmtId="0" fontId="7" fillId="5" borderId="89" xfId="1" applyFont="1" applyFill="1" applyBorder="1" applyAlignment="1">
      <alignment horizontal="center" vertical="center"/>
    </xf>
    <xf numFmtId="176" fontId="8" fillId="6" borderId="109" xfId="1" applyNumberFormat="1" applyFont="1" applyFill="1" applyBorder="1" applyAlignment="1">
      <alignment horizontal="center" vertical="center" shrinkToFit="1"/>
    </xf>
    <xf numFmtId="0" fontId="7" fillId="5" borderId="68" xfId="1" applyFont="1" applyFill="1" applyBorder="1" applyAlignment="1">
      <alignment horizontal="center" vertical="center"/>
    </xf>
    <xf numFmtId="0" fontId="15" fillId="6" borderId="9" xfId="1" applyFont="1" applyFill="1" applyBorder="1" applyAlignment="1">
      <alignment horizontal="left" vertical="top" wrapText="1"/>
    </xf>
    <xf numFmtId="176" fontId="8" fillId="6" borderId="12" xfId="1" applyNumberFormat="1" applyFont="1" applyFill="1" applyBorder="1" applyAlignment="1">
      <alignment horizontal="center" vertical="center" shrinkToFit="1"/>
    </xf>
    <xf numFmtId="0" fontId="15" fillId="6" borderId="69" xfId="1" applyFont="1" applyFill="1" applyBorder="1" applyAlignment="1">
      <alignment horizontal="left" vertical="top" wrapText="1"/>
    </xf>
    <xf numFmtId="0" fontId="7" fillId="5" borderId="125" xfId="1" applyFont="1" applyFill="1" applyBorder="1" applyAlignment="1">
      <alignment horizontal="center" vertical="center"/>
    </xf>
    <xf numFmtId="176" fontId="8" fillId="6" borderId="97" xfId="1" applyNumberFormat="1" applyFont="1" applyFill="1" applyBorder="1" applyAlignment="1">
      <alignment horizontal="center" vertical="center" shrinkToFit="1"/>
    </xf>
    <xf numFmtId="0" fontId="15" fillId="6" borderId="116" xfId="1" applyFont="1" applyFill="1" applyBorder="1" applyAlignment="1">
      <alignment horizontal="left" vertical="top" wrapText="1"/>
    </xf>
    <xf numFmtId="0" fontId="7" fillId="6" borderId="117" xfId="1" applyFont="1" applyFill="1" applyBorder="1" applyAlignment="1">
      <alignment horizontal="center" vertical="center" shrinkToFit="1"/>
    </xf>
    <xf numFmtId="0" fontId="7" fillId="5" borderId="12" xfId="1" applyFont="1" applyFill="1" applyBorder="1" applyAlignment="1">
      <alignment horizontal="center" vertical="center"/>
    </xf>
    <xf numFmtId="0" fontId="15" fillId="6" borderId="12" xfId="1" applyFont="1" applyFill="1" applyBorder="1" applyAlignment="1">
      <alignment horizontal="left" vertical="top" wrapText="1"/>
    </xf>
    <xf numFmtId="0" fontId="7" fillId="6" borderId="118" xfId="1" applyFont="1" applyFill="1" applyBorder="1" applyAlignment="1">
      <alignment horizontal="center" vertical="center" shrinkToFit="1"/>
    </xf>
    <xf numFmtId="0" fontId="7" fillId="5" borderId="101" xfId="1" applyFont="1" applyFill="1" applyBorder="1" applyAlignment="1">
      <alignment horizontal="center" vertical="center"/>
    </xf>
    <xf numFmtId="0" fontId="15" fillId="6" borderId="114" xfId="1" applyFont="1" applyFill="1" applyBorder="1" applyAlignment="1">
      <alignment horizontal="left" vertical="top" wrapText="1"/>
    </xf>
    <xf numFmtId="176" fontId="8" fillId="6" borderId="101" xfId="1" applyNumberFormat="1" applyFont="1" applyFill="1" applyBorder="1" applyAlignment="1">
      <alignment horizontal="center" vertical="center" shrinkToFit="1"/>
    </xf>
    <xf numFmtId="0" fontId="7" fillId="0" borderId="115" xfId="1" applyFont="1" applyFill="1" applyBorder="1" applyAlignment="1">
      <alignment vertical="center"/>
    </xf>
    <xf numFmtId="176" fontId="7" fillId="0" borderId="115" xfId="1" applyNumberFormat="1" applyFont="1" applyFill="1" applyBorder="1" applyAlignment="1">
      <alignment vertical="center"/>
    </xf>
    <xf numFmtId="176" fontId="7" fillId="0" borderId="115" xfId="1" applyNumberFormat="1" applyFont="1" applyBorder="1" applyAlignment="1">
      <alignment vertical="center"/>
    </xf>
    <xf numFmtId="176" fontId="7" fillId="0" borderId="0" xfId="1" applyNumberFormat="1" applyFont="1" applyBorder="1" applyAlignment="1">
      <alignment vertical="center"/>
    </xf>
    <xf numFmtId="12" fontId="7" fillId="0" borderId="46" xfId="1" applyNumberFormat="1" applyFont="1" applyBorder="1" applyAlignment="1">
      <alignment horizontal="center" vertical="center" shrinkToFit="1"/>
    </xf>
    <xf numFmtId="176" fontId="7" fillId="0" borderId="57" xfId="1" applyNumberFormat="1" applyFont="1" applyBorder="1" applyAlignment="1">
      <alignment horizontal="center" vertical="center"/>
    </xf>
    <xf numFmtId="0" fontId="7" fillId="0" borderId="19" xfId="1" applyFont="1" applyBorder="1" applyAlignment="1">
      <alignment vertical="center"/>
    </xf>
    <xf numFmtId="0" fontId="7" fillId="0" borderId="4" xfId="1" applyFont="1" applyBorder="1" applyAlignment="1">
      <alignment vertical="center"/>
    </xf>
    <xf numFmtId="0" fontId="7" fillId="0" borderId="20" xfId="1" applyFont="1" applyBorder="1" applyAlignment="1">
      <alignment horizontal="center" vertical="center" wrapText="1"/>
    </xf>
    <xf numFmtId="0" fontId="7" fillId="0" borderId="20" xfId="1" applyFont="1" applyFill="1" applyBorder="1" applyAlignment="1">
      <alignment horizontal="center" vertical="center" wrapText="1"/>
    </xf>
    <xf numFmtId="0" fontId="7" fillId="4" borderId="20" xfId="1" applyFont="1" applyFill="1" applyBorder="1" applyAlignment="1">
      <alignment horizontal="center" vertical="center" shrinkToFit="1"/>
    </xf>
    <xf numFmtId="0" fontId="7" fillId="0" borderId="17" xfId="1" applyFont="1" applyBorder="1" applyAlignment="1">
      <alignment vertical="center"/>
    </xf>
    <xf numFmtId="0" fontId="7" fillId="0" borderId="2" xfId="1" applyFont="1" applyBorder="1" applyAlignment="1">
      <alignment vertical="center"/>
    </xf>
    <xf numFmtId="0" fontId="7" fillId="0" borderId="21" xfId="1" applyFont="1" applyFill="1" applyBorder="1" applyAlignment="1">
      <alignment horizontal="center" vertical="center" wrapText="1"/>
    </xf>
    <xf numFmtId="0" fontId="7" fillId="4" borderId="21" xfId="1" applyFont="1" applyFill="1" applyBorder="1" applyAlignment="1">
      <alignment horizontal="center" vertical="center" wrapText="1"/>
    </xf>
    <xf numFmtId="0" fontId="7" fillId="0" borderId="7" xfId="1" applyFont="1" applyBorder="1" applyAlignment="1">
      <alignment horizontal="center" vertical="center"/>
    </xf>
    <xf numFmtId="38" fontId="7" fillId="4" borderId="20" xfId="2" applyFont="1" applyFill="1" applyBorder="1" applyAlignment="1">
      <alignment horizontal="center" vertical="center" shrinkToFit="1"/>
    </xf>
    <xf numFmtId="0" fontId="7" fillId="0" borderId="54" xfId="1" applyFont="1" applyBorder="1" applyAlignment="1">
      <alignment horizontal="center" vertical="center"/>
    </xf>
    <xf numFmtId="38" fontId="7" fillId="4" borderId="51" xfId="2" applyFont="1" applyFill="1" applyBorder="1" applyAlignment="1">
      <alignment horizontal="center" vertical="center" shrinkToFit="1"/>
    </xf>
    <xf numFmtId="176" fontId="7" fillId="0" borderId="17" xfId="1" applyNumberFormat="1" applyFont="1" applyBorder="1" applyAlignment="1">
      <alignment horizontal="center" vertical="center"/>
    </xf>
    <xf numFmtId="176" fontId="7" fillId="0" borderId="2" xfId="1" applyNumberFormat="1" applyFont="1" applyBorder="1" applyAlignment="1">
      <alignment horizontal="center" vertical="center"/>
    </xf>
    <xf numFmtId="181" fontId="7" fillId="5" borderId="55" xfId="2" applyNumberFormat="1" applyFont="1" applyFill="1" applyBorder="1" applyAlignment="1">
      <alignment vertical="center" shrinkToFit="1"/>
    </xf>
    <xf numFmtId="0" fontId="10" fillId="0" borderId="0" xfId="1" applyFont="1" applyBorder="1" applyAlignment="1">
      <alignment horizontal="left" vertical="top"/>
    </xf>
    <xf numFmtId="176" fontId="22" fillId="0" borderId="56" xfId="1" applyNumberFormat="1" applyFont="1" applyBorder="1" applyAlignment="1">
      <alignment horizontal="center" vertical="center"/>
    </xf>
    <xf numFmtId="176" fontId="7" fillId="0" borderId="2" xfId="1" applyNumberFormat="1" applyFont="1" applyBorder="1" applyAlignment="1">
      <alignment vertical="center"/>
    </xf>
    <xf numFmtId="177" fontId="20" fillId="0" borderId="0" xfId="1" applyNumberFormat="1" applyFont="1" applyFill="1" applyBorder="1" applyAlignment="1">
      <alignment vertical="center"/>
    </xf>
    <xf numFmtId="38" fontId="7" fillId="0" borderId="0" xfId="2" applyFont="1" applyAlignment="1">
      <alignment vertical="center"/>
    </xf>
    <xf numFmtId="0" fontId="23" fillId="0" borderId="0" xfId="1" applyFont="1" applyAlignment="1">
      <alignment vertical="center"/>
    </xf>
    <xf numFmtId="0" fontId="23" fillId="0" borderId="0" xfId="1" applyFont="1"/>
    <xf numFmtId="49" fontId="7" fillId="6" borderId="64" xfId="1" applyNumberFormat="1" applyFont="1" applyFill="1" applyBorder="1" applyAlignment="1">
      <alignment horizontal="center" vertical="center" wrapText="1" shrinkToFit="1"/>
    </xf>
    <xf numFmtId="49" fontId="7" fillId="6" borderId="65" xfId="1" applyNumberFormat="1" applyFont="1" applyFill="1" applyBorder="1" applyAlignment="1">
      <alignment horizontal="center" vertical="center" wrapText="1" shrinkToFit="1"/>
    </xf>
    <xf numFmtId="49" fontId="7" fillId="6" borderId="66" xfId="1" applyNumberFormat="1" applyFont="1" applyFill="1" applyBorder="1" applyAlignment="1">
      <alignment horizontal="center" vertical="center" wrapText="1" shrinkToFit="1"/>
    </xf>
    <xf numFmtId="49" fontId="5" fillId="0" borderId="0" xfId="1" applyNumberFormat="1" applyFont="1"/>
    <xf numFmtId="0" fontId="15" fillId="0" borderId="0" xfId="1" applyFont="1" applyBorder="1" applyAlignment="1">
      <alignment horizontal="left" vertical="center"/>
    </xf>
    <xf numFmtId="0" fontId="7" fillId="0" borderId="0" xfId="1" applyFont="1" applyAlignment="1">
      <alignment horizontal="left" wrapText="1"/>
    </xf>
    <xf numFmtId="0" fontId="7" fillId="0" borderId="6" xfId="1" applyFont="1" applyBorder="1" applyAlignment="1">
      <alignment horizontal="center" vertical="center" shrinkToFit="1"/>
    </xf>
    <xf numFmtId="58" fontId="7" fillId="5" borderId="143" xfId="1" applyNumberFormat="1" applyFont="1" applyFill="1" applyBorder="1" applyAlignment="1">
      <alignment horizontal="center" vertical="center" shrinkToFit="1"/>
    </xf>
    <xf numFmtId="0" fontId="7" fillId="6" borderId="144" xfId="1" applyNumberFormat="1" applyFont="1" applyFill="1" applyBorder="1" applyAlignment="1">
      <alignment horizontal="center" vertical="center" shrinkToFit="1"/>
    </xf>
    <xf numFmtId="0" fontId="7" fillId="0" borderId="145" xfId="1" applyNumberFormat="1" applyFont="1" applyBorder="1" applyAlignment="1">
      <alignment horizontal="left" vertical="center" shrinkToFit="1"/>
    </xf>
    <xf numFmtId="0" fontId="7" fillId="0" borderId="145" xfId="1" applyNumberFormat="1" applyFont="1" applyBorder="1" applyAlignment="1">
      <alignment horizontal="center" vertical="center" shrinkToFit="1"/>
    </xf>
    <xf numFmtId="0" fontId="7" fillId="6" borderId="145" xfId="1" applyNumberFormat="1" applyFont="1" applyFill="1" applyBorder="1" applyAlignment="1">
      <alignment horizontal="center" vertical="center" shrinkToFit="1"/>
    </xf>
    <xf numFmtId="0" fontId="7" fillId="0" borderId="142" xfId="1" applyNumberFormat="1" applyFont="1" applyBorder="1" applyAlignment="1">
      <alignment horizontal="left" vertical="center" shrinkToFit="1"/>
    </xf>
    <xf numFmtId="38" fontId="7" fillId="6" borderId="63" xfId="2" applyFont="1" applyFill="1" applyBorder="1" applyAlignment="1">
      <alignment horizontal="right" vertical="center" shrinkToFit="1"/>
    </xf>
    <xf numFmtId="0" fontId="7" fillId="0" borderId="42" xfId="1" applyFont="1" applyBorder="1" applyAlignment="1">
      <alignment horizontal="left" vertical="center" wrapText="1"/>
    </xf>
    <xf numFmtId="0" fontId="7" fillId="0" borderId="0" xfId="1" applyFont="1" applyBorder="1" applyAlignment="1">
      <alignment horizontal="left" vertical="center" wrapText="1"/>
    </xf>
    <xf numFmtId="0" fontId="7" fillId="0" borderId="0" xfId="1" applyFont="1" applyAlignment="1">
      <alignment horizontal="left" vertical="center" wrapText="1"/>
    </xf>
    <xf numFmtId="0" fontId="7" fillId="0" borderId="1" xfId="1" applyFont="1" applyBorder="1" applyAlignment="1">
      <alignment horizontal="center" vertical="center"/>
    </xf>
    <xf numFmtId="38" fontId="7" fillId="6" borderId="96" xfId="2" applyFont="1" applyFill="1" applyBorder="1" applyAlignment="1">
      <alignment horizontal="right" vertical="center" shrinkToFit="1"/>
    </xf>
    <xf numFmtId="38" fontId="7" fillId="6" borderId="62" xfId="2" applyFont="1" applyFill="1" applyBorder="1" applyAlignment="1">
      <alignment horizontal="right" vertical="center" shrinkToFit="1"/>
    </xf>
    <xf numFmtId="0" fontId="7" fillId="0" borderId="13" xfId="1" applyFont="1" applyBorder="1" applyAlignment="1">
      <alignment horizontal="left" vertical="center"/>
    </xf>
    <xf numFmtId="0" fontId="7" fillId="0" borderId="0" xfId="1" applyFont="1" applyBorder="1" applyAlignment="1">
      <alignment horizontal="left" vertical="top"/>
    </xf>
    <xf numFmtId="177" fontId="7" fillId="5" borderId="1" xfId="1" applyNumberFormat="1" applyFont="1" applyFill="1" applyBorder="1" applyAlignment="1">
      <alignment horizontal="center" vertical="center" shrinkToFit="1"/>
    </xf>
    <xf numFmtId="38" fontId="7" fillId="6" borderId="98" xfId="2" applyFont="1" applyFill="1" applyBorder="1" applyAlignment="1">
      <alignment horizontal="right" vertical="center" shrinkToFit="1"/>
    </xf>
    <xf numFmtId="0" fontId="7" fillId="0" borderId="90" xfId="1" applyFont="1" applyBorder="1" applyAlignment="1">
      <alignment horizontal="left" vertical="center"/>
    </xf>
    <xf numFmtId="0" fontId="7" fillId="0" borderId="0" xfId="1" applyFont="1" applyBorder="1" applyAlignment="1">
      <alignment horizontal="left" vertical="center" shrinkToFit="1"/>
    </xf>
    <xf numFmtId="0" fontId="7" fillId="0" borderId="3" xfId="1" applyFont="1" applyBorder="1" applyAlignment="1">
      <alignment horizontal="left" vertical="center"/>
    </xf>
    <xf numFmtId="0" fontId="7" fillId="0" borderId="0" xfId="0" applyFont="1" applyAlignment="1"/>
    <xf numFmtId="0" fontId="7" fillId="0" borderId="0" xfId="0" applyFont="1" applyAlignment="1">
      <alignment vertical="center" wrapText="1"/>
    </xf>
    <xf numFmtId="0" fontId="7" fillId="0" borderId="0" xfId="1" applyFont="1" applyFill="1" applyBorder="1" applyAlignment="1">
      <alignment horizontal="center" vertical="top" wrapText="1"/>
    </xf>
    <xf numFmtId="0" fontId="7" fillId="0" borderId="0" xfId="1" applyFont="1" applyFill="1" applyBorder="1" applyAlignment="1">
      <alignment vertical="top" wrapText="1"/>
    </xf>
    <xf numFmtId="58" fontId="7" fillId="0" borderId="0" xfId="1" applyNumberFormat="1" applyFont="1" applyBorder="1" applyAlignment="1">
      <alignment horizontal="center" vertical="center" shrinkToFit="1"/>
    </xf>
    <xf numFmtId="58" fontId="7" fillId="5" borderId="136" xfId="1" applyNumberFormat="1" applyFont="1" applyFill="1" applyBorder="1" applyAlignment="1">
      <alignment horizontal="center" vertical="center" shrinkToFit="1"/>
    </xf>
    <xf numFmtId="0" fontId="7" fillId="6" borderId="137" xfId="1" applyNumberFormat="1" applyFont="1" applyFill="1" applyBorder="1" applyAlignment="1">
      <alignment horizontal="center" vertical="center" shrinkToFit="1"/>
    </xf>
    <xf numFmtId="0" fontId="7" fillId="0" borderId="138" xfId="1" applyNumberFormat="1" applyFont="1" applyBorder="1" applyAlignment="1">
      <alignment horizontal="left" vertical="center" shrinkToFit="1"/>
    </xf>
    <xf numFmtId="0" fontId="7" fillId="0" borderId="138" xfId="1" applyNumberFormat="1" applyFont="1" applyBorder="1" applyAlignment="1">
      <alignment horizontal="center" vertical="center" shrinkToFit="1"/>
    </xf>
    <xf numFmtId="0" fontId="7" fillId="6" borderId="138" xfId="1" applyNumberFormat="1" applyFont="1" applyFill="1" applyBorder="1" applyAlignment="1">
      <alignment horizontal="center" vertical="center" shrinkToFit="1"/>
    </xf>
    <xf numFmtId="0" fontId="7" fillId="0" borderId="139" xfId="1" applyNumberFormat="1" applyFont="1" applyBorder="1" applyAlignment="1">
      <alignment horizontal="left" vertical="center" shrinkToFit="1"/>
    </xf>
    <xf numFmtId="38" fontId="7" fillId="6" borderId="83" xfId="2" applyFont="1" applyFill="1" applyBorder="1" applyAlignment="1">
      <alignment horizontal="right" vertical="center" shrinkToFit="1"/>
    </xf>
    <xf numFmtId="0" fontId="7" fillId="0" borderId="46" xfId="1" applyFont="1" applyBorder="1" applyAlignment="1">
      <alignment horizontal="left" vertical="center"/>
    </xf>
    <xf numFmtId="0" fontId="7" fillId="0" borderId="47" xfId="1" applyFont="1" applyBorder="1" applyAlignment="1">
      <alignment horizontal="left" vertical="center"/>
    </xf>
    <xf numFmtId="0" fontId="7" fillId="0" borderId="47" xfId="1" applyFont="1" applyBorder="1" applyAlignment="1">
      <alignment horizontal="left" vertical="top"/>
    </xf>
    <xf numFmtId="0" fontId="7" fillId="0" borderId="29" xfId="1" applyFont="1" applyBorder="1" applyAlignment="1">
      <alignment horizontal="left" vertical="center" wrapText="1"/>
    </xf>
    <xf numFmtId="0" fontId="7" fillId="0" borderId="31" xfId="1" applyFont="1" applyBorder="1" applyAlignment="1">
      <alignment horizontal="left" vertical="center" wrapText="1"/>
    </xf>
    <xf numFmtId="180" fontId="7" fillId="5" borderId="93" xfId="1" applyNumberFormat="1" applyFont="1" applyFill="1" applyBorder="1" applyAlignment="1">
      <alignment horizontal="right" vertical="center" shrinkToFit="1"/>
    </xf>
    <xf numFmtId="179" fontId="7" fillId="5" borderId="93" xfId="1" applyNumberFormat="1" applyFont="1" applyFill="1" applyBorder="1" applyAlignment="1">
      <alignment horizontal="right" vertical="center" shrinkToFit="1"/>
    </xf>
    <xf numFmtId="0" fontId="7" fillId="0" borderId="92" xfId="1" applyFont="1" applyFill="1" applyBorder="1" applyAlignment="1">
      <alignment horizontal="left" vertical="center"/>
    </xf>
    <xf numFmtId="0" fontId="7" fillId="0" borderId="45" xfId="1" applyNumberFormat="1" applyFont="1" applyBorder="1" applyAlignment="1">
      <alignment horizontal="left" vertical="center" shrinkToFit="1"/>
    </xf>
    <xf numFmtId="180" fontId="7" fillId="5" borderId="141" xfId="1" applyNumberFormat="1" applyFont="1" applyFill="1" applyBorder="1" applyAlignment="1">
      <alignment horizontal="right" vertical="center" shrinkToFit="1"/>
    </xf>
    <xf numFmtId="179" fontId="7" fillId="5" borderId="141" xfId="1" applyNumberFormat="1" applyFont="1" applyFill="1" applyBorder="1" applyAlignment="1">
      <alignment horizontal="right" vertical="center" shrinkToFit="1"/>
    </xf>
    <xf numFmtId="0" fontId="7" fillId="0" borderId="48" xfId="1" applyFont="1" applyFill="1" applyBorder="1" applyAlignment="1">
      <alignment horizontal="left" vertical="top"/>
    </xf>
    <xf numFmtId="180" fontId="7" fillId="5" borderId="130" xfId="1" applyNumberFormat="1" applyFont="1" applyFill="1" applyBorder="1" applyAlignment="1">
      <alignment horizontal="right" vertical="center" shrinkToFit="1"/>
    </xf>
    <xf numFmtId="179" fontId="7" fillId="5" borderId="130" xfId="1" applyNumberFormat="1" applyFont="1" applyFill="1" applyBorder="1" applyAlignment="1">
      <alignment horizontal="right" vertical="center" shrinkToFit="1"/>
    </xf>
    <xf numFmtId="0" fontId="7" fillId="0" borderId="135" xfId="1" applyFont="1" applyFill="1" applyBorder="1" applyAlignment="1">
      <alignment horizontal="left" vertical="top"/>
    </xf>
    <xf numFmtId="0" fontId="7" fillId="0" borderId="0" xfId="1" applyFont="1" applyBorder="1" applyAlignment="1">
      <alignment horizontal="left" wrapText="1"/>
    </xf>
    <xf numFmtId="38" fontId="7" fillId="6" borderId="102" xfId="2" applyFont="1" applyFill="1" applyBorder="1" applyAlignment="1">
      <alignment horizontal="right" vertical="center" shrinkToFit="1"/>
    </xf>
    <xf numFmtId="0" fontId="7" fillId="0" borderId="2" xfId="1" applyFont="1" applyBorder="1" applyAlignment="1">
      <alignment horizontal="left" vertical="center"/>
    </xf>
    <xf numFmtId="0" fontId="7" fillId="0" borderId="19" xfId="1" applyFont="1" applyBorder="1" applyAlignment="1">
      <alignment horizontal="left" vertical="center"/>
    </xf>
    <xf numFmtId="0" fontId="7" fillId="0" borderId="4" xfId="1" applyFont="1" applyBorder="1" applyAlignment="1">
      <alignment horizontal="left" vertical="center"/>
    </xf>
    <xf numFmtId="0" fontId="7" fillId="0" borderId="4" xfId="1" applyFont="1" applyBorder="1" applyAlignment="1">
      <alignment horizontal="left" vertical="top"/>
    </xf>
    <xf numFmtId="0" fontId="7" fillId="0" borderId="17" xfId="1" applyFont="1" applyBorder="1" applyAlignment="1">
      <alignment horizontal="left" vertical="center"/>
    </xf>
    <xf numFmtId="0" fontId="7" fillId="0" borderId="2" xfId="1" applyFont="1" applyBorder="1" applyAlignment="1">
      <alignment horizontal="left" vertical="top"/>
    </xf>
    <xf numFmtId="0" fontId="7" fillId="0" borderId="92" xfId="1" applyFont="1" applyBorder="1" applyAlignment="1">
      <alignment horizontal="left" vertical="top"/>
    </xf>
    <xf numFmtId="0" fontId="7" fillId="0" borderId="135" xfId="1" applyFont="1" applyBorder="1" applyAlignment="1">
      <alignment horizontal="left" vertical="top"/>
    </xf>
    <xf numFmtId="0" fontId="7" fillId="0" borderId="0" xfId="1" applyFont="1" applyBorder="1" applyAlignment="1">
      <alignment horizontal="center" vertical="center" shrinkToFit="1"/>
    </xf>
    <xf numFmtId="0" fontId="7" fillId="0" borderId="0" xfId="0" applyFont="1" applyFill="1" applyBorder="1" applyAlignment="1">
      <alignment horizontal="left" vertical="top" wrapText="1"/>
    </xf>
    <xf numFmtId="0" fontId="5" fillId="0" borderId="0" xfId="1" applyFont="1" applyAlignment="1">
      <alignment horizontal="center" vertical="center"/>
    </xf>
    <xf numFmtId="0" fontId="7" fillId="0" borderId="0" xfId="1" applyFont="1" applyBorder="1" applyAlignment="1">
      <alignment vertical="top" wrapText="1"/>
    </xf>
    <xf numFmtId="0" fontId="7" fillId="0" borderId="35" xfId="1" applyFont="1" applyBorder="1" applyAlignment="1">
      <alignment horizontal="left" vertical="center" wrapText="1"/>
    </xf>
    <xf numFmtId="38" fontId="7" fillId="6" borderId="55" xfId="2" applyFont="1" applyFill="1" applyBorder="1" applyAlignment="1">
      <alignment horizontal="right" vertical="center" shrinkToFit="1"/>
    </xf>
    <xf numFmtId="0" fontId="7" fillId="0" borderId="103" xfId="1" applyFont="1" applyBorder="1" applyAlignment="1">
      <alignment horizontal="left" vertical="center" wrapText="1"/>
    </xf>
    <xf numFmtId="38" fontId="7" fillId="5" borderId="122" xfId="2" applyFont="1" applyFill="1" applyBorder="1" applyAlignment="1">
      <alignment horizontal="right" vertical="center" shrinkToFit="1"/>
    </xf>
    <xf numFmtId="0" fontId="15" fillId="0" borderId="0" xfId="1" applyFont="1" applyAlignment="1">
      <alignment vertical="center"/>
    </xf>
    <xf numFmtId="0" fontId="8" fillId="0" borderId="0" xfId="1" applyFont="1" applyAlignment="1">
      <alignment vertical="center"/>
    </xf>
    <xf numFmtId="0" fontId="15" fillId="0" borderId="0" xfId="1" applyFont="1" applyFill="1" applyAlignment="1">
      <alignment horizontal="left" vertical="center"/>
    </xf>
    <xf numFmtId="0" fontId="5" fillId="0" borderId="0" xfId="1" applyFont="1" applyFill="1" applyAlignment="1">
      <alignment horizontal="left" vertical="center"/>
    </xf>
    <xf numFmtId="0" fontId="7" fillId="0" borderId="0" xfId="0" applyFont="1" applyAlignment="1">
      <alignment vertical="center"/>
    </xf>
    <xf numFmtId="0" fontId="7" fillId="0" borderId="0" xfId="0" applyFont="1" applyFill="1" applyBorder="1" applyAlignment="1">
      <alignment horizontal="left" vertical="center"/>
    </xf>
    <xf numFmtId="0" fontId="7" fillId="0" borderId="0" xfId="0" applyFont="1" applyAlignment="1">
      <alignment horizontal="left" vertical="center"/>
    </xf>
    <xf numFmtId="0" fontId="15" fillId="0" borderId="0" xfId="1" applyFont="1" applyAlignment="1">
      <alignment horizontal="left" vertical="center"/>
    </xf>
    <xf numFmtId="0" fontId="9" fillId="0" borderId="2" xfId="1" applyFont="1" applyFill="1" applyBorder="1" applyAlignment="1">
      <alignment horizontal="left" vertical="center"/>
    </xf>
    <xf numFmtId="0" fontId="15" fillId="0" borderId="0" xfId="1" applyFont="1" applyFill="1" applyAlignment="1">
      <alignment horizontal="left" vertical="center" wrapText="1"/>
    </xf>
    <xf numFmtId="0" fontId="9" fillId="0" borderId="1" xfId="1" applyFont="1" applyFill="1" applyBorder="1" applyAlignment="1">
      <alignment horizontal="center" vertical="center"/>
    </xf>
    <xf numFmtId="0" fontId="9" fillId="0" borderId="86" xfId="1"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0" xfId="0" applyFont="1" applyBorder="1" applyAlignment="1">
      <alignment horizontal="left" vertical="center" wrapText="1"/>
    </xf>
    <xf numFmtId="0" fontId="15" fillId="0" borderId="0" xfId="1" applyFont="1" applyAlignment="1">
      <alignment horizontal="left" vertical="center" wrapText="1"/>
    </xf>
    <xf numFmtId="0" fontId="9" fillId="0" borderId="0" xfId="1" applyFont="1" applyAlignment="1"/>
    <xf numFmtId="0" fontId="9" fillId="0" borderId="1" xfId="1" applyFont="1" applyBorder="1" applyAlignment="1">
      <alignment horizontal="center" vertical="center"/>
    </xf>
    <xf numFmtId="0" fontId="9" fillId="0" borderId="86" xfId="1" applyFont="1" applyBorder="1" applyAlignment="1">
      <alignment horizontal="center" vertical="center"/>
    </xf>
    <xf numFmtId="0" fontId="7" fillId="0" borderId="6" xfId="1" applyFont="1" applyBorder="1" applyAlignment="1">
      <alignment horizontal="left" vertical="center" wrapText="1"/>
    </xf>
    <xf numFmtId="0" fontId="7" fillId="0" borderId="0" xfId="1" applyFont="1" applyBorder="1" applyAlignment="1">
      <alignment horizontal="left" vertical="center" indent="1"/>
    </xf>
    <xf numFmtId="0" fontId="7" fillId="0" borderId="6" xfId="1" applyFont="1" applyBorder="1" applyAlignment="1">
      <alignment vertical="center" wrapText="1"/>
    </xf>
    <xf numFmtId="0" fontId="9" fillId="0" borderId="0" xfId="1" applyFont="1" applyAlignment="1">
      <alignment vertical="center"/>
    </xf>
    <xf numFmtId="0" fontId="7" fillId="6" borderId="62" xfId="1" applyFont="1" applyFill="1" applyBorder="1" applyAlignment="1">
      <alignment horizontal="left" vertical="center" wrapText="1"/>
    </xf>
    <xf numFmtId="0" fontId="7" fillId="6" borderId="63" xfId="1" applyFont="1" applyFill="1" applyBorder="1" applyAlignment="1">
      <alignment horizontal="left" vertical="center" wrapText="1"/>
    </xf>
    <xf numFmtId="0" fontId="7" fillId="6" borderId="96" xfId="1" applyFont="1" applyFill="1" applyBorder="1" applyAlignment="1">
      <alignment horizontal="left" vertical="center" wrapText="1"/>
    </xf>
    <xf numFmtId="0" fontId="7" fillId="6" borderId="62" xfId="1" applyFont="1" applyFill="1" applyBorder="1" applyAlignment="1">
      <alignment horizontal="left" vertical="top" wrapText="1"/>
    </xf>
    <xf numFmtId="0" fontId="7" fillId="6" borderId="63" xfId="1" applyFont="1" applyFill="1" applyBorder="1" applyAlignment="1">
      <alignment horizontal="left" vertical="top" wrapText="1"/>
    </xf>
    <xf numFmtId="0" fontId="7" fillId="6" borderId="96" xfId="1" applyFont="1" applyFill="1" applyBorder="1" applyAlignment="1">
      <alignment horizontal="left" vertical="top" wrapText="1"/>
    </xf>
    <xf numFmtId="0" fontId="28" fillId="0" borderId="0" xfId="1" applyFont="1"/>
    <xf numFmtId="0" fontId="25" fillId="6" borderId="96" xfId="1" applyFont="1" applyFill="1" applyBorder="1" applyAlignment="1">
      <alignment horizontal="left" vertical="center" wrapText="1"/>
    </xf>
    <xf numFmtId="0" fontId="16" fillId="0" borderId="0" xfId="1" applyFont="1" applyAlignment="1">
      <alignment horizontal="center" vertical="center"/>
    </xf>
    <xf numFmtId="0" fontId="7" fillId="0" borderId="59" xfId="1" applyFont="1" applyBorder="1" applyAlignment="1">
      <alignment horizontal="center" vertical="center" wrapText="1"/>
    </xf>
    <xf numFmtId="0" fontId="7" fillId="0" borderId="0" xfId="1" applyFont="1" applyFill="1" applyBorder="1" applyAlignment="1">
      <alignment horizontal="left" vertical="center" wrapText="1"/>
    </xf>
    <xf numFmtId="0" fontId="29" fillId="6" borderId="14" xfId="1" applyFont="1" applyFill="1" applyBorder="1" applyAlignment="1">
      <alignment horizontal="center" vertical="center"/>
    </xf>
    <xf numFmtId="0" fontId="7" fillId="0" borderId="0" xfId="1" applyFont="1" applyBorder="1" applyAlignment="1">
      <alignment horizontal="left" vertical="center" wrapText="1"/>
    </xf>
    <xf numFmtId="0" fontId="7" fillId="0" borderId="21" xfId="1" applyFont="1" applyBorder="1" applyAlignment="1">
      <alignment horizontal="center" vertical="center" wrapText="1"/>
    </xf>
    <xf numFmtId="0" fontId="7" fillId="0" borderId="17" xfId="1" applyFont="1" applyBorder="1" applyAlignment="1">
      <alignment horizontal="center" vertical="center"/>
    </xf>
    <xf numFmtId="0" fontId="7" fillId="0" borderId="2" xfId="1" applyFont="1" applyBorder="1" applyAlignment="1">
      <alignment horizontal="center" vertical="center"/>
    </xf>
    <xf numFmtId="0" fontId="7" fillId="0" borderId="0" xfId="1" applyFont="1" applyAlignment="1">
      <alignment horizontal="left" vertical="center" wrapText="1"/>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5" fillId="0" borderId="0" xfId="1" applyFont="1" applyBorder="1" applyAlignment="1">
      <alignment horizontal="center" vertical="center"/>
    </xf>
    <xf numFmtId="0" fontId="25" fillId="0" borderId="0" xfId="1" applyFont="1" applyAlignment="1">
      <alignment horizontal="left" vertical="center"/>
    </xf>
    <xf numFmtId="0" fontId="7" fillId="0" borderId="0" xfId="1" applyFont="1" applyAlignment="1">
      <alignment horizontal="left" vertical="center"/>
    </xf>
    <xf numFmtId="0" fontId="7" fillId="0" borderId="90" xfId="1" applyFont="1" applyBorder="1" applyAlignment="1">
      <alignment horizontal="center" vertical="center" shrinkToFit="1"/>
    </xf>
    <xf numFmtId="0" fontId="7" fillId="0" borderId="0" xfId="1" applyFont="1" applyFill="1" applyBorder="1" applyAlignment="1">
      <alignment horizontal="left" vertical="top"/>
    </xf>
    <xf numFmtId="0" fontId="7" fillId="6" borderId="14" xfId="1" applyFont="1" applyFill="1" applyBorder="1" applyAlignment="1">
      <alignment horizontal="left" vertical="center" wrapText="1"/>
    </xf>
    <xf numFmtId="183" fontId="7" fillId="6" borderId="104" xfId="2" applyNumberFormat="1" applyFont="1" applyFill="1" applyBorder="1" applyAlignment="1">
      <alignment horizontal="right" vertical="center"/>
    </xf>
    <xf numFmtId="183" fontId="7" fillId="5" borderId="109" xfId="2" applyNumberFormat="1" applyFont="1" applyFill="1" applyBorder="1" applyAlignment="1">
      <alignment horizontal="right" vertical="center"/>
    </xf>
    <xf numFmtId="183" fontId="7" fillId="6" borderId="8" xfId="2" applyNumberFormat="1" applyFont="1" applyFill="1" applyBorder="1" applyAlignment="1">
      <alignment horizontal="right" vertical="center"/>
    </xf>
    <xf numFmtId="183" fontId="7" fillId="5" borderId="12" xfId="2" applyNumberFormat="1" applyFont="1" applyFill="1" applyBorder="1" applyAlignment="1">
      <alignment horizontal="right" vertical="center"/>
    </xf>
    <xf numFmtId="183" fontId="7" fillId="6" borderId="126" xfId="2" applyNumberFormat="1" applyFont="1" applyFill="1" applyBorder="1" applyAlignment="1">
      <alignment horizontal="right" vertical="center"/>
    </xf>
    <xf numFmtId="183" fontId="7" fillId="5" borderId="97" xfId="2" applyNumberFormat="1" applyFont="1" applyFill="1" applyBorder="1" applyAlignment="1">
      <alignment horizontal="right" vertical="center"/>
    </xf>
    <xf numFmtId="183" fontId="7" fillId="6" borderId="99" xfId="2" applyNumberFormat="1" applyFont="1" applyFill="1" applyBorder="1" applyAlignment="1">
      <alignment horizontal="right" vertical="center"/>
    </xf>
    <xf numFmtId="183" fontId="7" fillId="5" borderId="101" xfId="2" applyNumberFormat="1" applyFont="1" applyFill="1" applyBorder="1" applyAlignment="1">
      <alignment horizontal="right" vertical="center"/>
    </xf>
    <xf numFmtId="183" fontId="7" fillId="5" borderId="43" xfId="2" applyNumberFormat="1" applyFont="1" applyFill="1" applyBorder="1" applyAlignment="1">
      <alignment vertical="center"/>
    </xf>
    <xf numFmtId="183" fontId="7" fillId="5" borderId="67" xfId="2" applyNumberFormat="1" applyFont="1" applyFill="1" applyBorder="1" applyAlignment="1">
      <alignment vertical="center"/>
    </xf>
    <xf numFmtId="183" fontId="7" fillId="5" borderId="20" xfId="2" applyNumberFormat="1" applyFont="1" applyFill="1" applyBorder="1" applyAlignment="1">
      <alignment vertical="center" shrinkToFit="1"/>
    </xf>
    <xf numFmtId="183" fontId="7" fillId="5" borderId="53" xfId="2" applyNumberFormat="1" applyFont="1" applyFill="1" applyBorder="1" applyAlignment="1">
      <alignment vertical="center" shrinkToFit="1"/>
    </xf>
    <xf numFmtId="183" fontId="7" fillId="5" borderId="18" xfId="1" applyNumberFormat="1" applyFont="1" applyFill="1" applyBorder="1" applyAlignment="1">
      <alignment horizontal="right" vertical="center"/>
    </xf>
    <xf numFmtId="183" fontId="7" fillId="5" borderId="14" xfId="1" applyNumberFormat="1" applyFont="1" applyFill="1" applyBorder="1" applyAlignment="1">
      <alignment vertical="center"/>
    </xf>
    <xf numFmtId="183" fontId="7" fillId="0" borderId="0" xfId="2" applyNumberFormat="1" applyFont="1" applyAlignment="1">
      <alignment vertical="center"/>
    </xf>
    <xf numFmtId="0" fontId="7" fillId="0" borderId="92" xfId="1" applyFont="1" applyBorder="1" applyAlignment="1">
      <alignment vertical="center"/>
    </xf>
    <xf numFmtId="0" fontId="20" fillId="0" borderId="0" xfId="1" applyFont="1" applyAlignment="1">
      <alignment horizontal="left" vertical="center"/>
    </xf>
    <xf numFmtId="0" fontId="7" fillId="6" borderId="14" xfId="1" applyFont="1" applyFill="1" applyBorder="1" applyAlignment="1">
      <alignment horizontal="right" vertical="center" wrapText="1"/>
    </xf>
    <xf numFmtId="0" fontId="7" fillId="0" borderId="92" xfId="1" applyFont="1" applyBorder="1" applyAlignment="1">
      <alignment horizontal="left" vertical="center"/>
    </xf>
    <xf numFmtId="0" fontId="7" fillId="0" borderId="48" xfId="1" applyFont="1" applyBorder="1" applyAlignment="1">
      <alignment horizontal="left" vertical="center"/>
    </xf>
    <xf numFmtId="0" fontId="7" fillId="0" borderId="135" xfId="1" applyFont="1" applyBorder="1" applyAlignment="1">
      <alignment horizontal="left" vertical="center"/>
    </xf>
    <xf numFmtId="178" fontId="7" fillId="0" borderId="92" xfId="3" applyNumberFormat="1" applyFont="1" applyBorder="1" applyAlignment="1">
      <alignment horizontal="left" vertical="center" wrapText="1"/>
    </xf>
    <xf numFmtId="38" fontId="7" fillId="5" borderId="23" xfId="2" applyFont="1" applyFill="1" applyBorder="1" applyAlignment="1">
      <alignment horizontal="right" vertical="center" shrinkToFit="1"/>
    </xf>
    <xf numFmtId="0" fontId="32" fillId="0" borderId="0" xfId="1" applyFont="1" applyAlignment="1">
      <alignment vertical="center"/>
    </xf>
    <xf numFmtId="0" fontId="20" fillId="0" borderId="0" xfId="1" applyFont="1" applyFill="1" applyBorder="1" applyAlignment="1">
      <alignment horizontal="left" vertical="top"/>
    </xf>
    <xf numFmtId="0" fontId="7" fillId="0" borderId="68" xfId="1" applyFont="1" applyFill="1" applyBorder="1" applyAlignment="1">
      <alignment horizontal="left" vertical="center"/>
    </xf>
    <xf numFmtId="0" fontId="5" fillId="0" borderId="0" xfId="1" applyFont="1" applyFill="1" applyAlignment="1">
      <alignment vertical="top" wrapText="1"/>
    </xf>
    <xf numFmtId="0" fontId="7" fillId="0" borderId="0" xfId="1" applyFont="1" applyAlignment="1">
      <alignment horizontal="left" vertical="center"/>
    </xf>
    <xf numFmtId="0" fontId="20" fillId="0" borderId="13" xfId="1" applyFont="1" applyFill="1" applyBorder="1" applyAlignment="1">
      <alignment horizontal="left" vertical="center" wrapText="1"/>
    </xf>
    <xf numFmtId="0" fontId="15" fillId="6" borderId="109" xfId="1" applyFont="1" applyFill="1" applyBorder="1" applyAlignment="1">
      <alignment horizontal="left" vertical="center" wrapText="1"/>
    </xf>
    <xf numFmtId="0" fontId="15" fillId="6" borderId="9" xfId="1" applyFont="1" applyFill="1" applyBorder="1" applyAlignment="1">
      <alignment horizontal="left" vertical="center" wrapText="1"/>
    </xf>
    <xf numFmtId="0" fontId="15" fillId="6" borderId="111" xfId="1" applyFont="1" applyFill="1" applyBorder="1" applyAlignment="1">
      <alignment horizontal="left" vertical="center" wrapText="1"/>
    </xf>
    <xf numFmtId="0" fontId="15" fillId="6" borderId="105" xfId="1" applyFont="1" applyFill="1" applyBorder="1" applyAlignment="1">
      <alignment horizontal="left" vertical="center" wrapText="1"/>
    </xf>
    <xf numFmtId="0" fontId="15" fillId="6" borderId="69" xfId="1" applyFont="1" applyFill="1" applyBorder="1" applyAlignment="1">
      <alignment horizontal="left" vertical="center" wrapText="1"/>
    </xf>
    <xf numFmtId="0" fontId="15" fillId="6" borderId="116" xfId="1" applyFont="1" applyFill="1" applyBorder="1" applyAlignment="1">
      <alignment horizontal="left" vertical="center" wrapText="1"/>
    </xf>
    <xf numFmtId="0" fontId="7" fillId="0" borderId="162" xfId="1" applyFont="1" applyBorder="1" applyAlignment="1">
      <alignment horizontal="left" vertical="center" wrapText="1"/>
    </xf>
    <xf numFmtId="0" fontId="20" fillId="0" borderId="0" xfId="1" applyFont="1" applyFill="1" applyBorder="1" applyAlignment="1">
      <alignment horizontal="left" vertical="top" wrapText="1"/>
    </xf>
    <xf numFmtId="0" fontId="7" fillId="0" borderId="0" xfId="1" applyFont="1" applyAlignment="1">
      <alignment horizontal="left" vertical="center"/>
    </xf>
    <xf numFmtId="0" fontId="5" fillId="0" borderId="0" xfId="1" applyFont="1" applyBorder="1" applyAlignment="1">
      <alignment horizontal="left" vertical="center"/>
    </xf>
    <xf numFmtId="0" fontId="7" fillId="0" borderId="0" xfId="1" applyFont="1" applyAlignment="1">
      <alignment horizontal="left" vertical="center" wrapText="1"/>
    </xf>
    <xf numFmtId="0" fontId="7" fillId="0" borderId="37" xfId="1" applyFont="1" applyFill="1" applyBorder="1" applyAlignment="1">
      <alignment horizontal="left" vertical="top" wrapText="1"/>
    </xf>
    <xf numFmtId="0" fontId="7" fillId="0" borderId="0" xfId="1" applyFont="1" applyAlignment="1">
      <alignment horizontal="left" vertical="center"/>
    </xf>
    <xf numFmtId="0" fontId="7" fillId="0" borderId="24"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0" xfId="1" applyFont="1" applyFill="1" applyAlignment="1">
      <alignment horizontal="left" vertical="center"/>
    </xf>
    <xf numFmtId="0" fontId="7" fillId="0" borderId="13" xfId="1" applyFont="1" applyFill="1" applyBorder="1" applyAlignment="1">
      <alignment horizontal="left" vertical="center" wrapText="1"/>
    </xf>
    <xf numFmtId="0" fontId="7" fillId="6" borderId="15" xfId="1" applyFont="1" applyFill="1" applyBorder="1" applyAlignment="1">
      <alignment horizontal="center" vertical="center" wrapText="1"/>
    </xf>
    <xf numFmtId="0" fontId="7" fillId="0" borderId="0" xfId="1" applyFont="1" applyAlignment="1">
      <alignment horizontal="left" vertical="center"/>
    </xf>
    <xf numFmtId="0" fontId="7" fillId="6" borderId="14" xfId="1" applyFont="1" applyFill="1" applyBorder="1" applyAlignment="1">
      <alignment horizontal="center" vertical="center" wrapText="1"/>
    </xf>
    <xf numFmtId="0" fontId="16" fillId="0" borderId="3" xfId="0" applyFont="1" applyFill="1" applyBorder="1" applyAlignment="1">
      <alignment horizontal="right" vertical="center" wrapText="1"/>
    </xf>
    <xf numFmtId="0" fontId="16" fillId="0" borderId="30" xfId="1" applyFont="1" applyFill="1" applyBorder="1" applyAlignment="1">
      <alignment horizontal="left" vertical="center" wrapText="1"/>
    </xf>
    <xf numFmtId="0" fontId="7" fillId="0" borderId="2" xfId="1" applyFont="1" applyFill="1" applyBorder="1" applyAlignment="1">
      <alignment horizontal="left" vertical="center" wrapText="1"/>
    </xf>
    <xf numFmtId="0" fontId="16" fillId="0" borderId="2" xfId="1" applyFont="1" applyFill="1" applyBorder="1" applyAlignment="1">
      <alignment horizontal="left" vertical="center" wrapText="1"/>
    </xf>
    <xf numFmtId="0" fontId="7" fillId="0" borderId="0" xfId="1" applyFont="1" applyFill="1" applyBorder="1" applyAlignment="1">
      <alignment horizontal="left" vertical="top" wrapText="1"/>
    </xf>
    <xf numFmtId="0" fontId="7" fillId="6" borderId="44" xfId="1" applyFont="1" applyFill="1" applyBorder="1" applyAlignment="1">
      <alignment horizontal="left" vertical="top" shrinkToFit="1"/>
    </xf>
    <xf numFmtId="0" fontId="7" fillId="6" borderId="47" xfId="1" applyFont="1" applyFill="1" applyBorder="1" applyAlignment="1">
      <alignment horizontal="left" vertical="top" shrinkToFit="1"/>
    </xf>
    <xf numFmtId="0" fontId="7" fillId="6" borderId="49" xfId="1" applyFont="1" applyFill="1" applyBorder="1" applyAlignment="1">
      <alignment horizontal="left" vertical="top" shrinkToFit="1"/>
    </xf>
    <xf numFmtId="0" fontId="7" fillId="0" borderId="11" xfId="1" applyFont="1" applyFill="1" applyBorder="1" applyAlignment="1">
      <alignment horizontal="left" vertical="center" shrinkToFit="1"/>
    </xf>
    <xf numFmtId="0" fontId="7" fillId="0" borderId="27" xfId="1" applyFont="1" applyFill="1" applyBorder="1" applyAlignment="1">
      <alignment horizontal="left" vertical="center" shrinkToFit="1"/>
    </xf>
    <xf numFmtId="0" fontId="7" fillId="0" borderId="79" xfId="1" applyFont="1" applyFill="1" applyBorder="1" applyAlignment="1">
      <alignment horizontal="left" vertical="center" shrinkToFit="1"/>
    </xf>
    <xf numFmtId="0" fontId="7" fillId="0" borderId="6"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18" xfId="1" applyFont="1" applyBorder="1" applyAlignment="1">
      <alignment horizontal="center" vertical="center"/>
    </xf>
    <xf numFmtId="0" fontId="7" fillId="0" borderId="123" xfId="1" applyFont="1" applyBorder="1" applyAlignment="1">
      <alignment horizontal="center" vertical="center"/>
    </xf>
    <xf numFmtId="0" fontId="7" fillId="6" borderId="83" xfId="1" applyFont="1" applyFill="1" applyBorder="1" applyAlignment="1">
      <alignment horizontal="left" vertical="center" shrinkToFit="1"/>
    </xf>
    <xf numFmtId="0" fontId="7" fillId="6" borderId="3" xfId="1" applyFont="1" applyFill="1" applyBorder="1" applyAlignment="1">
      <alignment horizontal="left" vertical="center" shrinkToFit="1"/>
    </xf>
    <xf numFmtId="0" fontId="7" fillId="6" borderId="30" xfId="1" applyFont="1" applyFill="1" applyBorder="1" applyAlignment="1">
      <alignment horizontal="left" vertical="center" shrinkToFit="1"/>
    </xf>
    <xf numFmtId="0" fontId="7" fillId="0" borderId="3" xfId="1" applyFont="1" applyFill="1" applyBorder="1" applyAlignment="1">
      <alignment horizontal="center" vertical="center"/>
    </xf>
    <xf numFmtId="0" fontId="7" fillId="0" borderId="86" xfId="1" applyFont="1" applyBorder="1" applyAlignment="1">
      <alignment horizontal="center" vertical="center" textRotation="255"/>
    </xf>
    <xf numFmtId="0" fontId="7" fillId="0" borderId="87" xfId="1" applyFont="1" applyBorder="1" applyAlignment="1">
      <alignment horizontal="center" vertical="center" textRotation="255"/>
    </xf>
    <xf numFmtId="0" fontId="7" fillId="0" borderId="18" xfId="1" applyFont="1" applyBorder="1" applyAlignment="1">
      <alignment horizontal="center" vertical="center" textRotation="255"/>
    </xf>
    <xf numFmtId="0" fontId="7" fillId="6" borderId="71" xfId="1" applyFont="1" applyFill="1" applyBorder="1" applyAlignment="1">
      <alignment horizontal="left" vertical="center" shrinkToFit="1"/>
    </xf>
    <xf numFmtId="0" fontId="7" fillId="6" borderId="32" xfId="1" applyFont="1" applyFill="1" applyBorder="1" applyAlignment="1">
      <alignment horizontal="left" vertical="center" shrinkToFit="1"/>
    </xf>
    <xf numFmtId="0" fontId="7" fillId="6" borderId="33" xfId="1" applyFont="1" applyFill="1" applyBorder="1" applyAlignment="1">
      <alignment horizontal="left" vertical="center" shrinkToFit="1"/>
    </xf>
    <xf numFmtId="0" fontId="7" fillId="6" borderId="44" xfId="1" applyFont="1" applyFill="1" applyBorder="1" applyAlignment="1">
      <alignment horizontal="left" vertical="center" shrinkToFit="1"/>
    </xf>
    <xf numFmtId="0" fontId="7" fillId="6" borderId="47" xfId="1" applyFont="1" applyFill="1" applyBorder="1" applyAlignment="1">
      <alignment horizontal="left" vertical="center" shrinkToFit="1"/>
    </xf>
    <xf numFmtId="0" fontId="7" fillId="6" borderId="49" xfId="1" applyFont="1" applyFill="1" applyBorder="1" applyAlignment="1">
      <alignment horizontal="left" vertical="center" shrinkToFit="1"/>
    </xf>
    <xf numFmtId="0" fontId="7" fillId="6" borderId="81" xfId="1" applyFont="1" applyFill="1" applyBorder="1" applyAlignment="1">
      <alignment horizontal="left" vertical="center" shrinkToFit="1"/>
    </xf>
    <xf numFmtId="0" fontId="7" fillId="6" borderId="74" xfId="1" applyFont="1" applyFill="1" applyBorder="1" applyAlignment="1">
      <alignment horizontal="left" vertical="center" shrinkToFit="1"/>
    </xf>
    <xf numFmtId="0" fontId="7" fillId="6" borderId="75" xfId="1" applyFont="1" applyFill="1" applyBorder="1" applyAlignment="1">
      <alignment horizontal="left" vertical="center" shrinkToFit="1"/>
    </xf>
    <xf numFmtId="49" fontId="7" fillId="6" borderId="83" xfId="1" applyNumberFormat="1" applyFont="1" applyFill="1" applyBorder="1" applyAlignment="1">
      <alignment horizontal="left" vertical="center" shrinkToFit="1"/>
    </xf>
    <xf numFmtId="49" fontId="7" fillId="6" borderId="3" xfId="1" applyNumberFormat="1" applyFont="1" applyFill="1" applyBorder="1" applyAlignment="1">
      <alignment horizontal="left" vertical="center" shrinkToFit="1"/>
    </xf>
    <xf numFmtId="49" fontId="7" fillId="6" borderId="30" xfId="1" applyNumberFormat="1" applyFont="1" applyFill="1" applyBorder="1" applyAlignment="1">
      <alignment horizontal="left" vertical="center" shrinkToFit="1"/>
    </xf>
    <xf numFmtId="0" fontId="7" fillId="0" borderId="1" xfId="1" applyFont="1" applyFill="1" applyBorder="1" applyAlignment="1">
      <alignment horizontal="center" vertical="center"/>
    </xf>
    <xf numFmtId="0" fontId="7" fillId="6" borderId="82" xfId="1" applyFont="1" applyFill="1" applyBorder="1" applyAlignment="1">
      <alignment horizontal="left" vertical="center" shrinkToFit="1"/>
    </xf>
    <xf numFmtId="0" fontId="7" fillId="6" borderId="77" xfId="1" applyFont="1" applyFill="1" applyBorder="1" applyAlignment="1">
      <alignment horizontal="left" vertical="center" shrinkToFit="1"/>
    </xf>
    <xf numFmtId="0" fontId="7" fillId="6" borderId="78" xfId="1" applyFont="1" applyFill="1" applyBorder="1" applyAlignment="1">
      <alignment horizontal="left" vertical="center" shrinkToFit="1"/>
    </xf>
    <xf numFmtId="0" fontId="7" fillId="0" borderId="76" xfId="1" applyFont="1" applyBorder="1" applyAlignment="1">
      <alignment horizontal="center" vertical="center" wrapText="1"/>
    </xf>
    <xf numFmtId="0" fontId="7" fillId="0" borderId="85" xfId="1" applyFont="1" applyBorder="1" applyAlignment="1">
      <alignment horizontal="center" vertical="center" wrapText="1"/>
    </xf>
    <xf numFmtId="0" fontId="7" fillId="0" borderId="73" xfId="1" applyFont="1" applyBorder="1" applyAlignment="1">
      <alignment horizontal="center" vertical="center" wrapText="1"/>
    </xf>
    <xf numFmtId="0" fontId="7" fillId="0" borderId="84" xfId="1" applyFont="1" applyBorder="1" applyAlignment="1">
      <alignment horizontal="center" vertical="center" wrapText="1"/>
    </xf>
    <xf numFmtId="0" fontId="7" fillId="0" borderId="9" xfId="1" applyFont="1" applyFill="1" applyBorder="1" applyAlignment="1">
      <alignment horizontal="left" vertical="center" shrinkToFit="1"/>
    </xf>
    <xf numFmtId="0" fontId="7" fillId="0" borderId="26" xfId="1" applyFont="1" applyFill="1" applyBorder="1" applyAlignment="1">
      <alignment horizontal="left" vertical="center" shrinkToFit="1"/>
    </xf>
    <xf numFmtId="0" fontId="7" fillId="0" borderId="120" xfId="1" applyFont="1" applyFill="1" applyBorder="1" applyAlignment="1">
      <alignment horizontal="left" vertical="center" shrinkToFit="1"/>
    </xf>
    <xf numFmtId="0" fontId="7" fillId="0" borderId="19"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22"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7" fillId="6" borderId="15" xfId="1" applyFont="1" applyFill="1" applyBorder="1" applyAlignment="1">
      <alignment horizontal="left" vertical="center" wrapText="1"/>
    </xf>
    <xf numFmtId="0" fontId="7" fillId="6" borderId="39" xfId="1" applyFont="1" applyFill="1" applyBorder="1" applyAlignment="1">
      <alignment horizontal="left" vertical="center" wrapText="1"/>
    </xf>
    <xf numFmtId="0" fontId="7" fillId="6" borderId="16" xfId="1" applyFont="1" applyFill="1" applyBorder="1" applyAlignment="1">
      <alignment horizontal="left" vertical="center" wrapText="1"/>
    </xf>
    <xf numFmtId="0" fontId="7" fillId="6" borderId="36" xfId="1" applyFont="1" applyFill="1" applyBorder="1" applyAlignment="1">
      <alignment horizontal="left" vertical="center" wrapText="1"/>
    </xf>
    <xf numFmtId="0" fontId="7" fillId="6" borderId="41" xfId="1" applyFont="1" applyFill="1" applyBorder="1" applyAlignment="1">
      <alignment horizontal="left" vertical="center" wrapText="1"/>
    </xf>
    <xf numFmtId="0" fontId="7" fillId="6" borderId="40" xfId="1" applyFont="1" applyFill="1" applyBorder="1" applyAlignment="1">
      <alignment horizontal="left" vertical="center" wrapText="1"/>
    </xf>
    <xf numFmtId="0" fontId="7" fillId="0" borderId="0" xfId="1" applyFont="1" applyFill="1" applyAlignment="1">
      <alignment horizontal="left" vertical="center" wrapText="1"/>
    </xf>
    <xf numFmtId="0" fontId="7" fillId="0" borderId="0" xfId="1" applyFont="1" applyFill="1" applyAlignment="1">
      <alignment horizontal="left" vertical="center"/>
    </xf>
    <xf numFmtId="0" fontId="7" fillId="0" borderId="13"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13" xfId="1" applyFont="1" applyBorder="1" applyAlignment="1">
      <alignment horizontal="left" vertical="center" wrapText="1"/>
    </xf>
    <xf numFmtId="0" fontId="7" fillId="0" borderId="1" xfId="1" applyFont="1" applyBorder="1" applyAlignment="1">
      <alignment horizontal="left" vertical="center" wrapText="1"/>
    </xf>
    <xf numFmtId="0" fontId="5" fillId="0" borderId="13" xfId="1" applyFont="1" applyFill="1" applyBorder="1" applyAlignment="1">
      <alignment horizontal="left" vertical="center"/>
    </xf>
    <xf numFmtId="0" fontId="5" fillId="0" borderId="1" xfId="1" applyFont="1" applyFill="1" applyBorder="1" applyAlignment="1">
      <alignment horizontal="left" vertical="center"/>
    </xf>
    <xf numFmtId="0" fontId="7" fillId="0" borderId="7" xfId="1" applyFont="1" applyFill="1" applyBorder="1" applyAlignment="1">
      <alignment horizontal="left" vertical="center" shrinkToFit="1"/>
    </xf>
    <xf numFmtId="0" fontId="7" fillId="0" borderId="28" xfId="1" applyFont="1" applyFill="1" applyBorder="1" applyAlignment="1">
      <alignment horizontal="left" vertical="center" shrinkToFit="1"/>
    </xf>
    <xf numFmtId="0" fontId="7" fillId="0" borderId="119" xfId="1" applyFont="1" applyFill="1" applyBorder="1" applyAlignment="1">
      <alignment horizontal="left" vertical="center" shrinkToFit="1"/>
    </xf>
    <xf numFmtId="0" fontId="15" fillId="0" borderId="13"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3" xfId="1" applyFont="1" applyFill="1" applyBorder="1" applyAlignment="1">
      <alignment horizontal="left" vertical="center" wrapText="1"/>
    </xf>
    <xf numFmtId="0" fontId="7" fillId="0" borderId="30" xfId="1" applyFont="1" applyFill="1" applyBorder="1" applyAlignment="1">
      <alignment horizontal="left" vertical="center" wrapText="1"/>
    </xf>
    <xf numFmtId="182" fontId="7" fillId="6" borderId="0" xfId="1" applyNumberFormat="1" applyFont="1" applyFill="1" applyAlignment="1" applyProtection="1">
      <alignment horizontal="right" vertical="center" wrapText="1"/>
      <protection locked="0"/>
    </xf>
    <xf numFmtId="0" fontId="14" fillId="0" borderId="0" xfId="1" applyFont="1" applyFill="1" applyAlignment="1">
      <alignment horizontal="center" vertical="center"/>
    </xf>
    <xf numFmtId="0" fontId="7" fillId="0" borderId="0" xfId="1" applyFont="1" applyFill="1" applyAlignment="1">
      <alignment vertical="center" wrapText="1"/>
    </xf>
    <xf numFmtId="0" fontId="6" fillId="0" borderId="0" xfId="1" applyFont="1" applyAlignment="1">
      <alignment horizontal="right" vertical="center"/>
    </xf>
    <xf numFmtId="0" fontId="4" fillId="0" borderId="0" xfId="1" applyFont="1" applyAlignment="1">
      <alignment horizontal="right" vertical="center"/>
    </xf>
    <xf numFmtId="182" fontId="7" fillId="6" borderId="0" xfId="1" applyNumberFormat="1" applyFont="1" applyFill="1" applyAlignment="1" applyProtection="1">
      <alignment horizontal="left" vertical="center" wrapText="1"/>
      <protection locked="0"/>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6" xfId="1" applyFont="1" applyBorder="1" applyAlignment="1">
      <alignment horizontal="center" vertical="center" wrapText="1"/>
    </xf>
    <xf numFmtId="0" fontId="0" fillId="0" borderId="3" xfId="0" applyBorder="1" applyAlignment="1">
      <alignment horizontal="center" vertical="center" wrapText="1"/>
    </xf>
    <xf numFmtId="0" fontId="0" fillId="0" borderId="30" xfId="0" applyBorder="1" applyAlignment="1">
      <alignment horizontal="center" vertical="center" wrapText="1"/>
    </xf>
    <xf numFmtId="0" fontId="7" fillId="6" borderId="148" xfId="1" applyFont="1" applyFill="1" applyBorder="1" applyAlignment="1">
      <alignment horizontal="left" vertical="center" wrapText="1"/>
    </xf>
    <xf numFmtId="0" fontId="7" fillId="6" borderId="47" xfId="1" applyFont="1" applyFill="1" applyBorder="1" applyAlignment="1">
      <alignment horizontal="left" vertical="center" wrapText="1"/>
    </xf>
    <xf numFmtId="0" fontId="7" fillId="6" borderId="29" xfId="1" applyFont="1" applyFill="1" applyBorder="1" applyAlignment="1">
      <alignment horizontal="left" vertical="center" wrapText="1"/>
    </xf>
    <xf numFmtId="0" fontId="7" fillId="6" borderId="49" xfId="1" applyFont="1" applyFill="1" applyBorder="1" applyAlignment="1">
      <alignment horizontal="left" vertical="center" wrapText="1"/>
    </xf>
    <xf numFmtId="0" fontId="8" fillId="0" borderId="4" xfId="0" applyFont="1" applyFill="1" applyBorder="1" applyAlignment="1">
      <alignment horizontal="left" vertical="center" wrapText="1"/>
    </xf>
    <xf numFmtId="0" fontId="27" fillId="0" borderId="3" xfId="1" applyFont="1" applyFill="1" applyBorder="1" applyAlignment="1">
      <alignment horizontal="left" vertical="center" wrapText="1"/>
    </xf>
    <xf numFmtId="0" fontId="27"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5" fillId="6" borderId="3" xfId="1" applyFont="1" applyFill="1" applyBorder="1" applyAlignment="1">
      <alignment horizontal="left" vertical="center" wrapText="1"/>
    </xf>
    <xf numFmtId="0" fontId="15" fillId="0" borderId="3" xfId="0" applyFont="1" applyBorder="1" applyAlignment="1">
      <alignment horizontal="left" vertical="center" wrapText="1"/>
    </xf>
    <xf numFmtId="0" fontId="7" fillId="6" borderId="83" xfId="1" applyFont="1" applyFill="1" applyBorder="1" applyAlignment="1">
      <alignment horizontal="left" vertical="center" wrapText="1"/>
    </xf>
    <xf numFmtId="0" fontId="7" fillId="6" borderId="3" xfId="1" applyFont="1" applyFill="1" applyBorder="1" applyAlignment="1">
      <alignment horizontal="left" vertical="center" wrapText="1"/>
    </xf>
    <xf numFmtId="0" fontId="7" fillId="6" borderId="2" xfId="1" applyFont="1" applyFill="1" applyBorder="1" applyAlignment="1">
      <alignment horizontal="left" vertical="center" wrapText="1"/>
    </xf>
    <xf numFmtId="0" fontId="7" fillId="6" borderId="30" xfId="1" applyFont="1" applyFill="1" applyBorder="1" applyAlignment="1">
      <alignment horizontal="left" vertical="center" wrapText="1"/>
    </xf>
    <xf numFmtId="0" fontId="7" fillId="6" borderId="71" xfId="1" applyFont="1" applyFill="1" applyBorder="1" applyAlignment="1">
      <alignment horizontal="left" vertical="center" wrapText="1"/>
    </xf>
    <xf numFmtId="0" fontId="7" fillId="6" borderId="32" xfId="1" applyFont="1" applyFill="1" applyBorder="1" applyAlignment="1">
      <alignment horizontal="left" vertical="center" wrapText="1"/>
    </xf>
    <xf numFmtId="0" fontId="7" fillId="6" borderId="33" xfId="1" applyFont="1" applyFill="1" applyBorder="1" applyAlignment="1">
      <alignment horizontal="left" vertical="center" wrapText="1"/>
    </xf>
    <xf numFmtId="0" fontId="15" fillId="0" borderId="106" xfId="1"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49" xfId="1" applyFont="1" applyFill="1" applyBorder="1" applyAlignment="1">
      <alignment horizontal="left" vertical="center" wrapText="1"/>
    </xf>
    <xf numFmtId="0" fontId="15" fillId="0" borderId="3" xfId="0" applyFont="1" applyFill="1" applyBorder="1" applyAlignment="1">
      <alignment horizontal="left" vertical="center" wrapText="1"/>
    </xf>
    <xf numFmtId="0" fontId="7" fillId="0" borderId="149" xfId="1" applyFont="1" applyFill="1" applyBorder="1" applyAlignment="1">
      <alignment horizontal="left" vertical="center" wrapText="1"/>
    </xf>
    <xf numFmtId="0" fontId="7" fillId="0" borderId="0" xfId="1" applyFont="1" applyBorder="1" applyAlignment="1">
      <alignment horizontal="left" vertical="center" wrapText="1"/>
    </xf>
    <xf numFmtId="0" fontId="7" fillId="6" borderId="37" xfId="1" applyFont="1" applyFill="1" applyBorder="1" applyAlignment="1">
      <alignment horizontal="left" vertical="center" wrapText="1"/>
    </xf>
    <xf numFmtId="0" fontId="15" fillId="0" borderId="83" xfId="1" applyFont="1" applyFill="1" applyBorder="1" applyAlignment="1">
      <alignment horizontal="left" vertical="center" wrapText="1"/>
    </xf>
    <xf numFmtId="0" fontId="8" fillId="0" borderId="30" xfId="0" applyFont="1" applyBorder="1" applyAlignment="1">
      <alignment horizontal="left" vertical="center" wrapText="1"/>
    </xf>
    <xf numFmtId="0" fontId="7" fillId="0" borderId="83" xfId="1" applyFont="1" applyFill="1" applyBorder="1" applyAlignment="1">
      <alignment horizontal="left" vertical="center" wrapText="1"/>
    </xf>
    <xf numFmtId="0" fontId="15" fillId="0" borderId="83" xfId="0" applyFont="1" applyFill="1" applyBorder="1" applyAlignment="1">
      <alignment horizontal="left" vertical="center" wrapText="1"/>
    </xf>
    <xf numFmtId="0" fontId="8" fillId="0" borderId="3" xfId="0" applyFont="1" applyBorder="1" applyAlignment="1">
      <alignment horizontal="left" vertical="center" wrapText="1"/>
    </xf>
    <xf numFmtId="0" fontId="15" fillId="6" borderId="15" xfId="1" applyFont="1" applyFill="1" applyBorder="1" applyAlignment="1">
      <alignment horizontal="left" vertical="center" wrapText="1"/>
    </xf>
    <xf numFmtId="0" fontId="8" fillId="6" borderId="39"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0" fillId="0" borderId="3" xfId="0" applyBorder="1" applyAlignment="1">
      <alignment vertical="center" wrapText="1"/>
    </xf>
    <xf numFmtId="0" fontId="0" fillId="0" borderId="30" xfId="0" applyBorder="1" applyAlignment="1">
      <alignment vertical="center" wrapText="1"/>
    </xf>
    <xf numFmtId="0" fontId="7" fillId="6" borderId="44" xfId="1" applyFont="1" applyFill="1" applyBorder="1" applyAlignment="1">
      <alignment horizontal="left" vertical="center" wrapText="1"/>
    </xf>
    <xf numFmtId="0" fontId="0" fillId="0" borderId="6" xfId="0" applyBorder="1" applyAlignment="1">
      <alignment horizontal="center" vertical="center" wrapText="1"/>
    </xf>
    <xf numFmtId="0" fontId="7" fillId="6" borderId="28" xfId="1" applyFont="1" applyFill="1" applyBorder="1" applyAlignment="1">
      <alignment horizontal="left" vertical="center" wrapText="1"/>
    </xf>
    <xf numFmtId="0" fontId="0" fillId="0" borderId="28" xfId="0" applyBorder="1" applyAlignment="1">
      <alignment horizontal="left" vertical="center" wrapText="1"/>
    </xf>
    <xf numFmtId="0" fontId="0" fillId="0" borderId="119" xfId="0" applyBorder="1" applyAlignment="1">
      <alignment horizontal="left" vertical="center" wrapText="1"/>
    </xf>
    <xf numFmtId="0" fontId="7" fillId="6" borderId="26" xfId="1" applyFont="1" applyFill="1" applyBorder="1" applyAlignment="1">
      <alignment horizontal="left" vertical="center" wrapText="1"/>
    </xf>
    <xf numFmtId="0" fontId="0" fillId="0" borderId="26" xfId="0" applyBorder="1" applyAlignment="1">
      <alignment horizontal="left" vertical="center" wrapText="1"/>
    </xf>
    <xf numFmtId="0" fontId="0" fillId="0" borderId="120" xfId="0" applyBorder="1" applyAlignment="1">
      <alignment horizontal="left" vertical="center" wrapText="1"/>
    </xf>
    <xf numFmtId="0" fontId="7" fillId="6" borderId="27" xfId="1" applyFont="1" applyFill="1" applyBorder="1" applyAlignment="1">
      <alignment horizontal="left" vertical="center" wrapText="1"/>
    </xf>
    <xf numFmtId="0" fontId="0" fillId="0" borderId="27" xfId="0" applyBorder="1" applyAlignment="1">
      <alignment horizontal="left" vertical="center" wrapText="1"/>
    </xf>
    <xf numFmtId="0" fontId="0" fillId="0" borderId="79" xfId="0" applyBorder="1" applyAlignment="1">
      <alignment horizontal="left" vertical="center" wrapText="1"/>
    </xf>
    <xf numFmtId="0" fontId="7" fillId="0" borderId="0" xfId="1"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center" wrapText="1"/>
    </xf>
    <xf numFmtId="0" fontId="14" fillId="0" borderId="6" xfId="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0" xfId="0" applyFont="1" applyBorder="1" applyAlignment="1">
      <alignment horizontal="center" vertical="center" wrapText="1"/>
    </xf>
    <xf numFmtId="0" fontId="14" fillId="6" borderId="15" xfId="1" applyFont="1" applyFill="1" applyBorder="1" applyAlignment="1">
      <alignment horizontal="left" vertical="center" wrapText="1"/>
    </xf>
    <xf numFmtId="0" fontId="0" fillId="0" borderId="39" xfId="0" applyBorder="1" applyAlignment="1">
      <alignment horizontal="left" vertical="center" wrapText="1"/>
    </xf>
    <xf numFmtId="0" fontId="0" fillId="0" borderId="16" xfId="0" applyBorder="1" applyAlignment="1">
      <alignment horizontal="left" vertical="center" wrapText="1"/>
    </xf>
    <xf numFmtId="0" fontId="8" fillId="0" borderId="3" xfId="0" applyFont="1" applyBorder="1" applyAlignment="1">
      <alignment vertical="center" wrapText="1"/>
    </xf>
    <xf numFmtId="0" fontId="8" fillId="0" borderId="30" xfId="0" applyFont="1" applyBorder="1" applyAlignment="1">
      <alignment vertical="center" wrapText="1"/>
    </xf>
    <xf numFmtId="0" fontId="7" fillId="0" borderId="88" xfId="1" applyFont="1" applyFill="1" applyBorder="1" applyAlignment="1">
      <alignment horizontal="center" vertical="center" wrapText="1"/>
    </xf>
    <xf numFmtId="0" fontId="0" fillId="0" borderId="146" xfId="0" applyBorder="1" applyAlignment="1">
      <alignment horizontal="center" vertical="center"/>
    </xf>
    <xf numFmtId="0" fontId="7" fillId="6" borderId="15" xfId="1" applyFont="1" applyFill="1" applyBorder="1" applyAlignment="1">
      <alignment horizontal="center" vertical="center" wrapText="1"/>
    </xf>
    <xf numFmtId="0" fontId="0" fillId="0" borderId="16" xfId="0" applyBorder="1" applyAlignment="1">
      <alignment horizontal="center" vertical="center"/>
    </xf>
    <xf numFmtId="0" fontId="7" fillId="0" borderId="147" xfId="1" applyFont="1" applyFill="1" applyBorder="1" applyAlignment="1">
      <alignment horizontal="center" vertical="center" wrapText="1"/>
    </xf>
    <xf numFmtId="0" fontId="20" fillId="6" borderId="71" xfId="1" applyFont="1" applyFill="1" applyBorder="1" applyAlignment="1">
      <alignment horizontal="left" vertical="center" wrapText="1"/>
    </xf>
    <xf numFmtId="0" fontId="20" fillId="6" borderId="32" xfId="1" applyFont="1" applyFill="1" applyBorder="1" applyAlignment="1">
      <alignment horizontal="left" vertical="center" wrapText="1"/>
    </xf>
    <xf numFmtId="0" fontId="14" fillId="6" borderId="36" xfId="1" applyFont="1" applyFill="1" applyBorder="1" applyAlignment="1">
      <alignment horizontal="left" vertical="center" wrapText="1"/>
    </xf>
    <xf numFmtId="0" fontId="0" fillId="0" borderId="41" xfId="0" applyBorder="1" applyAlignment="1">
      <alignment horizontal="left" vertical="center" wrapText="1"/>
    </xf>
    <xf numFmtId="0" fontId="0" fillId="0" borderId="40" xfId="0" applyBorder="1" applyAlignment="1">
      <alignment horizontal="left" vertical="center" wrapText="1"/>
    </xf>
    <xf numFmtId="0" fontId="7" fillId="6" borderId="15" xfId="1" applyFont="1" applyFill="1" applyBorder="1" applyAlignment="1">
      <alignment wrapText="1"/>
    </xf>
    <xf numFmtId="0" fontId="7" fillId="6" borderId="39" xfId="1" applyFont="1" applyFill="1" applyBorder="1" applyAlignment="1">
      <alignment wrapText="1"/>
    </xf>
    <xf numFmtId="0" fontId="0" fillId="6" borderId="39" xfId="0" applyFill="1" applyBorder="1" applyAlignment="1">
      <alignment wrapText="1"/>
    </xf>
    <xf numFmtId="0" fontId="0" fillId="6" borderId="16" xfId="0" applyFill="1" applyBorder="1" applyAlignment="1">
      <alignment wrapText="1"/>
    </xf>
    <xf numFmtId="0" fontId="19" fillId="2" borderId="163" xfId="1" applyFont="1" applyFill="1" applyBorder="1" applyAlignment="1">
      <alignment horizontal="center" vertical="center"/>
    </xf>
    <xf numFmtId="0" fontId="0" fillId="0" borderId="163" xfId="0" applyBorder="1" applyAlignment="1">
      <alignment vertical="center"/>
    </xf>
    <xf numFmtId="0" fontId="0" fillId="0" borderId="164" xfId="0" applyBorder="1" applyAlignment="1">
      <alignment vertical="center"/>
    </xf>
    <xf numFmtId="0" fontId="0" fillId="0" borderId="165" xfId="0" applyBorder="1" applyAlignment="1">
      <alignment vertical="center"/>
    </xf>
    <xf numFmtId="0" fontId="0" fillId="0" borderId="166" xfId="0" applyBorder="1" applyAlignment="1">
      <alignment vertical="center"/>
    </xf>
    <xf numFmtId="0" fontId="15" fillId="0" borderId="0" xfId="1" applyFont="1" applyFill="1" applyAlignment="1">
      <alignment horizontal="left" vertical="top" wrapText="1"/>
    </xf>
    <xf numFmtId="0" fontId="16" fillId="0" borderId="153" xfId="1" applyFont="1" applyBorder="1" applyAlignment="1">
      <alignment horizontal="center" vertical="center" wrapText="1"/>
    </xf>
    <xf numFmtId="0" fontId="16" fillId="0" borderId="28" xfId="1" applyFont="1" applyBorder="1" applyAlignment="1">
      <alignment horizontal="center" vertical="center" wrapText="1"/>
    </xf>
    <xf numFmtId="0" fontId="7" fillId="0" borderId="154" xfId="1" applyFont="1" applyBorder="1" applyAlignment="1">
      <alignment horizontal="center" vertical="center" wrapText="1"/>
    </xf>
    <xf numFmtId="0" fontId="7" fillId="0" borderId="27" xfId="1" applyFont="1" applyBorder="1" applyAlignment="1">
      <alignment horizontal="center" vertical="center" wrapText="1"/>
    </xf>
    <xf numFmtId="183" fontId="7" fillId="5" borderId="153" xfId="2" applyNumberFormat="1" applyFont="1" applyFill="1" applyBorder="1" applyAlignment="1">
      <alignment vertical="center" shrinkToFit="1"/>
    </xf>
    <xf numFmtId="183" fontId="7" fillId="5" borderId="28" xfId="2" applyNumberFormat="1" applyFont="1" applyFill="1" applyBorder="1" applyAlignment="1">
      <alignment vertical="center" shrinkToFit="1"/>
    </xf>
    <xf numFmtId="183" fontId="7" fillId="5" borderId="155" xfId="2" applyNumberFormat="1" applyFont="1" applyFill="1" applyBorder="1" applyAlignment="1">
      <alignment vertical="center" shrinkToFit="1"/>
    </xf>
    <xf numFmtId="183" fontId="7" fillId="5" borderId="156" xfId="2" applyNumberFormat="1" applyFont="1" applyFill="1" applyBorder="1" applyAlignment="1">
      <alignment vertical="center" shrinkToFit="1"/>
    </xf>
    <xf numFmtId="176" fontId="7" fillId="5" borderId="56" xfId="1" applyNumberFormat="1" applyFont="1" applyFill="1" applyBorder="1" applyAlignment="1">
      <alignment vertical="center" shrinkToFit="1"/>
    </xf>
    <xf numFmtId="176" fontId="7" fillId="5" borderId="157" xfId="1" applyNumberFormat="1" applyFont="1" applyFill="1" applyBorder="1" applyAlignment="1">
      <alignment vertical="center" shrinkToFit="1"/>
    </xf>
    <xf numFmtId="177" fontId="7" fillId="5" borderId="15" xfId="1" applyNumberFormat="1" applyFont="1" applyFill="1" applyBorder="1" applyAlignment="1">
      <alignment horizontal="center" vertical="center"/>
    </xf>
    <xf numFmtId="177" fontId="7" fillId="5" borderId="39" xfId="1" applyNumberFormat="1" applyFont="1" applyFill="1" applyBorder="1" applyAlignment="1">
      <alignment horizontal="center" vertical="center"/>
    </xf>
    <xf numFmtId="177" fontId="7" fillId="5" borderId="16" xfId="1" applyNumberFormat="1" applyFont="1" applyFill="1" applyBorder="1" applyAlignment="1">
      <alignment horizontal="center" vertical="center"/>
    </xf>
    <xf numFmtId="176" fontId="9" fillId="5" borderId="56" xfId="1" applyNumberFormat="1" applyFont="1" applyFill="1" applyBorder="1" applyAlignment="1">
      <alignment vertical="center"/>
    </xf>
    <xf numFmtId="176" fontId="9" fillId="5" borderId="157" xfId="1" applyNumberFormat="1" applyFont="1" applyFill="1" applyBorder="1" applyAlignment="1">
      <alignment vertical="center"/>
    </xf>
    <xf numFmtId="176" fontId="9" fillId="5" borderId="152" xfId="1" applyNumberFormat="1" applyFont="1" applyFill="1" applyBorder="1" applyAlignment="1">
      <alignment vertical="center"/>
    </xf>
    <xf numFmtId="176" fontId="7" fillId="0" borderId="6" xfId="1" applyNumberFormat="1" applyFont="1" applyFill="1" applyBorder="1" applyAlignment="1">
      <alignment horizontal="center" vertical="center"/>
    </xf>
    <xf numFmtId="176" fontId="7" fillId="0" borderId="3" xfId="1" applyNumberFormat="1" applyFont="1" applyFill="1" applyBorder="1" applyAlignment="1">
      <alignment horizontal="center" vertical="center"/>
    </xf>
    <xf numFmtId="0" fontId="7" fillId="0" borderId="17" xfId="1" applyFont="1" applyFill="1" applyBorder="1" applyAlignment="1">
      <alignment horizontal="center" vertical="center"/>
    </xf>
    <xf numFmtId="0" fontId="7" fillId="0" borderId="2" xfId="1" applyFont="1" applyFill="1" applyBorder="1" applyAlignment="1">
      <alignment horizontal="center" vertical="center"/>
    </xf>
    <xf numFmtId="176" fontId="7" fillId="0" borderId="2" xfId="1" applyNumberFormat="1" applyFont="1" applyFill="1" applyBorder="1" applyAlignment="1">
      <alignment horizontal="center" vertical="center"/>
    </xf>
    <xf numFmtId="12" fontId="7" fillId="5" borderId="86" xfId="1" applyNumberFormat="1" applyFont="1" applyFill="1" applyBorder="1" applyAlignment="1">
      <alignment horizontal="center" vertical="center" shrinkToFit="1"/>
    </xf>
    <xf numFmtId="12" fontId="7" fillId="5" borderId="124" xfId="1" applyNumberFormat="1" applyFont="1" applyFill="1" applyBorder="1" applyAlignment="1">
      <alignment horizontal="center" vertical="center" shrinkToFit="1"/>
    </xf>
    <xf numFmtId="0" fontId="7" fillId="5" borderId="31" xfId="1" applyFont="1" applyFill="1" applyBorder="1" applyAlignment="1">
      <alignment horizontal="center" vertical="center"/>
    </xf>
    <xf numFmtId="0" fontId="7" fillId="5" borderId="59" xfId="1" applyFont="1" applyFill="1" applyBorder="1" applyAlignment="1">
      <alignment horizontal="center" vertical="center"/>
    </xf>
    <xf numFmtId="0" fontId="7" fillId="0" borderId="19" xfId="1" applyFont="1" applyBorder="1" applyAlignment="1">
      <alignment horizontal="center" vertical="center"/>
    </xf>
    <xf numFmtId="0" fontId="7" fillId="0" borderId="23" xfId="1" applyFont="1" applyBorder="1" applyAlignment="1">
      <alignment horizontal="center" vertical="center"/>
    </xf>
    <xf numFmtId="0" fontId="7" fillId="0" borderId="89" xfId="1" applyFont="1" applyBorder="1" applyAlignment="1">
      <alignment horizontal="left" vertical="center" wrapText="1"/>
    </xf>
    <xf numFmtId="0" fontId="7" fillId="0" borderId="108" xfId="1" applyFont="1" applyBorder="1" applyAlignment="1">
      <alignment horizontal="left" vertical="center" wrapText="1"/>
    </xf>
    <xf numFmtId="0" fontId="7" fillId="0" borderId="72" xfId="1" applyFont="1" applyBorder="1" applyAlignment="1">
      <alignment horizontal="left" vertical="center" wrapText="1"/>
    </xf>
    <xf numFmtId="0" fontId="7" fillId="0" borderId="80" xfId="1" applyFont="1" applyBorder="1" applyAlignment="1">
      <alignment horizontal="left" vertical="center" wrapText="1"/>
    </xf>
    <xf numFmtId="0" fontId="7" fillId="6" borderId="72" xfId="1" applyFont="1" applyFill="1" applyBorder="1" applyAlignment="1">
      <alignment horizontal="left" vertical="center" wrapText="1"/>
    </xf>
    <xf numFmtId="0" fontId="7" fillId="6" borderId="80" xfId="1" applyFont="1" applyFill="1" applyBorder="1" applyAlignment="1">
      <alignment horizontal="left" vertical="center" wrapText="1"/>
    </xf>
    <xf numFmtId="0" fontId="7" fillId="6" borderId="88" xfId="1" applyFont="1" applyFill="1" applyBorder="1" applyAlignment="1">
      <alignment horizontal="left" vertical="center" wrapText="1"/>
    </xf>
    <xf numFmtId="0" fontId="7" fillId="6" borderId="110" xfId="1" applyFont="1" applyFill="1" applyBorder="1" applyAlignment="1">
      <alignment horizontal="left" vertical="center" wrapText="1"/>
    </xf>
    <xf numFmtId="0" fontId="7" fillId="0" borderId="17" xfId="1" applyFont="1" applyBorder="1" applyAlignment="1">
      <alignment horizontal="center" vertical="center"/>
    </xf>
    <xf numFmtId="0" fontId="7" fillId="0" borderId="2" xfId="1" applyFont="1" applyBorder="1" applyAlignment="1">
      <alignment horizontal="center" vertical="center"/>
    </xf>
    <xf numFmtId="0" fontId="7" fillId="0" borderId="24"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38" xfId="1" applyFont="1" applyBorder="1" applyAlignment="1">
      <alignment horizontal="center" vertical="center"/>
    </xf>
    <xf numFmtId="0" fontId="7" fillId="0" borderId="42" xfId="1" applyFont="1" applyBorder="1" applyAlignment="1">
      <alignment horizontal="center" vertical="center"/>
    </xf>
    <xf numFmtId="0" fontId="7" fillId="0" borderId="50" xfId="1" applyFont="1" applyBorder="1" applyAlignment="1">
      <alignment horizontal="center" vertical="center"/>
    </xf>
    <xf numFmtId="0" fontId="15" fillId="0" borderId="0" xfId="1" applyFont="1" applyFill="1" applyAlignment="1">
      <alignment horizontal="left" vertical="center" wrapText="1"/>
    </xf>
    <xf numFmtId="0" fontId="15" fillId="0" borderId="0" xfId="1" applyFont="1" applyFill="1" applyAlignment="1">
      <alignment horizontal="left" vertical="center"/>
    </xf>
    <xf numFmtId="0" fontId="7" fillId="0" borderId="0" xfId="1" applyFont="1" applyAlignment="1">
      <alignment horizontal="left" vertical="center"/>
    </xf>
    <xf numFmtId="0" fontId="7" fillId="0" borderId="6" xfId="1" applyFont="1" applyBorder="1" applyAlignment="1">
      <alignment horizontal="center" vertical="center" shrinkToFit="1"/>
    </xf>
    <xf numFmtId="0" fontId="0" fillId="0" borderId="30" xfId="0" applyBorder="1" applyAlignment="1">
      <alignment vertical="center"/>
    </xf>
    <xf numFmtId="0" fontId="7" fillId="0" borderId="6" xfId="1" applyFont="1" applyBorder="1" applyAlignment="1">
      <alignment horizontal="left" vertical="center" shrinkToFit="1"/>
    </xf>
    <xf numFmtId="58" fontId="7" fillId="6" borderId="44" xfId="1" applyNumberFormat="1" applyFont="1" applyFill="1" applyBorder="1" applyAlignment="1">
      <alignment horizontal="center" vertical="center" shrinkToFit="1"/>
    </xf>
    <xf numFmtId="58" fontId="7" fillId="6" borderId="29" xfId="1" applyNumberFormat="1" applyFont="1" applyFill="1" applyBorder="1" applyAlignment="1">
      <alignment horizontal="center" vertical="center" shrinkToFit="1"/>
    </xf>
    <xf numFmtId="58" fontId="7" fillId="6" borderId="137" xfId="1" applyNumberFormat="1" applyFont="1" applyFill="1" applyBorder="1" applyAlignment="1">
      <alignment horizontal="center" vertical="center" shrinkToFit="1"/>
    </xf>
    <xf numFmtId="0" fontId="7" fillId="6" borderId="36" xfId="1" applyFont="1" applyFill="1" applyBorder="1" applyAlignment="1">
      <alignment horizontal="left" vertical="top" wrapText="1"/>
    </xf>
    <xf numFmtId="0" fontId="7" fillId="6" borderId="41" xfId="1" applyFont="1" applyFill="1" applyBorder="1" applyAlignment="1">
      <alignment horizontal="left" vertical="top" wrapText="1"/>
    </xf>
    <xf numFmtId="0" fontId="7" fillId="6" borderId="40" xfId="1" applyFont="1" applyFill="1" applyBorder="1" applyAlignment="1">
      <alignment horizontal="left" vertical="top" wrapText="1"/>
    </xf>
    <xf numFmtId="0" fontId="7" fillId="0" borderId="1" xfId="1" applyFont="1" applyBorder="1" applyAlignment="1">
      <alignment horizontal="center" vertical="center"/>
    </xf>
    <xf numFmtId="0" fontId="7" fillId="0" borderId="86" xfId="1" applyFont="1" applyBorder="1" applyAlignment="1">
      <alignment horizontal="center" vertical="center"/>
    </xf>
    <xf numFmtId="0" fontId="7" fillId="0" borderId="87" xfId="1" applyFont="1" applyBorder="1" applyAlignment="1">
      <alignment horizontal="center" vertical="center"/>
    </xf>
    <xf numFmtId="58" fontId="7" fillId="6" borderId="148" xfId="1" applyNumberFormat="1" applyFont="1" applyFill="1" applyBorder="1" applyAlignment="1">
      <alignment horizontal="center" vertical="center" shrinkToFit="1"/>
    </xf>
    <xf numFmtId="0" fontId="0" fillId="0" borderId="3" xfId="0" applyBorder="1" applyAlignment="1">
      <alignment horizontal="left" vertical="center" shrinkToFit="1"/>
    </xf>
    <xf numFmtId="0" fontId="7" fillId="0" borderId="3" xfId="1" applyFont="1" applyBorder="1" applyAlignment="1">
      <alignment horizontal="center" vertical="center" shrinkToFit="1"/>
    </xf>
    <xf numFmtId="0" fontId="7" fillId="0" borderId="3" xfId="1" applyFont="1" applyBorder="1" applyAlignment="1">
      <alignment horizontal="left" vertical="center" shrinkToFit="1"/>
    </xf>
    <xf numFmtId="180" fontId="7" fillId="5" borderId="6" xfId="3" applyNumberFormat="1" applyFont="1" applyFill="1" applyBorder="1" applyAlignment="1">
      <alignment vertical="center" shrinkToFit="1"/>
    </xf>
    <xf numFmtId="180" fontId="7" fillId="5" borderId="91" xfId="3" applyNumberFormat="1" applyFont="1" applyFill="1" applyBorder="1" applyAlignment="1">
      <alignment vertical="center" shrinkToFit="1"/>
    </xf>
    <xf numFmtId="180" fontId="7" fillId="5" borderId="6" xfId="3" applyNumberFormat="1" applyFont="1" applyFill="1" applyBorder="1" applyAlignment="1">
      <alignment horizontal="right" vertical="center" shrinkToFit="1"/>
    </xf>
    <xf numFmtId="180" fontId="7" fillId="5" borderId="91" xfId="3" applyNumberFormat="1" applyFont="1" applyFill="1" applyBorder="1" applyAlignment="1">
      <alignment horizontal="right" vertical="center" shrinkToFit="1"/>
    </xf>
    <xf numFmtId="0" fontId="7" fillId="0" borderId="1" xfId="1" applyFont="1" applyBorder="1" applyAlignment="1">
      <alignment horizontal="center" vertical="center" shrinkToFit="1"/>
    </xf>
    <xf numFmtId="0" fontId="7" fillId="6" borderId="3" xfId="1" applyFont="1" applyFill="1" applyBorder="1" applyAlignment="1">
      <alignment horizontal="left" vertical="top" wrapText="1"/>
    </xf>
    <xf numFmtId="0" fontId="0" fillId="6" borderId="3" xfId="0" applyFill="1" applyBorder="1" applyAlignment="1">
      <alignment horizontal="left" vertical="top" wrapText="1"/>
    </xf>
    <xf numFmtId="38" fontId="7" fillId="6" borderId="140" xfId="2" applyFont="1" applyFill="1" applyBorder="1" applyAlignment="1">
      <alignment horizontal="center" vertical="center" shrinkToFit="1"/>
    </xf>
    <xf numFmtId="38" fontId="7" fillId="6" borderId="125" xfId="2" applyFont="1" applyFill="1" applyBorder="1" applyAlignment="1">
      <alignment horizontal="center" vertical="center" shrinkToFit="1"/>
    </xf>
    <xf numFmtId="0" fontId="26" fillId="0" borderId="121" xfId="1" applyFont="1" applyBorder="1" applyAlignment="1">
      <alignment horizontal="center" vertical="center" shrinkToFit="1"/>
    </xf>
    <xf numFmtId="0" fontId="26" fillId="0" borderId="61" xfId="1" applyFont="1" applyBorder="1" applyAlignment="1">
      <alignment horizontal="center" vertical="center" shrinkToFit="1"/>
    </xf>
    <xf numFmtId="0" fontId="7" fillId="0" borderId="42" xfId="1" applyFont="1" applyBorder="1" applyAlignment="1">
      <alignment horizontal="left" vertical="center" wrapText="1"/>
    </xf>
    <xf numFmtId="0" fontId="7" fillId="0" borderId="132" xfId="1" applyFont="1" applyBorder="1" applyAlignment="1">
      <alignment horizontal="left" vertical="center" wrapText="1"/>
    </xf>
    <xf numFmtId="0" fontId="7" fillId="0" borderId="50" xfId="1" applyFont="1" applyBorder="1" applyAlignment="1">
      <alignment horizontal="center" vertical="center" shrinkToFit="1"/>
    </xf>
    <xf numFmtId="0" fontId="27" fillId="0" borderId="6" xfId="1" applyFont="1" applyBorder="1" applyAlignment="1">
      <alignment horizontal="center" vertical="center"/>
    </xf>
    <xf numFmtId="0" fontId="27" fillId="0" borderId="13" xfId="1" applyFont="1" applyBorder="1" applyAlignment="1">
      <alignment horizontal="center" vertical="center"/>
    </xf>
    <xf numFmtId="0" fontId="7" fillId="0" borderId="1" xfId="1" applyFont="1" applyBorder="1" applyAlignment="1">
      <alignment horizontal="center" vertical="center" wrapText="1"/>
    </xf>
    <xf numFmtId="0" fontId="7" fillId="6" borderId="36" xfId="0" applyFont="1" applyFill="1" applyBorder="1" applyAlignment="1">
      <alignment horizontal="left" vertical="top" wrapText="1"/>
    </xf>
    <xf numFmtId="0" fontId="7" fillId="6" borderId="41" xfId="0" applyFont="1" applyFill="1" applyBorder="1" applyAlignment="1">
      <alignment horizontal="left" vertical="top" wrapText="1"/>
    </xf>
    <xf numFmtId="0" fontId="7" fillId="6" borderId="40" xfId="0" applyFont="1" applyFill="1" applyBorder="1" applyAlignment="1">
      <alignment horizontal="left" vertical="top" wrapText="1"/>
    </xf>
    <xf numFmtId="38" fontId="7" fillId="6" borderId="98" xfId="2" applyFont="1" applyFill="1" applyBorder="1" applyAlignment="1">
      <alignment horizontal="right" vertical="center" shrinkToFit="1"/>
    </xf>
    <xf numFmtId="38" fontId="7" fillId="6" borderId="127" xfId="2" applyFont="1" applyFill="1" applyBorder="1" applyAlignment="1">
      <alignment horizontal="right" vertical="center" shrinkToFit="1"/>
    </xf>
    <xf numFmtId="0" fontId="7" fillId="0" borderId="133" xfId="1" applyFont="1" applyBorder="1" applyAlignment="1">
      <alignment horizontal="left" vertical="center"/>
    </xf>
    <xf numFmtId="0" fontId="7" fillId="0" borderId="134" xfId="1" applyFont="1" applyBorder="1" applyAlignment="1">
      <alignment horizontal="left" vertical="center"/>
    </xf>
    <xf numFmtId="0" fontId="7" fillId="0" borderId="128" xfId="1" applyFont="1" applyBorder="1" applyAlignment="1">
      <alignment horizontal="left" vertical="center"/>
    </xf>
    <xf numFmtId="0" fontId="7" fillId="0" borderId="4" xfId="1" applyFont="1" applyBorder="1" applyAlignment="1">
      <alignment horizontal="left" vertical="center"/>
    </xf>
    <xf numFmtId="0" fontId="7" fillId="0" borderId="129" xfId="1" applyFont="1" applyBorder="1" applyAlignment="1">
      <alignment horizontal="left" vertical="center"/>
    </xf>
    <xf numFmtId="0" fontId="7" fillId="0" borderId="130" xfId="1" applyFont="1" applyBorder="1" applyAlignment="1">
      <alignment horizontal="left" vertical="center"/>
    </xf>
    <xf numFmtId="0" fontId="7" fillId="0" borderId="2" xfId="1" applyFont="1" applyBorder="1" applyAlignment="1">
      <alignment horizontal="left" vertical="center"/>
    </xf>
    <xf numFmtId="0" fontId="7" fillId="0" borderId="131" xfId="1" applyFont="1" applyBorder="1" applyAlignment="1">
      <alignment horizontal="left" vertical="center"/>
    </xf>
    <xf numFmtId="0" fontId="7" fillId="0" borderId="2" xfId="1" applyFont="1" applyBorder="1" applyAlignment="1">
      <alignment horizontal="left" vertical="center" shrinkToFit="1"/>
    </xf>
    <xf numFmtId="58" fontId="7" fillId="6" borderId="106" xfId="1" applyNumberFormat="1" applyFont="1" applyFill="1" applyBorder="1" applyAlignment="1">
      <alignment horizontal="center" vertical="center" shrinkToFit="1"/>
    </xf>
    <xf numFmtId="0" fontId="7" fillId="0" borderId="86" xfId="1" applyFont="1" applyBorder="1" applyAlignment="1">
      <alignment horizontal="center" vertical="center" wrapText="1"/>
    </xf>
    <xf numFmtId="0" fontId="7" fillId="0" borderId="87"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48" xfId="1" applyFont="1" applyFill="1" applyBorder="1" applyAlignment="1">
      <alignment horizontal="left" vertical="center" wrapText="1"/>
    </xf>
    <xf numFmtId="0" fontId="0" fillId="0" borderId="159" xfId="0" applyBorder="1" applyAlignment="1">
      <alignment vertical="center" wrapText="1"/>
    </xf>
    <xf numFmtId="0" fontId="7" fillId="0" borderId="71" xfId="1" applyFont="1" applyFill="1" applyBorder="1" applyAlignment="1">
      <alignment horizontal="left" vertical="center" wrapText="1"/>
    </xf>
    <xf numFmtId="0" fontId="31" fillId="0" borderId="33" xfId="0" applyFont="1" applyBorder="1" applyAlignment="1">
      <alignment vertical="center" wrapText="1"/>
    </xf>
    <xf numFmtId="0" fontId="7" fillId="6" borderId="15" xfId="1" applyFont="1" applyFill="1" applyBorder="1" applyAlignment="1">
      <alignment horizontal="left" vertical="top" wrapText="1"/>
    </xf>
    <xf numFmtId="0" fontId="7" fillId="6" borderId="39" xfId="1" applyFont="1" applyFill="1" applyBorder="1" applyAlignment="1">
      <alignment horizontal="left" vertical="top" wrapText="1"/>
    </xf>
    <xf numFmtId="0" fontId="7" fillId="6" borderId="16" xfId="1" applyFont="1" applyFill="1" applyBorder="1" applyAlignment="1">
      <alignment horizontal="left" vertical="top" wrapText="1"/>
    </xf>
    <xf numFmtId="0" fontId="15" fillId="0" borderId="0" xfId="1" applyFont="1" applyAlignment="1">
      <alignment horizontal="left" vertical="center" wrapText="1"/>
    </xf>
    <xf numFmtId="0" fontId="7" fillId="0" borderId="0" xfId="1" applyFont="1" applyAlignment="1">
      <alignment horizontal="left" vertical="center" wrapText="1"/>
    </xf>
    <xf numFmtId="0" fontId="7" fillId="6" borderId="148" xfId="1" applyFont="1" applyFill="1" applyBorder="1" applyAlignment="1">
      <alignment horizontal="left" vertical="top" wrapText="1"/>
    </xf>
    <xf numFmtId="0" fontId="0" fillId="0" borderId="29" xfId="0" applyBorder="1" applyAlignment="1">
      <alignment horizontal="left" vertical="top" wrapText="1"/>
    </xf>
    <xf numFmtId="0" fontId="0" fillId="0" borderId="159" xfId="0" applyBorder="1" applyAlignment="1">
      <alignment horizontal="left" vertical="top" wrapText="1"/>
    </xf>
    <xf numFmtId="0" fontId="7" fillId="6" borderId="71" xfId="1" applyFont="1" applyFill="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7" fillId="0" borderId="160" xfId="1" applyFont="1" applyBorder="1" applyAlignment="1">
      <alignment horizontal="center" vertical="center" wrapText="1"/>
    </xf>
    <xf numFmtId="0" fontId="0" fillId="0" borderId="161" xfId="0" applyBorder="1" applyAlignment="1">
      <alignment horizontal="center" vertical="center" wrapText="1"/>
    </xf>
    <xf numFmtId="0" fontId="0" fillId="0" borderId="127" xfId="0" applyBorder="1" applyAlignment="1">
      <alignment horizontal="center" vertical="center" wrapText="1"/>
    </xf>
    <xf numFmtId="0" fontId="7" fillId="0" borderId="161" xfId="1" applyFont="1" applyBorder="1" applyAlignment="1">
      <alignment horizontal="center" vertical="center" wrapText="1"/>
    </xf>
    <xf numFmtId="0" fontId="7" fillId="6" borderId="160" xfId="1" applyFont="1" applyFill="1" applyBorder="1" applyAlignment="1">
      <alignment horizontal="center" vertical="center" wrapText="1"/>
    </xf>
    <xf numFmtId="0" fontId="7" fillId="0" borderId="151" xfId="1" applyFont="1" applyFill="1" applyBorder="1" applyAlignment="1">
      <alignment horizontal="left" vertical="center" wrapText="1"/>
    </xf>
    <xf numFmtId="0" fontId="0" fillId="0" borderId="158" xfId="0" applyBorder="1" applyAlignment="1">
      <alignment vertical="center" wrapText="1"/>
    </xf>
    <xf numFmtId="0" fontId="5" fillId="0" borderId="0" xfId="1" applyFont="1" applyBorder="1" applyAlignment="1">
      <alignment horizontal="left" vertical="center"/>
    </xf>
    <xf numFmtId="0" fontId="5" fillId="0" borderId="0" xfId="1" applyFont="1" applyBorder="1" applyAlignment="1">
      <alignment horizontal="left" vertical="center" wrapText="1"/>
    </xf>
    <xf numFmtId="0" fontId="9" fillId="0" borderId="0" xfId="1" applyFont="1" applyBorder="1" applyAlignment="1">
      <alignment horizontal="center"/>
    </xf>
    <xf numFmtId="0" fontId="5" fillId="0" borderId="0" xfId="1" applyFont="1" applyBorder="1" applyAlignment="1">
      <alignment horizontal="left" vertical="top" wrapText="1"/>
    </xf>
    <xf numFmtId="0" fontId="7" fillId="0" borderId="13" xfId="1" applyFont="1" applyBorder="1" applyAlignment="1">
      <alignment horizontal="left" vertical="center" shrinkToFit="1"/>
    </xf>
    <xf numFmtId="0" fontId="7" fillId="0" borderId="13" xfId="1" applyFont="1" applyBorder="1" applyAlignment="1">
      <alignment horizontal="center" vertical="center" shrinkToFit="1"/>
    </xf>
    <xf numFmtId="0" fontId="0" fillId="0" borderId="3" xfId="0" applyBorder="1" applyAlignment="1">
      <alignment horizontal="center" vertical="center" shrinkToFit="1"/>
    </xf>
    <xf numFmtId="0" fontId="0" fillId="0" borderId="13" xfId="0" applyBorder="1" applyAlignment="1">
      <alignment horizontal="center" vertical="center" shrinkToFit="1"/>
    </xf>
    <xf numFmtId="0" fontId="7" fillId="0" borderId="1" xfId="1" applyFont="1" applyBorder="1" applyAlignment="1">
      <alignment horizontal="left" vertical="center"/>
    </xf>
    <xf numFmtId="0" fontId="7" fillId="0" borderId="6" xfId="1" applyFont="1" applyBorder="1" applyAlignment="1">
      <alignment horizontal="left" vertical="center"/>
    </xf>
    <xf numFmtId="0" fontId="7" fillId="0" borderId="140" xfId="1" applyFont="1" applyFill="1" applyBorder="1" applyAlignment="1">
      <alignment horizontal="center" vertical="center" wrapText="1"/>
    </xf>
    <xf numFmtId="0" fontId="7" fillId="0" borderId="72" xfId="1" applyFont="1" applyFill="1" applyBorder="1" applyAlignment="1">
      <alignment horizontal="center" vertical="center" wrapText="1"/>
    </xf>
    <xf numFmtId="0" fontId="7" fillId="0" borderId="151" xfId="1" applyFont="1" applyFill="1" applyBorder="1" applyAlignment="1">
      <alignment horizontal="center" vertical="center" wrapText="1"/>
    </xf>
    <xf numFmtId="0" fontId="27" fillId="0" borderId="94" xfId="1" applyFont="1" applyFill="1" applyBorder="1" applyAlignment="1">
      <alignment horizontal="center" vertical="center" wrapText="1"/>
    </xf>
    <xf numFmtId="0" fontId="7" fillId="0" borderId="52" xfId="1" applyFont="1" applyBorder="1" applyAlignment="1">
      <alignment horizontal="center" vertical="center"/>
    </xf>
    <xf numFmtId="0" fontId="7" fillId="0" borderId="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8" fillId="0" borderId="150" xfId="0" applyFont="1" applyBorder="1" applyAlignment="1">
      <alignment horizontal="center" vertical="center"/>
    </xf>
    <xf numFmtId="0" fontId="7" fillId="0" borderId="1" xfId="1" applyFont="1" applyFill="1" applyBorder="1" applyAlignment="1">
      <alignment horizontal="center" vertical="center" wrapText="1"/>
    </xf>
    <xf numFmtId="0" fontId="8" fillId="0" borderId="6" xfId="0" applyFont="1" applyBorder="1" applyAlignment="1">
      <alignment horizontal="center" vertical="center" wrapText="1"/>
    </xf>
    <xf numFmtId="0" fontId="7" fillId="0" borderId="90" xfId="1" applyFont="1" applyFill="1" applyBorder="1" applyAlignment="1">
      <alignment horizontal="left" vertical="center" wrapText="1"/>
    </xf>
    <xf numFmtId="0" fontId="8" fillId="0" borderId="95" xfId="0" applyFont="1" applyBorder="1" applyAlignment="1">
      <alignment horizontal="left" vertical="center" wrapText="1"/>
    </xf>
    <xf numFmtId="0" fontId="8" fillId="0" borderId="13" xfId="0" applyFont="1" applyBorder="1" applyAlignment="1">
      <alignment horizontal="left" vertical="center" wrapText="1"/>
    </xf>
    <xf numFmtId="0" fontId="16" fillId="0" borderId="83" xfId="1" applyFont="1" applyFill="1" applyBorder="1" applyAlignment="1">
      <alignment horizontal="center" vertical="center" wrapText="1"/>
    </xf>
    <xf numFmtId="0" fontId="8" fillId="0" borderId="13" xfId="0" applyFont="1" applyBorder="1" applyAlignment="1">
      <alignment horizontal="left" vertical="center"/>
    </xf>
    <xf numFmtId="0" fontId="8" fillId="0" borderId="13" xfId="0" applyFont="1" applyBorder="1" applyAlignment="1">
      <alignment vertical="center"/>
    </xf>
    <xf numFmtId="0" fontId="8" fillId="0" borderId="3" xfId="0" applyFont="1" applyBorder="1" applyAlignment="1">
      <alignment horizontal="left" vertical="center" shrinkToFit="1"/>
    </xf>
    <xf numFmtId="0" fontId="8" fillId="0" borderId="30" xfId="0" applyFont="1" applyBorder="1" applyAlignment="1">
      <alignment vertical="center"/>
    </xf>
    <xf numFmtId="0" fontId="15" fillId="0" borderId="0" xfId="1" applyFont="1" applyAlignment="1">
      <alignment horizontal="left" vertical="center"/>
    </xf>
  </cellXfs>
  <cellStyles count="5">
    <cellStyle name="パーセント" xfId="3" builtinId="5"/>
    <cellStyle name="桁区切り" xfId="2" builtinId="6"/>
    <cellStyle name="標準" xfId="0" builtinId="0"/>
    <cellStyle name="標準 2" xfId="1"/>
    <cellStyle name="標準 3" xfId="4"/>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0000FF"/>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9</xdr:col>
      <xdr:colOff>190500</xdr:colOff>
      <xdr:row>1</xdr:row>
      <xdr:rowOff>0</xdr:rowOff>
    </xdr:from>
    <xdr:to>
      <xdr:col>14</xdr:col>
      <xdr:colOff>171450</xdr:colOff>
      <xdr:row>5</xdr:row>
      <xdr:rowOff>139700</xdr:rowOff>
    </xdr:to>
    <xdr:sp macro="" textlink="">
      <xdr:nvSpPr>
        <xdr:cNvPr id="2" name="正方形/長方形 1"/>
        <xdr:cNvSpPr/>
      </xdr:nvSpPr>
      <xdr:spPr>
        <a:xfrm>
          <a:off x="5981700" y="228600"/>
          <a:ext cx="3409950" cy="844550"/>
        </a:xfrm>
        <a:prstGeom prst="rect">
          <a:avLst/>
        </a:prstGeom>
        <a:solidFill>
          <a:schemeClr val="accent4">
            <a:lumMod val="20000"/>
            <a:lumOff val="80000"/>
          </a:schemeClr>
        </a:solidFill>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2000">
              <a:solidFill>
                <a:srgbClr val="FF0000"/>
              </a:solidFill>
              <a:latin typeface="+mj-ea"/>
              <a:ea typeface="+mj-ea"/>
            </a:rPr>
            <a:t>※</a:t>
          </a:r>
          <a:r>
            <a:rPr kumimoji="1" lang="ja-JP" altLang="en-US" sz="2000">
              <a:solidFill>
                <a:srgbClr val="FF0000"/>
              </a:solidFill>
              <a:latin typeface="+mj-ea"/>
              <a:ea typeface="+mj-ea"/>
            </a:rPr>
            <a:t>本計画書は必ず電子データ　　　</a:t>
          </a:r>
          <a:endParaRPr kumimoji="1" lang="en-US" altLang="ja-JP" sz="2000">
            <a:solidFill>
              <a:srgbClr val="FF0000"/>
            </a:solidFill>
            <a:latin typeface="+mj-ea"/>
            <a:ea typeface="+mj-ea"/>
          </a:endParaRPr>
        </a:p>
        <a:p>
          <a:pPr algn="l"/>
          <a:r>
            <a:rPr kumimoji="1" lang="ja-JP" altLang="en-US" sz="2000">
              <a:solidFill>
                <a:srgbClr val="FF0000"/>
              </a:solidFill>
              <a:latin typeface="+mj-ea"/>
              <a:ea typeface="+mj-ea"/>
            </a:rPr>
            <a:t> 　で作成すること。　</a:t>
          </a:r>
        </a:p>
      </xdr:txBody>
    </xdr:sp>
    <xdr:clientData/>
  </xdr:twoCellAnchor>
  <xdr:twoCellAnchor editAs="absolute">
    <xdr:from>
      <xdr:col>9</xdr:col>
      <xdr:colOff>114300</xdr:colOff>
      <xdr:row>33</xdr:row>
      <xdr:rowOff>44450</xdr:rowOff>
    </xdr:from>
    <xdr:to>
      <xdr:col>15</xdr:col>
      <xdr:colOff>31750</xdr:colOff>
      <xdr:row>35</xdr:row>
      <xdr:rowOff>152400</xdr:rowOff>
    </xdr:to>
    <xdr:sp macro="" textlink="">
      <xdr:nvSpPr>
        <xdr:cNvPr id="3" name="正方形/長方形 2"/>
        <xdr:cNvSpPr/>
      </xdr:nvSpPr>
      <xdr:spPr>
        <a:xfrm>
          <a:off x="5905500" y="6121400"/>
          <a:ext cx="4032250" cy="844550"/>
        </a:xfrm>
        <a:prstGeom prst="rect">
          <a:avLst/>
        </a:prstGeom>
        <a:solidFill>
          <a:schemeClr val="accent4">
            <a:lumMod val="20000"/>
            <a:lumOff val="80000"/>
          </a:schemeClr>
        </a:solidFill>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2000">
              <a:solidFill>
                <a:srgbClr val="FF0000"/>
              </a:solidFill>
              <a:latin typeface="+mj-ea"/>
              <a:ea typeface="+mj-ea"/>
            </a:rPr>
            <a:t>※</a:t>
          </a:r>
          <a:r>
            <a:rPr kumimoji="1" lang="ja-JP" altLang="en-US" sz="2000">
              <a:solidFill>
                <a:srgbClr val="FF0000"/>
              </a:solidFill>
              <a:latin typeface="+mj-ea"/>
              <a:ea typeface="+mj-ea"/>
            </a:rPr>
            <a:t>経費割合の考え方については、募集要項Ｐ〇～〇を参照　</a:t>
          </a:r>
        </a:p>
      </xdr:txBody>
    </xdr:sp>
    <xdr:clientData/>
  </xdr:twoCellAnchor>
  <xdr:twoCellAnchor editAs="absolute">
    <xdr:from>
      <xdr:col>9</xdr:col>
      <xdr:colOff>101600</xdr:colOff>
      <xdr:row>35</xdr:row>
      <xdr:rowOff>317500</xdr:rowOff>
    </xdr:from>
    <xdr:to>
      <xdr:col>15</xdr:col>
      <xdr:colOff>38100</xdr:colOff>
      <xdr:row>38</xdr:row>
      <xdr:rowOff>101600</xdr:rowOff>
    </xdr:to>
    <xdr:sp macro="" textlink="">
      <xdr:nvSpPr>
        <xdr:cNvPr id="4" name="正方形/長方形 3"/>
        <xdr:cNvSpPr/>
      </xdr:nvSpPr>
      <xdr:spPr>
        <a:xfrm>
          <a:off x="5892800" y="7131050"/>
          <a:ext cx="4051300" cy="844550"/>
        </a:xfrm>
        <a:prstGeom prst="rect">
          <a:avLst/>
        </a:prstGeom>
        <a:solidFill>
          <a:schemeClr val="accent4">
            <a:lumMod val="20000"/>
            <a:lumOff val="80000"/>
          </a:schemeClr>
        </a:solidFill>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2000">
              <a:solidFill>
                <a:srgbClr val="FF0000"/>
              </a:solidFill>
              <a:latin typeface="+mj-ea"/>
              <a:ea typeface="+mj-ea"/>
            </a:rPr>
            <a:t>※</a:t>
          </a:r>
          <a:r>
            <a:rPr kumimoji="1" lang="ja-JP" altLang="en-US" sz="2000">
              <a:solidFill>
                <a:srgbClr val="FF0000"/>
              </a:solidFill>
              <a:latin typeface="+mj-ea"/>
              <a:ea typeface="+mj-ea"/>
            </a:rPr>
            <a:t>令和６年度の申請書提出期限は、令和６年９月</a:t>
          </a:r>
          <a:r>
            <a:rPr kumimoji="1" lang="en-US" altLang="ja-JP" sz="2000">
              <a:solidFill>
                <a:srgbClr val="FF0000"/>
              </a:solidFill>
              <a:latin typeface="+mj-ea"/>
              <a:ea typeface="+mj-ea"/>
            </a:rPr>
            <a:t>30</a:t>
          </a:r>
          <a:r>
            <a:rPr kumimoji="1" lang="ja-JP" altLang="en-US" sz="2000">
              <a:solidFill>
                <a:srgbClr val="FF0000"/>
              </a:solidFill>
              <a:latin typeface="+mj-ea"/>
              <a:ea typeface="+mj-ea"/>
            </a:rPr>
            <a:t>日（月）</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24</xdr:col>
      <xdr:colOff>60318</xdr:colOff>
      <xdr:row>0</xdr:row>
      <xdr:rowOff>198319</xdr:rowOff>
    </xdr:from>
    <xdr:to>
      <xdr:col>26</xdr:col>
      <xdr:colOff>162345</xdr:colOff>
      <xdr:row>3</xdr:row>
      <xdr:rowOff>288099</xdr:rowOff>
    </xdr:to>
    <xdr:sp macro="" textlink="">
      <xdr:nvSpPr>
        <xdr:cNvPr id="2" name="正方形/長方形 1"/>
        <xdr:cNvSpPr/>
      </xdr:nvSpPr>
      <xdr:spPr>
        <a:xfrm>
          <a:off x="7436478" y="198319"/>
          <a:ext cx="3127167" cy="82892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各欄は</a:t>
          </a:r>
          <a:r>
            <a:rPr kumimoji="1" lang="ja-JP" altLang="en-US" sz="1800">
              <a:solidFill>
                <a:srgbClr val="FF0000"/>
              </a:solidFill>
            </a:rPr>
            <a:t>、記載する</a:t>
          </a:r>
          <a:r>
            <a:rPr kumimoji="1" lang="ja-JP" altLang="en-US" sz="1800"/>
            <a:t>内容の</a:t>
          </a:r>
          <a:r>
            <a:rPr kumimoji="1" lang="ja-JP" altLang="en-US" sz="1800">
              <a:solidFill>
                <a:srgbClr val="FF0000"/>
              </a:solidFill>
            </a:rPr>
            <a:t>文</a:t>
          </a:r>
          <a:r>
            <a:rPr kumimoji="1" lang="ja-JP" altLang="en-US" sz="1800"/>
            <a:t>量に応じて</a:t>
          </a:r>
          <a:r>
            <a:rPr kumimoji="1" lang="ja-JP" altLang="en-US" sz="1800">
              <a:solidFill>
                <a:srgbClr val="FF0000"/>
              </a:solidFill>
            </a:rPr>
            <a:t>適宜</a:t>
          </a:r>
          <a:r>
            <a:rPr kumimoji="1" lang="ja-JP" altLang="en-US" sz="1800"/>
            <a:t>広げてください。</a:t>
          </a:r>
        </a:p>
      </xdr:txBody>
    </xdr:sp>
    <xdr:clientData/>
  </xdr:twoCellAnchor>
  <xdr:twoCellAnchor editAs="absolute">
    <xdr:from>
      <xdr:col>24</xdr:col>
      <xdr:colOff>107496</xdr:colOff>
      <xdr:row>49</xdr:row>
      <xdr:rowOff>233869</xdr:rowOff>
    </xdr:from>
    <xdr:to>
      <xdr:col>26</xdr:col>
      <xdr:colOff>207389</xdr:colOff>
      <xdr:row>52</xdr:row>
      <xdr:rowOff>84129</xdr:rowOff>
    </xdr:to>
    <xdr:sp macro="" textlink="">
      <xdr:nvSpPr>
        <xdr:cNvPr id="3" name="正方形/長方形 2"/>
        <xdr:cNvSpPr/>
      </xdr:nvSpPr>
      <xdr:spPr>
        <a:xfrm>
          <a:off x="7483656" y="14815788"/>
          <a:ext cx="3125033" cy="804085"/>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latin typeface="+mn-ea"/>
              <a:ea typeface="+mn-ea"/>
            </a:rPr>
            <a:t>事業が５つ以上ある場合は、適宜行を追加してください。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12</xdr:col>
      <xdr:colOff>80589</xdr:colOff>
      <xdr:row>1</xdr:row>
      <xdr:rowOff>7472</xdr:rowOff>
    </xdr:from>
    <xdr:to>
      <xdr:col>17</xdr:col>
      <xdr:colOff>236538</xdr:colOff>
      <xdr:row>3</xdr:row>
      <xdr:rowOff>139322</xdr:rowOff>
    </xdr:to>
    <xdr:sp macro="" textlink="">
      <xdr:nvSpPr>
        <xdr:cNvPr id="2" name="正方形/長方形 1"/>
        <xdr:cNvSpPr/>
      </xdr:nvSpPr>
      <xdr:spPr>
        <a:xfrm>
          <a:off x="8195889" y="236072"/>
          <a:ext cx="3280149" cy="41125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青色セルは自動計算となります。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52944</xdr:colOff>
      <xdr:row>0</xdr:row>
      <xdr:rowOff>228385</xdr:rowOff>
    </xdr:from>
    <xdr:to>
      <xdr:col>8</xdr:col>
      <xdr:colOff>453609</xdr:colOff>
      <xdr:row>5</xdr:row>
      <xdr:rowOff>188270</xdr:rowOff>
    </xdr:to>
    <xdr:sp macro="" textlink="">
      <xdr:nvSpPr>
        <xdr:cNvPr id="2" name="正方形/長方形 1"/>
        <xdr:cNvSpPr/>
      </xdr:nvSpPr>
      <xdr:spPr>
        <a:xfrm>
          <a:off x="6164819" y="228385"/>
          <a:ext cx="3035915" cy="825073"/>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各記載欄は内容の量に応じて随時広げてください。</a:t>
          </a:r>
        </a:p>
      </xdr:txBody>
    </xdr:sp>
    <xdr:clientData/>
  </xdr:twoCellAnchor>
  <xdr:twoCellAnchor editAs="absolute">
    <xdr:from>
      <xdr:col>4</xdr:col>
      <xdr:colOff>69850</xdr:colOff>
      <xdr:row>5</xdr:row>
      <xdr:rowOff>336550</xdr:rowOff>
    </xdr:from>
    <xdr:to>
      <xdr:col>8</xdr:col>
      <xdr:colOff>470515</xdr:colOff>
      <xdr:row>8</xdr:row>
      <xdr:rowOff>105935</xdr:rowOff>
    </xdr:to>
    <xdr:sp macro="" textlink="">
      <xdr:nvSpPr>
        <xdr:cNvPr id="3" name="正方形/長方形 2"/>
        <xdr:cNvSpPr/>
      </xdr:nvSpPr>
      <xdr:spPr>
        <a:xfrm>
          <a:off x="6178550" y="1174750"/>
          <a:ext cx="3016865" cy="798085"/>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rgbClr val="FF0000"/>
              </a:solidFill>
            </a:rPr>
            <a:t>該当がない場合は、空欄のまま提出してください。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14</xdr:col>
      <xdr:colOff>64644</xdr:colOff>
      <xdr:row>1</xdr:row>
      <xdr:rowOff>3617</xdr:rowOff>
    </xdr:from>
    <xdr:to>
      <xdr:col>21</xdr:col>
      <xdr:colOff>120650</xdr:colOff>
      <xdr:row>4</xdr:row>
      <xdr:rowOff>225555</xdr:rowOff>
    </xdr:to>
    <xdr:sp macro="" textlink="">
      <xdr:nvSpPr>
        <xdr:cNvPr id="2" name="正方形/長方形 1"/>
        <xdr:cNvSpPr/>
      </xdr:nvSpPr>
      <xdr:spPr>
        <a:xfrm>
          <a:off x="6928994" y="232217"/>
          <a:ext cx="3300856" cy="831538"/>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各記載欄は内容の量に応じて随時広げてください。</a:t>
          </a:r>
        </a:p>
      </xdr:txBody>
    </xdr:sp>
    <xdr:clientData/>
  </xdr:twoCellAnchor>
  <xdr:twoCellAnchor editAs="absolute">
    <xdr:from>
      <xdr:col>14</xdr:col>
      <xdr:colOff>62544</xdr:colOff>
      <xdr:row>5</xdr:row>
      <xdr:rowOff>64048</xdr:rowOff>
    </xdr:from>
    <xdr:to>
      <xdr:col>21</xdr:col>
      <xdr:colOff>120867</xdr:colOff>
      <xdr:row>7</xdr:row>
      <xdr:rowOff>56198</xdr:rowOff>
    </xdr:to>
    <xdr:sp macro="" textlink="">
      <xdr:nvSpPr>
        <xdr:cNvPr id="3" name="正方形/長方形 2"/>
        <xdr:cNvSpPr/>
      </xdr:nvSpPr>
      <xdr:spPr>
        <a:xfrm>
          <a:off x="6926894" y="1156248"/>
          <a:ext cx="3303173" cy="41125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青色セルは自動計算となります。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showGridLines="0" tabSelected="1" view="pageBreakPreview" zoomScale="120" zoomScaleNormal="100" zoomScaleSheetLayoutView="120" workbookViewId="0">
      <selection activeCell="A2" sqref="A2"/>
    </sheetView>
  </sheetViews>
  <sheetFormatPr defaultRowHeight="13.5"/>
  <cols>
    <col min="1" max="1" width="2.5" style="2" customWidth="1"/>
    <col min="2" max="2" width="3.125" style="2" customWidth="1"/>
    <col min="3" max="3" width="18" style="2" customWidth="1"/>
    <col min="4" max="4" width="9.375" style="2" customWidth="1"/>
    <col min="5" max="5" width="10.25" style="2" customWidth="1"/>
    <col min="6" max="6" width="4.5" style="2" customWidth="1"/>
    <col min="7" max="7" width="4.75" style="2" customWidth="1"/>
    <col min="8" max="8" width="10.25" style="2" customWidth="1"/>
    <col min="9" max="9" width="13.5" style="2" customWidth="1"/>
    <col min="10" max="260" width="9" style="2"/>
    <col min="261" max="261" width="2.75" style="2" customWidth="1"/>
    <col min="262" max="262" width="3.125" style="2" customWidth="1"/>
    <col min="263" max="263" width="23.25" style="2" bestFit="1" customWidth="1"/>
    <col min="264" max="264" width="59.5" style="2" customWidth="1"/>
    <col min="265" max="516" width="9" style="2"/>
    <col min="517" max="517" width="2.75" style="2" customWidth="1"/>
    <col min="518" max="518" width="3.125" style="2" customWidth="1"/>
    <col min="519" max="519" width="23.25" style="2" bestFit="1" customWidth="1"/>
    <col min="520" max="520" width="59.5" style="2" customWidth="1"/>
    <col min="521" max="772" width="9" style="2"/>
    <col min="773" max="773" width="2.75" style="2" customWidth="1"/>
    <col min="774" max="774" width="3.125" style="2" customWidth="1"/>
    <col min="775" max="775" width="23.25" style="2" bestFit="1" customWidth="1"/>
    <col min="776" max="776" width="59.5" style="2" customWidth="1"/>
    <col min="777" max="1028" width="9" style="2"/>
    <col min="1029" max="1029" width="2.75" style="2" customWidth="1"/>
    <col min="1030" max="1030" width="3.125" style="2" customWidth="1"/>
    <col min="1031" max="1031" width="23.25" style="2" bestFit="1" customWidth="1"/>
    <col min="1032" max="1032" width="59.5" style="2" customWidth="1"/>
    <col min="1033" max="1284" width="9" style="2"/>
    <col min="1285" max="1285" width="2.75" style="2" customWidth="1"/>
    <col min="1286" max="1286" width="3.125" style="2" customWidth="1"/>
    <col min="1287" max="1287" width="23.25" style="2" bestFit="1" customWidth="1"/>
    <col min="1288" max="1288" width="59.5" style="2" customWidth="1"/>
    <col min="1289" max="1540" width="9" style="2"/>
    <col min="1541" max="1541" width="2.75" style="2" customWidth="1"/>
    <col min="1542" max="1542" width="3.125" style="2" customWidth="1"/>
    <col min="1543" max="1543" width="23.25" style="2" bestFit="1" customWidth="1"/>
    <col min="1544" max="1544" width="59.5" style="2" customWidth="1"/>
    <col min="1545" max="1796" width="9" style="2"/>
    <col min="1797" max="1797" width="2.75" style="2" customWidth="1"/>
    <col min="1798" max="1798" width="3.125" style="2" customWidth="1"/>
    <col min="1799" max="1799" width="23.25" style="2" bestFit="1" customWidth="1"/>
    <col min="1800" max="1800" width="59.5" style="2" customWidth="1"/>
    <col min="1801" max="2052" width="9" style="2"/>
    <col min="2053" max="2053" width="2.75" style="2" customWidth="1"/>
    <col min="2054" max="2054" width="3.125" style="2" customWidth="1"/>
    <col min="2055" max="2055" width="23.25" style="2" bestFit="1" customWidth="1"/>
    <col min="2056" max="2056" width="59.5" style="2" customWidth="1"/>
    <col min="2057" max="2308" width="9" style="2"/>
    <col min="2309" max="2309" width="2.75" style="2" customWidth="1"/>
    <col min="2310" max="2310" width="3.125" style="2" customWidth="1"/>
    <col min="2311" max="2311" width="23.25" style="2" bestFit="1" customWidth="1"/>
    <col min="2312" max="2312" width="59.5" style="2" customWidth="1"/>
    <col min="2313" max="2564" width="9" style="2"/>
    <col min="2565" max="2565" width="2.75" style="2" customWidth="1"/>
    <col min="2566" max="2566" width="3.125" style="2" customWidth="1"/>
    <col min="2567" max="2567" width="23.25" style="2" bestFit="1" customWidth="1"/>
    <col min="2568" max="2568" width="59.5" style="2" customWidth="1"/>
    <col min="2569" max="2820" width="9" style="2"/>
    <col min="2821" max="2821" width="2.75" style="2" customWidth="1"/>
    <col min="2822" max="2822" width="3.125" style="2" customWidth="1"/>
    <col min="2823" max="2823" width="23.25" style="2" bestFit="1" customWidth="1"/>
    <col min="2824" max="2824" width="59.5" style="2" customWidth="1"/>
    <col min="2825" max="3076" width="9" style="2"/>
    <col min="3077" max="3077" width="2.75" style="2" customWidth="1"/>
    <col min="3078" max="3078" width="3.125" style="2" customWidth="1"/>
    <col min="3079" max="3079" width="23.25" style="2" bestFit="1" customWidth="1"/>
    <col min="3080" max="3080" width="59.5" style="2" customWidth="1"/>
    <col min="3081" max="3332" width="9" style="2"/>
    <col min="3333" max="3333" width="2.75" style="2" customWidth="1"/>
    <col min="3334" max="3334" width="3.125" style="2" customWidth="1"/>
    <col min="3335" max="3335" width="23.25" style="2" bestFit="1" customWidth="1"/>
    <col min="3336" max="3336" width="59.5" style="2" customWidth="1"/>
    <col min="3337" max="3588" width="9" style="2"/>
    <col min="3589" max="3589" width="2.75" style="2" customWidth="1"/>
    <col min="3590" max="3590" width="3.125" style="2" customWidth="1"/>
    <col min="3591" max="3591" width="23.25" style="2" bestFit="1" customWidth="1"/>
    <col min="3592" max="3592" width="59.5" style="2" customWidth="1"/>
    <col min="3593" max="3844" width="9" style="2"/>
    <col min="3845" max="3845" width="2.75" style="2" customWidth="1"/>
    <col min="3846" max="3846" width="3.125" style="2" customWidth="1"/>
    <col min="3847" max="3847" width="23.25" style="2" bestFit="1" customWidth="1"/>
    <col min="3848" max="3848" width="59.5" style="2" customWidth="1"/>
    <col min="3849" max="4100" width="9" style="2"/>
    <col min="4101" max="4101" width="2.75" style="2" customWidth="1"/>
    <col min="4102" max="4102" width="3.125" style="2" customWidth="1"/>
    <col min="4103" max="4103" width="23.25" style="2" bestFit="1" customWidth="1"/>
    <col min="4104" max="4104" width="59.5" style="2" customWidth="1"/>
    <col min="4105" max="4356" width="9" style="2"/>
    <col min="4357" max="4357" width="2.75" style="2" customWidth="1"/>
    <col min="4358" max="4358" width="3.125" style="2" customWidth="1"/>
    <col min="4359" max="4359" width="23.25" style="2" bestFit="1" customWidth="1"/>
    <col min="4360" max="4360" width="59.5" style="2" customWidth="1"/>
    <col min="4361" max="4612" width="9" style="2"/>
    <col min="4613" max="4613" width="2.75" style="2" customWidth="1"/>
    <col min="4614" max="4614" width="3.125" style="2" customWidth="1"/>
    <col min="4615" max="4615" width="23.25" style="2" bestFit="1" customWidth="1"/>
    <col min="4616" max="4616" width="59.5" style="2" customWidth="1"/>
    <col min="4617" max="4868" width="9" style="2"/>
    <col min="4869" max="4869" width="2.75" style="2" customWidth="1"/>
    <col min="4870" max="4870" width="3.125" style="2" customWidth="1"/>
    <col min="4871" max="4871" width="23.25" style="2" bestFit="1" customWidth="1"/>
    <col min="4872" max="4872" width="59.5" style="2" customWidth="1"/>
    <col min="4873" max="5124" width="9" style="2"/>
    <col min="5125" max="5125" width="2.75" style="2" customWidth="1"/>
    <col min="5126" max="5126" width="3.125" style="2" customWidth="1"/>
    <col min="5127" max="5127" width="23.25" style="2" bestFit="1" customWidth="1"/>
    <col min="5128" max="5128" width="59.5" style="2" customWidth="1"/>
    <col min="5129" max="5380" width="9" style="2"/>
    <col min="5381" max="5381" width="2.75" style="2" customWidth="1"/>
    <col min="5382" max="5382" width="3.125" style="2" customWidth="1"/>
    <col min="5383" max="5383" width="23.25" style="2" bestFit="1" customWidth="1"/>
    <col min="5384" max="5384" width="59.5" style="2" customWidth="1"/>
    <col min="5385" max="5636" width="9" style="2"/>
    <col min="5637" max="5637" width="2.75" style="2" customWidth="1"/>
    <col min="5638" max="5638" width="3.125" style="2" customWidth="1"/>
    <col min="5639" max="5639" width="23.25" style="2" bestFit="1" customWidth="1"/>
    <col min="5640" max="5640" width="59.5" style="2" customWidth="1"/>
    <col min="5641" max="5892" width="9" style="2"/>
    <col min="5893" max="5893" width="2.75" style="2" customWidth="1"/>
    <col min="5894" max="5894" width="3.125" style="2" customWidth="1"/>
    <col min="5895" max="5895" width="23.25" style="2" bestFit="1" customWidth="1"/>
    <col min="5896" max="5896" width="59.5" style="2" customWidth="1"/>
    <col min="5897" max="6148" width="9" style="2"/>
    <col min="6149" max="6149" width="2.75" style="2" customWidth="1"/>
    <col min="6150" max="6150" width="3.125" style="2" customWidth="1"/>
    <col min="6151" max="6151" width="23.25" style="2" bestFit="1" customWidth="1"/>
    <col min="6152" max="6152" width="59.5" style="2" customWidth="1"/>
    <col min="6153" max="6404" width="9" style="2"/>
    <col min="6405" max="6405" width="2.75" style="2" customWidth="1"/>
    <col min="6406" max="6406" width="3.125" style="2" customWidth="1"/>
    <col min="6407" max="6407" width="23.25" style="2" bestFit="1" customWidth="1"/>
    <col min="6408" max="6408" width="59.5" style="2" customWidth="1"/>
    <col min="6409" max="6660" width="9" style="2"/>
    <col min="6661" max="6661" width="2.75" style="2" customWidth="1"/>
    <col min="6662" max="6662" width="3.125" style="2" customWidth="1"/>
    <col min="6663" max="6663" width="23.25" style="2" bestFit="1" customWidth="1"/>
    <col min="6664" max="6664" width="59.5" style="2" customWidth="1"/>
    <col min="6665" max="6916" width="9" style="2"/>
    <col min="6917" max="6917" width="2.75" style="2" customWidth="1"/>
    <col min="6918" max="6918" width="3.125" style="2" customWidth="1"/>
    <col min="6919" max="6919" width="23.25" style="2" bestFit="1" customWidth="1"/>
    <col min="6920" max="6920" width="59.5" style="2" customWidth="1"/>
    <col min="6921" max="7172" width="9" style="2"/>
    <col min="7173" max="7173" width="2.75" style="2" customWidth="1"/>
    <col min="7174" max="7174" width="3.125" style="2" customWidth="1"/>
    <col min="7175" max="7175" width="23.25" style="2" bestFit="1" customWidth="1"/>
    <col min="7176" max="7176" width="59.5" style="2" customWidth="1"/>
    <col min="7177" max="7428" width="9" style="2"/>
    <col min="7429" max="7429" width="2.75" style="2" customWidth="1"/>
    <col min="7430" max="7430" width="3.125" style="2" customWidth="1"/>
    <col min="7431" max="7431" width="23.25" style="2" bestFit="1" customWidth="1"/>
    <col min="7432" max="7432" width="59.5" style="2" customWidth="1"/>
    <col min="7433" max="7684" width="9" style="2"/>
    <col min="7685" max="7685" width="2.75" style="2" customWidth="1"/>
    <col min="7686" max="7686" width="3.125" style="2" customWidth="1"/>
    <col min="7687" max="7687" width="23.25" style="2" bestFit="1" customWidth="1"/>
    <col min="7688" max="7688" width="59.5" style="2" customWidth="1"/>
    <col min="7689" max="7940" width="9" style="2"/>
    <col min="7941" max="7941" width="2.75" style="2" customWidth="1"/>
    <col min="7942" max="7942" width="3.125" style="2" customWidth="1"/>
    <col min="7943" max="7943" width="23.25" style="2" bestFit="1" customWidth="1"/>
    <col min="7944" max="7944" width="59.5" style="2" customWidth="1"/>
    <col min="7945" max="8196" width="9" style="2"/>
    <col min="8197" max="8197" width="2.75" style="2" customWidth="1"/>
    <col min="8198" max="8198" width="3.125" style="2" customWidth="1"/>
    <col min="8199" max="8199" width="23.25" style="2" bestFit="1" customWidth="1"/>
    <col min="8200" max="8200" width="59.5" style="2" customWidth="1"/>
    <col min="8201" max="8452" width="9" style="2"/>
    <col min="8453" max="8453" width="2.75" style="2" customWidth="1"/>
    <col min="8454" max="8454" width="3.125" style="2" customWidth="1"/>
    <col min="8455" max="8455" width="23.25" style="2" bestFit="1" customWidth="1"/>
    <col min="8456" max="8456" width="59.5" style="2" customWidth="1"/>
    <col min="8457" max="8708" width="9" style="2"/>
    <col min="8709" max="8709" width="2.75" style="2" customWidth="1"/>
    <col min="8710" max="8710" width="3.125" style="2" customWidth="1"/>
    <col min="8711" max="8711" width="23.25" style="2" bestFit="1" customWidth="1"/>
    <col min="8712" max="8712" width="59.5" style="2" customWidth="1"/>
    <col min="8713" max="8964" width="9" style="2"/>
    <col min="8965" max="8965" width="2.75" style="2" customWidth="1"/>
    <col min="8966" max="8966" width="3.125" style="2" customWidth="1"/>
    <col min="8967" max="8967" width="23.25" style="2" bestFit="1" customWidth="1"/>
    <col min="8968" max="8968" width="59.5" style="2" customWidth="1"/>
    <col min="8969" max="9220" width="9" style="2"/>
    <col min="9221" max="9221" width="2.75" style="2" customWidth="1"/>
    <col min="9222" max="9222" width="3.125" style="2" customWidth="1"/>
    <col min="9223" max="9223" width="23.25" style="2" bestFit="1" customWidth="1"/>
    <col min="9224" max="9224" width="59.5" style="2" customWidth="1"/>
    <col min="9225" max="9476" width="9" style="2"/>
    <col min="9477" max="9477" width="2.75" style="2" customWidth="1"/>
    <col min="9478" max="9478" width="3.125" style="2" customWidth="1"/>
    <col min="9479" max="9479" width="23.25" style="2" bestFit="1" customWidth="1"/>
    <col min="9480" max="9480" width="59.5" style="2" customWidth="1"/>
    <col min="9481" max="9732" width="9" style="2"/>
    <col min="9733" max="9733" width="2.75" style="2" customWidth="1"/>
    <col min="9734" max="9734" width="3.125" style="2" customWidth="1"/>
    <col min="9735" max="9735" width="23.25" style="2" bestFit="1" customWidth="1"/>
    <col min="9736" max="9736" width="59.5" style="2" customWidth="1"/>
    <col min="9737" max="9988" width="9" style="2"/>
    <col min="9989" max="9989" width="2.75" style="2" customWidth="1"/>
    <col min="9990" max="9990" width="3.125" style="2" customWidth="1"/>
    <col min="9991" max="9991" width="23.25" style="2" bestFit="1" customWidth="1"/>
    <col min="9992" max="9992" width="59.5" style="2" customWidth="1"/>
    <col min="9993" max="10244" width="9" style="2"/>
    <col min="10245" max="10245" width="2.75" style="2" customWidth="1"/>
    <col min="10246" max="10246" width="3.125" style="2" customWidth="1"/>
    <col min="10247" max="10247" width="23.25" style="2" bestFit="1" customWidth="1"/>
    <col min="10248" max="10248" width="59.5" style="2" customWidth="1"/>
    <col min="10249" max="10500" width="9" style="2"/>
    <col min="10501" max="10501" width="2.75" style="2" customWidth="1"/>
    <col min="10502" max="10502" width="3.125" style="2" customWidth="1"/>
    <col min="10503" max="10503" width="23.25" style="2" bestFit="1" customWidth="1"/>
    <col min="10504" max="10504" width="59.5" style="2" customWidth="1"/>
    <col min="10505" max="10756" width="9" style="2"/>
    <col min="10757" max="10757" width="2.75" style="2" customWidth="1"/>
    <col min="10758" max="10758" width="3.125" style="2" customWidth="1"/>
    <col min="10759" max="10759" width="23.25" style="2" bestFit="1" customWidth="1"/>
    <col min="10760" max="10760" width="59.5" style="2" customWidth="1"/>
    <col min="10761" max="11012" width="9" style="2"/>
    <col min="11013" max="11013" width="2.75" style="2" customWidth="1"/>
    <col min="11014" max="11014" width="3.125" style="2" customWidth="1"/>
    <col min="11015" max="11015" width="23.25" style="2" bestFit="1" customWidth="1"/>
    <col min="11016" max="11016" width="59.5" style="2" customWidth="1"/>
    <col min="11017" max="11268" width="9" style="2"/>
    <col min="11269" max="11269" width="2.75" style="2" customWidth="1"/>
    <col min="11270" max="11270" width="3.125" style="2" customWidth="1"/>
    <col min="11271" max="11271" width="23.25" style="2" bestFit="1" customWidth="1"/>
    <col min="11272" max="11272" width="59.5" style="2" customWidth="1"/>
    <col min="11273" max="11524" width="9" style="2"/>
    <col min="11525" max="11525" width="2.75" style="2" customWidth="1"/>
    <col min="11526" max="11526" width="3.125" style="2" customWidth="1"/>
    <col min="11527" max="11527" width="23.25" style="2" bestFit="1" customWidth="1"/>
    <col min="11528" max="11528" width="59.5" style="2" customWidth="1"/>
    <col min="11529" max="11780" width="9" style="2"/>
    <col min="11781" max="11781" width="2.75" style="2" customWidth="1"/>
    <col min="11782" max="11782" width="3.125" style="2" customWidth="1"/>
    <col min="11783" max="11783" width="23.25" style="2" bestFit="1" customWidth="1"/>
    <col min="11784" max="11784" width="59.5" style="2" customWidth="1"/>
    <col min="11785" max="12036" width="9" style="2"/>
    <col min="12037" max="12037" width="2.75" style="2" customWidth="1"/>
    <col min="12038" max="12038" width="3.125" style="2" customWidth="1"/>
    <col min="12039" max="12039" width="23.25" style="2" bestFit="1" customWidth="1"/>
    <col min="12040" max="12040" width="59.5" style="2" customWidth="1"/>
    <col min="12041" max="12292" width="9" style="2"/>
    <col min="12293" max="12293" width="2.75" style="2" customWidth="1"/>
    <col min="12294" max="12294" width="3.125" style="2" customWidth="1"/>
    <col min="12295" max="12295" width="23.25" style="2" bestFit="1" customWidth="1"/>
    <col min="12296" max="12296" width="59.5" style="2" customWidth="1"/>
    <col min="12297" max="12548" width="9" style="2"/>
    <col min="12549" max="12549" width="2.75" style="2" customWidth="1"/>
    <col min="12550" max="12550" width="3.125" style="2" customWidth="1"/>
    <col min="12551" max="12551" width="23.25" style="2" bestFit="1" customWidth="1"/>
    <col min="12552" max="12552" width="59.5" style="2" customWidth="1"/>
    <col min="12553" max="12804" width="9" style="2"/>
    <col min="12805" max="12805" width="2.75" style="2" customWidth="1"/>
    <col min="12806" max="12806" width="3.125" style="2" customWidth="1"/>
    <col min="12807" max="12807" width="23.25" style="2" bestFit="1" customWidth="1"/>
    <col min="12808" max="12808" width="59.5" style="2" customWidth="1"/>
    <col min="12809" max="13060" width="9" style="2"/>
    <col min="13061" max="13061" width="2.75" style="2" customWidth="1"/>
    <col min="13062" max="13062" width="3.125" style="2" customWidth="1"/>
    <col min="13063" max="13063" width="23.25" style="2" bestFit="1" customWidth="1"/>
    <col min="13064" max="13064" width="59.5" style="2" customWidth="1"/>
    <col min="13065" max="13316" width="9" style="2"/>
    <col min="13317" max="13317" width="2.75" style="2" customWidth="1"/>
    <col min="13318" max="13318" width="3.125" style="2" customWidth="1"/>
    <col min="13319" max="13319" width="23.25" style="2" bestFit="1" customWidth="1"/>
    <col min="13320" max="13320" width="59.5" style="2" customWidth="1"/>
    <col min="13321" max="13572" width="9" style="2"/>
    <col min="13573" max="13573" width="2.75" style="2" customWidth="1"/>
    <col min="13574" max="13574" width="3.125" style="2" customWidth="1"/>
    <col min="13575" max="13575" width="23.25" style="2" bestFit="1" customWidth="1"/>
    <col min="13576" max="13576" width="59.5" style="2" customWidth="1"/>
    <col min="13577" max="13828" width="9" style="2"/>
    <col min="13829" max="13829" width="2.75" style="2" customWidth="1"/>
    <col min="13830" max="13830" width="3.125" style="2" customWidth="1"/>
    <col min="13831" max="13831" width="23.25" style="2" bestFit="1" customWidth="1"/>
    <col min="13832" max="13832" width="59.5" style="2" customWidth="1"/>
    <col min="13833" max="14084" width="9" style="2"/>
    <col min="14085" max="14085" width="2.75" style="2" customWidth="1"/>
    <col min="14086" max="14086" width="3.125" style="2" customWidth="1"/>
    <col min="14087" max="14087" width="23.25" style="2" bestFit="1" customWidth="1"/>
    <col min="14088" max="14088" width="59.5" style="2" customWidth="1"/>
    <col min="14089" max="14340" width="9" style="2"/>
    <col min="14341" max="14341" width="2.75" style="2" customWidth="1"/>
    <col min="14342" max="14342" width="3.125" style="2" customWidth="1"/>
    <col min="14343" max="14343" width="23.25" style="2" bestFit="1" customWidth="1"/>
    <col min="14344" max="14344" width="59.5" style="2" customWidth="1"/>
    <col min="14345" max="14596" width="9" style="2"/>
    <col min="14597" max="14597" width="2.75" style="2" customWidth="1"/>
    <col min="14598" max="14598" width="3.125" style="2" customWidth="1"/>
    <col min="14599" max="14599" width="23.25" style="2" bestFit="1" customWidth="1"/>
    <col min="14600" max="14600" width="59.5" style="2" customWidth="1"/>
    <col min="14601" max="14852" width="9" style="2"/>
    <col min="14853" max="14853" width="2.75" style="2" customWidth="1"/>
    <col min="14854" max="14854" width="3.125" style="2" customWidth="1"/>
    <col min="14855" max="14855" width="23.25" style="2" bestFit="1" customWidth="1"/>
    <col min="14856" max="14856" width="59.5" style="2" customWidth="1"/>
    <col min="14857" max="15108" width="9" style="2"/>
    <col min="15109" max="15109" width="2.75" style="2" customWidth="1"/>
    <col min="15110" max="15110" width="3.125" style="2" customWidth="1"/>
    <col min="15111" max="15111" width="23.25" style="2" bestFit="1" customWidth="1"/>
    <col min="15112" max="15112" width="59.5" style="2" customWidth="1"/>
    <col min="15113" max="15364" width="9" style="2"/>
    <col min="15365" max="15365" width="2.75" style="2" customWidth="1"/>
    <col min="15366" max="15366" width="3.125" style="2" customWidth="1"/>
    <col min="15367" max="15367" width="23.25" style="2" bestFit="1" customWidth="1"/>
    <col min="15368" max="15368" width="59.5" style="2" customWidth="1"/>
    <col min="15369" max="15620" width="9" style="2"/>
    <col min="15621" max="15621" width="2.75" style="2" customWidth="1"/>
    <col min="15622" max="15622" width="3.125" style="2" customWidth="1"/>
    <col min="15623" max="15623" width="23.25" style="2" bestFit="1" customWidth="1"/>
    <col min="15624" max="15624" width="59.5" style="2" customWidth="1"/>
    <col min="15625" max="15876" width="9" style="2"/>
    <col min="15877" max="15877" width="2.75" style="2" customWidth="1"/>
    <col min="15878" max="15878" width="3.125" style="2" customWidth="1"/>
    <col min="15879" max="15879" width="23.25" style="2" bestFit="1" customWidth="1"/>
    <col min="15880" max="15880" width="59.5" style="2" customWidth="1"/>
    <col min="15881" max="16132" width="9" style="2"/>
    <col min="16133" max="16133" width="2.75" style="2" customWidth="1"/>
    <col min="16134" max="16134" width="3.125" style="2" customWidth="1"/>
    <col min="16135" max="16135" width="23.25" style="2" bestFit="1" customWidth="1"/>
    <col min="16136" max="16136" width="59.5" style="2" customWidth="1"/>
    <col min="16137" max="16384" width="9" style="2"/>
  </cols>
  <sheetData>
    <row r="1" spans="1:9" ht="18" customHeight="1">
      <c r="A1" s="94" t="s">
        <v>158</v>
      </c>
    </row>
    <row r="2" spans="1:9" ht="15" customHeight="1">
      <c r="A2" s="250" t="s">
        <v>182</v>
      </c>
      <c r="B2" s="14"/>
      <c r="C2" s="1"/>
      <c r="D2" s="1"/>
      <c r="E2" s="1"/>
      <c r="F2" s="1"/>
      <c r="G2" s="1"/>
      <c r="H2" s="1"/>
      <c r="I2" s="1"/>
    </row>
    <row r="3" spans="1:9" ht="18.75" customHeight="1">
      <c r="A3" s="420" t="s">
        <v>293</v>
      </c>
      <c r="B3" s="420"/>
      <c r="C3" s="420"/>
      <c r="D3" s="420"/>
      <c r="E3" s="420"/>
      <c r="F3" s="420"/>
      <c r="G3" s="420"/>
      <c r="H3" s="420"/>
      <c r="I3" s="420"/>
    </row>
    <row r="4" spans="1:9" ht="9" customHeight="1">
      <c r="A4" s="27"/>
      <c r="B4" s="27"/>
      <c r="C4" s="27"/>
      <c r="D4" s="27"/>
      <c r="E4" s="27"/>
      <c r="F4" s="27"/>
      <c r="G4" s="27"/>
      <c r="H4" s="27"/>
      <c r="I4" s="27"/>
    </row>
    <row r="5" spans="1:9" ht="13.5" customHeight="1">
      <c r="A5" s="27"/>
      <c r="B5" s="27"/>
      <c r="C5" s="28"/>
      <c r="D5" s="28"/>
      <c r="E5" s="28"/>
      <c r="F5" s="28"/>
      <c r="G5" s="28"/>
      <c r="H5" s="419" t="s">
        <v>225</v>
      </c>
      <c r="I5" s="419"/>
    </row>
    <row r="6" spans="1:9" ht="13.5" customHeight="1">
      <c r="A6" s="27" t="s">
        <v>226</v>
      </c>
      <c r="B6" s="116"/>
      <c r="C6" s="116"/>
      <c r="D6" s="29"/>
      <c r="E6" s="29"/>
      <c r="F6" s="29"/>
      <c r="G6" s="29"/>
      <c r="H6" s="29"/>
      <c r="I6" s="28"/>
    </row>
    <row r="7" spans="1:9" ht="13.5" customHeight="1">
      <c r="A7" s="27"/>
      <c r="B7" s="27"/>
      <c r="C7" s="28"/>
      <c r="D7" s="28"/>
      <c r="E7" s="43" t="s">
        <v>161</v>
      </c>
      <c r="F7" s="46"/>
      <c r="G7" s="47"/>
      <c r="H7" s="47"/>
      <c r="I7" s="4"/>
    </row>
    <row r="8" spans="1:9" ht="13.5" customHeight="1">
      <c r="A8" s="27"/>
      <c r="B8" s="27"/>
      <c r="C8" s="28"/>
      <c r="D8" s="28"/>
      <c r="E8" s="99" t="s">
        <v>224</v>
      </c>
      <c r="F8" s="424"/>
      <c r="G8" s="424"/>
      <c r="H8" s="424"/>
      <c r="I8" s="424"/>
    </row>
    <row r="9" spans="1:9" ht="30" customHeight="1">
      <c r="A9" s="27"/>
      <c r="B9" s="27"/>
      <c r="C9" s="28"/>
      <c r="D9" s="28"/>
      <c r="E9" s="281"/>
      <c r="F9" s="424"/>
      <c r="G9" s="424"/>
      <c r="H9" s="424"/>
      <c r="I9" s="424"/>
    </row>
    <row r="10" spans="1:9" ht="13.5" customHeight="1">
      <c r="A10" s="27"/>
      <c r="B10" s="27"/>
      <c r="C10" s="28"/>
      <c r="D10" s="28"/>
      <c r="E10" s="99" t="s">
        <v>105</v>
      </c>
      <c r="F10" s="424"/>
      <c r="G10" s="424"/>
      <c r="H10" s="424"/>
      <c r="I10" s="424"/>
    </row>
    <row r="11" spans="1:9" ht="13.5" customHeight="1">
      <c r="A11" s="27"/>
      <c r="B11" s="27"/>
      <c r="C11" s="28"/>
      <c r="D11" s="28"/>
      <c r="E11" s="99" t="s">
        <v>113</v>
      </c>
      <c r="F11" s="424"/>
      <c r="G11" s="424"/>
      <c r="H11" s="424"/>
      <c r="I11" s="424"/>
    </row>
    <row r="12" spans="1:9" ht="13.5" customHeight="1">
      <c r="A12" s="27"/>
      <c r="B12" s="27"/>
      <c r="C12" s="28"/>
      <c r="D12" s="28"/>
      <c r="E12" s="279" t="s">
        <v>114</v>
      </c>
      <c r="F12" s="75"/>
      <c r="G12" s="75"/>
      <c r="H12" s="75"/>
      <c r="I12" s="75"/>
    </row>
    <row r="13" spans="1:9" ht="8.25" customHeight="1">
      <c r="A13" s="27"/>
      <c r="B13" s="27"/>
      <c r="C13" s="28"/>
      <c r="D13" s="28"/>
      <c r="E13" s="30"/>
      <c r="F13" s="30"/>
      <c r="G13" s="28"/>
      <c r="H13" s="28"/>
    </row>
    <row r="14" spans="1:9" ht="42" customHeight="1">
      <c r="A14" s="421" t="s">
        <v>301</v>
      </c>
      <c r="B14" s="421"/>
      <c r="C14" s="421"/>
      <c r="D14" s="421"/>
      <c r="E14" s="421"/>
      <c r="F14" s="421"/>
      <c r="G14" s="421"/>
      <c r="H14" s="421"/>
      <c r="I14" s="421"/>
    </row>
    <row r="15" spans="1:9" ht="13.5" customHeight="1">
      <c r="A15" s="422"/>
      <c r="B15" s="422"/>
      <c r="C15" s="423"/>
      <c r="D15" s="423"/>
      <c r="E15" s="423"/>
      <c r="F15" s="423"/>
      <c r="G15" s="423"/>
      <c r="H15" s="423"/>
      <c r="I15" s="423"/>
    </row>
    <row r="16" spans="1:9" ht="13.5" customHeight="1">
      <c r="A16" s="403" t="s">
        <v>162</v>
      </c>
      <c r="B16" s="403"/>
      <c r="C16" s="403"/>
      <c r="D16" s="403"/>
      <c r="E16" s="403"/>
      <c r="F16" s="403"/>
      <c r="G16" s="403"/>
      <c r="H16" s="403"/>
      <c r="I16" s="403"/>
    </row>
    <row r="17" spans="1:11" ht="13.5" customHeight="1">
      <c r="A17" s="36"/>
      <c r="B17" s="97" t="s">
        <v>116</v>
      </c>
      <c r="C17" s="37"/>
      <c r="D17" s="37"/>
      <c r="E17" s="36"/>
      <c r="F17" s="36"/>
      <c r="G17" s="36"/>
      <c r="H17" s="36"/>
      <c r="I17" s="36"/>
    </row>
    <row r="18" spans="1:11" ht="13.5" customHeight="1" thickBot="1">
      <c r="A18" s="36"/>
      <c r="B18" s="425" t="s">
        <v>126</v>
      </c>
      <c r="C18" s="426"/>
      <c r="D18" s="426"/>
      <c r="E18" s="426"/>
      <c r="F18" s="426"/>
      <c r="G18" s="427"/>
      <c r="H18" s="76" t="s">
        <v>38</v>
      </c>
      <c r="I18" s="85" t="str">
        <f>IF(COUNTIF(H19:H25,"〇")&lt;=1,"","×【不備】二つ以上選択は不可")</f>
        <v/>
      </c>
    </row>
    <row r="19" spans="1:11" ht="13.5" customHeight="1">
      <c r="A19" s="36"/>
      <c r="B19" s="416" t="s">
        <v>132</v>
      </c>
      <c r="C19" s="417"/>
      <c r="D19" s="417"/>
      <c r="E19" s="417"/>
      <c r="F19" s="417"/>
      <c r="G19" s="418"/>
      <c r="H19" s="103"/>
      <c r="I19" s="85"/>
    </row>
    <row r="20" spans="1:11" ht="13.5" customHeight="1">
      <c r="A20" s="36"/>
      <c r="B20" s="391" t="s">
        <v>131</v>
      </c>
      <c r="C20" s="392"/>
      <c r="D20" s="411" t="s">
        <v>127</v>
      </c>
      <c r="E20" s="412"/>
      <c r="F20" s="412"/>
      <c r="G20" s="413"/>
      <c r="H20" s="177"/>
      <c r="I20" s="36"/>
    </row>
    <row r="21" spans="1:11" ht="13.5" customHeight="1">
      <c r="A21" s="36"/>
      <c r="B21" s="393"/>
      <c r="C21" s="394"/>
      <c r="D21" s="388" t="s">
        <v>128</v>
      </c>
      <c r="E21" s="389"/>
      <c r="F21" s="389"/>
      <c r="G21" s="390"/>
      <c r="H21" s="178"/>
      <c r="I21" s="36"/>
    </row>
    <row r="22" spans="1:11" ht="13.5" customHeight="1">
      <c r="A22" s="36"/>
      <c r="B22" s="393"/>
      <c r="C22" s="394"/>
      <c r="D22" s="388" t="s">
        <v>129</v>
      </c>
      <c r="E22" s="389"/>
      <c r="F22" s="389"/>
      <c r="G22" s="390"/>
      <c r="H22" s="178"/>
      <c r="I22" s="36"/>
    </row>
    <row r="23" spans="1:11" ht="13.5" customHeight="1">
      <c r="A23" s="73"/>
      <c r="B23" s="393"/>
      <c r="C23" s="394"/>
      <c r="D23" s="388" t="s">
        <v>130</v>
      </c>
      <c r="E23" s="389"/>
      <c r="F23" s="389"/>
      <c r="G23" s="390"/>
      <c r="H23" s="178"/>
      <c r="I23" s="73"/>
    </row>
    <row r="24" spans="1:11" ht="13.5" customHeight="1">
      <c r="A24" s="73"/>
      <c r="B24" s="393"/>
      <c r="C24" s="394"/>
      <c r="D24" s="388" t="s">
        <v>159</v>
      </c>
      <c r="E24" s="389"/>
      <c r="F24" s="389"/>
      <c r="G24" s="390"/>
      <c r="H24" s="178"/>
      <c r="I24" s="73"/>
    </row>
    <row r="25" spans="1:11" ht="13.5" customHeight="1" thickBot="1">
      <c r="A25" s="36"/>
      <c r="B25" s="395"/>
      <c r="C25" s="396"/>
      <c r="D25" s="354" t="s">
        <v>160</v>
      </c>
      <c r="E25" s="355"/>
      <c r="F25" s="355"/>
      <c r="G25" s="356"/>
      <c r="H25" s="179"/>
      <c r="I25" s="36"/>
    </row>
    <row r="26" spans="1:11" ht="9" customHeight="1">
      <c r="A26" s="36"/>
      <c r="B26" s="36"/>
      <c r="C26" s="40"/>
      <c r="D26" s="40"/>
      <c r="E26" s="40"/>
      <c r="F26" s="40"/>
      <c r="G26" s="40"/>
      <c r="H26" s="40"/>
      <c r="I26" s="36"/>
    </row>
    <row r="27" spans="1:11">
      <c r="A27" s="403" t="s">
        <v>221</v>
      </c>
      <c r="B27" s="403"/>
      <c r="C27" s="403"/>
      <c r="D27" s="403"/>
      <c r="E27" s="403"/>
      <c r="F27" s="403"/>
      <c r="G27" s="403"/>
      <c r="H27" s="403"/>
      <c r="I27" s="403"/>
    </row>
    <row r="28" spans="1:11" s="66" customFormat="1">
      <c r="A28" s="403" t="s">
        <v>163</v>
      </c>
      <c r="B28" s="404"/>
      <c r="C28" s="404"/>
      <c r="D28" s="404"/>
      <c r="E28" s="404"/>
      <c r="F28" s="404"/>
      <c r="G28" s="404"/>
      <c r="H28" s="404"/>
      <c r="I28" s="404"/>
      <c r="K28" s="3"/>
    </row>
    <row r="29" spans="1:11" ht="13.5" customHeight="1" thickBot="1">
      <c r="A29" s="89"/>
      <c r="B29" s="251" t="s">
        <v>244</v>
      </c>
      <c r="C29" s="90"/>
      <c r="D29" s="90"/>
      <c r="E29" s="90"/>
      <c r="F29" s="90"/>
      <c r="G29" s="90"/>
      <c r="H29" s="90"/>
      <c r="I29" s="90"/>
    </row>
    <row r="30" spans="1:11" ht="22.5" customHeight="1" thickBot="1">
      <c r="A30" s="41"/>
      <c r="B30" s="95" t="s">
        <v>100</v>
      </c>
      <c r="C30" s="409" t="s">
        <v>290</v>
      </c>
      <c r="D30" s="410"/>
      <c r="E30" s="410"/>
      <c r="F30" s="410"/>
      <c r="G30" s="410"/>
      <c r="H30" s="410"/>
      <c r="I30" s="410"/>
    </row>
    <row r="31" spans="1:11" ht="8.25" customHeight="1">
      <c r="A31" s="41"/>
      <c r="B31" s="42"/>
      <c r="C31" s="43"/>
      <c r="D31" s="43"/>
      <c r="E31" s="43"/>
      <c r="F31" s="43"/>
      <c r="G31" s="43"/>
      <c r="H31" s="43"/>
      <c r="I31" s="43"/>
    </row>
    <row r="32" spans="1:11" ht="13.5" customHeight="1">
      <c r="A32" s="403" t="s">
        <v>227</v>
      </c>
      <c r="B32" s="404"/>
      <c r="C32" s="404"/>
      <c r="D32" s="404"/>
      <c r="E32" s="404"/>
      <c r="F32" s="404"/>
      <c r="G32" s="404"/>
      <c r="H32" s="404"/>
      <c r="I32" s="404"/>
    </row>
    <row r="33" spans="1:11" ht="13.5" customHeight="1" thickBot="1">
      <c r="A33" s="60"/>
      <c r="B33" s="251" t="s">
        <v>164</v>
      </c>
      <c r="C33" s="61"/>
      <c r="D33" s="61"/>
      <c r="E33" s="61"/>
      <c r="F33" s="61"/>
      <c r="G33" s="61"/>
      <c r="H33" s="61"/>
      <c r="I33" s="61"/>
    </row>
    <row r="34" spans="1:11" ht="22.5" customHeight="1" thickBot="1">
      <c r="A34" s="41"/>
      <c r="B34" s="95" t="s">
        <v>100</v>
      </c>
      <c r="C34" s="405" t="s">
        <v>191</v>
      </c>
      <c r="D34" s="406"/>
      <c r="E34" s="406"/>
      <c r="F34" s="406"/>
      <c r="G34" s="406"/>
      <c r="H34" s="406"/>
      <c r="I34" s="406"/>
    </row>
    <row r="35" spans="1:11" ht="36" customHeight="1" thickBot="1">
      <c r="A35" s="41"/>
      <c r="B35" s="95" t="s">
        <v>37</v>
      </c>
      <c r="C35" s="405" t="s">
        <v>247</v>
      </c>
      <c r="D35" s="406"/>
      <c r="E35" s="406"/>
      <c r="F35" s="406"/>
      <c r="G35" s="406"/>
      <c r="H35" s="406"/>
      <c r="I35" s="406"/>
      <c r="K35" s="3"/>
    </row>
    <row r="36" spans="1:11" s="11" customFormat="1" ht="45" customHeight="1" thickBot="1">
      <c r="A36" s="39"/>
      <c r="B36" s="95" t="s">
        <v>37</v>
      </c>
      <c r="C36" s="407" t="s">
        <v>248</v>
      </c>
      <c r="D36" s="408"/>
      <c r="E36" s="408"/>
      <c r="F36" s="408"/>
      <c r="G36" s="408"/>
      <c r="H36" s="408"/>
      <c r="I36" s="408"/>
    </row>
    <row r="37" spans="1:11" s="11" customFormat="1" ht="28.5" customHeight="1" thickBot="1">
      <c r="A37" s="39"/>
      <c r="B37" s="282" t="s">
        <v>100</v>
      </c>
      <c r="C37" s="414" t="s">
        <v>282</v>
      </c>
      <c r="D37" s="415"/>
      <c r="E37" s="415"/>
      <c r="F37" s="415"/>
      <c r="G37" s="415"/>
      <c r="H37" s="415"/>
      <c r="I37" s="415"/>
    </row>
    <row r="38" spans="1:11" s="11" customFormat="1" ht="9.75" customHeight="1">
      <c r="A38" s="39"/>
      <c r="B38" s="39"/>
      <c r="C38" s="44"/>
      <c r="D38" s="44"/>
      <c r="E38" s="44"/>
      <c r="F38" s="44"/>
      <c r="G38" s="44"/>
      <c r="H38" s="44"/>
      <c r="I38" s="44"/>
    </row>
    <row r="39" spans="1:11" s="11" customFormat="1">
      <c r="A39" s="39" t="s">
        <v>302</v>
      </c>
      <c r="B39" s="39"/>
      <c r="C39" s="39"/>
      <c r="D39" s="39"/>
      <c r="E39" s="39"/>
      <c r="F39" s="39"/>
      <c r="G39" s="39"/>
      <c r="H39" s="39"/>
      <c r="I39" s="39"/>
    </row>
    <row r="40" spans="1:11" s="28" customFormat="1" ht="13.9" customHeight="1" thickBot="1">
      <c r="A40" s="74" t="s">
        <v>303</v>
      </c>
      <c r="B40" s="116"/>
      <c r="C40" s="93"/>
      <c r="D40" s="93"/>
      <c r="E40" s="93"/>
      <c r="F40" s="93"/>
      <c r="G40" s="93"/>
      <c r="H40" s="93"/>
      <c r="I40" s="93"/>
    </row>
    <row r="41" spans="1:11" ht="36" customHeight="1" thickBot="1">
      <c r="A41" s="38"/>
      <c r="B41" s="397"/>
      <c r="C41" s="398"/>
      <c r="D41" s="398"/>
      <c r="E41" s="398"/>
      <c r="F41" s="398"/>
      <c r="G41" s="398"/>
      <c r="H41" s="398"/>
      <c r="I41" s="399"/>
    </row>
    <row r="42" spans="1:11" ht="9" customHeight="1">
      <c r="A42" s="38"/>
      <c r="B42" s="38"/>
      <c r="C42" s="38"/>
      <c r="D42" s="38"/>
      <c r="E42" s="38"/>
      <c r="F42" s="38"/>
      <c r="G42" s="38"/>
      <c r="H42" s="38"/>
      <c r="I42" s="45"/>
    </row>
    <row r="43" spans="1:11" s="5" customFormat="1" ht="13.5" customHeight="1" thickBot="1">
      <c r="A43" s="252" t="s">
        <v>228</v>
      </c>
      <c r="B43" s="44"/>
      <c r="C43" s="44"/>
      <c r="D43" s="44"/>
      <c r="E43" s="44"/>
      <c r="F43" s="44"/>
      <c r="G43" s="44"/>
      <c r="H43" s="44"/>
      <c r="I43" s="44"/>
    </row>
    <row r="44" spans="1:11" ht="36" customHeight="1" thickBot="1">
      <c r="A44" s="38"/>
      <c r="B44" s="400"/>
      <c r="C44" s="401"/>
      <c r="D44" s="401"/>
      <c r="E44" s="401"/>
      <c r="F44" s="401"/>
      <c r="G44" s="401"/>
      <c r="H44" s="401"/>
      <c r="I44" s="402"/>
    </row>
    <row r="45" spans="1:11" ht="8.25" customHeight="1">
      <c r="A45" s="38"/>
      <c r="B45" s="38"/>
      <c r="C45" s="38"/>
      <c r="D45" s="38"/>
      <c r="E45" s="38"/>
      <c r="F45" s="38"/>
      <c r="G45" s="38"/>
      <c r="H45" s="38"/>
      <c r="I45" s="38"/>
    </row>
    <row r="46" spans="1:11" s="11" customFormat="1" ht="13.5" customHeight="1" thickBot="1">
      <c r="A46" s="39" t="s">
        <v>229</v>
      </c>
      <c r="B46" s="39"/>
      <c r="C46" s="39"/>
      <c r="D46" s="39"/>
      <c r="E46" s="39"/>
      <c r="F46" s="39"/>
      <c r="G46" s="39"/>
      <c r="H46" s="39"/>
      <c r="I46" s="39"/>
    </row>
    <row r="47" spans="1:11" ht="15" customHeight="1">
      <c r="A47" s="38"/>
      <c r="B47" s="357" t="s">
        <v>165</v>
      </c>
      <c r="C47" s="364"/>
      <c r="D47" s="351"/>
      <c r="E47" s="352"/>
      <c r="F47" s="352"/>
      <c r="G47" s="352"/>
      <c r="H47" s="352"/>
      <c r="I47" s="353"/>
    </row>
    <row r="48" spans="1:11" ht="15" customHeight="1">
      <c r="A48" s="38"/>
      <c r="B48" s="357" t="s">
        <v>181</v>
      </c>
      <c r="C48" s="358"/>
      <c r="D48" s="361"/>
      <c r="E48" s="362"/>
      <c r="F48" s="362"/>
      <c r="G48" s="362"/>
      <c r="H48" s="362"/>
      <c r="I48" s="363"/>
    </row>
    <row r="49" spans="1:10" ht="15" customHeight="1">
      <c r="A49" s="38"/>
      <c r="B49" s="380" t="s">
        <v>0</v>
      </c>
      <c r="C49" s="357"/>
      <c r="D49" s="361"/>
      <c r="E49" s="362"/>
      <c r="F49" s="362"/>
      <c r="G49" s="362"/>
      <c r="H49" s="362"/>
      <c r="I49" s="363"/>
      <c r="J49" s="49"/>
    </row>
    <row r="50" spans="1:10" ht="15" customHeight="1" thickBot="1">
      <c r="A50" s="38"/>
      <c r="B50" s="380" t="s">
        <v>231</v>
      </c>
      <c r="C50" s="357"/>
      <c r="D50" s="368"/>
      <c r="E50" s="369"/>
      <c r="F50" s="369"/>
      <c r="G50" s="369"/>
      <c r="H50" s="369"/>
      <c r="I50" s="370"/>
    </row>
    <row r="51" spans="1:10" s="4" customFormat="1" ht="9" customHeight="1">
      <c r="A51" s="45"/>
      <c r="B51" s="98"/>
      <c r="C51" s="98"/>
      <c r="D51" s="99"/>
      <c r="E51" s="99"/>
      <c r="F51" s="99"/>
      <c r="G51" s="99"/>
      <c r="H51" s="99"/>
      <c r="I51" s="99"/>
    </row>
    <row r="52" spans="1:10" ht="13.5" customHeight="1" thickBot="1">
      <c r="A52" s="39" t="s">
        <v>230</v>
      </c>
      <c r="B52" s="86"/>
      <c r="C52" s="87"/>
      <c r="D52" s="88"/>
      <c r="E52" s="88"/>
      <c r="F52" s="88"/>
      <c r="G52" s="88"/>
      <c r="H52" s="88"/>
      <c r="I52" s="88"/>
    </row>
    <row r="53" spans="1:10" ht="15" customHeight="1">
      <c r="A53" s="38"/>
      <c r="B53" s="359" t="s">
        <v>1</v>
      </c>
      <c r="C53" s="360"/>
      <c r="D53" s="371"/>
      <c r="E53" s="372"/>
      <c r="F53" s="372"/>
      <c r="G53" s="372"/>
      <c r="H53" s="372"/>
      <c r="I53" s="373"/>
    </row>
    <row r="54" spans="1:10" ht="15" customHeight="1">
      <c r="A54" s="38"/>
      <c r="B54" s="386" t="s">
        <v>103</v>
      </c>
      <c r="C54" s="387"/>
      <c r="D54" s="374"/>
      <c r="E54" s="375"/>
      <c r="F54" s="375"/>
      <c r="G54" s="375"/>
      <c r="H54" s="375"/>
      <c r="I54" s="376"/>
      <c r="J54" s="49"/>
    </row>
    <row r="55" spans="1:10" ht="15" customHeight="1">
      <c r="A55" s="38"/>
      <c r="B55" s="384" t="s">
        <v>104</v>
      </c>
      <c r="C55" s="385"/>
      <c r="D55" s="381"/>
      <c r="E55" s="382"/>
      <c r="F55" s="382"/>
      <c r="G55" s="382"/>
      <c r="H55" s="382"/>
      <c r="I55" s="383"/>
    </row>
    <row r="56" spans="1:10" ht="15" customHeight="1">
      <c r="A56" s="38"/>
      <c r="B56" s="365" t="s">
        <v>39</v>
      </c>
      <c r="C56" s="77" t="s">
        <v>0</v>
      </c>
      <c r="D56" s="377"/>
      <c r="E56" s="378"/>
      <c r="F56" s="378"/>
      <c r="G56" s="378"/>
      <c r="H56" s="378"/>
      <c r="I56" s="379"/>
    </row>
    <row r="57" spans="1:10" ht="15" customHeight="1">
      <c r="A57" s="38"/>
      <c r="B57" s="366"/>
      <c r="C57" s="77" t="s">
        <v>193</v>
      </c>
      <c r="D57" s="361"/>
      <c r="E57" s="362"/>
      <c r="F57" s="362"/>
      <c r="G57" s="362"/>
      <c r="H57" s="362"/>
      <c r="I57" s="363"/>
    </row>
    <row r="58" spans="1:10" ht="15" customHeight="1" thickBot="1">
      <c r="A58" s="38"/>
      <c r="B58" s="367"/>
      <c r="C58" s="77" t="s">
        <v>192</v>
      </c>
      <c r="D58" s="368"/>
      <c r="E58" s="369"/>
      <c r="F58" s="369"/>
      <c r="G58" s="369"/>
      <c r="H58" s="369"/>
      <c r="I58" s="370"/>
    </row>
    <row r="60" spans="1:10">
      <c r="B60" s="2" t="s">
        <v>99</v>
      </c>
    </row>
    <row r="61" spans="1:10">
      <c r="B61" s="2" t="s">
        <v>98</v>
      </c>
    </row>
    <row r="63" spans="1:10">
      <c r="B63" s="180"/>
    </row>
  </sheetData>
  <mergeCells count="46">
    <mergeCell ref="B19:G19"/>
    <mergeCell ref="H5:I5"/>
    <mergeCell ref="A3:I3"/>
    <mergeCell ref="A14:I14"/>
    <mergeCell ref="A16:I16"/>
    <mergeCell ref="A15:I15"/>
    <mergeCell ref="F8:I8"/>
    <mergeCell ref="F9:I9"/>
    <mergeCell ref="F10:I10"/>
    <mergeCell ref="F11:I11"/>
    <mergeCell ref="B18:G18"/>
    <mergeCell ref="D21:G21"/>
    <mergeCell ref="B20:C25"/>
    <mergeCell ref="B41:I41"/>
    <mergeCell ref="B44:I44"/>
    <mergeCell ref="A27:I27"/>
    <mergeCell ref="A32:I32"/>
    <mergeCell ref="C35:I35"/>
    <mergeCell ref="C34:I34"/>
    <mergeCell ref="C36:I36"/>
    <mergeCell ref="D22:G22"/>
    <mergeCell ref="D23:G23"/>
    <mergeCell ref="C30:I30"/>
    <mergeCell ref="A28:I28"/>
    <mergeCell ref="D24:G24"/>
    <mergeCell ref="D20:G20"/>
    <mergeCell ref="C37:I37"/>
    <mergeCell ref="B56:B58"/>
    <mergeCell ref="D49:I49"/>
    <mergeCell ref="D50:I50"/>
    <mergeCell ref="D53:I53"/>
    <mergeCell ref="D54:I54"/>
    <mergeCell ref="D56:I56"/>
    <mergeCell ref="D57:I57"/>
    <mergeCell ref="D58:I58"/>
    <mergeCell ref="B50:C50"/>
    <mergeCell ref="D55:I55"/>
    <mergeCell ref="B49:C49"/>
    <mergeCell ref="B55:C55"/>
    <mergeCell ref="B54:C54"/>
    <mergeCell ref="D47:I47"/>
    <mergeCell ref="D25:G25"/>
    <mergeCell ref="B48:C48"/>
    <mergeCell ref="B53:C53"/>
    <mergeCell ref="D48:I48"/>
    <mergeCell ref="B47:C47"/>
  </mergeCells>
  <phoneticPr fontId="3"/>
  <conditionalFormatting sqref="F8">
    <cfRule type="containsBlanks" dxfId="4" priority="12">
      <formula>LEN(TRIM(F8))=0</formula>
    </cfRule>
  </conditionalFormatting>
  <conditionalFormatting sqref="F9">
    <cfRule type="containsBlanks" dxfId="3" priority="9">
      <formula>LEN(TRIM(F9))=0</formula>
    </cfRule>
  </conditionalFormatting>
  <conditionalFormatting sqref="F10">
    <cfRule type="containsBlanks" dxfId="2" priority="8">
      <formula>LEN(TRIM(F10))=0</formula>
    </cfRule>
  </conditionalFormatting>
  <conditionalFormatting sqref="F11">
    <cfRule type="containsBlanks" dxfId="1" priority="7">
      <formula>LEN(TRIM(F11))=0</formula>
    </cfRule>
  </conditionalFormatting>
  <conditionalFormatting sqref="H5">
    <cfRule type="containsText" dxfId="0" priority="1" operator="containsText" text="年　月　日　　">
      <formula>NOT(ISERROR(SEARCH("年　月　日　　",H5)))</formula>
    </cfRule>
  </conditionalFormatting>
  <dataValidations count="2">
    <dataValidation type="list" allowBlank="1" showInputMessage="1" showErrorMessage="1" sqref="H19:H25">
      <formula1>"〇"</formula1>
    </dataValidation>
    <dataValidation type="list" allowBlank="1" showInputMessage="1" showErrorMessage="1" sqref="B30 B34:B37">
      <formula1>$B$60:$B$61</formula1>
    </dataValidation>
  </dataValidations>
  <printOptions horizontalCentered="1"/>
  <pageMargins left="0.78740157480314965" right="0.78740157480314965" top="0.59055118110236227" bottom="0.39370078740157483" header="0.27559055118110237" footer="0.23622047244094491"/>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11"/>
  <sheetViews>
    <sheetView showGridLines="0" view="pageBreakPreview" zoomScale="120" zoomScaleNormal="100" zoomScaleSheetLayoutView="120" workbookViewId="0">
      <selection activeCell="A2" sqref="A2"/>
    </sheetView>
  </sheetViews>
  <sheetFormatPr defaultRowHeight="13.5"/>
  <cols>
    <col min="1" max="1" width="2.5" style="2" customWidth="1"/>
    <col min="2" max="24" width="4.125" style="2" customWidth="1"/>
    <col min="25" max="25" width="30.75" style="2" customWidth="1"/>
    <col min="26" max="271" width="8.75" style="2"/>
    <col min="272" max="272" width="2.5" style="2" customWidth="1"/>
    <col min="273" max="274" width="12.625" style="2" customWidth="1"/>
    <col min="275" max="278" width="14.625" style="2" customWidth="1"/>
    <col min="279" max="279" width="1.625" style="2" customWidth="1"/>
    <col min="280" max="280" width="6.125" style="2" customWidth="1"/>
    <col min="281" max="527" width="8.75" style="2"/>
    <col min="528" max="528" width="2.5" style="2" customWidth="1"/>
    <col min="529" max="530" width="12.625" style="2" customWidth="1"/>
    <col min="531" max="534" width="14.625" style="2" customWidth="1"/>
    <col min="535" max="535" width="1.625" style="2" customWidth="1"/>
    <col min="536" max="536" width="6.125" style="2" customWidth="1"/>
    <col min="537" max="783" width="8.75" style="2"/>
    <col min="784" max="784" width="2.5" style="2" customWidth="1"/>
    <col min="785" max="786" width="12.625" style="2" customWidth="1"/>
    <col min="787" max="790" width="14.625" style="2" customWidth="1"/>
    <col min="791" max="791" width="1.625" style="2" customWidth="1"/>
    <col min="792" max="792" width="6.125" style="2" customWidth="1"/>
    <col min="793" max="1039" width="8.75" style="2"/>
    <col min="1040" max="1040" width="2.5" style="2" customWidth="1"/>
    <col min="1041" max="1042" width="12.625" style="2" customWidth="1"/>
    <col min="1043" max="1046" width="14.625" style="2" customWidth="1"/>
    <col min="1047" max="1047" width="1.625" style="2" customWidth="1"/>
    <col min="1048" max="1048" width="6.125" style="2" customWidth="1"/>
    <col min="1049" max="1295" width="8.75" style="2"/>
    <col min="1296" max="1296" width="2.5" style="2" customWidth="1"/>
    <col min="1297" max="1298" width="12.625" style="2" customWidth="1"/>
    <col min="1299" max="1302" width="14.625" style="2" customWidth="1"/>
    <col min="1303" max="1303" width="1.625" style="2" customWidth="1"/>
    <col min="1304" max="1304" width="6.125" style="2" customWidth="1"/>
    <col min="1305" max="1551" width="8.75" style="2"/>
    <col min="1552" max="1552" width="2.5" style="2" customWidth="1"/>
    <col min="1553" max="1554" width="12.625" style="2" customWidth="1"/>
    <col min="1555" max="1558" width="14.625" style="2" customWidth="1"/>
    <col min="1559" max="1559" width="1.625" style="2" customWidth="1"/>
    <col min="1560" max="1560" width="6.125" style="2" customWidth="1"/>
    <col min="1561" max="1807" width="8.75" style="2"/>
    <col min="1808" max="1808" width="2.5" style="2" customWidth="1"/>
    <col min="1809" max="1810" width="12.625" style="2" customWidth="1"/>
    <col min="1811" max="1814" width="14.625" style="2" customWidth="1"/>
    <col min="1815" max="1815" width="1.625" style="2" customWidth="1"/>
    <col min="1816" max="1816" width="6.125" style="2" customWidth="1"/>
    <col min="1817" max="2063" width="8.75" style="2"/>
    <col min="2064" max="2064" width="2.5" style="2" customWidth="1"/>
    <col min="2065" max="2066" width="12.625" style="2" customWidth="1"/>
    <col min="2067" max="2070" width="14.625" style="2" customWidth="1"/>
    <col min="2071" max="2071" width="1.625" style="2" customWidth="1"/>
    <col min="2072" max="2072" width="6.125" style="2" customWidth="1"/>
    <col min="2073" max="2319" width="8.75" style="2"/>
    <col min="2320" max="2320" width="2.5" style="2" customWidth="1"/>
    <col min="2321" max="2322" width="12.625" style="2" customWidth="1"/>
    <col min="2323" max="2326" width="14.625" style="2" customWidth="1"/>
    <col min="2327" max="2327" width="1.625" style="2" customWidth="1"/>
    <col min="2328" max="2328" width="6.125" style="2" customWidth="1"/>
    <col min="2329" max="2575" width="8.75" style="2"/>
    <col min="2576" max="2576" width="2.5" style="2" customWidth="1"/>
    <col min="2577" max="2578" width="12.625" style="2" customWidth="1"/>
    <col min="2579" max="2582" width="14.625" style="2" customWidth="1"/>
    <col min="2583" max="2583" width="1.625" style="2" customWidth="1"/>
    <col min="2584" max="2584" width="6.125" style="2" customWidth="1"/>
    <col min="2585" max="2831" width="8.75" style="2"/>
    <col min="2832" max="2832" width="2.5" style="2" customWidth="1"/>
    <col min="2833" max="2834" width="12.625" style="2" customWidth="1"/>
    <col min="2835" max="2838" width="14.625" style="2" customWidth="1"/>
    <col min="2839" max="2839" width="1.625" style="2" customWidth="1"/>
    <col min="2840" max="2840" width="6.125" style="2" customWidth="1"/>
    <col min="2841" max="3087" width="8.75" style="2"/>
    <col min="3088" max="3088" width="2.5" style="2" customWidth="1"/>
    <col min="3089" max="3090" width="12.625" style="2" customWidth="1"/>
    <col min="3091" max="3094" width="14.625" style="2" customWidth="1"/>
    <col min="3095" max="3095" width="1.625" style="2" customWidth="1"/>
    <col min="3096" max="3096" width="6.125" style="2" customWidth="1"/>
    <col min="3097" max="3343" width="8.75" style="2"/>
    <col min="3344" max="3344" width="2.5" style="2" customWidth="1"/>
    <col min="3345" max="3346" width="12.625" style="2" customWidth="1"/>
    <col min="3347" max="3350" width="14.625" style="2" customWidth="1"/>
    <col min="3351" max="3351" width="1.625" style="2" customWidth="1"/>
    <col min="3352" max="3352" width="6.125" style="2" customWidth="1"/>
    <col min="3353" max="3599" width="8.75" style="2"/>
    <col min="3600" max="3600" width="2.5" style="2" customWidth="1"/>
    <col min="3601" max="3602" width="12.625" style="2" customWidth="1"/>
    <col min="3603" max="3606" width="14.625" style="2" customWidth="1"/>
    <col min="3607" max="3607" width="1.625" style="2" customWidth="1"/>
    <col min="3608" max="3608" width="6.125" style="2" customWidth="1"/>
    <col min="3609" max="3855" width="8.75" style="2"/>
    <col min="3856" max="3856" width="2.5" style="2" customWidth="1"/>
    <col min="3857" max="3858" width="12.625" style="2" customWidth="1"/>
    <col min="3859" max="3862" width="14.625" style="2" customWidth="1"/>
    <col min="3863" max="3863" width="1.625" style="2" customWidth="1"/>
    <col min="3864" max="3864" width="6.125" style="2" customWidth="1"/>
    <col min="3865" max="4111" width="8.75" style="2"/>
    <col min="4112" max="4112" width="2.5" style="2" customWidth="1"/>
    <col min="4113" max="4114" width="12.625" style="2" customWidth="1"/>
    <col min="4115" max="4118" width="14.625" style="2" customWidth="1"/>
    <col min="4119" max="4119" width="1.625" style="2" customWidth="1"/>
    <col min="4120" max="4120" width="6.125" style="2" customWidth="1"/>
    <col min="4121" max="4367" width="8.75" style="2"/>
    <col min="4368" max="4368" width="2.5" style="2" customWidth="1"/>
    <col min="4369" max="4370" width="12.625" style="2" customWidth="1"/>
    <col min="4371" max="4374" width="14.625" style="2" customWidth="1"/>
    <col min="4375" max="4375" width="1.625" style="2" customWidth="1"/>
    <col min="4376" max="4376" width="6.125" style="2" customWidth="1"/>
    <col min="4377" max="4623" width="8.75" style="2"/>
    <col min="4624" max="4624" width="2.5" style="2" customWidth="1"/>
    <col min="4625" max="4626" width="12.625" style="2" customWidth="1"/>
    <col min="4627" max="4630" width="14.625" style="2" customWidth="1"/>
    <col min="4631" max="4631" width="1.625" style="2" customWidth="1"/>
    <col min="4632" max="4632" width="6.125" style="2" customWidth="1"/>
    <col min="4633" max="4879" width="8.75" style="2"/>
    <col min="4880" max="4880" width="2.5" style="2" customWidth="1"/>
    <col min="4881" max="4882" width="12.625" style="2" customWidth="1"/>
    <col min="4883" max="4886" width="14.625" style="2" customWidth="1"/>
    <col min="4887" max="4887" width="1.625" style="2" customWidth="1"/>
    <col min="4888" max="4888" width="6.125" style="2" customWidth="1"/>
    <col min="4889" max="5135" width="8.75" style="2"/>
    <col min="5136" max="5136" width="2.5" style="2" customWidth="1"/>
    <col min="5137" max="5138" width="12.625" style="2" customWidth="1"/>
    <col min="5139" max="5142" width="14.625" style="2" customWidth="1"/>
    <col min="5143" max="5143" width="1.625" style="2" customWidth="1"/>
    <col min="5144" max="5144" width="6.125" style="2" customWidth="1"/>
    <col min="5145" max="5391" width="8.75" style="2"/>
    <col min="5392" max="5392" width="2.5" style="2" customWidth="1"/>
    <col min="5393" max="5394" width="12.625" style="2" customWidth="1"/>
    <col min="5395" max="5398" width="14.625" style="2" customWidth="1"/>
    <col min="5399" max="5399" width="1.625" style="2" customWidth="1"/>
    <col min="5400" max="5400" width="6.125" style="2" customWidth="1"/>
    <col min="5401" max="5647" width="8.75" style="2"/>
    <col min="5648" max="5648" width="2.5" style="2" customWidth="1"/>
    <col min="5649" max="5650" width="12.625" style="2" customWidth="1"/>
    <col min="5651" max="5654" width="14.625" style="2" customWidth="1"/>
    <col min="5655" max="5655" width="1.625" style="2" customWidth="1"/>
    <col min="5656" max="5656" width="6.125" style="2" customWidth="1"/>
    <col min="5657" max="5903" width="8.75" style="2"/>
    <col min="5904" max="5904" width="2.5" style="2" customWidth="1"/>
    <col min="5905" max="5906" width="12.625" style="2" customWidth="1"/>
    <col min="5907" max="5910" width="14.625" style="2" customWidth="1"/>
    <col min="5911" max="5911" width="1.625" style="2" customWidth="1"/>
    <col min="5912" max="5912" width="6.125" style="2" customWidth="1"/>
    <col min="5913" max="6159" width="8.75" style="2"/>
    <col min="6160" max="6160" width="2.5" style="2" customWidth="1"/>
    <col min="6161" max="6162" width="12.625" style="2" customWidth="1"/>
    <col min="6163" max="6166" width="14.625" style="2" customWidth="1"/>
    <col min="6167" max="6167" width="1.625" style="2" customWidth="1"/>
    <col min="6168" max="6168" width="6.125" style="2" customWidth="1"/>
    <col min="6169" max="6415" width="8.75" style="2"/>
    <col min="6416" max="6416" width="2.5" style="2" customWidth="1"/>
    <col min="6417" max="6418" width="12.625" style="2" customWidth="1"/>
    <col min="6419" max="6422" width="14.625" style="2" customWidth="1"/>
    <col min="6423" max="6423" width="1.625" style="2" customWidth="1"/>
    <col min="6424" max="6424" width="6.125" style="2" customWidth="1"/>
    <col min="6425" max="6671" width="8.75" style="2"/>
    <col min="6672" max="6672" width="2.5" style="2" customWidth="1"/>
    <col min="6673" max="6674" width="12.625" style="2" customWidth="1"/>
    <col min="6675" max="6678" width="14.625" style="2" customWidth="1"/>
    <col min="6679" max="6679" width="1.625" style="2" customWidth="1"/>
    <col min="6680" max="6680" width="6.125" style="2" customWidth="1"/>
    <col min="6681" max="6927" width="8.75" style="2"/>
    <col min="6928" max="6928" width="2.5" style="2" customWidth="1"/>
    <col min="6929" max="6930" width="12.625" style="2" customWidth="1"/>
    <col min="6931" max="6934" width="14.625" style="2" customWidth="1"/>
    <col min="6935" max="6935" width="1.625" style="2" customWidth="1"/>
    <col min="6936" max="6936" width="6.125" style="2" customWidth="1"/>
    <col min="6937" max="7183" width="8.75" style="2"/>
    <col min="7184" max="7184" width="2.5" style="2" customWidth="1"/>
    <col min="7185" max="7186" width="12.625" style="2" customWidth="1"/>
    <col min="7187" max="7190" width="14.625" style="2" customWidth="1"/>
    <col min="7191" max="7191" width="1.625" style="2" customWidth="1"/>
    <col min="7192" max="7192" width="6.125" style="2" customWidth="1"/>
    <col min="7193" max="7439" width="8.75" style="2"/>
    <col min="7440" max="7440" width="2.5" style="2" customWidth="1"/>
    <col min="7441" max="7442" width="12.625" style="2" customWidth="1"/>
    <col min="7443" max="7446" width="14.625" style="2" customWidth="1"/>
    <col min="7447" max="7447" width="1.625" style="2" customWidth="1"/>
    <col min="7448" max="7448" width="6.125" style="2" customWidth="1"/>
    <col min="7449" max="7695" width="8.75" style="2"/>
    <col min="7696" max="7696" width="2.5" style="2" customWidth="1"/>
    <col min="7697" max="7698" width="12.625" style="2" customWidth="1"/>
    <col min="7699" max="7702" width="14.625" style="2" customWidth="1"/>
    <col min="7703" max="7703" width="1.625" style="2" customWidth="1"/>
    <col min="7704" max="7704" width="6.125" style="2" customWidth="1"/>
    <col min="7705" max="7951" width="8.75" style="2"/>
    <col min="7952" max="7952" width="2.5" style="2" customWidth="1"/>
    <col min="7953" max="7954" width="12.625" style="2" customWidth="1"/>
    <col min="7955" max="7958" width="14.625" style="2" customWidth="1"/>
    <col min="7959" max="7959" width="1.625" style="2" customWidth="1"/>
    <col min="7960" max="7960" width="6.125" style="2" customWidth="1"/>
    <col min="7961" max="8207" width="8.75" style="2"/>
    <col min="8208" max="8208" width="2.5" style="2" customWidth="1"/>
    <col min="8209" max="8210" width="12.625" style="2" customWidth="1"/>
    <col min="8211" max="8214" width="14.625" style="2" customWidth="1"/>
    <col min="8215" max="8215" width="1.625" style="2" customWidth="1"/>
    <col min="8216" max="8216" width="6.125" style="2" customWidth="1"/>
    <col min="8217" max="8463" width="8.75" style="2"/>
    <col min="8464" max="8464" width="2.5" style="2" customWidth="1"/>
    <col min="8465" max="8466" width="12.625" style="2" customWidth="1"/>
    <col min="8467" max="8470" width="14.625" style="2" customWidth="1"/>
    <col min="8471" max="8471" width="1.625" style="2" customWidth="1"/>
    <col min="8472" max="8472" width="6.125" style="2" customWidth="1"/>
    <col min="8473" max="8719" width="8.75" style="2"/>
    <col min="8720" max="8720" width="2.5" style="2" customWidth="1"/>
    <col min="8721" max="8722" width="12.625" style="2" customWidth="1"/>
    <col min="8723" max="8726" width="14.625" style="2" customWidth="1"/>
    <col min="8727" max="8727" width="1.625" style="2" customWidth="1"/>
    <col min="8728" max="8728" width="6.125" style="2" customWidth="1"/>
    <col min="8729" max="8975" width="8.75" style="2"/>
    <col min="8976" max="8976" width="2.5" style="2" customWidth="1"/>
    <col min="8977" max="8978" width="12.625" style="2" customWidth="1"/>
    <col min="8979" max="8982" width="14.625" style="2" customWidth="1"/>
    <col min="8983" max="8983" width="1.625" style="2" customWidth="1"/>
    <col min="8984" max="8984" width="6.125" style="2" customWidth="1"/>
    <col min="8985" max="9231" width="8.75" style="2"/>
    <col min="9232" max="9232" width="2.5" style="2" customWidth="1"/>
    <col min="9233" max="9234" width="12.625" style="2" customWidth="1"/>
    <col min="9235" max="9238" width="14.625" style="2" customWidth="1"/>
    <col min="9239" max="9239" width="1.625" style="2" customWidth="1"/>
    <col min="9240" max="9240" width="6.125" style="2" customWidth="1"/>
    <col min="9241" max="9487" width="8.75" style="2"/>
    <col min="9488" max="9488" width="2.5" style="2" customWidth="1"/>
    <col min="9489" max="9490" width="12.625" style="2" customWidth="1"/>
    <col min="9491" max="9494" width="14.625" style="2" customWidth="1"/>
    <col min="9495" max="9495" width="1.625" style="2" customWidth="1"/>
    <col min="9496" max="9496" width="6.125" style="2" customWidth="1"/>
    <col min="9497" max="9743" width="8.75" style="2"/>
    <col min="9744" max="9744" width="2.5" style="2" customWidth="1"/>
    <col min="9745" max="9746" width="12.625" style="2" customWidth="1"/>
    <col min="9747" max="9750" width="14.625" style="2" customWidth="1"/>
    <col min="9751" max="9751" width="1.625" style="2" customWidth="1"/>
    <col min="9752" max="9752" width="6.125" style="2" customWidth="1"/>
    <col min="9753" max="9999" width="8.75" style="2"/>
    <col min="10000" max="10000" width="2.5" style="2" customWidth="1"/>
    <col min="10001" max="10002" width="12.625" style="2" customWidth="1"/>
    <col min="10003" max="10006" width="14.625" style="2" customWidth="1"/>
    <col min="10007" max="10007" width="1.625" style="2" customWidth="1"/>
    <col min="10008" max="10008" width="6.125" style="2" customWidth="1"/>
    <col min="10009" max="10255" width="8.75" style="2"/>
    <col min="10256" max="10256" width="2.5" style="2" customWidth="1"/>
    <col min="10257" max="10258" width="12.625" style="2" customWidth="1"/>
    <col min="10259" max="10262" width="14.625" style="2" customWidth="1"/>
    <col min="10263" max="10263" width="1.625" style="2" customWidth="1"/>
    <col min="10264" max="10264" width="6.125" style="2" customWidth="1"/>
    <col min="10265" max="10511" width="8.75" style="2"/>
    <col min="10512" max="10512" width="2.5" style="2" customWidth="1"/>
    <col min="10513" max="10514" width="12.625" style="2" customWidth="1"/>
    <col min="10515" max="10518" width="14.625" style="2" customWidth="1"/>
    <col min="10519" max="10519" width="1.625" style="2" customWidth="1"/>
    <col min="10520" max="10520" width="6.125" style="2" customWidth="1"/>
    <col min="10521" max="10767" width="8.75" style="2"/>
    <col min="10768" max="10768" width="2.5" style="2" customWidth="1"/>
    <col min="10769" max="10770" width="12.625" style="2" customWidth="1"/>
    <col min="10771" max="10774" width="14.625" style="2" customWidth="1"/>
    <col min="10775" max="10775" width="1.625" style="2" customWidth="1"/>
    <col min="10776" max="10776" width="6.125" style="2" customWidth="1"/>
    <col min="10777" max="11023" width="8.75" style="2"/>
    <col min="11024" max="11024" width="2.5" style="2" customWidth="1"/>
    <col min="11025" max="11026" width="12.625" style="2" customWidth="1"/>
    <col min="11027" max="11030" width="14.625" style="2" customWidth="1"/>
    <col min="11031" max="11031" width="1.625" style="2" customWidth="1"/>
    <col min="11032" max="11032" width="6.125" style="2" customWidth="1"/>
    <col min="11033" max="11279" width="8.75" style="2"/>
    <col min="11280" max="11280" width="2.5" style="2" customWidth="1"/>
    <col min="11281" max="11282" width="12.625" style="2" customWidth="1"/>
    <col min="11283" max="11286" width="14.625" style="2" customWidth="1"/>
    <col min="11287" max="11287" width="1.625" style="2" customWidth="1"/>
    <col min="11288" max="11288" width="6.125" style="2" customWidth="1"/>
    <col min="11289" max="11535" width="8.75" style="2"/>
    <col min="11536" max="11536" width="2.5" style="2" customWidth="1"/>
    <col min="11537" max="11538" width="12.625" style="2" customWidth="1"/>
    <col min="11539" max="11542" width="14.625" style="2" customWidth="1"/>
    <col min="11543" max="11543" width="1.625" style="2" customWidth="1"/>
    <col min="11544" max="11544" width="6.125" style="2" customWidth="1"/>
    <col min="11545" max="11791" width="8.75" style="2"/>
    <col min="11792" max="11792" width="2.5" style="2" customWidth="1"/>
    <col min="11793" max="11794" width="12.625" style="2" customWidth="1"/>
    <col min="11795" max="11798" width="14.625" style="2" customWidth="1"/>
    <col min="11799" max="11799" width="1.625" style="2" customWidth="1"/>
    <col min="11800" max="11800" width="6.125" style="2" customWidth="1"/>
    <col min="11801" max="12047" width="8.75" style="2"/>
    <col min="12048" max="12048" width="2.5" style="2" customWidth="1"/>
    <col min="12049" max="12050" width="12.625" style="2" customWidth="1"/>
    <col min="12051" max="12054" width="14.625" style="2" customWidth="1"/>
    <col min="12055" max="12055" width="1.625" style="2" customWidth="1"/>
    <col min="12056" max="12056" width="6.125" style="2" customWidth="1"/>
    <col min="12057" max="12303" width="8.75" style="2"/>
    <col min="12304" max="12304" width="2.5" style="2" customWidth="1"/>
    <col min="12305" max="12306" width="12.625" style="2" customWidth="1"/>
    <col min="12307" max="12310" width="14.625" style="2" customWidth="1"/>
    <col min="12311" max="12311" width="1.625" style="2" customWidth="1"/>
    <col min="12312" max="12312" width="6.125" style="2" customWidth="1"/>
    <col min="12313" max="12559" width="8.75" style="2"/>
    <col min="12560" max="12560" width="2.5" style="2" customWidth="1"/>
    <col min="12561" max="12562" width="12.625" style="2" customWidth="1"/>
    <col min="12563" max="12566" width="14.625" style="2" customWidth="1"/>
    <col min="12567" max="12567" width="1.625" style="2" customWidth="1"/>
    <col min="12568" max="12568" width="6.125" style="2" customWidth="1"/>
    <col min="12569" max="12815" width="8.75" style="2"/>
    <col min="12816" max="12816" width="2.5" style="2" customWidth="1"/>
    <col min="12817" max="12818" width="12.625" style="2" customWidth="1"/>
    <col min="12819" max="12822" width="14.625" style="2" customWidth="1"/>
    <col min="12823" max="12823" width="1.625" style="2" customWidth="1"/>
    <col min="12824" max="12824" width="6.125" style="2" customWidth="1"/>
    <col min="12825" max="13071" width="8.75" style="2"/>
    <col min="13072" max="13072" width="2.5" style="2" customWidth="1"/>
    <col min="13073" max="13074" width="12.625" style="2" customWidth="1"/>
    <col min="13075" max="13078" width="14.625" style="2" customWidth="1"/>
    <col min="13079" max="13079" width="1.625" style="2" customWidth="1"/>
    <col min="13080" max="13080" width="6.125" style="2" customWidth="1"/>
    <col min="13081" max="13327" width="8.75" style="2"/>
    <col min="13328" max="13328" width="2.5" style="2" customWidth="1"/>
    <col min="13329" max="13330" width="12.625" style="2" customWidth="1"/>
    <col min="13331" max="13334" width="14.625" style="2" customWidth="1"/>
    <col min="13335" max="13335" width="1.625" style="2" customWidth="1"/>
    <col min="13336" max="13336" width="6.125" style="2" customWidth="1"/>
    <col min="13337" max="13583" width="8.75" style="2"/>
    <col min="13584" max="13584" width="2.5" style="2" customWidth="1"/>
    <col min="13585" max="13586" width="12.625" style="2" customWidth="1"/>
    <col min="13587" max="13590" width="14.625" style="2" customWidth="1"/>
    <col min="13591" max="13591" width="1.625" style="2" customWidth="1"/>
    <col min="13592" max="13592" width="6.125" style="2" customWidth="1"/>
    <col min="13593" max="13839" width="8.75" style="2"/>
    <col min="13840" max="13840" width="2.5" style="2" customWidth="1"/>
    <col min="13841" max="13842" width="12.625" style="2" customWidth="1"/>
    <col min="13843" max="13846" width="14.625" style="2" customWidth="1"/>
    <col min="13847" max="13847" width="1.625" style="2" customWidth="1"/>
    <col min="13848" max="13848" width="6.125" style="2" customWidth="1"/>
    <col min="13849" max="14095" width="8.75" style="2"/>
    <col min="14096" max="14096" width="2.5" style="2" customWidth="1"/>
    <col min="14097" max="14098" width="12.625" style="2" customWidth="1"/>
    <col min="14099" max="14102" width="14.625" style="2" customWidth="1"/>
    <col min="14103" max="14103" width="1.625" style="2" customWidth="1"/>
    <col min="14104" max="14104" width="6.125" style="2" customWidth="1"/>
    <col min="14105" max="14351" width="8.75" style="2"/>
    <col min="14352" max="14352" width="2.5" style="2" customWidth="1"/>
    <col min="14353" max="14354" width="12.625" style="2" customWidth="1"/>
    <col min="14355" max="14358" width="14.625" style="2" customWidth="1"/>
    <col min="14359" max="14359" width="1.625" style="2" customWidth="1"/>
    <col min="14360" max="14360" width="6.125" style="2" customWidth="1"/>
    <col min="14361" max="14607" width="8.75" style="2"/>
    <col min="14608" max="14608" width="2.5" style="2" customWidth="1"/>
    <col min="14609" max="14610" width="12.625" style="2" customWidth="1"/>
    <col min="14611" max="14614" width="14.625" style="2" customWidth="1"/>
    <col min="14615" max="14615" width="1.625" style="2" customWidth="1"/>
    <col min="14616" max="14616" width="6.125" style="2" customWidth="1"/>
    <col min="14617" max="14863" width="8.75" style="2"/>
    <col min="14864" max="14864" width="2.5" style="2" customWidth="1"/>
    <col min="14865" max="14866" width="12.625" style="2" customWidth="1"/>
    <col min="14867" max="14870" width="14.625" style="2" customWidth="1"/>
    <col min="14871" max="14871" width="1.625" style="2" customWidth="1"/>
    <col min="14872" max="14872" width="6.125" style="2" customWidth="1"/>
    <col min="14873" max="15119" width="8.75" style="2"/>
    <col min="15120" max="15120" width="2.5" style="2" customWidth="1"/>
    <col min="15121" max="15122" width="12.625" style="2" customWidth="1"/>
    <col min="15123" max="15126" width="14.625" style="2" customWidth="1"/>
    <col min="15127" max="15127" width="1.625" style="2" customWidth="1"/>
    <col min="15128" max="15128" width="6.125" style="2" customWidth="1"/>
    <col min="15129" max="15375" width="8.75" style="2"/>
    <col min="15376" max="15376" width="2.5" style="2" customWidth="1"/>
    <col min="15377" max="15378" width="12.625" style="2" customWidth="1"/>
    <col min="15379" max="15382" width="14.625" style="2" customWidth="1"/>
    <col min="15383" max="15383" width="1.625" style="2" customWidth="1"/>
    <col min="15384" max="15384" width="6.125" style="2" customWidth="1"/>
    <col min="15385" max="15631" width="8.75" style="2"/>
    <col min="15632" max="15632" width="2.5" style="2" customWidth="1"/>
    <col min="15633" max="15634" width="12.625" style="2" customWidth="1"/>
    <col min="15635" max="15638" width="14.625" style="2" customWidth="1"/>
    <col min="15639" max="15639" width="1.625" style="2" customWidth="1"/>
    <col min="15640" max="15640" width="6.125" style="2" customWidth="1"/>
    <col min="15641" max="15887" width="8.75" style="2"/>
    <col min="15888" max="15888" width="2.5" style="2" customWidth="1"/>
    <col min="15889" max="15890" width="12.625" style="2" customWidth="1"/>
    <col min="15891" max="15894" width="14.625" style="2" customWidth="1"/>
    <col min="15895" max="15895" width="1.625" style="2" customWidth="1"/>
    <col min="15896" max="15896" width="6.125" style="2" customWidth="1"/>
    <col min="15897" max="16143" width="8.75" style="2"/>
    <col min="16144" max="16144" width="2.5" style="2" customWidth="1"/>
    <col min="16145" max="16146" width="12.625" style="2" customWidth="1"/>
    <col min="16147" max="16150" width="14.625" style="2" customWidth="1"/>
    <col min="16151" max="16151" width="1.625" style="2" customWidth="1"/>
    <col min="16152" max="16152" width="6.125" style="2" customWidth="1"/>
    <col min="16153" max="16384" width="8.75" style="2"/>
  </cols>
  <sheetData>
    <row r="1" spans="1:34" ht="18" customHeight="1">
      <c r="A1" s="94" t="s">
        <v>194</v>
      </c>
    </row>
    <row r="2" spans="1:34" s="66" customFormat="1" ht="13.5" customHeight="1" thickBot="1">
      <c r="A2" s="69" t="s">
        <v>243</v>
      </c>
      <c r="B2" s="48"/>
      <c r="C2" s="48"/>
      <c r="D2" s="48"/>
      <c r="E2" s="48"/>
      <c r="F2" s="48"/>
      <c r="G2" s="48"/>
      <c r="H2" s="48"/>
      <c r="I2" s="48"/>
      <c r="J2" s="48"/>
      <c r="K2" s="48"/>
      <c r="L2" s="48"/>
      <c r="M2" s="48"/>
      <c r="N2" s="48"/>
      <c r="O2" s="48"/>
      <c r="P2" s="48"/>
      <c r="Q2" s="48"/>
      <c r="R2" s="48"/>
      <c r="S2" s="48"/>
      <c r="T2" s="48"/>
      <c r="U2" s="48"/>
      <c r="V2" s="48"/>
      <c r="W2" s="48"/>
      <c r="X2" s="48"/>
      <c r="AB2" s="102" t="s">
        <v>199</v>
      </c>
      <c r="AC2" s="102"/>
      <c r="AD2" s="102"/>
      <c r="AE2" s="102"/>
      <c r="AF2" s="102"/>
      <c r="AG2" s="102"/>
      <c r="AH2" s="102"/>
    </row>
    <row r="3" spans="1:34" s="25" customFormat="1" ht="27" customHeight="1" thickBot="1">
      <c r="A3" s="335"/>
      <c r="B3" s="428" t="s">
        <v>40</v>
      </c>
      <c r="C3" s="429"/>
      <c r="D3" s="430"/>
      <c r="E3" s="431"/>
      <c r="F3" s="432"/>
      <c r="G3" s="432"/>
      <c r="H3" s="433"/>
      <c r="I3" s="432"/>
      <c r="J3" s="432"/>
      <c r="K3" s="432"/>
      <c r="L3" s="432"/>
      <c r="M3" s="432"/>
      <c r="N3" s="432"/>
      <c r="O3" s="432"/>
      <c r="P3" s="432"/>
      <c r="Q3" s="432"/>
      <c r="R3" s="432"/>
      <c r="S3" s="432"/>
      <c r="T3" s="432"/>
      <c r="U3" s="432"/>
      <c r="V3" s="432"/>
      <c r="W3" s="432"/>
      <c r="X3" s="434"/>
      <c r="AB3" s="102"/>
      <c r="AC3" s="102"/>
      <c r="AD3" s="102"/>
      <c r="AE3" s="102"/>
      <c r="AF3" s="102"/>
      <c r="AG3" s="102"/>
      <c r="AH3" s="102"/>
    </row>
    <row r="4" spans="1:34" s="25" customFormat="1" ht="28.15" customHeight="1" thickBot="1">
      <c r="A4" s="335"/>
      <c r="B4" s="428" t="s">
        <v>41</v>
      </c>
      <c r="C4" s="429"/>
      <c r="D4" s="430"/>
      <c r="E4" s="345" t="s">
        <v>100</v>
      </c>
      <c r="F4" s="417" t="s">
        <v>232</v>
      </c>
      <c r="G4" s="435"/>
      <c r="H4" s="345" t="s">
        <v>100</v>
      </c>
      <c r="I4" s="436" t="s">
        <v>233</v>
      </c>
      <c r="J4" s="437"/>
      <c r="K4" s="345" t="s">
        <v>100</v>
      </c>
      <c r="L4" s="417" t="s">
        <v>245</v>
      </c>
      <c r="M4" s="438"/>
      <c r="N4" s="345" t="s">
        <v>100</v>
      </c>
      <c r="O4" s="417" t="s">
        <v>246</v>
      </c>
      <c r="P4" s="438"/>
      <c r="Q4" s="345" t="s">
        <v>100</v>
      </c>
      <c r="R4" s="417" t="s">
        <v>234</v>
      </c>
      <c r="S4" s="438"/>
      <c r="T4" s="346" t="s">
        <v>235</v>
      </c>
      <c r="U4" s="439"/>
      <c r="V4" s="440"/>
      <c r="W4" s="440"/>
      <c r="X4" s="347" t="s">
        <v>236</v>
      </c>
      <c r="AB4" s="102"/>
      <c r="AC4" s="102"/>
      <c r="AD4" s="102"/>
      <c r="AE4" s="102"/>
      <c r="AF4" s="102"/>
      <c r="AG4" s="102"/>
      <c r="AH4" s="102"/>
    </row>
    <row r="5" spans="1:34" s="25" customFormat="1" ht="27" customHeight="1" thickBot="1">
      <c r="A5" s="335"/>
      <c r="B5" s="428" t="s">
        <v>195</v>
      </c>
      <c r="C5" s="429"/>
      <c r="D5" s="430"/>
      <c r="E5" s="448" t="s">
        <v>238</v>
      </c>
      <c r="F5" s="449"/>
      <c r="G5" s="295"/>
      <c r="H5" s="348" t="s">
        <v>52</v>
      </c>
      <c r="I5" s="450" t="s">
        <v>239</v>
      </c>
      <c r="J5" s="451"/>
      <c r="K5" s="295"/>
      <c r="L5" s="338" t="s">
        <v>52</v>
      </c>
      <c r="M5" s="452" t="s">
        <v>237</v>
      </c>
      <c r="N5" s="438"/>
      <c r="O5" s="295"/>
      <c r="P5" s="338" t="s">
        <v>52</v>
      </c>
      <c r="Q5" s="452" t="s">
        <v>234</v>
      </c>
      <c r="R5" s="438"/>
      <c r="S5" s="295"/>
      <c r="T5" s="349" t="s">
        <v>240</v>
      </c>
      <c r="U5" s="439"/>
      <c r="V5" s="440"/>
      <c r="W5" s="440"/>
      <c r="X5" s="347" t="s">
        <v>236</v>
      </c>
      <c r="AB5" s="102"/>
      <c r="AC5" s="102"/>
      <c r="AD5" s="102"/>
      <c r="AE5" s="102"/>
      <c r="AF5" s="102"/>
      <c r="AG5" s="102"/>
      <c r="AH5" s="102"/>
    </row>
    <row r="6" spans="1:34" s="25" customFormat="1" ht="27" customHeight="1">
      <c r="A6" s="335"/>
      <c r="B6" s="425" t="s">
        <v>43</v>
      </c>
      <c r="C6" s="429"/>
      <c r="D6" s="430"/>
      <c r="E6" s="441"/>
      <c r="F6" s="442"/>
      <c r="G6" s="443"/>
      <c r="H6" s="442"/>
      <c r="I6" s="442"/>
      <c r="J6" s="442"/>
      <c r="K6" s="442"/>
      <c r="L6" s="442"/>
      <c r="M6" s="442"/>
      <c r="N6" s="442"/>
      <c r="O6" s="442"/>
      <c r="P6" s="442"/>
      <c r="Q6" s="442"/>
      <c r="R6" s="442"/>
      <c r="S6" s="442"/>
      <c r="T6" s="442"/>
      <c r="U6" s="442"/>
      <c r="V6" s="442"/>
      <c r="W6" s="442"/>
      <c r="X6" s="444"/>
      <c r="AB6" s="102"/>
      <c r="AC6" s="102"/>
      <c r="AD6" s="102"/>
      <c r="AE6" s="102"/>
      <c r="AF6" s="102"/>
      <c r="AG6" s="102"/>
      <c r="AH6" s="102"/>
    </row>
    <row r="7" spans="1:34" s="25" customFormat="1" ht="27" customHeight="1">
      <c r="A7" s="335"/>
      <c r="B7" s="425" t="s">
        <v>42</v>
      </c>
      <c r="C7" s="429"/>
      <c r="D7" s="430"/>
      <c r="E7" s="441"/>
      <c r="F7" s="442"/>
      <c r="G7" s="442"/>
      <c r="H7" s="442"/>
      <c r="I7" s="442"/>
      <c r="J7" s="442"/>
      <c r="K7" s="442"/>
      <c r="L7" s="442"/>
      <c r="M7" s="442"/>
      <c r="N7" s="442"/>
      <c r="O7" s="442"/>
      <c r="P7" s="442"/>
      <c r="Q7" s="442"/>
      <c r="R7" s="442"/>
      <c r="S7" s="442"/>
      <c r="T7" s="442"/>
      <c r="U7" s="442"/>
      <c r="V7" s="442"/>
      <c r="W7" s="442"/>
      <c r="X7" s="444"/>
      <c r="AB7" s="102"/>
      <c r="AC7" s="102"/>
      <c r="AD7" s="102"/>
      <c r="AE7" s="102"/>
      <c r="AF7" s="102"/>
      <c r="AG7" s="102"/>
      <c r="AH7" s="102"/>
    </row>
    <row r="8" spans="1:34" s="25" customFormat="1" ht="27" customHeight="1" thickBot="1">
      <c r="A8" s="335"/>
      <c r="B8" s="425" t="s">
        <v>196</v>
      </c>
      <c r="C8" s="429"/>
      <c r="D8" s="430"/>
      <c r="E8" s="445"/>
      <c r="F8" s="446"/>
      <c r="G8" s="446"/>
      <c r="H8" s="446"/>
      <c r="I8" s="446"/>
      <c r="J8" s="446"/>
      <c r="K8" s="446"/>
      <c r="L8" s="446"/>
      <c r="M8" s="446"/>
      <c r="N8" s="446"/>
      <c r="O8" s="446"/>
      <c r="P8" s="446"/>
      <c r="Q8" s="446"/>
      <c r="R8" s="446"/>
      <c r="S8" s="446"/>
      <c r="T8" s="446"/>
      <c r="U8" s="446"/>
      <c r="V8" s="446"/>
      <c r="W8" s="446"/>
      <c r="X8" s="447"/>
      <c r="AB8" s="102"/>
      <c r="AC8" s="102"/>
      <c r="AD8" s="102"/>
      <c r="AE8" s="102"/>
      <c r="AF8" s="102"/>
      <c r="AG8" s="102"/>
      <c r="AH8" s="102"/>
    </row>
    <row r="9" spans="1:34" s="25" customFormat="1" ht="13.5" customHeight="1">
      <c r="A9" s="335"/>
      <c r="B9" s="335"/>
      <c r="C9" s="335"/>
      <c r="D9" s="335"/>
      <c r="E9" s="335"/>
      <c r="F9" s="335"/>
      <c r="G9" s="335"/>
      <c r="H9" s="335"/>
      <c r="I9" s="335"/>
      <c r="J9" s="335"/>
      <c r="K9" s="335"/>
      <c r="L9" s="335"/>
      <c r="M9" s="335"/>
      <c r="N9" s="335"/>
      <c r="O9" s="335"/>
      <c r="P9" s="335"/>
      <c r="Q9" s="335"/>
      <c r="R9" s="335"/>
      <c r="S9" s="335"/>
      <c r="T9" s="335"/>
      <c r="U9" s="335"/>
      <c r="V9" s="335"/>
      <c r="W9" s="335"/>
      <c r="X9" s="335"/>
      <c r="AB9" s="102"/>
      <c r="AC9" s="102"/>
      <c r="AD9" s="102"/>
      <c r="AE9" s="102"/>
      <c r="AF9" s="102"/>
      <c r="AG9" s="102"/>
      <c r="AH9" s="102"/>
    </row>
    <row r="10" spans="1:34" s="21" customFormat="1">
      <c r="A10" s="453" t="s">
        <v>166</v>
      </c>
      <c r="B10" s="453"/>
      <c r="C10" s="453"/>
      <c r="D10" s="453"/>
      <c r="E10" s="453"/>
      <c r="F10" s="453"/>
      <c r="G10" s="453"/>
      <c r="H10" s="453"/>
      <c r="I10" s="453"/>
      <c r="J10" s="453"/>
      <c r="K10" s="453"/>
      <c r="L10" s="453"/>
      <c r="M10" s="453"/>
      <c r="N10" s="453"/>
      <c r="O10" s="453"/>
      <c r="P10" s="453"/>
      <c r="Q10" s="453"/>
      <c r="R10" s="453"/>
      <c r="S10" s="453"/>
      <c r="T10" s="453"/>
      <c r="U10" s="453"/>
      <c r="V10" s="453"/>
      <c r="W10" s="453"/>
      <c r="X10" s="453"/>
      <c r="AB10" s="102"/>
      <c r="AC10" s="102"/>
      <c r="AD10" s="102"/>
      <c r="AE10" s="102"/>
      <c r="AF10" s="102"/>
      <c r="AG10" s="102"/>
      <c r="AH10" s="102"/>
    </row>
    <row r="11" spans="1:34" s="25" customFormat="1" ht="13.5" customHeight="1">
      <c r="A11" s="70" t="s">
        <v>304</v>
      </c>
      <c r="B11" s="40"/>
      <c r="C11" s="40"/>
      <c r="D11" s="40"/>
      <c r="E11" s="40"/>
      <c r="F11" s="40"/>
      <c r="G11" s="40"/>
      <c r="H11" s="40"/>
      <c r="I11" s="40"/>
      <c r="J11" s="40"/>
      <c r="K11" s="40"/>
      <c r="L11" s="40"/>
      <c r="M11" s="40"/>
      <c r="N11" s="40"/>
      <c r="O11" s="40"/>
      <c r="P11" s="40"/>
      <c r="Q11" s="40"/>
      <c r="R11" s="40"/>
      <c r="S11" s="40"/>
      <c r="T11" s="40"/>
      <c r="U11" s="40"/>
      <c r="V11" s="40"/>
      <c r="W11" s="40"/>
      <c r="X11" s="40"/>
      <c r="AB11" s="102"/>
      <c r="AC11" s="102"/>
      <c r="AD11" s="102"/>
      <c r="AE11" s="102"/>
      <c r="AF11" s="102"/>
      <c r="AG11" s="102"/>
      <c r="AH11" s="102"/>
    </row>
    <row r="12" spans="1:34" s="25" customFormat="1" ht="13.5" customHeight="1" thickBot="1">
      <c r="A12" s="70" t="s">
        <v>288</v>
      </c>
      <c r="B12" s="40"/>
      <c r="C12" s="40"/>
      <c r="D12" s="40"/>
      <c r="E12" s="40"/>
      <c r="F12" s="40"/>
      <c r="G12" s="40"/>
      <c r="H12" s="40"/>
      <c r="I12" s="40"/>
      <c r="J12" s="40"/>
      <c r="K12" s="40"/>
      <c r="L12" s="40"/>
      <c r="M12" s="40"/>
      <c r="N12" s="40"/>
      <c r="O12" s="40"/>
      <c r="P12" s="40"/>
      <c r="Q12" s="40"/>
      <c r="R12" s="40"/>
      <c r="S12" s="40"/>
      <c r="T12" s="40"/>
      <c r="U12" s="40"/>
      <c r="V12" s="40"/>
      <c r="W12" s="40"/>
      <c r="X12" s="40"/>
      <c r="AB12" s="102"/>
      <c r="AC12" s="102"/>
      <c r="AD12" s="102"/>
      <c r="AE12" s="102"/>
      <c r="AF12" s="102"/>
      <c r="AG12" s="102"/>
      <c r="AH12" s="102"/>
    </row>
    <row r="13" spans="1:34" s="25" customFormat="1" ht="40.15" customHeight="1" thickBot="1">
      <c r="A13" s="70"/>
      <c r="B13" s="400"/>
      <c r="C13" s="454"/>
      <c r="D13" s="454"/>
      <c r="E13" s="401"/>
      <c r="F13" s="401"/>
      <c r="G13" s="401"/>
      <c r="H13" s="401"/>
      <c r="I13" s="401"/>
      <c r="J13" s="401"/>
      <c r="K13" s="401"/>
      <c r="L13" s="401"/>
      <c r="M13" s="401"/>
      <c r="N13" s="401"/>
      <c r="O13" s="401"/>
      <c r="P13" s="401"/>
      <c r="Q13" s="401"/>
      <c r="R13" s="401"/>
      <c r="S13" s="401"/>
      <c r="T13" s="401"/>
      <c r="U13" s="401"/>
      <c r="V13" s="401"/>
      <c r="W13" s="401"/>
      <c r="X13" s="402"/>
      <c r="AB13" s="102"/>
      <c r="AC13" s="102"/>
      <c r="AD13" s="102"/>
      <c r="AE13" s="102"/>
      <c r="AF13" s="102"/>
      <c r="AG13" s="102"/>
      <c r="AH13" s="102"/>
    </row>
    <row r="14" spans="1:34" s="252" customFormat="1" ht="8.25" customHeight="1">
      <c r="A14" s="43"/>
      <c r="B14" s="281"/>
      <c r="C14" s="281"/>
      <c r="D14" s="281"/>
      <c r="E14" s="281"/>
      <c r="F14" s="281"/>
      <c r="G14" s="281"/>
      <c r="H14" s="281"/>
      <c r="I14" s="281"/>
      <c r="J14" s="281"/>
      <c r="K14" s="281"/>
      <c r="L14" s="281"/>
      <c r="M14" s="281"/>
      <c r="N14" s="281"/>
      <c r="O14" s="281"/>
      <c r="P14" s="281"/>
      <c r="Q14" s="281"/>
      <c r="R14" s="281"/>
      <c r="S14" s="281"/>
      <c r="T14" s="281"/>
      <c r="U14" s="281"/>
      <c r="V14" s="281"/>
      <c r="W14" s="281"/>
      <c r="X14" s="281"/>
      <c r="AB14" s="322"/>
      <c r="AC14" s="322"/>
      <c r="AD14" s="322"/>
      <c r="AE14" s="322"/>
      <c r="AF14" s="322"/>
      <c r="AG14" s="322"/>
      <c r="AH14" s="322"/>
    </row>
    <row r="15" spans="1:34" s="25" customFormat="1" ht="13.5" customHeight="1" thickBot="1">
      <c r="A15" s="70" t="s">
        <v>241</v>
      </c>
      <c r="B15" s="40"/>
      <c r="C15" s="40"/>
      <c r="D15" s="40"/>
      <c r="E15" s="40"/>
      <c r="F15" s="40"/>
      <c r="G15" s="40"/>
      <c r="H15" s="40"/>
      <c r="I15" s="40"/>
      <c r="J15" s="40"/>
      <c r="K15" s="40"/>
      <c r="L15" s="40"/>
      <c r="M15" s="40"/>
      <c r="N15" s="40"/>
      <c r="O15" s="40"/>
      <c r="P15" s="40"/>
      <c r="Q15" s="40"/>
      <c r="R15" s="40"/>
      <c r="S15" s="40"/>
      <c r="T15" s="40"/>
      <c r="U15" s="40"/>
      <c r="V15" s="40"/>
      <c r="W15" s="40"/>
      <c r="X15" s="40"/>
      <c r="AB15" s="102"/>
      <c r="AC15" s="102"/>
      <c r="AD15" s="102"/>
      <c r="AE15" s="102"/>
      <c r="AF15" s="102"/>
      <c r="AG15" s="102"/>
      <c r="AH15" s="102"/>
    </row>
    <row r="16" spans="1:34" s="25" customFormat="1" ht="40.15" customHeight="1" thickBot="1">
      <c r="A16" s="333"/>
      <c r="B16" s="400"/>
      <c r="C16" s="454"/>
      <c r="D16" s="454"/>
      <c r="E16" s="401"/>
      <c r="F16" s="401"/>
      <c r="G16" s="401"/>
      <c r="H16" s="401"/>
      <c r="I16" s="401"/>
      <c r="J16" s="401"/>
      <c r="K16" s="401"/>
      <c r="L16" s="401"/>
      <c r="M16" s="401"/>
      <c r="N16" s="401"/>
      <c r="O16" s="401"/>
      <c r="P16" s="401"/>
      <c r="Q16" s="401"/>
      <c r="R16" s="401"/>
      <c r="S16" s="401"/>
      <c r="T16" s="401"/>
      <c r="U16" s="401"/>
      <c r="V16" s="401"/>
      <c r="W16" s="401"/>
      <c r="X16" s="402"/>
      <c r="AB16" s="102"/>
      <c r="AC16" s="102"/>
      <c r="AD16" s="102"/>
      <c r="AE16" s="102"/>
      <c r="AF16" s="102"/>
      <c r="AG16" s="102"/>
      <c r="AH16" s="102"/>
    </row>
    <row r="17" spans="1:34" s="252" customFormat="1" ht="13.5" customHeight="1">
      <c r="A17" s="43"/>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AB17" s="322"/>
      <c r="AC17" s="322"/>
      <c r="AD17" s="322"/>
      <c r="AE17" s="322"/>
      <c r="AF17" s="322"/>
      <c r="AG17" s="322"/>
      <c r="AH17" s="322"/>
    </row>
    <row r="18" spans="1:34" s="25" customFormat="1" ht="13.5" customHeight="1" thickBot="1">
      <c r="A18" s="294" t="s">
        <v>287</v>
      </c>
      <c r="B18" s="320"/>
      <c r="C18" s="320"/>
      <c r="D18" s="320"/>
      <c r="E18" s="281"/>
      <c r="F18" s="281"/>
      <c r="G18" s="281"/>
      <c r="H18" s="281"/>
      <c r="I18" s="281"/>
      <c r="J18" s="281"/>
      <c r="K18" s="281"/>
      <c r="L18" s="281"/>
      <c r="M18" s="281"/>
      <c r="N18" s="281"/>
      <c r="O18" s="281"/>
      <c r="P18" s="281"/>
      <c r="Q18" s="281"/>
      <c r="R18" s="281"/>
      <c r="S18" s="281"/>
      <c r="T18" s="281"/>
      <c r="U18" s="281"/>
      <c r="V18" s="281"/>
      <c r="W18" s="281"/>
      <c r="X18" s="281"/>
      <c r="AB18" s="102"/>
      <c r="AC18" s="102"/>
      <c r="AD18" s="102"/>
      <c r="AE18" s="102"/>
      <c r="AF18" s="102"/>
      <c r="AG18" s="102"/>
      <c r="AH18" s="102"/>
    </row>
    <row r="19" spans="1:34" s="25" customFormat="1" ht="27" customHeight="1" thickBot="1">
      <c r="A19" s="333"/>
      <c r="B19" s="345" t="s">
        <v>100</v>
      </c>
      <c r="C19" s="455" t="s">
        <v>281</v>
      </c>
      <c r="D19" s="456"/>
      <c r="E19" s="345" t="s">
        <v>100</v>
      </c>
      <c r="F19" s="457" t="s">
        <v>278</v>
      </c>
      <c r="G19" s="456"/>
      <c r="H19" s="345" t="s">
        <v>100</v>
      </c>
      <c r="I19" s="458" t="s">
        <v>279</v>
      </c>
      <c r="J19" s="456"/>
      <c r="K19" s="345" t="s">
        <v>100</v>
      </c>
      <c r="L19" s="457" t="s">
        <v>280</v>
      </c>
      <c r="M19" s="456"/>
      <c r="N19" s="345" t="s">
        <v>100</v>
      </c>
      <c r="O19" s="457" t="s">
        <v>277</v>
      </c>
      <c r="P19" s="456"/>
      <c r="Q19" s="345" t="s">
        <v>100</v>
      </c>
      <c r="R19" s="457" t="s">
        <v>262</v>
      </c>
      <c r="S19" s="459"/>
      <c r="T19" s="460"/>
      <c r="U19" s="461"/>
      <c r="V19" s="461"/>
      <c r="W19" s="462"/>
      <c r="X19" s="339" t="s">
        <v>236</v>
      </c>
      <c r="AB19" s="102"/>
      <c r="AC19" s="102"/>
      <c r="AD19" s="102"/>
      <c r="AE19" s="102"/>
      <c r="AF19" s="102"/>
      <c r="AG19" s="102"/>
      <c r="AH19" s="102"/>
    </row>
    <row r="20" spans="1:34" s="25" customFormat="1" ht="45" customHeight="1">
      <c r="A20" s="333"/>
      <c r="B20" s="476" t="s">
        <v>284</v>
      </c>
      <c r="C20" s="477"/>
      <c r="D20" s="477"/>
      <c r="E20" s="477"/>
      <c r="F20" s="477"/>
      <c r="G20" s="477"/>
      <c r="H20" s="477"/>
      <c r="I20" s="477"/>
      <c r="J20" s="477"/>
      <c r="K20" s="477"/>
      <c r="L20" s="477"/>
      <c r="M20" s="477"/>
      <c r="N20" s="477"/>
      <c r="O20" s="477"/>
      <c r="P20" s="477"/>
      <c r="Q20" s="477"/>
      <c r="R20" s="477"/>
      <c r="S20" s="477"/>
      <c r="T20" s="477"/>
      <c r="U20" s="477"/>
      <c r="V20" s="477"/>
      <c r="W20" s="477"/>
      <c r="X20" s="478"/>
      <c r="AB20" s="102"/>
      <c r="AC20" s="102"/>
      <c r="AD20" s="102"/>
      <c r="AE20" s="102"/>
      <c r="AF20" s="102"/>
      <c r="AG20" s="102"/>
      <c r="AH20" s="102"/>
    </row>
    <row r="21" spans="1:34" s="334" customFormat="1" ht="13.5" customHeight="1">
      <c r="A21" s="70"/>
      <c r="B21" s="40"/>
      <c r="C21" s="40"/>
      <c r="D21" s="40"/>
      <c r="E21" s="40"/>
      <c r="F21" s="40"/>
      <c r="G21" s="40"/>
      <c r="H21" s="40"/>
      <c r="I21" s="40"/>
      <c r="J21" s="40"/>
      <c r="K21" s="40"/>
      <c r="L21" s="40"/>
      <c r="M21" s="40"/>
      <c r="N21" s="40"/>
      <c r="O21" s="40"/>
      <c r="P21" s="40"/>
      <c r="Q21" s="40"/>
      <c r="R21" s="40"/>
      <c r="S21" s="40"/>
      <c r="T21" s="40"/>
      <c r="U21" s="40"/>
      <c r="V21" s="40"/>
      <c r="W21" s="40"/>
      <c r="X21" s="40"/>
    </row>
    <row r="22" spans="1:34" s="334" customFormat="1" ht="14.25" thickBot="1">
      <c r="A22" s="70" t="s">
        <v>306</v>
      </c>
      <c r="B22" s="350"/>
      <c r="C22" s="40"/>
      <c r="D22" s="40"/>
      <c r="E22" s="40"/>
      <c r="F22" s="332"/>
      <c r="G22" s="40"/>
      <c r="H22" s="40"/>
      <c r="I22" s="40"/>
      <c r="J22" s="40"/>
      <c r="K22" s="40"/>
      <c r="L22" s="40"/>
      <c r="M22" s="40"/>
      <c r="N22" s="40"/>
      <c r="O22" s="40"/>
      <c r="P22" s="40"/>
      <c r="Q22" s="40"/>
      <c r="R22" s="40"/>
      <c r="S22" s="40"/>
      <c r="T22" s="40"/>
      <c r="U22" s="40"/>
      <c r="V22" s="40"/>
      <c r="W22" s="40"/>
      <c r="X22" s="40"/>
    </row>
    <row r="23" spans="1:34" s="334" customFormat="1" ht="27.4" customHeight="1" thickBot="1">
      <c r="A23" s="70"/>
      <c r="B23" s="479" t="s">
        <v>198</v>
      </c>
      <c r="C23" s="480"/>
      <c r="D23" s="481"/>
      <c r="E23" s="482"/>
      <c r="F23" s="483"/>
      <c r="G23" s="483"/>
      <c r="H23" s="483"/>
      <c r="I23" s="483"/>
      <c r="J23" s="483"/>
      <c r="K23" s="483"/>
      <c r="L23" s="483"/>
      <c r="M23" s="483"/>
      <c r="N23" s="483"/>
      <c r="O23" s="483"/>
      <c r="P23" s="483"/>
      <c r="Q23" s="483"/>
      <c r="R23" s="483"/>
      <c r="S23" s="483"/>
      <c r="T23" s="483"/>
      <c r="U23" s="483"/>
      <c r="V23" s="483"/>
      <c r="W23" s="483"/>
      <c r="X23" s="484"/>
      <c r="Y23" s="50"/>
    </row>
    <row r="24" spans="1:34" s="78" customFormat="1" ht="19.899999999999999" customHeight="1" thickBot="1">
      <c r="A24" s="43"/>
      <c r="B24" s="425" t="s">
        <v>242</v>
      </c>
      <c r="C24" s="485"/>
      <c r="D24" s="486"/>
      <c r="E24" s="321" t="s">
        <v>305</v>
      </c>
      <c r="F24" s="100"/>
      <c r="G24" s="294"/>
      <c r="H24" s="294"/>
      <c r="I24" s="101"/>
      <c r="J24" s="101"/>
      <c r="K24" s="40"/>
      <c r="L24" s="336"/>
      <c r="M24" s="501" t="s">
        <v>117</v>
      </c>
      <c r="N24" s="502"/>
      <c r="O24" s="502"/>
      <c r="P24" s="502"/>
      <c r="Q24" s="502"/>
      <c r="R24" s="502"/>
      <c r="S24" s="502"/>
      <c r="T24" s="502"/>
      <c r="U24" s="502"/>
      <c r="V24" s="502"/>
      <c r="W24" s="502"/>
      <c r="X24" s="503"/>
      <c r="Y24" s="79"/>
    </row>
    <row r="25" spans="1:34" s="78" customFormat="1" ht="19.899999999999999" customHeight="1" thickBot="1">
      <c r="A25" s="43"/>
      <c r="B25" s="425"/>
      <c r="C25" s="485"/>
      <c r="D25" s="486"/>
      <c r="E25" s="487" t="s">
        <v>44</v>
      </c>
      <c r="F25" s="488"/>
      <c r="G25" s="489"/>
      <c r="H25" s="490"/>
      <c r="I25" s="491" t="s">
        <v>101</v>
      </c>
      <c r="J25" s="488"/>
      <c r="K25" s="489"/>
      <c r="L25" s="490"/>
      <c r="M25" s="504"/>
      <c r="N25" s="504"/>
      <c r="O25" s="504"/>
      <c r="P25" s="504"/>
      <c r="Q25" s="504"/>
      <c r="R25" s="504"/>
      <c r="S25" s="504"/>
      <c r="T25" s="504"/>
      <c r="U25" s="504"/>
      <c r="V25" s="504"/>
      <c r="W25" s="504"/>
      <c r="X25" s="505"/>
      <c r="Y25" s="79"/>
    </row>
    <row r="26" spans="1:34" s="25" customFormat="1" ht="27.4" customHeight="1">
      <c r="A26" s="333"/>
      <c r="B26" s="428" t="s">
        <v>206</v>
      </c>
      <c r="C26" s="463"/>
      <c r="D26" s="464"/>
      <c r="E26" s="465"/>
      <c r="F26" s="432"/>
      <c r="G26" s="432"/>
      <c r="H26" s="432"/>
      <c r="I26" s="432"/>
      <c r="J26" s="432"/>
      <c r="K26" s="432"/>
      <c r="L26" s="432"/>
      <c r="M26" s="432"/>
      <c r="N26" s="432"/>
      <c r="O26" s="432"/>
      <c r="P26" s="432"/>
      <c r="Q26" s="432"/>
      <c r="R26" s="432"/>
      <c r="S26" s="432"/>
      <c r="T26" s="432"/>
      <c r="U26" s="432"/>
      <c r="V26" s="432"/>
      <c r="W26" s="432"/>
      <c r="X26" s="434"/>
    </row>
    <row r="27" spans="1:34" s="25" customFormat="1" ht="27.4" customHeight="1">
      <c r="A27" s="333"/>
      <c r="B27" s="428" t="s">
        <v>200</v>
      </c>
      <c r="C27" s="463"/>
      <c r="D27" s="464"/>
      <c r="E27" s="636" t="s">
        <v>73</v>
      </c>
      <c r="F27" s="467"/>
      <c r="G27" s="468"/>
      <c r="H27" s="468"/>
      <c r="I27" s="468"/>
      <c r="J27" s="468"/>
      <c r="K27" s="468"/>
      <c r="L27" s="468"/>
      <c r="M27" s="468"/>
      <c r="N27" s="468"/>
      <c r="O27" s="468"/>
      <c r="P27" s="468"/>
      <c r="Q27" s="468"/>
      <c r="R27" s="468"/>
      <c r="S27" s="468"/>
      <c r="T27" s="468"/>
      <c r="U27" s="468"/>
      <c r="V27" s="468"/>
      <c r="W27" s="468"/>
      <c r="X27" s="469"/>
    </row>
    <row r="28" spans="1:34" s="25" customFormat="1" ht="27.4" customHeight="1">
      <c r="A28" s="333"/>
      <c r="B28" s="466"/>
      <c r="C28" s="463"/>
      <c r="D28" s="464"/>
      <c r="E28" s="637" t="s">
        <v>74</v>
      </c>
      <c r="F28" s="470"/>
      <c r="G28" s="471"/>
      <c r="H28" s="471"/>
      <c r="I28" s="471"/>
      <c r="J28" s="471"/>
      <c r="K28" s="471"/>
      <c r="L28" s="471"/>
      <c r="M28" s="471"/>
      <c r="N28" s="471"/>
      <c r="O28" s="471"/>
      <c r="P28" s="471"/>
      <c r="Q28" s="471"/>
      <c r="R28" s="471"/>
      <c r="S28" s="471"/>
      <c r="T28" s="471"/>
      <c r="U28" s="471"/>
      <c r="V28" s="471"/>
      <c r="W28" s="471"/>
      <c r="X28" s="472"/>
    </row>
    <row r="29" spans="1:34" s="25" customFormat="1" ht="27.4" customHeight="1">
      <c r="A29" s="333"/>
      <c r="B29" s="466"/>
      <c r="C29" s="463"/>
      <c r="D29" s="464"/>
      <c r="E29" s="637" t="s">
        <v>249</v>
      </c>
      <c r="F29" s="470"/>
      <c r="G29" s="471"/>
      <c r="H29" s="471"/>
      <c r="I29" s="471"/>
      <c r="J29" s="471"/>
      <c r="K29" s="471"/>
      <c r="L29" s="471"/>
      <c r="M29" s="471"/>
      <c r="N29" s="471"/>
      <c r="O29" s="471"/>
      <c r="P29" s="471"/>
      <c r="Q29" s="471"/>
      <c r="R29" s="471"/>
      <c r="S29" s="471"/>
      <c r="T29" s="471"/>
      <c r="U29" s="471"/>
      <c r="V29" s="471"/>
      <c r="W29" s="471"/>
      <c r="X29" s="472"/>
    </row>
    <row r="30" spans="1:34" s="25" customFormat="1" ht="27.4" customHeight="1">
      <c r="A30" s="333"/>
      <c r="B30" s="466"/>
      <c r="C30" s="463"/>
      <c r="D30" s="464"/>
      <c r="E30" s="638" t="s">
        <v>75</v>
      </c>
      <c r="F30" s="473"/>
      <c r="G30" s="474"/>
      <c r="H30" s="474"/>
      <c r="I30" s="474"/>
      <c r="J30" s="474"/>
      <c r="K30" s="474"/>
      <c r="L30" s="474"/>
      <c r="M30" s="474"/>
      <c r="N30" s="474"/>
      <c r="O30" s="474"/>
      <c r="P30" s="474"/>
      <c r="Q30" s="474"/>
      <c r="R30" s="474"/>
      <c r="S30" s="474"/>
      <c r="T30" s="474"/>
      <c r="U30" s="474"/>
      <c r="V30" s="474"/>
      <c r="W30" s="474"/>
      <c r="X30" s="475"/>
    </row>
    <row r="31" spans="1:34" s="25" customFormat="1" ht="40.5" customHeight="1" thickBot="1">
      <c r="A31" s="333"/>
      <c r="B31" s="428" t="s">
        <v>197</v>
      </c>
      <c r="C31" s="463"/>
      <c r="D31" s="464"/>
      <c r="E31" s="492"/>
      <c r="F31" s="493"/>
      <c r="G31" s="446"/>
      <c r="H31" s="446"/>
      <c r="I31" s="446"/>
      <c r="J31" s="446"/>
      <c r="K31" s="446"/>
      <c r="L31" s="446"/>
      <c r="M31" s="446"/>
      <c r="N31" s="446"/>
      <c r="O31" s="446"/>
      <c r="P31" s="446"/>
      <c r="Q31" s="446"/>
      <c r="R31" s="446"/>
      <c r="S31" s="446"/>
      <c r="T31" s="446"/>
      <c r="U31" s="446"/>
      <c r="V31" s="446"/>
      <c r="W31" s="446"/>
      <c r="X31" s="447"/>
    </row>
    <row r="32" spans="1:34" s="25" customFormat="1" ht="9" customHeight="1" thickBot="1">
      <c r="A32" s="333"/>
      <c r="B32" s="44"/>
      <c r="C32" s="44"/>
      <c r="D32" s="44"/>
      <c r="E32" s="44"/>
      <c r="F32" s="44"/>
      <c r="G32" s="44"/>
      <c r="H32" s="44"/>
      <c r="I32" s="44"/>
      <c r="J32" s="44"/>
      <c r="K32" s="44"/>
      <c r="L32" s="44"/>
      <c r="M32" s="44"/>
      <c r="N32" s="44"/>
      <c r="O32" s="44"/>
      <c r="P32" s="44"/>
      <c r="Q32" s="44"/>
      <c r="R32" s="44"/>
      <c r="S32" s="44"/>
      <c r="T32" s="44"/>
      <c r="U32" s="44"/>
      <c r="V32" s="44"/>
      <c r="W32" s="44"/>
      <c r="X32" s="44"/>
    </row>
    <row r="33" spans="1:25" s="25" customFormat="1" ht="27.4" customHeight="1" thickBot="1">
      <c r="A33" s="333"/>
      <c r="B33" s="479" t="s">
        <v>202</v>
      </c>
      <c r="C33" s="480"/>
      <c r="D33" s="481"/>
      <c r="E33" s="494"/>
      <c r="F33" s="495"/>
      <c r="G33" s="495"/>
      <c r="H33" s="495"/>
      <c r="I33" s="495"/>
      <c r="J33" s="495"/>
      <c r="K33" s="495"/>
      <c r="L33" s="495"/>
      <c r="M33" s="495"/>
      <c r="N33" s="495"/>
      <c r="O33" s="495"/>
      <c r="P33" s="495"/>
      <c r="Q33" s="495"/>
      <c r="R33" s="495"/>
      <c r="S33" s="495"/>
      <c r="T33" s="495"/>
      <c r="U33" s="495"/>
      <c r="V33" s="495"/>
      <c r="W33" s="495"/>
      <c r="X33" s="496"/>
    </row>
    <row r="34" spans="1:25" s="78" customFormat="1" ht="19.899999999999999" customHeight="1" thickBot="1">
      <c r="A34" s="43"/>
      <c r="B34" s="425" t="s">
        <v>242</v>
      </c>
      <c r="C34" s="485"/>
      <c r="D34" s="486"/>
      <c r="E34" s="321" t="s">
        <v>305</v>
      </c>
      <c r="F34" s="100"/>
      <c r="G34" s="294"/>
      <c r="H34" s="294"/>
      <c r="I34" s="101"/>
      <c r="J34" s="101"/>
      <c r="K34" s="40"/>
      <c r="L34" s="336"/>
      <c r="M34" s="501" t="s">
        <v>117</v>
      </c>
      <c r="N34" s="502"/>
      <c r="O34" s="502"/>
      <c r="P34" s="502"/>
      <c r="Q34" s="502"/>
      <c r="R34" s="502"/>
      <c r="S34" s="502"/>
      <c r="T34" s="502"/>
      <c r="U34" s="502"/>
      <c r="V34" s="502"/>
      <c r="W34" s="502"/>
      <c r="X34" s="503"/>
      <c r="Y34" s="79"/>
    </row>
    <row r="35" spans="1:25" s="78" customFormat="1" ht="19.899999999999999" customHeight="1" thickBot="1">
      <c r="A35" s="43"/>
      <c r="B35" s="425"/>
      <c r="C35" s="485"/>
      <c r="D35" s="486"/>
      <c r="E35" s="487" t="s">
        <v>44</v>
      </c>
      <c r="F35" s="488"/>
      <c r="G35" s="489"/>
      <c r="H35" s="490"/>
      <c r="I35" s="491" t="s">
        <v>101</v>
      </c>
      <c r="J35" s="488"/>
      <c r="K35" s="489"/>
      <c r="L35" s="490"/>
      <c r="M35" s="504"/>
      <c r="N35" s="504"/>
      <c r="O35" s="504"/>
      <c r="P35" s="504"/>
      <c r="Q35" s="504"/>
      <c r="R35" s="504"/>
      <c r="S35" s="504"/>
      <c r="T35" s="504"/>
      <c r="U35" s="504"/>
      <c r="V35" s="504"/>
      <c r="W35" s="504"/>
      <c r="X35" s="505"/>
      <c r="Y35" s="79"/>
    </row>
    <row r="36" spans="1:25" s="25" customFormat="1" ht="27" customHeight="1">
      <c r="A36" s="333"/>
      <c r="B36" s="428" t="s">
        <v>206</v>
      </c>
      <c r="C36" s="463"/>
      <c r="D36" s="464"/>
      <c r="E36" s="465"/>
      <c r="F36" s="432"/>
      <c r="G36" s="432"/>
      <c r="H36" s="432"/>
      <c r="I36" s="432"/>
      <c r="J36" s="432"/>
      <c r="K36" s="432"/>
      <c r="L36" s="432"/>
      <c r="M36" s="432"/>
      <c r="N36" s="432"/>
      <c r="O36" s="432"/>
      <c r="P36" s="432"/>
      <c r="Q36" s="432"/>
      <c r="R36" s="432"/>
      <c r="S36" s="432"/>
      <c r="T36" s="432"/>
      <c r="U36" s="432"/>
      <c r="V36" s="432"/>
      <c r="W36" s="432"/>
      <c r="X36" s="434"/>
    </row>
    <row r="37" spans="1:25" s="25" customFormat="1" ht="27.4" customHeight="1">
      <c r="A37" s="333"/>
      <c r="B37" s="428" t="s">
        <v>200</v>
      </c>
      <c r="C37" s="463"/>
      <c r="D37" s="464"/>
      <c r="E37" s="636" t="s">
        <v>296</v>
      </c>
      <c r="F37" s="467"/>
      <c r="G37" s="468"/>
      <c r="H37" s="468"/>
      <c r="I37" s="468"/>
      <c r="J37" s="468"/>
      <c r="K37" s="468"/>
      <c r="L37" s="468"/>
      <c r="M37" s="468"/>
      <c r="N37" s="468"/>
      <c r="O37" s="468"/>
      <c r="P37" s="468"/>
      <c r="Q37" s="468"/>
      <c r="R37" s="468"/>
      <c r="S37" s="468"/>
      <c r="T37" s="468"/>
      <c r="U37" s="468"/>
      <c r="V37" s="468"/>
      <c r="W37" s="468"/>
      <c r="X37" s="469"/>
    </row>
    <row r="38" spans="1:25" s="25" customFormat="1" ht="27.4" customHeight="1">
      <c r="A38" s="333"/>
      <c r="B38" s="466"/>
      <c r="C38" s="463"/>
      <c r="D38" s="464"/>
      <c r="E38" s="637" t="s">
        <v>297</v>
      </c>
      <c r="F38" s="470"/>
      <c r="G38" s="471"/>
      <c r="H38" s="471"/>
      <c r="I38" s="471"/>
      <c r="J38" s="471"/>
      <c r="K38" s="471"/>
      <c r="L38" s="471"/>
      <c r="M38" s="471"/>
      <c r="N38" s="471"/>
      <c r="O38" s="471"/>
      <c r="P38" s="471"/>
      <c r="Q38" s="471"/>
      <c r="R38" s="471"/>
      <c r="S38" s="471"/>
      <c r="T38" s="471"/>
      <c r="U38" s="471"/>
      <c r="V38" s="471"/>
      <c r="W38" s="471"/>
      <c r="X38" s="472"/>
    </row>
    <row r="39" spans="1:25" s="25" customFormat="1" ht="27.4" customHeight="1">
      <c r="A39" s="333"/>
      <c r="B39" s="466"/>
      <c r="C39" s="463"/>
      <c r="D39" s="464"/>
      <c r="E39" s="637" t="s">
        <v>298</v>
      </c>
      <c r="F39" s="470"/>
      <c r="G39" s="471"/>
      <c r="H39" s="471"/>
      <c r="I39" s="471"/>
      <c r="J39" s="471"/>
      <c r="K39" s="471"/>
      <c r="L39" s="471"/>
      <c r="M39" s="471"/>
      <c r="N39" s="471"/>
      <c r="O39" s="471"/>
      <c r="P39" s="471"/>
      <c r="Q39" s="471"/>
      <c r="R39" s="471"/>
      <c r="S39" s="471"/>
      <c r="T39" s="471"/>
      <c r="U39" s="471"/>
      <c r="V39" s="471"/>
      <c r="W39" s="471"/>
      <c r="X39" s="472"/>
    </row>
    <row r="40" spans="1:25" s="25" customFormat="1" ht="27.4" customHeight="1">
      <c r="A40" s="333"/>
      <c r="B40" s="466"/>
      <c r="C40" s="463"/>
      <c r="D40" s="464"/>
      <c r="E40" s="638" t="s">
        <v>299</v>
      </c>
      <c r="F40" s="473"/>
      <c r="G40" s="474"/>
      <c r="H40" s="474"/>
      <c r="I40" s="474"/>
      <c r="J40" s="474"/>
      <c r="K40" s="474"/>
      <c r="L40" s="474"/>
      <c r="M40" s="474"/>
      <c r="N40" s="474"/>
      <c r="O40" s="474"/>
      <c r="P40" s="474"/>
      <c r="Q40" s="474"/>
      <c r="R40" s="474"/>
      <c r="S40" s="474"/>
      <c r="T40" s="474"/>
      <c r="U40" s="474"/>
      <c r="V40" s="474"/>
      <c r="W40" s="474"/>
      <c r="X40" s="475"/>
    </row>
    <row r="41" spans="1:25" s="25" customFormat="1" ht="40.5" customHeight="1" thickBot="1">
      <c r="A41" s="333"/>
      <c r="B41" s="428" t="s">
        <v>201</v>
      </c>
      <c r="C41" s="463"/>
      <c r="D41" s="464"/>
      <c r="E41" s="445"/>
      <c r="F41" s="446"/>
      <c r="G41" s="446"/>
      <c r="H41" s="446"/>
      <c r="I41" s="446"/>
      <c r="J41" s="446"/>
      <c r="K41" s="446"/>
      <c r="L41" s="446"/>
      <c r="M41" s="446"/>
      <c r="N41" s="446"/>
      <c r="O41" s="446"/>
      <c r="P41" s="446"/>
      <c r="Q41" s="446"/>
      <c r="R41" s="446"/>
      <c r="S41" s="446"/>
      <c r="T41" s="446"/>
      <c r="U41" s="446"/>
      <c r="V41" s="446"/>
      <c r="W41" s="446"/>
      <c r="X41" s="447"/>
    </row>
    <row r="42" spans="1:25" s="334" customFormat="1" ht="9" customHeight="1" thickBot="1">
      <c r="A42" s="70"/>
      <c r="B42" s="44"/>
      <c r="C42" s="44"/>
      <c r="D42" s="44"/>
      <c r="E42" s="44"/>
      <c r="F42" s="44"/>
      <c r="G42" s="44"/>
      <c r="H42" s="44"/>
      <c r="I42" s="44"/>
      <c r="J42" s="44"/>
      <c r="K42" s="44"/>
      <c r="L42" s="44"/>
      <c r="M42" s="44"/>
      <c r="N42" s="44"/>
      <c r="O42" s="44"/>
      <c r="P42" s="44"/>
      <c r="Q42" s="44"/>
      <c r="R42" s="44"/>
      <c r="S42" s="44"/>
      <c r="T42" s="44"/>
      <c r="U42" s="44"/>
      <c r="V42" s="44"/>
      <c r="W42" s="44"/>
      <c r="X42" s="44"/>
    </row>
    <row r="43" spans="1:25" s="25" customFormat="1" ht="27.4" customHeight="1" thickBot="1">
      <c r="A43" s="333"/>
      <c r="B43" s="479" t="s">
        <v>203</v>
      </c>
      <c r="C43" s="480"/>
      <c r="D43" s="481"/>
      <c r="E43" s="494"/>
      <c r="F43" s="495"/>
      <c r="G43" s="495"/>
      <c r="H43" s="495"/>
      <c r="I43" s="495"/>
      <c r="J43" s="495"/>
      <c r="K43" s="495"/>
      <c r="L43" s="495"/>
      <c r="M43" s="495"/>
      <c r="N43" s="495"/>
      <c r="O43" s="495"/>
      <c r="P43" s="495"/>
      <c r="Q43" s="495"/>
      <c r="R43" s="495"/>
      <c r="S43" s="495"/>
      <c r="T43" s="495"/>
      <c r="U43" s="495"/>
      <c r="V43" s="495"/>
      <c r="W43" s="495"/>
      <c r="X43" s="496"/>
    </row>
    <row r="44" spans="1:25" s="78" customFormat="1" ht="19.899999999999999" customHeight="1" thickBot="1">
      <c r="A44" s="43"/>
      <c r="B44" s="425" t="s">
        <v>242</v>
      </c>
      <c r="C44" s="485"/>
      <c r="D44" s="486"/>
      <c r="E44" s="321" t="s">
        <v>305</v>
      </c>
      <c r="F44" s="100"/>
      <c r="G44" s="294"/>
      <c r="H44" s="294"/>
      <c r="I44" s="101"/>
      <c r="J44" s="101"/>
      <c r="K44" s="40"/>
      <c r="L44" s="336"/>
      <c r="M44" s="501" t="s">
        <v>117</v>
      </c>
      <c r="N44" s="502"/>
      <c r="O44" s="502"/>
      <c r="P44" s="502"/>
      <c r="Q44" s="502"/>
      <c r="R44" s="502"/>
      <c r="S44" s="502"/>
      <c r="T44" s="502"/>
      <c r="U44" s="502"/>
      <c r="V44" s="502"/>
      <c r="W44" s="502"/>
      <c r="X44" s="503"/>
      <c r="Y44" s="79"/>
    </row>
    <row r="45" spans="1:25" s="78" customFormat="1" ht="19.899999999999999" customHeight="1" thickBot="1">
      <c r="A45" s="43"/>
      <c r="B45" s="425"/>
      <c r="C45" s="485"/>
      <c r="D45" s="486"/>
      <c r="E45" s="487" t="s">
        <v>44</v>
      </c>
      <c r="F45" s="488"/>
      <c r="G45" s="489"/>
      <c r="H45" s="490"/>
      <c r="I45" s="491" t="s">
        <v>101</v>
      </c>
      <c r="J45" s="488"/>
      <c r="K45" s="489"/>
      <c r="L45" s="490"/>
      <c r="M45" s="504"/>
      <c r="N45" s="504"/>
      <c r="O45" s="504"/>
      <c r="P45" s="504"/>
      <c r="Q45" s="504"/>
      <c r="R45" s="504"/>
      <c r="S45" s="504"/>
      <c r="T45" s="504"/>
      <c r="U45" s="504"/>
      <c r="V45" s="504"/>
      <c r="W45" s="504"/>
      <c r="X45" s="505"/>
      <c r="Y45" s="79"/>
    </row>
    <row r="46" spans="1:25" s="25" customFormat="1" ht="27.4" customHeight="1">
      <c r="A46" s="333"/>
      <c r="B46" s="428" t="s">
        <v>206</v>
      </c>
      <c r="C46" s="463"/>
      <c r="D46" s="464"/>
      <c r="E46" s="465"/>
      <c r="F46" s="432"/>
      <c r="G46" s="432"/>
      <c r="H46" s="432"/>
      <c r="I46" s="432"/>
      <c r="J46" s="432"/>
      <c r="K46" s="432"/>
      <c r="L46" s="432"/>
      <c r="M46" s="432"/>
      <c r="N46" s="432"/>
      <c r="O46" s="432"/>
      <c r="P46" s="432"/>
      <c r="Q46" s="432"/>
      <c r="R46" s="432"/>
      <c r="S46" s="432"/>
      <c r="T46" s="432"/>
      <c r="U46" s="432"/>
      <c r="V46" s="432"/>
      <c r="W46" s="432"/>
      <c r="X46" s="434"/>
    </row>
    <row r="47" spans="1:25" s="25" customFormat="1" ht="27.4" customHeight="1">
      <c r="A47" s="333"/>
      <c r="B47" s="428" t="s">
        <v>200</v>
      </c>
      <c r="C47" s="463"/>
      <c r="D47" s="464"/>
      <c r="E47" s="636" t="s">
        <v>296</v>
      </c>
      <c r="F47" s="467"/>
      <c r="G47" s="468"/>
      <c r="H47" s="468"/>
      <c r="I47" s="468"/>
      <c r="J47" s="468"/>
      <c r="K47" s="468"/>
      <c r="L47" s="468"/>
      <c r="M47" s="468"/>
      <c r="N47" s="468"/>
      <c r="O47" s="468"/>
      <c r="P47" s="468"/>
      <c r="Q47" s="468"/>
      <c r="R47" s="468"/>
      <c r="S47" s="468"/>
      <c r="T47" s="468"/>
      <c r="U47" s="468"/>
      <c r="V47" s="468"/>
      <c r="W47" s="468"/>
      <c r="X47" s="469"/>
    </row>
    <row r="48" spans="1:25" s="25" customFormat="1" ht="27.4" customHeight="1">
      <c r="A48" s="333"/>
      <c r="B48" s="466"/>
      <c r="C48" s="463"/>
      <c r="D48" s="464"/>
      <c r="E48" s="637" t="s">
        <v>297</v>
      </c>
      <c r="F48" s="470"/>
      <c r="G48" s="471"/>
      <c r="H48" s="471"/>
      <c r="I48" s="471"/>
      <c r="J48" s="471"/>
      <c r="K48" s="471"/>
      <c r="L48" s="471"/>
      <c r="M48" s="471"/>
      <c r="N48" s="471"/>
      <c r="O48" s="471"/>
      <c r="P48" s="471"/>
      <c r="Q48" s="471"/>
      <c r="R48" s="471"/>
      <c r="S48" s="471"/>
      <c r="T48" s="471"/>
      <c r="U48" s="471"/>
      <c r="V48" s="471"/>
      <c r="W48" s="471"/>
      <c r="X48" s="472"/>
    </row>
    <row r="49" spans="1:25" s="25" customFormat="1" ht="27.4" customHeight="1">
      <c r="A49" s="333"/>
      <c r="B49" s="466"/>
      <c r="C49" s="463"/>
      <c r="D49" s="464"/>
      <c r="E49" s="637" t="s">
        <v>298</v>
      </c>
      <c r="F49" s="470"/>
      <c r="G49" s="471"/>
      <c r="H49" s="471"/>
      <c r="I49" s="471"/>
      <c r="J49" s="471"/>
      <c r="K49" s="471"/>
      <c r="L49" s="471"/>
      <c r="M49" s="471"/>
      <c r="N49" s="471"/>
      <c r="O49" s="471"/>
      <c r="P49" s="471"/>
      <c r="Q49" s="471"/>
      <c r="R49" s="471"/>
      <c r="S49" s="471"/>
      <c r="T49" s="471"/>
      <c r="U49" s="471"/>
      <c r="V49" s="471"/>
      <c r="W49" s="471"/>
      <c r="X49" s="472"/>
    </row>
    <row r="50" spans="1:25" s="25" customFormat="1" ht="27.4" customHeight="1">
      <c r="A50" s="333"/>
      <c r="B50" s="466"/>
      <c r="C50" s="463"/>
      <c r="D50" s="464"/>
      <c r="E50" s="638" t="s">
        <v>299</v>
      </c>
      <c r="F50" s="473"/>
      <c r="G50" s="474"/>
      <c r="H50" s="474"/>
      <c r="I50" s="474"/>
      <c r="J50" s="474"/>
      <c r="K50" s="474"/>
      <c r="L50" s="474"/>
      <c r="M50" s="474"/>
      <c r="N50" s="474"/>
      <c r="O50" s="474"/>
      <c r="P50" s="474"/>
      <c r="Q50" s="474"/>
      <c r="R50" s="474"/>
      <c r="S50" s="474"/>
      <c r="T50" s="474"/>
      <c r="U50" s="474"/>
      <c r="V50" s="474"/>
      <c r="W50" s="474"/>
      <c r="X50" s="475"/>
    </row>
    <row r="51" spans="1:25" s="25" customFormat="1" ht="40.5" customHeight="1" thickBot="1">
      <c r="A51" s="333"/>
      <c r="B51" s="428" t="s">
        <v>204</v>
      </c>
      <c r="C51" s="463"/>
      <c r="D51" s="464"/>
      <c r="E51" s="445"/>
      <c r="F51" s="446"/>
      <c r="G51" s="446"/>
      <c r="H51" s="446"/>
      <c r="I51" s="446"/>
      <c r="J51" s="446"/>
      <c r="K51" s="446"/>
      <c r="L51" s="446"/>
      <c r="M51" s="446"/>
      <c r="N51" s="446"/>
      <c r="O51" s="446"/>
      <c r="P51" s="446"/>
      <c r="Q51" s="446"/>
      <c r="R51" s="446"/>
      <c r="S51" s="446"/>
      <c r="T51" s="446"/>
      <c r="U51" s="446"/>
      <c r="V51" s="446"/>
      <c r="W51" s="446"/>
      <c r="X51" s="447"/>
    </row>
    <row r="52" spans="1:25" ht="8.25" customHeight="1" thickBot="1">
      <c r="A52" s="38"/>
      <c r="B52" s="38"/>
      <c r="C52" s="38"/>
      <c r="D52" s="38"/>
      <c r="E52" s="38"/>
      <c r="F52" s="38"/>
      <c r="G52" s="38"/>
      <c r="H52" s="38"/>
      <c r="I52" s="38"/>
      <c r="J52" s="38"/>
      <c r="K52" s="38"/>
      <c r="L52" s="38"/>
      <c r="M52" s="38"/>
      <c r="N52" s="38"/>
      <c r="O52" s="38"/>
      <c r="P52" s="38"/>
      <c r="Q52" s="38"/>
      <c r="R52" s="38"/>
      <c r="S52" s="38"/>
      <c r="T52" s="38"/>
      <c r="U52" s="38"/>
      <c r="V52" s="38"/>
      <c r="W52" s="38"/>
      <c r="X52" s="38"/>
    </row>
    <row r="53" spans="1:25" s="25" customFormat="1" ht="27.4" customHeight="1" thickBot="1">
      <c r="A53" s="333"/>
      <c r="B53" s="479" t="s">
        <v>205</v>
      </c>
      <c r="C53" s="480"/>
      <c r="D53" s="481"/>
      <c r="E53" s="494"/>
      <c r="F53" s="495"/>
      <c r="G53" s="495"/>
      <c r="H53" s="495"/>
      <c r="I53" s="495"/>
      <c r="J53" s="495"/>
      <c r="K53" s="495"/>
      <c r="L53" s="495"/>
      <c r="M53" s="495"/>
      <c r="N53" s="495"/>
      <c r="O53" s="495"/>
      <c r="P53" s="495"/>
      <c r="Q53" s="495"/>
      <c r="R53" s="495"/>
      <c r="S53" s="495"/>
      <c r="T53" s="495"/>
      <c r="U53" s="495"/>
      <c r="V53" s="495"/>
      <c r="W53" s="495"/>
      <c r="X53" s="496"/>
    </row>
    <row r="54" spans="1:25" s="78" customFormat="1" ht="19.899999999999999" customHeight="1" thickBot="1">
      <c r="A54" s="43"/>
      <c r="B54" s="425" t="s">
        <v>242</v>
      </c>
      <c r="C54" s="485"/>
      <c r="D54" s="486"/>
      <c r="E54" s="321" t="s">
        <v>305</v>
      </c>
      <c r="F54" s="100"/>
      <c r="G54" s="294"/>
      <c r="H54" s="294"/>
      <c r="I54" s="101"/>
      <c r="J54" s="101"/>
      <c r="K54" s="40"/>
      <c r="L54" s="336"/>
      <c r="M54" s="501" t="s">
        <v>117</v>
      </c>
      <c r="N54" s="502"/>
      <c r="O54" s="502"/>
      <c r="P54" s="502"/>
      <c r="Q54" s="502"/>
      <c r="R54" s="502"/>
      <c r="S54" s="502"/>
      <c r="T54" s="502"/>
      <c r="U54" s="502"/>
      <c r="V54" s="502"/>
      <c r="W54" s="502"/>
      <c r="X54" s="503"/>
      <c r="Y54" s="79"/>
    </row>
    <row r="55" spans="1:25" s="78" customFormat="1" ht="19.899999999999999" customHeight="1" thickBot="1">
      <c r="A55" s="43"/>
      <c r="B55" s="425"/>
      <c r="C55" s="485"/>
      <c r="D55" s="486"/>
      <c r="E55" s="487" t="s">
        <v>44</v>
      </c>
      <c r="F55" s="488"/>
      <c r="G55" s="489"/>
      <c r="H55" s="490"/>
      <c r="I55" s="491" t="s">
        <v>101</v>
      </c>
      <c r="J55" s="488"/>
      <c r="K55" s="489"/>
      <c r="L55" s="490"/>
      <c r="M55" s="504"/>
      <c r="N55" s="504"/>
      <c r="O55" s="504"/>
      <c r="P55" s="504"/>
      <c r="Q55" s="504"/>
      <c r="R55" s="504"/>
      <c r="S55" s="504"/>
      <c r="T55" s="504"/>
      <c r="U55" s="504"/>
      <c r="V55" s="504"/>
      <c r="W55" s="504"/>
      <c r="X55" s="505"/>
      <c r="Y55" s="79"/>
    </row>
    <row r="56" spans="1:25" s="25" customFormat="1" ht="27" customHeight="1">
      <c r="A56" s="333"/>
      <c r="B56" s="428" t="s">
        <v>206</v>
      </c>
      <c r="C56" s="463"/>
      <c r="D56" s="464"/>
      <c r="E56" s="465"/>
      <c r="F56" s="432"/>
      <c r="G56" s="432"/>
      <c r="H56" s="432"/>
      <c r="I56" s="432"/>
      <c r="J56" s="432"/>
      <c r="K56" s="432"/>
      <c r="L56" s="432"/>
      <c r="M56" s="432"/>
      <c r="N56" s="432"/>
      <c r="O56" s="432"/>
      <c r="P56" s="432"/>
      <c r="Q56" s="432"/>
      <c r="R56" s="432"/>
      <c r="S56" s="432"/>
      <c r="T56" s="432"/>
      <c r="U56" s="432"/>
      <c r="V56" s="432"/>
      <c r="W56" s="432"/>
      <c r="X56" s="434"/>
    </row>
    <row r="57" spans="1:25" s="25" customFormat="1" ht="27.4" customHeight="1">
      <c r="A57" s="333"/>
      <c r="B57" s="428" t="s">
        <v>200</v>
      </c>
      <c r="C57" s="463"/>
      <c r="D57" s="464"/>
      <c r="E57" s="636" t="s">
        <v>296</v>
      </c>
      <c r="F57" s="467"/>
      <c r="G57" s="468"/>
      <c r="H57" s="468"/>
      <c r="I57" s="468"/>
      <c r="J57" s="468"/>
      <c r="K57" s="468"/>
      <c r="L57" s="468"/>
      <c r="M57" s="468"/>
      <c r="N57" s="468"/>
      <c r="O57" s="468"/>
      <c r="P57" s="468"/>
      <c r="Q57" s="468"/>
      <c r="R57" s="468"/>
      <c r="S57" s="468"/>
      <c r="T57" s="468"/>
      <c r="U57" s="468"/>
      <c r="V57" s="468"/>
      <c r="W57" s="468"/>
      <c r="X57" s="469"/>
    </row>
    <row r="58" spans="1:25" s="25" customFormat="1" ht="27.4" customHeight="1">
      <c r="A58" s="333"/>
      <c r="B58" s="466"/>
      <c r="C58" s="463"/>
      <c r="D58" s="464"/>
      <c r="E58" s="637" t="s">
        <v>297</v>
      </c>
      <c r="F58" s="470"/>
      <c r="G58" s="471"/>
      <c r="H58" s="471"/>
      <c r="I58" s="471"/>
      <c r="J58" s="471"/>
      <c r="K58" s="471"/>
      <c r="L58" s="471"/>
      <c r="M58" s="471"/>
      <c r="N58" s="471"/>
      <c r="O58" s="471"/>
      <c r="P58" s="471"/>
      <c r="Q58" s="471"/>
      <c r="R58" s="471"/>
      <c r="S58" s="471"/>
      <c r="T58" s="471"/>
      <c r="U58" s="471"/>
      <c r="V58" s="471"/>
      <c r="W58" s="471"/>
      <c r="X58" s="472"/>
    </row>
    <row r="59" spans="1:25" s="25" customFormat="1" ht="27.4" customHeight="1">
      <c r="A59" s="333"/>
      <c r="B59" s="466"/>
      <c r="C59" s="463"/>
      <c r="D59" s="464"/>
      <c r="E59" s="637" t="s">
        <v>298</v>
      </c>
      <c r="F59" s="470"/>
      <c r="G59" s="471"/>
      <c r="H59" s="471"/>
      <c r="I59" s="471"/>
      <c r="J59" s="471"/>
      <c r="K59" s="471"/>
      <c r="L59" s="471"/>
      <c r="M59" s="471"/>
      <c r="N59" s="471"/>
      <c r="O59" s="471"/>
      <c r="P59" s="471"/>
      <c r="Q59" s="471"/>
      <c r="R59" s="471"/>
      <c r="S59" s="471"/>
      <c r="T59" s="471"/>
      <c r="U59" s="471"/>
      <c r="V59" s="471"/>
      <c r="W59" s="471"/>
      <c r="X59" s="472"/>
    </row>
    <row r="60" spans="1:25" s="25" customFormat="1" ht="27.4" customHeight="1">
      <c r="A60" s="333"/>
      <c r="B60" s="466"/>
      <c r="C60" s="463"/>
      <c r="D60" s="464"/>
      <c r="E60" s="638" t="s">
        <v>299</v>
      </c>
      <c r="F60" s="473"/>
      <c r="G60" s="474"/>
      <c r="H60" s="474"/>
      <c r="I60" s="474"/>
      <c r="J60" s="474"/>
      <c r="K60" s="474"/>
      <c r="L60" s="474"/>
      <c r="M60" s="474"/>
      <c r="N60" s="474"/>
      <c r="O60" s="474"/>
      <c r="P60" s="474"/>
      <c r="Q60" s="474"/>
      <c r="R60" s="474"/>
      <c r="S60" s="474"/>
      <c r="T60" s="474"/>
      <c r="U60" s="474"/>
      <c r="V60" s="474"/>
      <c r="W60" s="474"/>
      <c r="X60" s="475"/>
    </row>
    <row r="61" spans="1:25" s="25" customFormat="1" ht="40.5" customHeight="1" thickBot="1">
      <c r="A61" s="333"/>
      <c r="B61" s="428" t="s">
        <v>197</v>
      </c>
      <c r="C61" s="463"/>
      <c r="D61" s="464"/>
      <c r="E61" s="445"/>
      <c r="F61" s="446"/>
      <c r="G61" s="446"/>
      <c r="H61" s="446"/>
      <c r="I61" s="446"/>
      <c r="J61" s="446"/>
      <c r="K61" s="446"/>
      <c r="L61" s="446"/>
      <c r="M61" s="446"/>
      <c r="N61" s="446"/>
      <c r="O61" s="446"/>
      <c r="P61" s="446"/>
      <c r="Q61" s="446"/>
      <c r="R61" s="446"/>
      <c r="S61" s="446"/>
      <c r="T61" s="446"/>
      <c r="U61" s="446"/>
      <c r="V61" s="446"/>
      <c r="W61" s="446"/>
      <c r="X61" s="447"/>
    </row>
    <row r="62" spans="1:25" ht="13.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row>
    <row r="63" spans="1:25" ht="13.9" customHeight="1" thickBot="1">
      <c r="A63" s="70" t="s">
        <v>294</v>
      </c>
      <c r="B63" s="38"/>
      <c r="C63" s="38"/>
      <c r="D63" s="38"/>
      <c r="E63" s="38"/>
      <c r="F63" s="38"/>
      <c r="G63" s="38"/>
      <c r="H63" s="38"/>
      <c r="I63" s="38"/>
      <c r="J63" s="38"/>
      <c r="K63" s="38"/>
      <c r="L63" s="38"/>
      <c r="M63" s="38"/>
      <c r="N63" s="38"/>
      <c r="O63" s="38"/>
      <c r="P63" s="38"/>
      <c r="Q63" s="38"/>
      <c r="R63" s="38"/>
      <c r="S63" s="38"/>
      <c r="T63" s="38"/>
      <c r="U63" s="38"/>
      <c r="V63" s="38"/>
      <c r="W63" s="38"/>
      <c r="X63" s="38"/>
    </row>
    <row r="64" spans="1:25" ht="67.5" customHeight="1" thickBot="1">
      <c r="A64" s="38"/>
      <c r="B64" s="497"/>
      <c r="C64" s="498"/>
      <c r="D64" s="498"/>
      <c r="E64" s="499"/>
      <c r="F64" s="499"/>
      <c r="G64" s="499"/>
      <c r="H64" s="499"/>
      <c r="I64" s="499"/>
      <c r="J64" s="499"/>
      <c r="K64" s="499"/>
      <c r="L64" s="499"/>
      <c r="M64" s="499"/>
      <c r="N64" s="499"/>
      <c r="O64" s="499"/>
      <c r="P64" s="499"/>
      <c r="Q64" s="499"/>
      <c r="R64" s="499"/>
      <c r="S64" s="499"/>
      <c r="T64" s="499"/>
      <c r="U64" s="499"/>
      <c r="V64" s="499"/>
      <c r="W64" s="499"/>
      <c r="X64" s="500"/>
    </row>
    <row r="65" spans="1:25" ht="13.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row>
    <row r="66" spans="1:25" ht="13.9" customHeight="1" thickBot="1">
      <c r="A66" s="70" t="s">
        <v>295</v>
      </c>
      <c r="B66" s="38"/>
      <c r="C66" s="38"/>
      <c r="D66" s="38"/>
      <c r="E66" s="38"/>
      <c r="F66" s="38"/>
      <c r="G66" s="38"/>
      <c r="H66" s="38"/>
      <c r="I66" s="38"/>
      <c r="J66" s="38"/>
      <c r="K66" s="38"/>
      <c r="L66" s="38"/>
      <c r="M66" s="38"/>
      <c r="N66" s="38"/>
      <c r="O66" s="38"/>
      <c r="P66" s="38"/>
      <c r="Q66" s="38"/>
      <c r="R66" s="38"/>
      <c r="S66" s="38"/>
      <c r="T66" s="38"/>
      <c r="U66" s="38"/>
      <c r="V66" s="38"/>
      <c r="W66" s="38"/>
      <c r="X66" s="38"/>
    </row>
    <row r="67" spans="1:25" ht="67.5" customHeight="1" thickBot="1">
      <c r="A67" s="38"/>
      <c r="B67" s="497"/>
      <c r="C67" s="498"/>
      <c r="D67" s="498"/>
      <c r="E67" s="499"/>
      <c r="F67" s="499"/>
      <c r="G67" s="499"/>
      <c r="H67" s="499"/>
      <c r="I67" s="499"/>
      <c r="J67" s="499"/>
      <c r="K67" s="499"/>
      <c r="L67" s="499"/>
      <c r="M67" s="499"/>
      <c r="N67" s="499"/>
      <c r="O67" s="499"/>
      <c r="P67" s="499"/>
      <c r="Q67" s="499"/>
      <c r="R67" s="499"/>
      <c r="S67" s="499"/>
      <c r="T67" s="499"/>
      <c r="U67" s="499"/>
      <c r="V67" s="499"/>
      <c r="W67" s="499"/>
      <c r="X67" s="500"/>
    </row>
    <row r="68" spans="1:25" ht="10.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row>
    <row r="69" spans="1:25" ht="10.5" customHeight="1" thickBot="1">
      <c r="A69" s="38"/>
      <c r="B69" s="38"/>
      <c r="C69" s="38"/>
      <c r="D69" s="38"/>
      <c r="E69" s="38"/>
      <c r="F69" s="38"/>
      <c r="G69" s="38"/>
      <c r="H69" s="38"/>
      <c r="I69" s="38"/>
      <c r="J69" s="38"/>
      <c r="K69" s="38"/>
      <c r="L69" s="38"/>
      <c r="M69" s="38"/>
      <c r="N69" s="38"/>
      <c r="O69" s="38"/>
      <c r="P69" s="38"/>
      <c r="Q69" s="38"/>
      <c r="R69" s="38"/>
      <c r="S69" s="38"/>
      <c r="T69" s="38"/>
      <c r="U69" s="38"/>
      <c r="V69" s="38"/>
      <c r="W69" s="38"/>
      <c r="X69" s="38"/>
    </row>
    <row r="70" spans="1:25" s="25" customFormat="1" ht="27.4" customHeight="1" thickBot="1">
      <c r="A70" s="333"/>
      <c r="B70" s="479" t="s">
        <v>102</v>
      </c>
      <c r="C70" s="480"/>
      <c r="D70" s="481"/>
      <c r="E70" s="494"/>
      <c r="F70" s="495"/>
      <c r="G70" s="495"/>
      <c r="H70" s="495"/>
      <c r="I70" s="495"/>
      <c r="J70" s="495"/>
      <c r="K70" s="495"/>
      <c r="L70" s="495"/>
      <c r="M70" s="495"/>
      <c r="N70" s="495"/>
      <c r="O70" s="495"/>
      <c r="P70" s="495"/>
      <c r="Q70" s="495"/>
      <c r="R70" s="495"/>
      <c r="S70" s="495"/>
      <c r="T70" s="495"/>
      <c r="U70" s="495"/>
      <c r="V70" s="495"/>
      <c r="W70" s="495"/>
      <c r="X70" s="496"/>
    </row>
    <row r="71" spans="1:25" s="78" customFormat="1" ht="19.899999999999999" customHeight="1" thickBot="1">
      <c r="A71" s="43"/>
      <c r="B71" s="425" t="s">
        <v>242</v>
      </c>
      <c r="C71" s="485"/>
      <c r="D71" s="486"/>
      <c r="E71" s="321" t="s">
        <v>305</v>
      </c>
      <c r="F71" s="100"/>
      <c r="G71" s="294"/>
      <c r="H71" s="294"/>
      <c r="I71" s="101"/>
      <c r="J71" s="101"/>
      <c r="K71" s="40"/>
      <c r="L71" s="336"/>
      <c r="M71" s="501"/>
      <c r="N71" s="502"/>
      <c r="O71" s="502"/>
      <c r="P71" s="502"/>
      <c r="Q71" s="502"/>
      <c r="R71" s="502"/>
      <c r="S71" s="502"/>
      <c r="T71" s="502"/>
      <c r="U71" s="502"/>
      <c r="V71" s="502"/>
      <c r="W71" s="502"/>
      <c r="X71" s="503"/>
      <c r="Y71" s="79"/>
    </row>
    <row r="72" spans="1:25" s="78" customFormat="1" ht="19.899999999999999" customHeight="1" thickBot="1">
      <c r="A72" s="43"/>
      <c r="B72" s="425"/>
      <c r="C72" s="485"/>
      <c r="D72" s="486"/>
      <c r="E72" s="487" t="s">
        <v>44</v>
      </c>
      <c r="F72" s="488"/>
      <c r="G72" s="489"/>
      <c r="H72" s="490"/>
      <c r="I72" s="491" t="s">
        <v>101</v>
      </c>
      <c r="J72" s="488"/>
      <c r="K72" s="489"/>
      <c r="L72" s="490"/>
      <c r="M72" s="504"/>
      <c r="N72" s="504"/>
      <c r="O72" s="504"/>
      <c r="P72" s="504"/>
      <c r="Q72" s="504"/>
      <c r="R72" s="504"/>
      <c r="S72" s="504"/>
      <c r="T72" s="504"/>
      <c r="U72" s="504"/>
      <c r="V72" s="504"/>
      <c r="W72" s="504"/>
      <c r="X72" s="505"/>
      <c r="Y72" s="79"/>
    </row>
    <row r="73" spans="1:25" s="25" customFormat="1" ht="27.4" customHeight="1">
      <c r="A73" s="333"/>
      <c r="B73" s="428" t="s">
        <v>206</v>
      </c>
      <c r="C73" s="463"/>
      <c r="D73" s="464"/>
      <c r="E73" s="465"/>
      <c r="F73" s="432"/>
      <c r="G73" s="432"/>
      <c r="H73" s="432"/>
      <c r="I73" s="432"/>
      <c r="J73" s="432"/>
      <c r="K73" s="432"/>
      <c r="L73" s="432"/>
      <c r="M73" s="432"/>
      <c r="N73" s="432"/>
      <c r="O73" s="432"/>
      <c r="P73" s="432"/>
      <c r="Q73" s="432"/>
      <c r="R73" s="432"/>
      <c r="S73" s="432"/>
      <c r="T73" s="432"/>
      <c r="U73" s="432"/>
      <c r="V73" s="432"/>
      <c r="W73" s="432"/>
      <c r="X73" s="434"/>
    </row>
    <row r="74" spans="1:25" s="25" customFormat="1" ht="27.4" customHeight="1">
      <c r="A74" s="333"/>
      <c r="B74" s="428" t="s">
        <v>200</v>
      </c>
      <c r="C74" s="463"/>
      <c r="D74" s="464"/>
      <c r="E74" s="636" t="s">
        <v>296</v>
      </c>
      <c r="F74" s="467"/>
      <c r="G74" s="468"/>
      <c r="H74" s="468"/>
      <c r="I74" s="468"/>
      <c r="J74" s="468"/>
      <c r="K74" s="468"/>
      <c r="L74" s="468"/>
      <c r="M74" s="468"/>
      <c r="N74" s="468"/>
      <c r="O74" s="468"/>
      <c r="P74" s="468"/>
      <c r="Q74" s="468"/>
      <c r="R74" s="468"/>
      <c r="S74" s="468"/>
      <c r="T74" s="468"/>
      <c r="U74" s="468"/>
      <c r="V74" s="468"/>
      <c r="W74" s="468"/>
      <c r="X74" s="469"/>
    </row>
    <row r="75" spans="1:25" s="25" customFormat="1" ht="27.4" customHeight="1">
      <c r="A75" s="333"/>
      <c r="B75" s="466"/>
      <c r="C75" s="463"/>
      <c r="D75" s="464"/>
      <c r="E75" s="637" t="s">
        <v>297</v>
      </c>
      <c r="F75" s="470"/>
      <c r="G75" s="471"/>
      <c r="H75" s="471"/>
      <c r="I75" s="471"/>
      <c r="J75" s="471"/>
      <c r="K75" s="471"/>
      <c r="L75" s="471"/>
      <c r="M75" s="471"/>
      <c r="N75" s="471"/>
      <c r="O75" s="471"/>
      <c r="P75" s="471"/>
      <c r="Q75" s="471"/>
      <c r="R75" s="471"/>
      <c r="S75" s="471"/>
      <c r="T75" s="471"/>
      <c r="U75" s="471"/>
      <c r="V75" s="471"/>
      <c r="W75" s="471"/>
      <c r="X75" s="472"/>
    </row>
    <row r="76" spans="1:25" s="25" customFormat="1" ht="27.4" customHeight="1">
      <c r="A76" s="333"/>
      <c r="B76" s="466"/>
      <c r="C76" s="463"/>
      <c r="D76" s="464"/>
      <c r="E76" s="637" t="s">
        <v>298</v>
      </c>
      <c r="F76" s="470"/>
      <c r="G76" s="471"/>
      <c r="H76" s="471"/>
      <c r="I76" s="471"/>
      <c r="J76" s="471"/>
      <c r="K76" s="471"/>
      <c r="L76" s="471"/>
      <c r="M76" s="471"/>
      <c r="N76" s="471"/>
      <c r="O76" s="471"/>
      <c r="P76" s="471"/>
      <c r="Q76" s="471"/>
      <c r="R76" s="471"/>
      <c r="S76" s="471"/>
      <c r="T76" s="471"/>
      <c r="U76" s="471"/>
      <c r="V76" s="471"/>
      <c r="W76" s="471"/>
      <c r="X76" s="472"/>
    </row>
    <row r="77" spans="1:25" s="25" customFormat="1" ht="27.4" customHeight="1">
      <c r="A77" s="333"/>
      <c r="B77" s="466"/>
      <c r="C77" s="463"/>
      <c r="D77" s="464"/>
      <c r="E77" s="638" t="s">
        <v>299</v>
      </c>
      <c r="F77" s="473"/>
      <c r="G77" s="474"/>
      <c r="H77" s="474"/>
      <c r="I77" s="474"/>
      <c r="J77" s="474"/>
      <c r="K77" s="474"/>
      <c r="L77" s="474"/>
      <c r="M77" s="474"/>
      <c r="N77" s="474"/>
      <c r="O77" s="474"/>
      <c r="P77" s="474"/>
      <c r="Q77" s="474"/>
      <c r="R77" s="474"/>
      <c r="S77" s="474"/>
      <c r="T77" s="474"/>
      <c r="U77" s="474"/>
      <c r="V77" s="474"/>
      <c r="W77" s="474"/>
      <c r="X77" s="475"/>
    </row>
    <row r="78" spans="1:25" s="25" customFormat="1" ht="40.5" customHeight="1" thickBot="1">
      <c r="A78" s="333"/>
      <c r="B78" s="428" t="s">
        <v>197</v>
      </c>
      <c r="C78" s="463"/>
      <c r="D78" s="464"/>
      <c r="E78" s="445"/>
      <c r="F78" s="446"/>
      <c r="G78" s="446"/>
      <c r="H78" s="446"/>
      <c r="I78" s="446"/>
      <c r="J78" s="446"/>
      <c r="K78" s="446"/>
      <c r="L78" s="446"/>
      <c r="M78" s="446"/>
      <c r="N78" s="446"/>
      <c r="O78" s="446"/>
      <c r="P78" s="446"/>
      <c r="Q78" s="446"/>
      <c r="R78" s="446"/>
      <c r="S78" s="446"/>
      <c r="T78" s="446"/>
      <c r="U78" s="446"/>
      <c r="V78" s="446"/>
      <c r="W78" s="446"/>
      <c r="X78" s="447"/>
    </row>
    <row r="79" spans="1:25" ht="10.5" customHeight="1" thickBot="1">
      <c r="A79" s="38"/>
      <c r="B79" s="38"/>
      <c r="C79" s="38"/>
      <c r="D79" s="38"/>
      <c r="E79" s="38"/>
      <c r="F79" s="38"/>
      <c r="G79" s="38"/>
      <c r="H79" s="38"/>
      <c r="I79" s="38"/>
      <c r="J79" s="38"/>
      <c r="K79" s="38"/>
      <c r="L79" s="38"/>
      <c r="M79" s="38"/>
      <c r="N79" s="38"/>
      <c r="O79" s="38"/>
      <c r="P79" s="38"/>
      <c r="Q79" s="38"/>
      <c r="R79" s="38"/>
      <c r="S79" s="38"/>
      <c r="T79" s="38"/>
      <c r="U79" s="38"/>
      <c r="V79" s="38"/>
      <c r="W79" s="38"/>
      <c r="X79" s="38"/>
    </row>
    <row r="80" spans="1:25" s="25" customFormat="1" ht="27.4" customHeight="1" thickBot="1">
      <c r="A80" s="333"/>
      <c r="B80" s="479" t="s">
        <v>106</v>
      </c>
      <c r="C80" s="480"/>
      <c r="D80" s="481"/>
      <c r="E80" s="494"/>
      <c r="F80" s="495"/>
      <c r="G80" s="495"/>
      <c r="H80" s="495"/>
      <c r="I80" s="495"/>
      <c r="J80" s="495"/>
      <c r="K80" s="495"/>
      <c r="L80" s="495"/>
      <c r="M80" s="495"/>
      <c r="N80" s="495"/>
      <c r="O80" s="495"/>
      <c r="P80" s="495"/>
      <c r="Q80" s="495"/>
      <c r="R80" s="495"/>
      <c r="S80" s="495"/>
      <c r="T80" s="495"/>
      <c r="U80" s="495"/>
      <c r="V80" s="495"/>
      <c r="W80" s="495"/>
      <c r="X80" s="496"/>
    </row>
    <row r="81" spans="1:25" s="78" customFormat="1" ht="19.899999999999999" customHeight="1" thickBot="1">
      <c r="A81" s="43"/>
      <c r="B81" s="425" t="s">
        <v>242</v>
      </c>
      <c r="C81" s="485"/>
      <c r="D81" s="486"/>
      <c r="E81" s="321" t="s">
        <v>305</v>
      </c>
      <c r="F81" s="100"/>
      <c r="G81" s="294"/>
      <c r="H81" s="294"/>
      <c r="I81" s="101"/>
      <c r="J81" s="101"/>
      <c r="K81" s="40"/>
      <c r="L81" s="336"/>
      <c r="M81" s="501"/>
      <c r="N81" s="502"/>
      <c r="O81" s="502"/>
      <c r="P81" s="502"/>
      <c r="Q81" s="502"/>
      <c r="R81" s="502"/>
      <c r="S81" s="502"/>
      <c r="T81" s="502"/>
      <c r="U81" s="502"/>
      <c r="V81" s="502"/>
      <c r="W81" s="502"/>
      <c r="X81" s="503"/>
      <c r="Y81" s="79"/>
    </row>
    <row r="82" spans="1:25" s="78" customFormat="1" ht="19.899999999999999" customHeight="1" thickBot="1">
      <c r="A82" s="43"/>
      <c r="B82" s="425"/>
      <c r="C82" s="485"/>
      <c r="D82" s="486"/>
      <c r="E82" s="487" t="s">
        <v>44</v>
      </c>
      <c r="F82" s="488"/>
      <c r="G82" s="489"/>
      <c r="H82" s="490"/>
      <c r="I82" s="491" t="s">
        <v>101</v>
      </c>
      <c r="J82" s="488"/>
      <c r="K82" s="489"/>
      <c r="L82" s="490"/>
      <c r="M82" s="504"/>
      <c r="N82" s="504"/>
      <c r="O82" s="504"/>
      <c r="P82" s="504"/>
      <c r="Q82" s="504"/>
      <c r="R82" s="504"/>
      <c r="S82" s="504"/>
      <c r="T82" s="504"/>
      <c r="U82" s="504"/>
      <c r="V82" s="504"/>
      <c r="W82" s="504"/>
      <c r="X82" s="505"/>
      <c r="Y82" s="79"/>
    </row>
    <row r="83" spans="1:25" s="25" customFormat="1" ht="27.4" customHeight="1">
      <c r="A83" s="333"/>
      <c r="B83" s="428" t="s">
        <v>207</v>
      </c>
      <c r="C83" s="463"/>
      <c r="D83" s="464"/>
      <c r="E83" s="465"/>
      <c r="F83" s="432"/>
      <c r="G83" s="432"/>
      <c r="H83" s="432"/>
      <c r="I83" s="432"/>
      <c r="J83" s="432"/>
      <c r="K83" s="432"/>
      <c r="L83" s="432"/>
      <c r="M83" s="432"/>
      <c r="N83" s="432"/>
      <c r="O83" s="432"/>
      <c r="P83" s="432"/>
      <c r="Q83" s="432"/>
      <c r="R83" s="432"/>
      <c r="S83" s="432"/>
      <c r="T83" s="432"/>
      <c r="U83" s="432"/>
      <c r="V83" s="432"/>
      <c r="W83" s="432"/>
      <c r="X83" s="434"/>
    </row>
    <row r="84" spans="1:25" s="25" customFormat="1" ht="27.4" customHeight="1">
      <c r="A84" s="333"/>
      <c r="B84" s="428" t="s">
        <v>200</v>
      </c>
      <c r="C84" s="463"/>
      <c r="D84" s="464"/>
      <c r="E84" s="636" t="s">
        <v>296</v>
      </c>
      <c r="F84" s="467"/>
      <c r="G84" s="468"/>
      <c r="H84" s="468"/>
      <c r="I84" s="468"/>
      <c r="J84" s="468"/>
      <c r="K84" s="468"/>
      <c r="L84" s="468"/>
      <c r="M84" s="468"/>
      <c r="N84" s="468"/>
      <c r="O84" s="468"/>
      <c r="P84" s="468"/>
      <c r="Q84" s="468"/>
      <c r="R84" s="468"/>
      <c r="S84" s="468"/>
      <c r="T84" s="468"/>
      <c r="U84" s="468"/>
      <c r="V84" s="468"/>
      <c r="W84" s="468"/>
      <c r="X84" s="469"/>
    </row>
    <row r="85" spans="1:25" s="25" customFormat="1" ht="27.4" customHeight="1">
      <c r="A85" s="333"/>
      <c r="B85" s="466"/>
      <c r="C85" s="463"/>
      <c r="D85" s="464"/>
      <c r="E85" s="637" t="s">
        <v>297</v>
      </c>
      <c r="F85" s="470"/>
      <c r="G85" s="471"/>
      <c r="H85" s="471"/>
      <c r="I85" s="471"/>
      <c r="J85" s="471"/>
      <c r="K85" s="471"/>
      <c r="L85" s="471"/>
      <c r="M85" s="471"/>
      <c r="N85" s="471"/>
      <c r="O85" s="471"/>
      <c r="P85" s="471"/>
      <c r="Q85" s="471"/>
      <c r="R85" s="471"/>
      <c r="S85" s="471"/>
      <c r="T85" s="471"/>
      <c r="U85" s="471"/>
      <c r="V85" s="471"/>
      <c r="W85" s="471"/>
      <c r="X85" s="472"/>
    </row>
    <row r="86" spans="1:25" s="25" customFormat="1" ht="27.4" customHeight="1">
      <c r="A86" s="333"/>
      <c r="B86" s="466"/>
      <c r="C86" s="463"/>
      <c r="D86" s="464"/>
      <c r="E86" s="637" t="s">
        <v>298</v>
      </c>
      <c r="F86" s="470"/>
      <c r="G86" s="471"/>
      <c r="H86" s="471"/>
      <c r="I86" s="471"/>
      <c r="J86" s="471"/>
      <c r="K86" s="471"/>
      <c r="L86" s="471"/>
      <c r="M86" s="471"/>
      <c r="N86" s="471"/>
      <c r="O86" s="471"/>
      <c r="P86" s="471"/>
      <c r="Q86" s="471"/>
      <c r="R86" s="471"/>
      <c r="S86" s="471"/>
      <c r="T86" s="471"/>
      <c r="U86" s="471"/>
      <c r="V86" s="471"/>
      <c r="W86" s="471"/>
      <c r="X86" s="472"/>
    </row>
    <row r="87" spans="1:25" s="25" customFormat="1" ht="27.4" customHeight="1">
      <c r="A87" s="333"/>
      <c r="B87" s="466"/>
      <c r="C87" s="463"/>
      <c r="D87" s="464"/>
      <c r="E87" s="638" t="s">
        <v>299</v>
      </c>
      <c r="F87" s="473"/>
      <c r="G87" s="474"/>
      <c r="H87" s="474"/>
      <c r="I87" s="474"/>
      <c r="J87" s="474"/>
      <c r="K87" s="474"/>
      <c r="L87" s="474"/>
      <c r="M87" s="474"/>
      <c r="N87" s="474"/>
      <c r="O87" s="474"/>
      <c r="P87" s="474"/>
      <c r="Q87" s="474"/>
      <c r="R87" s="474"/>
      <c r="S87" s="474"/>
      <c r="T87" s="474"/>
      <c r="U87" s="474"/>
      <c r="V87" s="474"/>
      <c r="W87" s="474"/>
      <c r="X87" s="475"/>
    </row>
    <row r="88" spans="1:25" s="25" customFormat="1" ht="40.5" customHeight="1" thickBot="1">
      <c r="A88" s="333"/>
      <c r="B88" s="428" t="s">
        <v>197</v>
      </c>
      <c r="C88" s="463"/>
      <c r="D88" s="464"/>
      <c r="E88" s="445"/>
      <c r="F88" s="446"/>
      <c r="G88" s="446"/>
      <c r="H88" s="446"/>
      <c r="I88" s="446"/>
      <c r="J88" s="446"/>
      <c r="K88" s="446"/>
      <c r="L88" s="446"/>
      <c r="M88" s="446"/>
      <c r="N88" s="446"/>
      <c r="O88" s="446"/>
      <c r="P88" s="446"/>
      <c r="Q88" s="446"/>
      <c r="R88" s="446"/>
      <c r="S88" s="446"/>
      <c r="T88" s="446"/>
      <c r="U88" s="446"/>
      <c r="V88" s="446"/>
      <c r="W88" s="446"/>
      <c r="X88" s="447"/>
    </row>
    <row r="89" spans="1:25" ht="10.5" customHeight="1" thickBot="1">
      <c r="A89" s="38"/>
      <c r="B89" s="38"/>
      <c r="C89" s="38"/>
      <c r="D89" s="38"/>
      <c r="E89" s="38"/>
      <c r="F89" s="38"/>
      <c r="G89" s="38"/>
      <c r="H89" s="38"/>
      <c r="I89" s="38"/>
      <c r="J89" s="38"/>
      <c r="K89" s="38"/>
      <c r="L89" s="38"/>
      <c r="M89" s="38"/>
      <c r="N89" s="38"/>
      <c r="O89" s="38"/>
      <c r="P89" s="38"/>
      <c r="Q89" s="38"/>
      <c r="R89" s="38"/>
      <c r="S89" s="38"/>
      <c r="T89" s="38"/>
      <c r="U89" s="38"/>
      <c r="V89" s="38"/>
      <c r="W89" s="38"/>
      <c r="X89" s="38"/>
    </row>
    <row r="90" spans="1:25" ht="27.4" customHeight="1" thickBot="1">
      <c r="A90" s="38"/>
      <c r="B90" s="479" t="s">
        <v>208</v>
      </c>
      <c r="C90" s="480"/>
      <c r="D90" s="481"/>
      <c r="E90" s="494"/>
      <c r="F90" s="495"/>
      <c r="G90" s="495"/>
      <c r="H90" s="495"/>
      <c r="I90" s="495"/>
      <c r="J90" s="495"/>
      <c r="K90" s="495"/>
      <c r="L90" s="495"/>
      <c r="M90" s="495"/>
      <c r="N90" s="495"/>
      <c r="O90" s="495"/>
      <c r="P90" s="495"/>
      <c r="Q90" s="495"/>
      <c r="R90" s="495"/>
      <c r="S90" s="495"/>
      <c r="T90" s="495"/>
      <c r="U90" s="495"/>
      <c r="V90" s="495"/>
      <c r="W90" s="495"/>
      <c r="X90" s="496"/>
    </row>
    <row r="91" spans="1:25" ht="19.899999999999999" customHeight="1" thickBot="1">
      <c r="A91" s="38"/>
      <c r="B91" s="425" t="s">
        <v>242</v>
      </c>
      <c r="C91" s="485"/>
      <c r="D91" s="486"/>
      <c r="E91" s="321" t="s">
        <v>305</v>
      </c>
      <c r="F91" s="100"/>
      <c r="G91" s="294"/>
      <c r="H91" s="294"/>
      <c r="I91" s="101"/>
      <c r="J91" s="101"/>
      <c r="K91" s="40"/>
      <c r="L91" s="336"/>
      <c r="M91" s="501"/>
      <c r="N91" s="502"/>
      <c r="O91" s="502"/>
      <c r="P91" s="502"/>
      <c r="Q91" s="502"/>
      <c r="R91" s="502"/>
      <c r="S91" s="502"/>
      <c r="T91" s="502"/>
      <c r="U91" s="502"/>
      <c r="V91" s="502"/>
      <c r="W91" s="502"/>
      <c r="X91" s="503"/>
    </row>
    <row r="92" spans="1:25" ht="19.899999999999999" customHeight="1" thickBot="1">
      <c r="A92" s="38"/>
      <c r="B92" s="425"/>
      <c r="C92" s="485"/>
      <c r="D92" s="486"/>
      <c r="E92" s="487" t="s">
        <v>44</v>
      </c>
      <c r="F92" s="488"/>
      <c r="G92" s="489"/>
      <c r="H92" s="490"/>
      <c r="I92" s="491" t="s">
        <v>101</v>
      </c>
      <c r="J92" s="488"/>
      <c r="K92" s="489"/>
      <c r="L92" s="490"/>
      <c r="M92" s="504"/>
      <c r="N92" s="504"/>
      <c r="O92" s="504"/>
      <c r="P92" s="504"/>
      <c r="Q92" s="504"/>
      <c r="R92" s="504"/>
      <c r="S92" s="504"/>
      <c r="T92" s="504"/>
      <c r="U92" s="504"/>
      <c r="V92" s="504"/>
      <c r="W92" s="504"/>
      <c r="X92" s="505"/>
    </row>
    <row r="93" spans="1:25" ht="27" customHeight="1">
      <c r="A93" s="38"/>
      <c r="B93" s="428" t="s">
        <v>207</v>
      </c>
      <c r="C93" s="463"/>
      <c r="D93" s="464"/>
      <c r="E93" s="465"/>
      <c r="F93" s="432"/>
      <c r="G93" s="432"/>
      <c r="H93" s="432"/>
      <c r="I93" s="432"/>
      <c r="J93" s="432"/>
      <c r="K93" s="432"/>
      <c r="L93" s="432"/>
      <c r="M93" s="432"/>
      <c r="N93" s="432"/>
      <c r="O93" s="432"/>
      <c r="P93" s="432"/>
      <c r="Q93" s="432"/>
      <c r="R93" s="432"/>
      <c r="S93" s="432"/>
      <c r="T93" s="432"/>
      <c r="U93" s="432"/>
      <c r="V93" s="432"/>
      <c r="W93" s="432"/>
      <c r="X93" s="434"/>
    </row>
    <row r="94" spans="1:25" ht="27.4" customHeight="1">
      <c r="A94" s="38"/>
      <c r="B94" s="428" t="s">
        <v>200</v>
      </c>
      <c r="C94" s="463"/>
      <c r="D94" s="464"/>
      <c r="E94" s="636" t="s">
        <v>296</v>
      </c>
      <c r="F94" s="467"/>
      <c r="G94" s="468"/>
      <c r="H94" s="468"/>
      <c r="I94" s="468"/>
      <c r="J94" s="468"/>
      <c r="K94" s="468"/>
      <c r="L94" s="468"/>
      <c r="M94" s="468"/>
      <c r="N94" s="468"/>
      <c r="O94" s="468"/>
      <c r="P94" s="468"/>
      <c r="Q94" s="468"/>
      <c r="R94" s="468"/>
      <c r="S94" s="468"/>
      <c r="T94" s="468"/>
      <c r="U94" s="468"/>
      <c r="V94" s="468"/>
      <c r="W94" s="468"/>
      <c r="X94" s="469"/>
    </row>
    <row r="95" spans="1:25" ht="27.4" customHeight="1">
      <c r="A95" s="38"/>
      <c r="B95" s="466"/>
      <c r="C95" s="463"/>
      <c r="D95" s="464"/>
      <c r="E95" s="637" t="s">
        <v>297</v>
      </c>
      <c r="F95" s="470"/>
      <c r="G95" s="471"/>
      <c r="H95" s="471"/>
      <c r="I95" s="471"/>
      <c r="J95" s="471"/>
      <c r="K95" s="471"/>
      <c r="L95" s="471"/>
      <c r="M95" s="471"/>
      <c r="N95" s="471"/>
      <c r="O95" s="471"/>
      <c r="P95" s="471"/>
      <c r="Q95" s="471"/>
      <c r="R95" s="471"/>
      <c r="S95" s="471"/>
      <c r="T95" s="471"/>
      <c r="U95" s="471"/>
      <c r="V95" s="471"/>
      <c r="W95" s="471"/>
      <c r="X95" s="472"/>
    </row>
    <row r="96" spans="1:25" ht="27.4" customHeight="1">
      <c r="A96" s="38"/>
      <c r="B96" s="466"/>
      <c r="C96" s="463"/>
      <c r="D96" s="464"/>
      <c r="E96" s="637" t="s">
        <v>298</v>
      </c>
      <c r="F96" s="470"/>
      <c r="G96" s="471"/>
      <c r="H96" s="471"/>
      <c r="I96" s="471"/>
      <c r="J96" s="471"/>
      <c r="K96" s="471"/>
      <c r="L96" s="471"/>
      <c r="M96" s="471"/>
      <c r="N96" s="471"/>
      <c r="O96" s="471"/>
      <c r="P96" s="471"/>
      <c r="Q96" s="471"/>
      <c r="R96" s="471"/>
      <c r="S96" s="471"/>
      <c r="T96" s="471"/>
      <c r="U96" s="471"/>
      <c r="V96" s="471"/>
      <c r="W96" s="471"/>
      <c r="X96" s="472"/>
    </row>
    <row r="97" spans="1:24" ht="27.4" customHeight="1">
      <c r="A97" s="38"/>
      <c r="B97" s="466"/>
      <c r="C97" s="463"/>
      <c r="D97" s="464"/>
      <c r="E97" s="638" t="s">
        <v>299</v>
      </c>
      <c r="F97" s="473"/>
      <c r="G97" s="474"/>
      <c r="H97" s="474"/>
      <c r="I97" s="474"/>
      <c r="J97" s="474"/>
      <c r="K97" s="474"/>
      <c r="L97" s="474"/>
      <c r="M97" s="474"/>
      <c r="N97" s="474"/>
      <c r="O97" s="474"/>
      <c r="P97" s="474"/>
      <c r="Q97" s="474"/>
      <c r="R97" s="474"/>
      <c r="S97" s="474"/>
      <c r="T97" s="474"/>
      <c r="U97" s="474"/>
      <c r="V97" s="474"/>
      <c r="W97" s="474"/>
      <c r="X97" s="475"/>
    </row>
    <row r="98" spans="1:24" ht="40.5" customHeight="1" thickBot="1">
      <c r="A98" s="38"/>
      <c r="B98" s="428" t="s">
        <v>197</v>
      </c>
      <c r="C98" s="463"/>
      <c r="D98" s="464"/>
      <c r="E98" s="445"/>
      <c r="F98" s="446"/>
      <c r="G98" s="446"/>
      <c r="H98" s="446"/>
      <c r="I98" s="446"/>
      <c r="J98" s="446"/>
      <c r="K98" s="446"/>
      <c r="L98" s="446"/>
      <c r="M98" s="446"/>
      <c r="N98" s="446"/>
      <c r="O98" s="446"/>
      <c r="P98" s="446"/>
      <c r="Q98" s="446"/>
      <c r="R98" s="446"/>
      <c r="S98" s="446"/>
      <c r="T98" s="446"/>
      <c r="U98" s="446"/>
      <c r="V98" s="446"/>
      <c r="W98" s="446"/>
      <c r="X98" s="447"/>
    </row>
    <row r="99" spans="1:24" ht="10.5" customHeight="1" thickBot="1">
      <c r="A99" s="38"/>
      <c r="B99" s="38"/>
      <c r="C99" s="38"/>
      <c r="D99" s="38"/>
      <c r="E99" s="38"/>
      <c r="F99" s="38"/>
      <c r="G99" s="38"/>
      <c r="H99" s="38"/>
      <c r="I99" s="38"/>
      <c r="J99" s="38"/>
      <c r="K99" s="38"/>
      <c r="L99" s="38"/>
      <c r="M99" s="38"/>
      <c r="N99" s="38"/>
      <c r="O99" s="38"/>
      <c r="P99" s="38"/>
      <c r="Q99" s="38"/>
      <c r="R99" s="38"/>
      <c r="S99" s="38"/>
      <c r="T99" s="38"/>
      <c r="U99" s="38"/>
      <c r="V99" s="38"/>
      <c r="W99" s="38"/>
      <c r="X99" s="38"/>
    </row>
    <row r="100" spans="1:24" ht="27.4" customHeight="1" thickBot="1">
      <c r="A100" s="38"/>
      <c r="B100" s="479" t="s">
        <v>209</v>
      </c>
      <c r="C100" s="480"/>
      <c r="D100" s="481"/>
      <c r="E100" s="494"/>
      <c r="F100" s="495"/>
      <c r="G100" s="495"/>
      <c r="H100" s="495"/>
      <c r="I100" s="495"/>
      <c r="J100" s="495"/>
      <c r="K100" s="495"/>
      <c r="L100" s="495"/>
      <c r="M100" s="495"/>
      <c r="N100" s="495"/>
      <c r="O100" s="495"/>
      <c r="P100" s="495"/>
      <c r="Q100" s="495"/>
      <c r="R100" s="495"/>
      <c r="S100" s="495"/>
      <c r="T100" s="495"/>
      <c r="U100" s="495"/>
      <c r="V100" s="495"/>
      <c r="W100" s="495"/>
      <c r="X100" s="496"/>
    </row>
    <row r="101" spans="1:24" ht="19.899999999999999" customHeight="1" thickBot="1">
      <c r="A101" s="38"/>
      <c r="B101" s="425" t="s">
        <v>242</v>
      </c>
      <c r="C101" s="485"/>
      <c r="D101" s="486"/>
      <c r="E101" s="321" t="s">
        <v>305</v>
      </c>
      <c r="F101" s="100"/>
      <c r="G101" s="294"/>
      <c r="H101" s="294"/>
      <c r="I101" s="101"/>
      <c r="J101" s="101"/>
      <c r="K101" s="40"/>
      <c r="L101" s="336"/>
      <c r="M101" s="501"/>
      <c r="N101" s="502"/>
      <c r="O101" s="502"/>
      <c r="P101" s="502"/>
      <c r="Q101" s="502"/>
      <c r="R101" s="502"/>
      <c r="S101" s="502"/>
      <c r="T101" s="502"/>
      <c r="U101" s="502"/>
      <c r="V101" s="502"/>
      <c r="W101" s="502"/>
      <c r="X101" s="503"/>
    </row>
    <row r="102" spans="1:24" ht="19.899999999999999" customHeight="1" thickBot="1">
      <c r="A102" s="38"/>
      <c r="B102" s="425"/>
      <c r="C102" s="485"/>
      <c r="D102" s="486"/>
      <c r="E102" s="487" t="s">
        <v>44</v>
      </c>
      <c r="F102" s="488"/>
      <c r="G102" s="489"/>
      <c r="H102" s="490"/>
      <c r="I102" s="491" t="s">
        <v>101</v>
      </c>
      <c r="J102" s="488"/>
      <c r="K102" s="489"/>
      <c r="L102" s="490"/>
      <c r="M102" s="504"/>
      <c r="N102" s="504"/>
      <c r="O102" s="504"/>
      <c r="P102" s="504"/>
      <c r="Q102" s="504"/>
      <c r="R102" s="504"/>
      <c r="S102" s="504"/>
      <c r="T102" s="504"/>
      <c r="U102" s="504"/>
      <c r="V102" s="504"/>
      <c r="W102" s="504"/>
      <c r="X102" s="505"/>
    </row>
    <row r="103" spans="1:24" ht="27" customHeight="1">
      <c r="A103" s="38"/>
      <c r="B103" s="428" t="s">
        <v>207</v>
      </c>
      <c r="C103" s="463"/>
      <c r="D103" s="464"/>
      <c r="E103" s="465"/>
      <c r="F103" s="432"/>
      <c r="G103" s="432"/>
      <c r="H103" s="432"/>
      <c r="I103" s="432"/>
      <c r="J103" s="432"/>
      <c r="K103" s="432"/>
      <c r="L103" s="432"/>
      <c r="M103" s="432"/>
      <c r="N103" s="432"/>
      <c r="O103" s="432"/>
      <c r="P103" s="432"/>
      <c r="Q103" s="432"/>
      <c r="R103" s="432"/>
      <c r="S103" s="432"/>
      <c r="T103" s="432"/>
      <c r="U103" s="432"/>
      <c r="V103" s="432"/>
      <c r="W103" s="432"/>
      <c r="X103" s="434"/>
    </row>
    <row r="104" spans="1:24" ht="27.4" customHeight="1">
      <c r="A104" s="38"/>
      <c r="B104" s="428" t="s">
        <v>200</v>
      </c>
      <c r="C104" s="463"/>
      <c r="D104" s="464"/>
      <c r="E104" s="636" t="s">
        <v>296</v>
      </c>
      <c r="F104" s="467"/>
      <c r="G104" s="468"/>
      <c r="H104" s="468"/>
      <c r="I104" s="468"/>
      <c r="J104" s="468"/>
      <c r="K104" s="468"/>
      <c r="L104" s="468"/>
      <c r="M104" s="468"/>
      <c r="N104" s="468"/>
      <c r="O104" s="468"/>
      <c r="P104" s="468"/>
      <c r="Q104" s="468"/>
      <c r="R104" s="468"/>
      <c r="S104" s="468"/>
      <c r="T104" s="468"/>
      <c r="U104" s="468"/>
      <c r="V104" s="468"/>
      <c r="W104" s="468"/>
      <c r="X104" s="469"/>
    </row>
    <row r="105" spans="1:24" ht="27.4" customHeight="1">
      <c r="A105" s="38"/>
      <c r="B105" s="466"/>
      <c r="C105" s="463"/>
      <c r="D105" s="464"/>
      <c r="E105" s="637" t="s">
        <v>297</v>
      </c>
      <c r="F105" s="470"/>
      <c r="G105" s="471"/>
      <c r="H105" s="471"/>
      <c r="I105" s="471"/>
      <c r="J105" s="471"/>
      <c r="K105" s="471"/>
      <c r="L105" s="471"/>
      <c r="M105" s="471"/>
      <c r="N105" s="471"/>
      <c r="O105" s="471"/>
      <c r="P105" s="471"/>
      <c r="Q105" s="471"/>
      <c r="R105" s="471"/>
      <c r="S105" s="471"/>
      <c r="T105" s="471"/>
      <c r="U105" s="471"/>
      <c r="V105" s="471"/>
      <c r="W105" s="471"/>
      <c r="X105" s="472"/>
    </row>
    <row r="106" spans="1:24" ht="27.4" customHeight="1">
      <c r="A106" s="38"/>
      <c r="B106" s="466"/>
      <c r="C106" s="463"/>
      <c r="D106" s="464"/>
      <c r="E106" s="637" t="s">
        <v>298</v>
      </c>
      <c r="F106" s="470"/>
      <c r="G106" s="471"/>
      <c r="H106" s="471"/>
      <c r="I106" s="471"/>
      <c r="J106" s="471"/>
      <c r="K106" s="471"/>
      <c r="L106" s="471"/>
      <c r="M106" s="471"/>
      <c r="N106" s="471"/>
      <c r="O106" s="471"/>
      <c r="P106" s="471"/>
      <c r="Q106" s="471"/>
      <c r="R106" s="471"/>
      <c r="S106" s="471"/>
      <c r="T106" s="471"/>
      <c r="U106" s="471"/>
      <c r="V106" s="471"/>
      <c r="W106" s="471"/>
      <c r="X106" s="472"/>
    </row>
    <row r="107" spans="1:24" ht="27.4" customHeight="1">
      <c r="A107" s="38"/>
      <c r="B107" s="466"/>
      <c r="C107" s="463"/>
      <c r="D107" s="464"/>
      <c r="E107" s="638" t="s">
        <v>299</v>
      </c>
      <c r="F107" s="473"/>
      <c r="G107" s="474"/>
      <c r="H107" s="474"/>
      <c r="I107" s="474"/>
      <c r="J107" s="474"/>
      <c r="K107" s="474"/>
      <c r="L107" s="474"/>
      <c r="M107" s="474"/>
      <c r="N107" s="474"/>
      <c r="O107" s="474"/>
      <c r="P107" s="474"/>
      <c r="Q107" s="474"/>
      <c r="R107" s="474"/>
      <c r="S107" s="474"/>
      <c r="T107" s="474"/>
      <c r="U107" s="474"/>
      <c r="V107" s="474"/>
      <c r="W107" s="474"/>
      <c r="X107" s="475"/>
    </row>
    <row r="108" spans="1:24" ht="40.5" customHeight="1" thickBot="1">
      <c r="A108" s="38"/>
      <c r="B108" s="428" t="s">
        <v>197</v>
      </c>
      <c r="C108" s="463"/>
      <c r="D108" s="464"/>
      <c r="E108" s="445"/>
      <c r="F108" s="446"/>
      <c r="G108" s="446"/>
      <c r="H108" s="446"/>
      <c r="I108" s="446"/>
      <c r="J108" s="446"/>
      <c r="K108" s="446"/>
      <c r="L108" s="446"/>
      <c r="M108" s="446"/>
      <c r="N108" s="446"/>
      <c r="O108" s="446"/>
      <c r="P108" s="446"/>
      <c r="Q108" s="446"/>
      <c r="R108" s="446"/>
      <c r="S108" s="446"/>
      <c r="T108" s="446"/>
      <c r="U108" s="446"/>
      <c r="V108" s="446"/>
      <c r="W108" s="446"/>
      <c r="X108" s="447"/>
    </row>
    <row r="110" spans="1:24">
      <c r="B110" s="2" t="s">
        <v>37</v>
      </c>
    </row>
    <row r="111" spans="1:24">
      <c r="B111" s="2" t="s">
        <v>98</v>
      </c>
    </row>
  </sheetData>
  <mergeCells count="170">
    <mergeCell ref="B108:D108"/>
    <mergeCell ref="E108:X108"/>
    <mergeCell ref="M24:X25"/>
    <mergeCell ref="M34:X35"/>
    <mergeCell ref="M44:X45"/>
    <mergeCell ref="M54:X55"/>
    <mergeCell ref="M71:X72"/>
    <mergeCell ref="M81:X82"/>
    <mergeCell ref="M91:X92"/>
    <mergeCell ref="M101:X102"/>
    <mergeCell ref="B103:D103"/>
    <mergeCell ref="E103:X103"/>
    <mergeCell ref="B104:D107"/>
    <mergeCell ref="F104:X104"/>
    <mergeCell ref="F105:X105"/>
    <mergeCell ref="F106:X106"/>
    <mergeCell ref="F107:X107"/>
    <mergeCell ref="B98:D98"/>
    <mergeCell ref="E98:X98"/>
    <mergeCell ref="B100:D100"/>
    <mergeCell ref="E100:X100"/>
    <mergeCell ref="B101:D102"/>
    <mergeCell ref="E102:F102"/>
    <mergeCell ref="G102:H102"/>
    <mergeCell ref="I102:J102"/>
    <mergeCell ref="K102:L102"/>
    <mergeCell ref="B93:D93"/>
    <mergeCell ref="E93:X93"/>
    <mergeCell ref="B94:D97"/>
    <mergeCell ref="F94:X94"/>
    <mergeCell ref="F95:X95"/>
    <mergeCell ref="F96:X96"/>
    <mergeCell ref="F97:X97"/>
    <mergeCell ref="B88:D88"/>
    <mergeCell ref="E88:X88"/>
    <mergeCell ref="B90:D90"/>
    <mergeCell ref="E90:X90"/>
    <mergeCell ref="B91:D92"/>
    <mergeCell ref="E92:F92"/>
    <mergeCell ref="G92:H92"/>
    <mergeCell ref="I92:J92"/>
    <mergeCell ref="K92:L92"/>
    <mergeCell ref="B83:D83"/>
    <mergeCell ref="E83:X83"/>
    <mergeCell ref="B84:D87"/>
    <mergeCell ref="F84:X84"/>
    <mergeCell ref="F85:X85"/>
    <mergeCell ref="F86:X86"/>
    <mergeCell ref="F87:X87"/>
    <mergeCell ref="B78:D78"/>
    <mergeCell ref="E78:X78"/>
    <mergeCell ref="B80:D80"/>
    <mergeCell ref="E80:X80"/>
    <mergeCell ref="B81:D82"/>
    <mergeCell ref="E82:F82"/>
    <mergeCell ref="G82:H82"/>
    <mergeCell ref="I82:J82"/>
    <mergeCell ref="K82:L82"/>
    <mergeCell ref="B73:D73"/>
    <mergeCell ref="E73:X73"/>
    <mergeCell ref="B74:D77"/>
    <mergeCell ref="F74:X74"/>
    <mergeCell ref="F75:X75"/>
    <mergeCell ref="F76:X76"/>
    <mergeCell ref="F77:X77"/>
    <mergeCell ref="B71:D72"/>
    <mergeCell ref="E72:F72"/>
    <mergeCell ref="G72:H72"/>
    <mergeCell ref="I72:J72"/>
    <mergeCell ref="K72:L72"/>
    <mergeCell ref="B61:D61"/>
    <mergeCell ref="E61:X61"/>
    <mergeCell ref="B64:X64"/>
    <mergeCell ref="B67:X67"/>
    <mergeCell ref="B70:D70"/>
    <mergeCell ref="E70:X70"/>
    <mergeCell ref="B56:D56"/>
    <mergeCell ref="E56:X56"/>
    <mergeCell ref="B57:D60"/>
    <mergeCell ref="F57:X57"/>
    <mergeCell ref="F58:X58"/>
    <mergeCell ref="F59:X59"/>
    <mergeCell ref="F60:X60"/>
    <mergeCell ref="B51:D51"/>
    <mergeCell ref="E51:X51"/>
    <mergeCell ref="B53:D53"/>
    <mergeCell ref="E53:X53"/>
    <mergeCell ref="B54:D55"/>
    <mergeCell ref="E55:F55"/>
    <mergeCell ref="G55:H55"/>
    <mergeCell ref="I55:J55"/>
    <mergeCell ref="K55:L55"/>
    <mergeCell ref="B46:D46"/>
    <mergeCell ref="E46:X46"/>
    <mergeCell ref="B47:D50"/>
    <mergeCell ref="F47:X47"/>
    <mergeCell ref="F48:X48"/>
    <mergeCell ref="F49:X49"/>
    <mergeCell ref="F50:X50"/>
    <mergeCell ref="B41:D41"/>
    <mergeCell ref="E41:X41"/>
    <mergeCell ref="B43:D43"/>
    <mergeCell ref="E43:X43"/>
    <mergeCell ref="B44:D45"/>
    <mergeCell ref="E45:F45"/>
    <mergeCell ref="G45:H45"/>
    <mergeCell ref="I45:J45"/>
    <mergeCell ref="K45:L45"/>
    <mergeCell ref="B36:D36"/>
    <mergeCell ref="E36:X36"/>
    <mergeCell ref="B37:D40"/>
    <mergeCell ref="F37:X37"/>
    <mergeCell ref="F38:X38"/>
    <mergeCell ref="F39:X39"/>
    <mergeCell ref="F40:X40"/>
    <mergeCell ref="B31:D31"/>
    <mergeCell ref="E31:X31"/>
    <mergeCell ref="B33:D33"/>
    <mergeCell ref="E33:X33"/>
    <mergeCell ref="B34:D35"/>
    <mergeCell ref="E35:F35"/>
    <mergeCell ref="G35:H35"/>
    <mergeCell ref="I35:J35"/>
    <mergeCell ref="K35:L35"/>
    <mergeCell ref="B26:D26"/>
    <mergeCell ref="E26:X26"/>
    <mergeCell ref="B27:D30"/>
    <mergeCell ref="F27:X27"/>
    <mergeCell ref="F28:X28"/>
    <mergeCell ref="F29:X29"/>
    <mergeCell ref="F30:X30"/>
    <mergeCell ref="B20:X20"/>
    <mergeCell ref="B23:D23"/>
    <mergeCell ref="E23:X23"/>
    <mergeCell ref="B24:D25"/>
    <mergeCell ref="E25:F25"/>
    <mergeCell ref="G25:H25"/>
    <mergeCell ref="I25:J25"/>
    <mergeCell ref="K25:L25"/>
    <mergeCell ref="A10:X10"/>
    <mergeCell ref="B13:X13"/>
    <mergeCell ref="B16:X16"/>
    <mergeCell ref="C19:D19"/>
    <mergeCell ref="F19:G19"/>
    <mergeCell ref="I19:J19"/>
    <mergeCell ref="L19:M19"/>
    <mergeCell ref="O19:P19"/>
    <mergeCell ref="R19:S19"/>
    <mergeCell ref="T19:W19"/>
    <mergeCell ref="B6:D6"/>
    <mergeCell ref="E6:X6"/>
    <mergeCell ref="B7:D7"/>
    <mergeCell ref="E7:X7"/>
    <mergeCell ref="B8:D8"/>
    <mergeCell ref="E8:X8"/>
    <mergeCell ref="B5:D5"/>
    <mergeCell ref="E5:F5"/>
    <mergeCell ref="I5:J5"/>
    <mergeCell ref="M5:N5"/>
    <mergeCell ref="Q5:R5"/>
    <mergeCell ref="U5:W5"/>
    <mergeCell ref="B3:D3"/>
    <mergeCell ref="E3:X3"/>
    <mergeCell ref="B4:D4"/>
    <mergeCell ref="F4:G4"/>
    <mergeCell ref="I4:J4"/>
    <mergeCell ref="L4:M4"/>
    <mergeCell ref="O4:P4"/>
    <mergeCell ref="R4:S4"/>
    <mergeCell ref="U4:W4"/>
  </mergeCells>
  <phoneticPr fontId="2"/>
  <dataValidations count="2">
    <dataValidation type="list" allowBlank="1" showInputMessage="1" showErrorMessage="1" sqref="E4 Q19 N19 K19 H19 E19 Q4 H4 K4 N4 B19">
      <formula1>$B$110:$B$111</formula1>
    </dataValidation>
    <dataValidation type="list" showInputMessage="1" showErrorMessage="1" sqref="G35 G25 K25 K35 G82 K92 K45 G45 G72 G55 K55 G92 K72 K82 G102 K102">
      <formula1>"○,　"</formula1>
    </dataValidation>
  </dataValidations>
  <printOptions horizontalCentered="1"/>
  <pageMargins left="0.78740157480314965" right="0.78740157480314965" top="0.59055118110236227" bottom="0.39370078740157483" header="0.27559055118110237" footer="0.23622047244094491"/>
  <pageSetup paperSize="9" scale="82" fitToHeight="0" orientation="portrait" r:id="rId1"/>
  <headerFooter alignWithMargins="0"/>
  <rowBreaks count="1" manualBreakCount="1">
    <brk id="41" max="2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90"/>
  <sheetViews>
    <sheetView showGridLines="0" view="pageBreakPreview" zoomScale="120" zoomScaleNormal="100" zoomScaleSheetLayoutView="120" workbookViewId="0">
      <selection activeCell="A2" sqref="A2:K2"/>
    </sheetView>
  </sheetViews>
  <sheetFormatPr defaultRowHeight="13.5"/>
  <cols>
    <col min="1" max="1" width="2.5" style="15" customWidth="1"/>
    <col min="2" max="2" width="9.25" style="15" customWidth="1"/>
    <col min="3" max="3" width="9.75" style="15" customWidth="1"/>
    <col min="4" max="4" width="23" style="15" customWidth="1"/>
    <col min="5" max="5" width="11.125" style="15" customWidth="1"/>
    <col min="6" max="6" width="8.625" style="15" customWidth="1"/>
    <col min="7" max="7" width="11.125" style="15" customWidth="1"/>
    <col min="8" max="10" width="6.125" style="15" customWidth="1"/>
    <col min="11" max="11" width="10.75" style="15" customWidth="1"/>
    <col min="12" max="12" width="2.5" style="15" customWidth="1"/>
    <col min="13" max="13" width="8.75" style="15"/>
    <col min="14" max="14" width="5.75" style="15" customWidth="1"/>
    <col min="15" max="17" width="8.75" style="15"/>
    <col min="18" max="18" width="13" style="15" bestFit="1" customWidth="1"/>
    <col min="19" max="19" width="10.125" style="15" bestFit="1" customWidth="1"/>
    <col min="20" max="20" width="16.25" style="15" bestFit="1" customWidth="1"/>
    <col min="21" max="21" width="16.625" style="15" bestFit="1" customWidth="1"/>
    <col min="22" max="261" width="8.75" style="15"/>
    <col min="262" max="262" width="2.125" style="15" customWidth="1"/>
    <col min="263" max="263" width="12.25" style="15" bestFit="1" customWidth="1"/>
    <col min="264" max="264" width="27" style="15" customWidth="1"/>
    <col min="265" max="265" width="14.125" style="15" bestFit="1" customWidth="1"/>
    <col min="266" max="266" width="10.5" style="15" customWidth="1"/>
    <col min="267" max="267" width="12.625" style="15" customWidth="1"/>
    <col min="268" max="268" width="10.125" style="15" bestFit="1" customWidth="1"/>
    <col min="269" max="517" width="8.75" style="15"/>
    <col min="518" max="518" width="2.125" style="15" customWidth="1"/>
    <col min="519" max="519" width="12.25" style="15" bestFit="1" customWidth="1"/>
    <col min="520" max="520" width="27" style="15" customWidth="1"/>
    <col min="521" max="521" width="14.125" style="15" bestFit="1" customWidth="1"/>
    <col min="522" max="522" width="10.5" style="15" customWidth="1"/>
    <col min="523" max="523" width="12.625" style="15" customWidth="1"/>
    <col min="524" max="524" width="10.125" style="15" bestFit="1" customWidth="1"/>
    <col min="525" max="773" width="8.75" style="15"/>
    <col min="774" max="774" width="2.125" style="15" customWidth="1"/>
    <col min="775" max="775" width="12.25" style="15" bestFit="1" customWidth="1"/>
    <col min="776" max="776" width="27" style="15" customWidth="1"/>
    <col min="777" max="777" width="14.125" style="15" bestFit="1" customWidth="1"/>
    <col min="778" max="778" width="10.5" style="15" customWidth="1"/>
    <col min="779" max="779" width="12.625" style="15" customWidth="1"/>
    <col min="780" max="780" width="10.125" style="15" bestFit="1" customWidth="1"/>
    <col min="781" max="1029" width="8.75" style="15"/>
    <col min="1030" max="1030" width="2.125" style="15" customWidth="1"/>
    <col min="1031" max="1031" width="12.25" style="15" bestFit="1" customWidth="1"/>
    <col min="1032" max="1032" width="27" style="15" customWidth="1"/>
    <col min="1033" max="1033" width="14.125" style="15" bestFit="1" customWidth="1"/>
    <col min="1034" max="1034" width="10.5" style="15" customWidth="1"/>
    <col min="1035" max="1035" width="12.625" style="15" customWidth="1"/>
    <col min="1036" max="1036" width="10.125" style="15" bestFit="1" customWidth="1"/>
    <col min="1037" max="1285" width="8.75" style="15"/>
    <col min="1286" max="1286" width="2.125" style="15" customWidth="1"/>
    <col min="1287" max="1287" width="12.25" style="15" bestFit="1" customWidth="1"/>
    <col min="1288" max="1288" width="27" style="15" customWidth="1"/>
    <col min="1289" max="1289" width="14.125" style="15" bestFit="1" customWidth="1"/>
    <col min="1290" max="1290" width="10.5" style="15" customWidth="1"/>
    <col min="1291" max="1291" width="12.625" style="15" customWidth="1"/>
    <col min="1292" max="1292" width="10.125" style="15" bestFit="1" customWidth="1"/>
    <col min="1293" max="1541" width="8.75" style="15"/>
    <col min="1542" max="1542" width="2.125" style="15" customWidth="1"/>
    <col min="1543" max="1543" width="12.25" style="15" bestFit="1" customWidth="1"/>
    <col min="1544" max="1544" width="27" style="15" customWidth="1"/>
    <col min="1545" max="1545" width="14.125" style="15" bestFit="1" customWidth="1"/>
    <col min="1546" max="1546" width="10.5" style="15" customWidth="1"/>
    <col min="1547" max="1547" width="12.625" style="15" customWidth="1"/>
    <col min="1548" max="1548" width="10.125" style="15" bestFit="1" customWidth="1"/>
    <col min="1549" max="1797" width="8.75" style="15"/>
    <col min="1798" max="1798" width="2.125" style="15" customWidth="1"/>
    <col min="1799" max="1799" width="12.25" style="15" bestFit="1" customWidth="1"/>
    <col min="1800" max="1800" width="27" style="15" customWidth="1"/>
    <col min="1801" max="1801" width="14.125" style="15" bestFit="1" customWidth="1"/>
    <col min="1802" max="1802" width="10.5" style="15" customWidth="1"/>
    <col min="1803" max="1803" width="12.625" style="15" customWidth="1"/>
    <col min="1804" max="1804" width="10.125" style="15" bestFit="1" customWidth="1"/>
    <col min="1805" max="2053" width="8.75" style="15"/>
    <col min="2054" max="2054" width="2.125" style="15" customWidth="1"/>
    <col min="2055" max="2055" width="12.25" style="15" bestFit="1" customWidth="1"/>
    <col min="2056" max="2056" width="27" style="15" customWidth="1"/>
    <col min="2057" max="2057" width="14.125" style="15" bestFit="1" customWidth="1"/>
    <col min="2058" max="2058" width="10.5" style="15" customWidth="1"/>
    <col min="2059" max="2059" width="12.625" style="15" customWidth="1"/>
    <col min="2060" max="2060" width="10.125" style="15" bestFit="1" customWidth="1"/>
    <col min="2061" max="2309" width="8.75" style="15"/>
    <col min="2310" max="2310" width="2.125" style="15" customWidth="1"/>
    <col min="2311" max="2311" width="12.25" style="15" bestFit="1" customWidth="1"/>
    <col min="2312" max="2312" width="27" style="15" customWidth="1"/>
    <col min="2313" max="2313" width="14.125" style="15" bestFit="1" customWidth="1"/>
    <col min="2314" max="2314" width="10.5" style="15" customWidth="1"/>
    <col min="2315" max="2315" width="12.625" style="15" customWidth="1"/>
    <col min="2316" max="2316" width="10.125" style="15" bestFit="1" customWidth="1"/>
    <col min="2317" max="2565" width="8.75" style="15"/>
    <col min="2566" max="2566" width="2.125" style="15" customWidth="1"/>
    <col min="2567" max="2567" width="12.25" style="15" bestFit="1" customWidth="1"/>
    <col min="2568" max="2568" width="27" style="15" customWidth="1"/>
    <col min="2569" max="2569" width="14.125" style="15" bestFit="1" customWidth="1"/>
    <col min="2570" max="2570" width="10.5" style="15" customWidth="1"/>
    <col min="2571" max="2571" width="12.625" style="15" customWidth="1"/>
    <col min="2572" max="2572" width="10.125" style="15" bestFit="1" customWidth="1"/>
    <col min="2573" max="2821" width="8.75" style="15"/>
    <col min="2822" max="2822" width="2.125" style="15" customWidth="1"/>
    <col min="2823" max="2823" width="12.25" style="15" bestFit="1" customWidth="1"/>
    <col min="2824" max="2824" width="27" style="15" customWidth="1"/>
    <col min="2825" max="2825" width="14.125" style="15" bestFit="1" customWidth="1"/>
    <col min="2826" max="2826" width="10.5" style="15" customWidth="1"/>
    <col min="2827" max="2827" width="12.625" style="15" customWidth="1"/>
    <col min="2828" max="2828" width="10.125" style="15" bestFit="1" customWidth="1"/>
    <col min="2829" max="3077" width="8.75" style="15"/>
    <col min="3078" max="3078" width="2.125" style="15" customWidth="1"/>
    <col min="3079" max="3079" width="12.25" style="15" bestFit="1" customWidth="1"/>
    <col min="3080" max="3080" width="27" style="15" customWidth="1"/>
    <col min="3081" max="3081" width="14.125" style="15" bestFit="1" customWidth="1"/>
    <col min="3082" max="3082" width="10.5" style="15" customWidth="1"/>
    <col min="3083" max="3083" width="12.625" style="15" customWidth="1"/>
    <col min="3084" max="3084" width="10.125" style="15" bestFit="1" customWidth="1"/>
    <col min="3085" max="3333" width="8.75" style="15"/>
    <col min="3334" max="3334" width="2.125" style="15" customWidth="1"/>
    <col min="3335" max="3335" width="12.25" style="15" bestFit="1" customWidth="1"/>
    <col min="3336" max="3336" width="27" style="15" customWidth="1"/>
    <col min="3337" max="3337" width="14.125" style="15" bestFit="1" customWidth="1"/>
    <col min="3338" max="3338" width="10.5" style="15" customWidth="1"/>
    <col min="3339" max="3339" width="12.625" style="15" customWidth="1"/>
    <col min="3340" max="3340" width="10.125" style="15" bestFit="1" customWidth="1"/>
    <col min="3341" max="3589" width="8.75" style="15"/>
    <col min="3590" max="3590" width="2.125" style="15" customWidth="1"/>
    <col min="3591" max="3591" width="12.25" style="15" bestFit="1" customWidth="1"/>
    <col min="3592" max="3592" width="27" style="15" customWidth="1"/>
    <col min="3593" max="3593" width="14.125" style="15" bestFit="1" customWidth="1"/>
    <col min="3594" max="3594" width="10.5" style="15" customWidth="1"/>
    <col min="3595" max="3595" width="12.625" style="15" customWidth="1"/>
    <col min="3596" max="3596" width="10.125" style="15" bestFit="1" customWidth="1"/>
    <col min="3597" max="3845" width="8.75" style="15"/>
    <col min="3846" max="3846" width="2.125" style="15" customWidth="1"/>
    <col min="3847" max="3847" width="12.25" style="15" bestFit="1" customWidth="1"/>
    <col min="3848" max="3848" width="27" style="15" customWidth="1"/>
    <col min="3849" max="3849" width="14.125" style="15" bestFit="1" customWidth="1"/>
    <col min="3850" max="3850" width="10.5" style="15" customWidth="1"/>
    <col min="3851" max="3851" width="12.625" style="15" customWidth="1"/>
    <col min="3852" max="3852" width="10.125" style="15" bestFit="1" customWidth="1"/>
    <col min="3853" max="4101" width="8.75" style="15"/>
    <col min="4102" max="4102" width="2.125" style="15" customWidth="1"/>
    <col min="4103" max="4103" width="12.25" style="15" bestFit="1" customWidth="1"/>
    <col min="4104" max="4104" width="27" style="15" customWidth="1"/>
    <col min="4105" max="4105" width="14.125" style="15" bestFit="1" customWidth="1"/>
    <col min="4106" max="4106" width="10.5" style="15" customWidth="1"/>
    <col min="4107" max="4107" width="12.625" style="15" customWidth="1"/>
    <col min="4108" max="4108" width="10.125" style="15" bestFit="1" customWidth="1"/>
    <col min="4109" max="4357" width="8.75" style="15"/>
    <col min="4358" max="4358" width="2.125" style="15" customWidth="1"/>
    <col min="4359" max="4359" width="12.25" style="15" bestFit="1" customWidth="1"/>
    <col min="4360" max="4360" width="27" style="15" customWidth="1"/>
    <col min="4361" max="4361" width="14.125" style="15" bestFit="1" customWidth="1"/>
    <col min="4362" max="4362" width="10.5" style="15" customWidth="1"/>
    <col min="4363" max="4363" width="12.625" style="15" customWidth="1"/>
    <col min="4364" max="4364" width="10.125" style="15" bestFit="1" customWidth="1"/>
    <col min="4365" max="4613" width="8.75" style="15"/>
    <col min="4614" max="4614" width="2.125" style="15" customWidth="1"/>
    <col min="4615" max="4615" width="12.25" style="15" bestFit="1" customWidth="1"/>
    <col min="4616" max="4616" width="27" style="15" customWidth="1"/>
    <col min="4617" max="4617" width="14.125" style="15" bestFit="1" customWidth="1"/>
    <col min="4618" max="4618" width="10.5" style="15" customWidth="1"/>
    <col min="4619" max="4619" width="12.625" style="15" customWidth="1"/>
    <col min="4620" max="4620" width="10.125" style="15" bestFit="1" customWidth="1"/>
    <col min="4621" max="4869" width="8.75" style="15"/>
    <col min="4870" max="4870" width="2.125" style="15" customWidth="1"/>
    <col min="4871" max="4871" width="12.25" style="15" bestFit="1" customWidth="1"/>
    <col min="4872" max="4872" width="27" style="15" customWidth="1"/>
    <col min="4873" max="4873" width="14.125" style="15" bestFit="1" customWidth="1"/>
    <col min="4874" max="4874" width="10.5" style="15" customWidth="1"/>
    <col min="4875" max="4875" width="12.625" style="15" customWidth="1"/>
    <col min="4876" max="4876" width="10.125" style="15" bestFit="1" customWidth="1"/>
    <col min="4877" max="5125" width="8.75" style="15"/>
    <col min="5126" max="5126" width="2.125" style="15" customWidth="1"/>
    <col min="5127" max="5127" width="12.25" style="15" bestFit="1" customWidth="1"/>
    <col min="5128" max="5128" width="27" style="15" customWidth="1"/>
    <col min="5129" max="5129" width="14.125" style="15" bestFit="1" customWidth="1"/>
    <col min="5130" max="5130" width="10.5" style="15" customWidth="1"/>
    <col min="5131" max="5131" width="12.625" style="15" customWidth="1"/>
    <col min="5132" max="5132" width="10.125" style="15" bestFit="1" customWidth="1"/>
    <col min="5133" max="5381" width="8.75" style="15"/>
    <col min="5382" max="5382" width="2.125" style="15" customWidth="1"/>
    <col min="5383" max="5383" width="12.25" style="15" bestFit="1" customWidth="1"/>
    <col min="5384" max="5384" width="27" style="15" customWidth="1"/>
    <col min="5385" max="5385" width="14.125" style="15" bestFit="1" customWidth="1"/>
    <col min="5386" max="5386" width="10.5" style="15" customWidth="1"/>
    <col min="5387" max="5387" width="12.625" style="15" customWidth="1"/>
    <col min="5388" max="5388" width="10.125" style="15" bestFit="1" customWidth="1"/>
    <col min="5389" max="5637" width="8.75" style="15"/>
    <col min="5638" max="5638" width="2.125" style="15" customWidth="1"/>
    <col min="5639" max="5639" width="12.25" style="15" bestFit="1" customWidth="1"/>
    <col min="5640" max="5640" width="27" style="15" customWidth="1"/>
    <col min="5641" max="5641" width="14.125" style="15" bestFit="1" customWidth="1"/>
    <col min="5642" max="5642" width="10.5" style="15" customWidth="1"/>
    <col min="5643" max="5643" width="12.625" style="15" customWidth="1"/>
    <col min="5644" max="5644" width="10.125" style="15" bestFit="1" customWidth="1"/>
    <col min="5645" max="5893" width="8.75" style="15"/>
    <col min="5894" max="5894" width="2.125" style="15" customWidth="1"/>
    <col min="5895" max="5895" width="12.25" style="15" bestFit="1" customWidth="1"/>
    <col min="5896" max="5896" width="27" style="15" customWidth="1"/>
    <col min="5897" max="5897" width="14.125" style="15" bestFit="1" customWidth="1"/>
    <col min="5898" max="5898" width="10.5" style="15" customWidth="1"/>
    <col min="5899" max="5899" width="12.625" style="15" customWidth="1"/>
    <col min="5900" max="5900" width="10.125" style="15" bestFit="1" customWidth="1"/>
    <col min="5901" max="6149" width="8.75" style="15"/>
    <col min="6150" max="6150" width="2.125" style="15" customWidth="1"/>
    <col min="6151" max="6151" width="12.25" style="15" bestFit="1" customWidth="1"/>
    <col min="6152" max="6152" width="27" style="15" customWidth="1"/>
    <col min="6153" max="6153" width="14.125" style="15" bestFit="1" customWidth="1"/>
    <col min="6154" max="6154" width="10.5" style="15" customWidth="1"/>
    <col min="6155" max="6155" width="12.625" style="15" customWidth="1"/>
    <col min="6156" max="6156" width="10.125" style="15" bestFit="1" customWidth="1"/>
    <col min="6157" max="6405" width="8.75" style="15"/>
    <col min="6406" max="6406" width="2.125" style="15" customWidth="1"/>
    <col min="6407" max="6407" width="12.25" style="15" bestFit="1" customWidth="1"/>
    <col min="6408" max="6408" width="27" style="15" customWidth="1"/>
    <col min="6409" max="6409" width="14.125" style="15" bestFit="1" customWidth="1"/>
    <col min="6410" max="6410" width="10.5" style="15" customWidth="1"/>
    <col min="6411" max="6411" width="12.625" style="15" customWidth="1"/>
    <col min="6412" max="6412" width="10.125" style="15" bestFit="1" customWidth="1"/>
    <col min="6413" max="6661" width="8.75" style="15"/>
    <col min="6662" max="6662" width="2.125" style="15" customWidth="1"/>
    <col min="6663" max="6663" width="12.25" style="15" bestFit="1" customWidth="1"/>
    <col min="6664" max="6664" width="27" style="15" customWidth="1"/>
    <col min="6665" max="6665" width="14.125" style="15" bestFit="1" customWidth="1"/>
    <col min="6666" max="6666" width="10.5" style="15" customWidth="1"/>
    <col min="6667" max="6667" width="12.625" style="15" customWidth="1"/>
    <col min="6668" max="6668" width="10.125" style="15" bestFit="1" customWidth="1"/>
    <col min="6669" max="6917" width="8.75" style="15"/>
    <col min="6918" max="6918" width="2.125" style="15" customWidth="1"/>
    <col min="6919" max="6919" width="12.25" style="15" bestFit="1" customWidth="1"/>
    <col min="6920" max="6920" width="27" style="15" customWidth="1"/>
    <col min="6921" max="6921" width="14.125" style="15" bestFit="1" customWidth="1"/>
    <col min="6922" max="6922" width="10.5" style="15" customWidth="1"/>
    <col min="6923" max="6923" width="12.625" style="15" customWidth="1"/>
    <col min="6924" max="6924" width="10.125" style="15" bestFit="1" customWidth="1"/>
    <col min="6925" max="7173" width="8.75" style="15"/>
    <col min="7174" max="7174" width="2.125" style="15" customWidth="1"/>
    <col min="7175" max="7175" width="12.25" style="15" bestFit="1" customWidth="1"/>
    <col min="7176" max="7176" width="27" style="15" customWidth="1"/>
    <col min="7177" max="7177" width="14.125" style="15" bestFit="1" customWidth="1"/>
    <col min="7178" max="7178" width="10.5" style="15" customWidth="1"/>
    <col min="7179" max="7179" width="12.625" style="15" customWidth="1"/>
    <col min="7180" max="7180" width="10.125" style="15" bestFit="1" customWidth="1"/>
    <col min="7181" max="7429" width="8.75" style="15"/>
    <col min="7430" max="7430" width="2.125" style="15" customWidth="1"/>
    <col min="7431" max="7431" width="12.25" style="15" bestFit="1" customWidth="1"/>
    <col min="7432" max="7432" width="27" style="15" customWidth="1"/>
    <col min="7433" max="7433" width="14.125" style="15" bestFit="1" customWidth="1"/>
    <col min="7434" max="7434" width="10.5" style="15" customWidth="1"/>
    <col min="7435" max="7435" width="12.625" style="15" customWidth="1"/>
    <col min="7436" max="7436" width="10.125" style="15" bestFit="1" customWidth="1"/>
    <col min="7437" max="7685" width="8.75" style="15"/>
    <col min="7686" max="7686" width="2.125" style="15" customWidth="1"/>
    <col min="7687" max="7687" width="12.25" style="15" bestFit="1" customWidth="1"/>
    <col min="7688" max="7688" width="27" style="15" customWidth="1"/>
    <col min="7689" max="7689" width="14.125" style="15" bestFit="1" customWidth="1"/>
    <col min="7690" max="7690" width="10.5" style="15" customWidth="1"/>
    <col min="7691" max="7691" width="12.625" style="15" customWidth="1"/>
    <col min="7692" max="7692" width="10.125" style="15" bestFit="1" customWidth="1"/>
    <col min="7693" max="7941" width="8.75" style="15"/>
    <col min="7942" max="7942" width="2.125" style="15" customWidth="1"/>
    <col min="7943" max="7943" width="12.25" style="15" bestFit="1" customWidth="1"/>
    <col min="7944" max="7944" width="27" style="15" customWidth="1"/>
    <col min="7945" max="7945" width="14.125" style="15" bestFit="1" customWidth="1"/>
    <col min="7946" max="7946" width="10.5" style="15" customWidth="1"/>
    <col min="7947" max="7947" width="12.625" style="15" customWidth="1"/>
    <col min="7948" max="7948" width="10.125" style="15" bestFit="1" customWidth="1"/>
    <col min="7949" max="8197" width="8.75" style="15"/>
    <col min="8198" max="8198" width="2.125" style="15" customWidth="1"/>
    <col min="8199" max="8199" width="12.25" style="15" bestFit="1" customWidth="1"/>
    <col min="8200" max="8200" width="27" style="15" customWidth="1"/>
    <col min="8201" max="8201" width="14.125" style="15" bestFit="1" customWidth="1"/>
    <col min="8202" max="8202" width="10.5" style="15" customWidth="1"/>
    <col min="8203" max="8203" width="12.625" style="15" customWidth="1"/>
    <col min="8204" max="8204" width="10.125" style="15" bestFit="1" customWidth="1"/>
    <col min="8205" max="8453" width="8.75" style="15"/>
    <col min="8454" max="8454" width="2.125" style="15" customWidth="1"/>
    <col min="8455" max="8455" width="12.25" style="15" bestFit="1" customWidth="1"/>
    <col min="8456" max="8456" width="27" style="15" customWidth="1"/>
    <col min="8457" max="8457" width="14.125" style="15" bestFit="1" customWidth="1"/>
    <col min="8458" max="8458" width="10.5" style="15" customWidth="1"/>
    <col min="8459" max="8459" width="12.625" style="15" customWidth="1"/>
    <col min="8460" max="8460" width="10.125" style="15" bestFit="1" customWidth="1"/>
    <col min="8461" max="8709" width="8.75" style="15"/>
    <col min="8710" max="8710" width="2.125" style="15" customWidth="1"/>
    <col min="8711" max="8711" width="12.25" style="15" bestFit="1" customWidth="1"/>
    <col min="8712" max="8712" width="27" style="15" customWidth="1"/>
    <col min="8713" max="8713" width="14.125" style="15" bestFit="1" customWidth="1"/>
    <col min="8714" max="8714" width="10.5" style="15" customWidth="1"/>
    <col min="8715" max="8715" width="12.625" style="15" customWidth="1"/>
    <col min="8716" max="8716" width="10.125" style="15" bestFit="1" customWidth="1"/>
    <col min="8717" max="8965" width="8.75" style="15"/>
    <col min="8966" max="8966" width="2.125" style="15" customWidth="1"/>
    <col min="8967" max="8967" width="12.25" style="15" bestFit="1" customWidth="1"/>
    <col min="8968" max="8968" width="27" style="15" customWidth="1"/>
    <col min="8969" max="8969" width="14.125" style="15" bestFit="1" customWidth="1"/>
    <col min="8970" max="8970" width="10.5" style="15" customWidth="1"/>
    <col min="8971" max="8971" width="12.625" style="15" customWidth="1"/>
    <col min="8972" max="8972" width="10.125" style="15" bestFit="1" customWidth="1"/>
    <col min="8973" max="9221" width="8.75" style="15"/>
    <col min="9222" max="9222" width="2.125" style="15" customWidth="1"/>
    <col min="9223" max="9223" width="12.25" style="15" bestFit="1" customWidth="1"/>
    <col min="9224" max="9224" width="27" style="15" customWidth="1"/>
    <col min="9225" max="9225" width="14.125" style="15" bestFit="1" customWidth="1"/>
    <col min="9226" max="9226" width="10.5" style="15" customWidth="1"/>
    <col min="9227" max="9227" width="12.625" style="15" customWidth="1"/>
    <col min="9228" max="9228" width="10.125" style="15" bestFit="1" customWidth="1"/>
    <col min="9229" max="9477" width="8.75" style="15"/>
    <col min="9478" max="9478" width="2.125" style="15" customWidth="1"/>
    <col min="9479" max="9479" width="12.25" style="15" bestFit="1" customWidth="1"/>
    <col min="9480" max="9480" width="27" style="15" customWidth="1"/>
    <col min="9481" max="9481" width="14.125" style="15" bestFit="1" customWidth="1"/>
    <col min="9482" max="9482" width="10.5" style="15" customWidth="1"/>
    <col min="9483" max="9483" width="12.625" style="15" customWidth="1"/>
    <col min="9484" max="9484" width="10.125" style="15" bestFit="1" customWidth="1"/>
    <col min="9485" max="9733" width="8.75" style="15"/>
    <col min="9734" max="9734" width="2.125" style="15" customWidth="1"/>
    <col min="9735" max="9735" width="12.25" style="15" bestFit="1" customWidth="1"/>
    <col min="9736" max="9736" width="27" style="15" customWidth="1"/>
    <col min="9737" max="9737" width="14.125" style="15" bestFit="1" customWidth="1"/>
    <col min="9738" max="9738" width="10.5" style="15" customWidth="1"/>
    <col min="9739" max="9739" width="12.625" style="15" customWidth="1"/>
    <col min="9740" max="9740" width="10.125" style="15" bestFit="1" customWidth="1"/>
    <col min="9741" max="9989" width="8.75" style="15"/>
    <col min="9990" max="9990" width="2.125" style="15" customWidth="1"/>
    <col min="9991" max="9991" width="12.25" style="15" bestFit="1" customWidth="1"/>
    <col min="9992" max="9992" width="27" style="15" customWidth="1"/>
    <col min="9993" max="9993" width="14.125" style="15" bestFit="1" customWidth="1"/>
    <col min="9994" max="9994" width="10.5" style="15" customWidth="1"/>
    <col min="9995" max="9995" width="12.625" style="15" customWidth="1"/>
    <col min="9996" max="9996" width="10.125" style="15" bestFit="1" customWidth="1"/>
    <col min="9997" max="10245" width="8.75" style="15"/>
    <col min="10246" max="10246" width="2.125" style="15" customWidth="1"/>
    <col min="10247" max="10247" width="12.25" style="15" bestFit="1" customWidth="1"/>
    <col min="10248" max="10248" width="27" style="15" customWidth="1"/>
    <col min="10249" max="10249" width="14.125" style="15" bestFit="1" customWidth="1"/>
    <col min="10250" max="10250" width="10.5" style="15" customWidth="1"/>
    <col min="10251" max="10251" width="12.625" style="15" customWidth="1"/>
    <col min="10252" max="10252" width="10.125" style="15" bestFit="1" customWidth="1"/>
    <col min="10253" max="10501" width="8.75" style="15"/>
    <col min="10502" max="10502" width="2.125" style="15" customWidth="1"/>
    <col min="10503" max="10503" width="12.25" style="15" bestFit="1" customWidth="1"/>
    <col min="10504" max="10504" width="27" style="15" customWidth="1"/>
    <col min="10505" max="10505" width="14.125" style="15" bestFit="1" customWidth="1"/>
    <col min="10506" max="10506" width="10.5" style="15" customWidth="1"/>
    <col min="10507" max="10507" width="12.625" style="15" customWidth="1"/>
    <col min="10508" max="10508" width="10.125" style="15" bestFit="1" customWidth="1"/>
    <col min="10509" max="10757" width="8.75" style="15"/>
    <col min="10758" max="10758" width="2.125" style="15" customWidth="1"/>
    <col min="10759" max="10759" width="12.25" style="15" bestFit="1" customWidth="1"/>
    <col min="10760" max="10760" width="27" style="15" customWidth="1"/>
    <col min="10761" max="10761" width="14.125" style="15" bestFit="1" customWidth="1"/>
    <col min="10762" max="10762" width="10.5" style="15" customWidth="1"/>
    <col min="10763" max="10763" width="12.625" style="15" customWidth="1"/>
    <col min="10764" max="10764" width="10.125" style="15" bestFit="1" customWidth="1"/>
    <col min="10765" max="11013" width="8.75" style="15"/>
    <col min="11014" max="11014" width="2.125" style="15" customWidth="1"/>
    <col min="11015" max="11015" width="12.25" style="15" bestFit="1" customWidth="1"/>
    <col min="11016" max="11016" width="27" style="15" customWidth="1"/>
    <col min="11017" max="11017" width="14.125" style="15" bestFit="1" customWidth="1"/>
    <col min="11018" max="11018" width="10.5" style="15" customWidth="1"/>
    <col min="11019" max="11019" width="12.625" style="15" customWidth="1"/>
    <col min="11020" max="11020" width="10.125" style="15" bestFit="1" customWidth="1"/>
    <col min="11021" max="11269" width="8.75" style="15"/>
    <col min="11270" max="11270" width="2.125" style="15" customWidth="1"/>
    <col min="11271" max="11271" width="12.25" style="15" bestFit="1" customWidth="1"/>
    <col min="11272" max="11272" width="27" style="15" customWidth="1"/>
    <col min="11273" max="11273" width="14.125" style="15" bestFit="1" customWidth="1"/>
    <col min="11274" max="11274" width="10.5" style="15" customWidth="1"/>
    <col min="11275" max="11275" width="12.625" style="15" customWidth="1"/>
    <col min="11276" max="11276" width="10.125" style="15" bestFit="1" customWidth="1"/>
    <col min="11277" max="11525" width="8.75" style="15"/>
    <col min="11526" max="11526" width="2.125" style="15" customWidth="1"/>
    <col min="11527" max="11527" width="12.25" style="15" bestFit="1" customWidth="1"/>
    <col min="11528" max="11528" width="27" style="15" customWidth="1"/>
    <col min="11529" max="11529" width="14.125" style="15" bestFit="1" customWidth="1"/>
    <col min="11530" max="11530" width="10.5" style="15" customWidth="1"/>
    <col min="11531" max="11531" width="12.625" style="15" customWidth="1"/>
    <col min="11532" max="11532" width="10.125" style="15" bestFit="1" customWidth="1"/>
    <col min="11533" max="11781" width="8.75" style="15"/>
    <col min="11782" max="11782" width="2.125" style="15" customWidth="1"/>
    <col min="11783" max="11783" width="12.25" style="15" bestFit="1" customWidth="1"/>
    <col min="11784" max="11784" width="27" style="15" customWidth="1"/>
    <col min="11785" max="11785" width="14.125" style="15" bestFit="1" customWidth="1"/>
    <col min="11786" max="11786" width="10.5" style="15" customWidth="1"/>
    <col min="11787" max="11787" width="12.625" style="15" customWidth="1"/>
    <col min="11788" max="11788" width="10.125" style="15" bestFit="1" customWidth="1"/>
    <col min="11789" max="12037" width="8.75" style="15"/>
    <col min="12038" max="12038" width="2.125" style="15" customWidth="1"/>
    <col min="12039" max="12039" width="12.25" style="15" bestFit="1" customWidth="1"/>
    <col min="12040" max="12040" width="27" style="15" customWidth="1"/>
    <col min="12041" max="12041" width="14.125" style="15" bestFit="1" customWidth="1"/>
    <col min="12042" max="12042" width="10.5" style="15" customWidth="1"/>
    <col min="12043" max="12043" width="12.625" style="15" customWidth="1"/>
    <col min="12044" max="12044" width="10.125" style="15" bestFit="1" customWidth="1"/>
    <col min="12045" max="12293" width="8.75" style="15"/>
    <col min="12294" max="12294" width="2.125" style="15" customWidth="1"/>
    <col min="12295" max="12295" width="12.25" style="15" bestFit="1" customWidth="1"/>
    <col min="12296" max="12296" width="27" style="15" customWidth="1"/>
    <col min="12297" max="12297" width="14.125" style="15" bestFit="1" customWidth="1"/>
    <col min="12298" max="12298" width="10.5" style="15" customWidth="1"/>
    <col min="12299" max="12299" width="12.625" style="15" customWidth="1"/>
    <col min="12300" max="12300" width="10.125" style="15" bestFit="1" customWidth="1"/>
    <col min="12301" max="12549" width="8.75" style="15"/>
    <col min="12550" max="12550" width="2.125" style="15" customWidth="1"/>
    <col min="12551" max="12551" width="12.25" style="15" bestFit="1" customWidth="1"/>
    <col min="12552" max="12552" width="27" style="15" customWidth="1"/>
    <col min="12553" max="12553" width="14.125" style="15" bestFit="1" customWidth="1"/>
    <col min="12554" max="12554" width="10.5" style="15" customWidth="1"/>
    <col min="12555" max="12555" width="12.625" style="15" customWidth="1"/>
    <col min="12556" max="12556" width="10.125" style="15" bestFit="1" customWidth="1"/>
    <col min="12557" max="12805" width="8.75" style="15"/>
    <col min="12806" max="12806" width="2.125" style="15" customWidth="1"/>
    <col min="12807" max="12807" width="12.25" style="15" bestFit="1" customWidth="1"/>
    <col min="12808" max="12808" width="27" style="15" customWidth="1"/>
    <col min="12809" max="12809" width="14.125" style="15" bestFit="1" customWidth="1"/>
    <col min="12810" max="12810" width="10.5" style="15" customWidth="1"/>
    <col min="12811" max="12811" width="12.625" style="15" customWidth="1"/>
    <col min="12812" max="12812" width="10.125" style="15" bestFit="1" customWidth="1"/>
    <col min="12813" max="13061" width="8.75" style="15"/>
    <col min="13062" max="13062" width="2.125" style="15" customWidth="1"/>
    <col min="13063" max="13063" width="12.25" style="15" bestFit="1" customWidth="1"/>
    <col min="13064" max="13064" width="27" style="15" customWidth="1"/>
    <col min="13065" max="13065" width="14.125" style="15" bestFit="1" customWidth="1"/>
    <col min="13066" max="13066" width="10.5" style="15" customWidth="1"/>
    <col min="13067" max="13067" width="12.625" style="15" customWidth="1"/>
    <col min="13068" max="13068" width="10.125" style="15" bestFit="1" customWidth="1"/>
    <col min="13069" max="13317" width="8.75" style="15"/>
    <col min="13318" max="13318" width="2.125" style="15" customWidth="1"/>
    <col min="13319" max="13319" width="12.25" style="15" bestFit="1" customWidth="1"/>
    <col min="13320" max="13320" width="27" style="15" customWidth="1"/>
    <col min="13321" max="13321" width="14.125" style="15" bestFit="1" customWidth="1"/>
    <col min="13322" max="13322" width="10.5" style="15" customWidth="1"/>
    <col min="13323" max="13323" width="12.625" style="15" customWidth="1"/>
    <col min="13324" max="13324" width="10.125" style="15" bestFit="1" customWidth="1"/>
    <col min="13325" max="13573" width="8.75" style="15"/>
    <col min="13574" max="13574" width="2.125" style="15" customWidth="1"/>
    <col min="13575" max="13575" width="12.25" style="15" bestFit="1" customWidth="1"/>
    <col min="13576" max="13576" width="27" style="15" customWidth="1"/>
    <col min="13577" max="13577" width="14.125" style="15" bestFit="1" customWidth="1"/>
    <col min="13578" max="13578" width="10.5" style="15" customWidth="1"/>
    <col min="13579" max="13579" width="12.625" style="15" customWidth="1"/>
    <col min="13580" max="13580" width="10.125" style="15" bestFit="1" customWidth="1"/>
    <col min="13581" max="13829" width="8.75" style="15"/>
    <col min="13830" max="13830" width="2.125" style="15" customWidth="1"/>
    <col min="13831" max="13831" width="12.25" style="15" bestFit="1" customWidth="1"/>
    <col min="13832" max="13832" width="27" style="15" customWidth="1"/>
    <col min="13833" max="13833" width="14.125" style="15" bestFit="1" customWidth="1"/>
    <col min="13834" max="13834" width="10.5" style="15" customWidth="1"/>
    <col min="13835" max="13835" width="12.625" style="15" customWidth="1"/>
    <col min="13836" max="13836" width="10.125" style="15" bestFit="1" customWidth="1"/>
    <col min="13837" max="14085" width="8.75" style="15"/>
    <col min="14086" max="14086" width="2.125" style="15" customWidth="1"/>
    <col min="14087" max="14087" width="12.25" style="15" bestFit="1" customWidth="1"/>
    <col min="14088" max="14088" width="27" style="15" customWidth="1"/>
    <col min="14089" max="14089" width="14.125" style="15" bestFit="1" customWidth="1"/>
    <col min="14090" max="14090" width="10.5" style="15" customWidth="1"/>
    <col min="14091" max="14091" width="12.625" style="15" customWidth="1"/>
    <col min="14092" max="14092" width="10.125" style="15" bestFit="1" customWidth="1"/>
    <col min="14093" max="14341" width="8.75" style="15"/>
    <col min="14342" max="14342" width="2.125" style="15" customWidth="1"/>
    <col min="14343" max="14343" width="12.25" style="15" bestFit="1" customWidth="1"/>
    <col min="14344" max="14344" width="27" style="15" customWidth="1"/>
    <col min="14345" max="14345" width="14.125" style="15" bestFit="1" customWidth="1"/>
    <col min="14346" max="14346" width="10.5" style="15" customWidth="1"/>
    <col min="14347" max="14347" width="12.625" style="15" customWidth="1"/>
    <col min="14348" max="14348" width="10.125" style="15" bestFit="1" customWidth="1"/>
    <col min="14349" max="14597" width="8.75" style="15"/>
    <col min="14598" max="14598" width="2.125" style="15" customWidth="1"/>
    <col min="14599" max="14599" width="12.25" style="15" bestFit="1" customWidth="1"/>
    <col min="14600" max="14600" width="27" style="15" customWidth="1"/>
    <col min="14601" max="14601" width="14.125" style="15" bestFit="1" customWidth="1"/>
    <col min="14602" max="14602" width="10.5" style="15" customWidth="1"/>
    <col min="14603" max="14603" width="12.625" style="15" customWidth="1"/>
    <col min="14604" max="14604" width="10.125" style="15" bestFit="1" customWidth="1"/>
    <col min="14605" max="14853" width="8.75" style="15"/>
    <col min="14854" max="14854" width="2.125" style="15" customWidth="1"/>
    <col min="14855" max="14855" width="12.25" style="15" bestFit="1" customWidth="1"/>
    <col min="14856" max="14856" width="27" style="15" customWidth="1"/>
    <col min="14857" max="14857" width="14.125" style="15" bestFit="1" customWidth="1"/>
    <col min="14858" max="14858" width="10.5" style="15" customWidth="1"/>
    <col min="14859" max="14859" width="12.625" style="15" customWidth="1"/>
    <col min="14860" max="14860" width="10.125" style="15" bestFit="1" customWidth="1"/>
    <col min="14861" max="15109" width="8.75" style="15"/>
    <col min="15110" max="15110" width="2.125" style="15" customWidth="1"/>
    <col min="15111" max="15111" width="12.25" style="15" bestFit="1" customWidth="1"/>
    <col min="15112" max="15112" width="27" style="15" customWidth="1"/>
    <col min="15113" max="15113" width="14.125" style="15" bestFit="1" customWidth="1"/>
    <col min="15114" max="15114" width="10.5" style="15" customWidth="1"/>
    <col min="15115" max="15115" width="12.625" style="15" customWidth="1"/>
    <col min="15116" max="15116" width="10.125" style="15" bestFit="1" customWidth="1"/>
    <col min="15117" max="15365" width="8.75" style="15"/>
    <col min="15366" max="15366" width="2.125" style="15" customWidth="1"/>
    <col min="15367" max="15367" width="12.25" style="15" bestFit="1" customWidth="1"/>
    <col min="15368" max="15368" width="27" style="15" customWidth="1"/>
    <col min="15369" max="15369" width="14.125" style="15" bestFit="1" customWidth="1"/>
    <col min="15370" max="15370" width="10.5" style="15" customWidth="1"/>
    <col min="15371" max="15371" width="12.625" style="15" customWidth="1"/>
    <col min="15372" max="15372" width="10.125" style="15" bestFit="1" customWidth="1"/>
    <col min="15373" max="15621" width="8.75" style="15"/>
    <col min="15622" max="15622" width="2.125" style="15" customWidth="1"/>
    <col min="15623" max="15623" width="12.25" style="15" bestFit="1" customWidth="1"/>
    <col min="15624" max="15624" width="27" style="15" customWidth="1"/>
    <col min="15625" max="15625" width="14.125" style="15" bestFit="1" customWidth="1"/>
    <col min="15626" max="15626" width="10.5" style="15" customWidth="1"/>
    <col min="15627" max="15627" width="12.625" style="15" customWidth="1"/>
    <col min="15628" max="15628" width="10.125" style="15" bestFit="1" customWidth="1"/>
    <col min="15629" max="15877" width="8.75" style="15"/>
    <col min="15878" max="15878" width="2.125" style="15" customWidth="1"/>
    <col min="15879" max="15879" width="12.25" style="15" bestFit="1" customWidth="1"/>
    <col min="15880" max="15880" width="27" style="15" customWidth="1"/>
    <col min="15881" max="15881" width="14.125" style="15" bestFit="1" customWidth="1"/>
    <col min="15882" max="15882" width="10.5" style="15" customWidth="1"/>
    <col min="15883" max="15883" width="12.625" style="15" customWidth="1"/>
    <col min="15884" max="15884" width="10.125" style="15" bestFit="1" customWidth="1"/>
    <col min="15885" max="16133" width="8.75" style="15"/>
    <col min="16134" max="16134" width="2.125" style="15" customWidth="1"/>
    <col min="16135" max="16135" width="12.25" style="15" bestFit="1" customWidth="1"/>
    <col min="16136" max="16136" width="27" style="15" customWidth="1"/>
    <col min="16137" max="16137" width="14.125" style="15" bestFit="1" customWidth="1"/>
    <col min="16138" max="16138" width="10.5" style="15" customWidth="1"/>
    <col min="16139" max="16139" width="12.625" style="15" customWidth="1"/>
    <col min="16140" max="16140" width="10.125" style="15" bestFit="1" customWidth="1"/>
    <col min="16141" max="16384" width="8.75" style="15"/>
  </cols>
  <sheetData>
    <row r="1" spans="1:15" ht="18" customHeight="1">
      <c r="A1" s="94" t="s">
        <v>194</v>
      </c>
      <c r="B1" s="6"/>
      <c r="C1" s="6"/>
      <c r="D1" s="6"/>
      <c r="E1" s="6"/>
      <c r="F1" s="6"/>
      <c r="G1" s="6"/>
      <c r="H1" s="6"/>
      <c r="I1" s="6"/>
      <c r="J1" s="6"/>
      <c r="K1" s="6"/>
    </row>
    <row r="2" spans="1:15">
      <c r="A2" s="404" t="s">
        <v>187</v>
      </c>
      <c r="B2" s="404"/>
      <c r="C2" s="404"/>
      <c r="D2" s="404"/>
      <c r="E2" s="404"/>
      <c r="F2" s="404"/>
      <c r="G2" s="404"/>
      <c r="H2" s="404"/>
      <c r="I2" s="404"/>
      <c r="J2" s="404"/>
      <c r="K2" s="404"/>
    </row>
    <row r="3" spans="1:15" s="25" customFormat="1" ht="9" customHeight="1">
      <c r="A3" s="292"/>
      <c r="B3" s="292"/>
      <c r="C3" s="292"/>
      <c r="D3" s="292"/>
      <c r="E3" s="292"/>
      <c r="F3" s="292"/>
      <c r="G3" s="292"/>
      <c r="H3" s="292"/>
      <c r="I3" s="323"/>
      <c r="J3" s="292"/>
      <c r="K3" s="292"/>
    </row>
    <row r="4" spans="1:15" s="11" customFormat="1" ht="14.25" customHeight="1">
      <c r="A4" s="39" t="s">
        <v>96</v>
      </c>
      <c r="B4" s="39"/>
      <c r="C4" s="39"/>
      <c r="D4" s="39"/>
      <c r="E4" s="39"/>
      <c r="F4" s="106" t="s">
        <v>7</v>
      </c>
      <c r="G4" s="39"/>
      <c r="H4" s="39"/>
      <c r="I4" s="39"/>
      <c r="J4" s="39"/>
      <c r="K4" s="39"/>
    </row>
    <row r="5" spans="1:15" s="11" customFormat="1" ht="15" customHeight="1" thickBot="1">
      <c r="A5" s="39"/>
      <c r="B5" s="532" t="s">
        <v>8</v>
      </c>
      <c r="C5" s="533"/>
      <c r="D5" s="107" t="s">
        <v>9</v>
      </c>
      <c r="E5" s="108" t="s">
        <v>10</v>
      </c>
      <c r="F5" s="109" t="s">
        <v>11</v>
      </c>
      <c r="G5" s="110"/>
      <c r="H5" s="110"/>
      <c r="I5" s="110"/>
      <c r="J5" s="110"/>
      <c r="K5" s="39"/>
    </row>
    <row r="6" spans="1:15" s="11" customFormat="1" ht="20.25" customHeight="1">
      <c r="A6" s="39"/>
      <c r="B6" s="534" t="s">
        <v>12</v>
      </c>
      <c r="C6" s="535"/>
      <c r="D6" s="111" t="s">
        <v>13</v>
      </c>
      <c r="E6" s="112">
        <f>H53</f>
        <v>0</v>
      </c>
      <c r="F6" s="113"/>
      <c r="G6" s="114"/>
      <c r="H6" s="115"/>
      <c r="I6" s="115"/>
      <c r="J6" s="115"/>
      <c r="K6" s="116"/>
    </row>
    <row r="7" spans="1:15" s="11" customFormat="1" ht="20.25" customHeight="1">
      <c r="A7" s="39"/>
      <c r="B7" s="536" t="s">
        <v>157</v>
      </c>
      <c r="C7" s="537"/>
      <c r="D7" s="117"/>
      <c r="E7" s="118" t="str">
        <f>IF(G37=0,"",E12-(E6+SUM(E8:E11)))</f>
        <v/>
      </c>
      <c r="F7" s="119"/>
      <c r="G7" s="114"/>
      <c r="H7" s="115"/>
      <c r="I7" s="115"/>
      <c r="J7" s="115"/>
      <c r="K7" s="116"/>
    </row>
    <row r="8" spans="1:15" s="11" customFormat="1" ht="20.25" customHeight="1">
      <c r="A8" s="39"/>
      <c r="B8" s="538"/>
      <c r="C8" s="539"/>
      <c r="D8" s="120"/>
      <c r="E8" s="121"/>
      <c r="F8" s="122"/>
      <c r="G8" s="115"/>
      <c r="H8" s="115"/>
      <c r="I8" s="115"/>
      <c r="J8" s="115"/>
      <c r="K8" s="116"/>
    </row>
    <row r="9" spans="1:15" s="11" customFormat="1" ht="20.25" customHeight="1">
      <c r="A9" s="39"/>
      <c r="B9" s="538"/>
      <c r="C9" s="539"/>
      <c r="D9" s="120"/>
      <c r="E9" s="121"/>
      <c r="F9" s="122"/>
      <c r="G9" s="69"/>
      <c r="H9" s="69"/>
      <c r="I9" s="69"/>
      <c r="J9" s="69"/>
      <c r="K9" s="39"/>
    </row>
    <row r="10" spans="1:15" s="11" customFormat="1" ht="20.25" customHeight="1">
      <c r="A10" s="39"/>
      <c r="B10" s="538"/>
      <c r="C10" s="539"/>
      <c r="D10" s="120"/>
      <c r="E10" s="121"/>
      <c r="F10" s="122"/>
      <c r="G10" s="69"/>
      <c r="H10" s="69"/>
      <c r="I10" s="69"/>
      <c r="J10" s="69"/>
      <c r="K10" s="39"/>
    </row>
    <row r="11" spans="1:15" s="11" customFormat="1" ht="20.25" customHeight="1" thickBot="1">
      <c r="A11" s="39"/>
      <c r="B11" s="540"/>
      <c r="C11" s="541"/>
      <c r="D11" s="123"/>
      <c r="E11" s="124"/>
      <c r="F11" s="125"/>
      <c r="G11" s="69"/>
      <c r="H11" s="69"/>
      <c r="I11" s="69"/>
      <c r="J11" s="69"/>
      <c r="K11" s="39"/>
    </row>
    <row r="12" spans="1:15" s="11" customFormat="1" ht="21" customHeight="1">
      <c r="A12" s="39"/>
      <c r="B12" s="542" t="s">
        <v>14</v>
      </c>
      <c r="C12" s="543"/>
      <c r="D12" s="544"/>
      <c r="E12" s="126">
        <f>G37</f>
        <v>0</v>
      </c>
      <c r="F12" s="127"/>
      <c r="G12" s="69"/>
      <c r="H12" s="69"/>
      <c r="I12" s="69"/>
      <c r="J12" s="69"/>
      <c r="K12" s="39"/>
    </row>
    <row r="13" spans="1:15" s="11" customFormat="1" ht="13.5" customHeight="1">
      <c r="A13" s="39"/>
      <c r="B13" s="69"/>
      <c r="C13" s="69"/>
      <c r="D13" s="39"/>
      <c r="E13" s="39"/>
      <c r="F13" s="39"/>
      <c r="G13" s="39"/>
      <c r="H13" s="39"/>
      <c r="I13" s="39"/>
      <c r="J13" s="39"/>
      <c r="K13" s="39"/>
      <c r="N13" s="11" t="s">
        <v>121</v>
      </c>
    </row>
    <row r="14" spans="1:15" s="11" customFormat="1">
      <c r="A14" s="39" t="s">
        <v>189</v>
      </c>
      <c r="B14" s="39"/>
      <c r="C14" s="39"/>
      <c r="D14" s="39"/>
      <c r="E14" s="39"/>
      <c r="F14" s="39"/>
      <c r="G14" s="39"/>
      <c r="H14" s="39"/>
      <c r="I14" s="39"/>
      <c r="J14" s="39"/>
      <c r="K14" s="106" t="s">
        <v>15</v>
      </c>
      <c r="N14" s="11" t="s">
        <v>120</v>
      </c>
    </row>
    <row r="15" spans="1:15" s="11" customFormat="1" ht="27.75" customHeight="1" thickBot="1">
      <c r="A15" s="39"/>
      <c r="B15" s="280" t="s">
        <v>211</v>
      </c>
      <c r="C15" s="128" t="s">
        <v>212</v>
      </c>
      <c r="D15" s="107" t="s">
        <v>9</v>
      </c>
      <c r="E15" s="129" t="s">
        <v>54</v>
      </c>
      <c r="F15" s="108" t="s">
        <v>16</v>
      </c>
      <c r="G15" s="130" t="s">
        <v>307</v>
      </c>
      <c r="H15" s="131" t="s">
        <v>308</v>
      </c>
      <c r="I15" s="639" t="s">
        <v>286</v>
      </c>
      <c r="J15" s="131" t="s">
        <v>56</v>
      </c>
      <c r="K15" s="109" t="s">
        <v>11</v>
      </c>
      <c r="N15" s="80" t="s">
        <v>123</v>
      </c>
      <c r="O15" s="80" t="s">
        <v>122</v>
      </c>
    </row>
    <row r="16" spans="1:15" s="11" customFormat="1" ht="27.75" customHeight="1">
      <c r="A16" s="39"/>
      <c r="B16" s="132" t="str">
        <f t="shared" ref="B16:B30" si="0">IF(C16="","",VLOOKUP(C16,$B$71:$C$84,2,FALSE))</f>
        <v/>
      </c>
      <c r="C16" s="325"/>
      <c r="D16" s="325"/>
      <c r="E16" s="296"/>
      <c r="F16" s="296"/>
      <c r="G16" s="297" t="str">
        <f>IF((E16+F16)=0,"",(E16+F16))</f>
        <v/>
      </c>
      <c r="H16" s="133"/>
      <c r="I16" s="133"/>
      <c r="J16" s="133"/>
      <c r="K16" s="328"/>
      <c r="N16" s="82">
        <f>IF(J16=$J$72,1,IF(J16=$J$73,0.5,0))</f>
        <v>0</v>
      </c>
      <c r="O16" s="83">
        <f t="shared" ref="O16:O36" si="1">E16*N16</f>
        <v>0</v>
      </c>
    </row>
    <row r="17" spans="1:15" s="11" customFormat="1" ht="27.75" customHeight="1">
      <c r="A17" s="39"/>
      <c r="B17" s="134" t="str">
        <f t="shared" si="0"/>
        <v/>
      </c>
      <c r="C17" s="326"/>
      <c r="D17" s="326"/>
      <c r="E17" s="298"/>
      <c r="F17" s="298"/>
      <c r="G17" s="299" t="str">
        <f t="shared" ref="G17:G36" si="2">IF((E17+F17)=0,"",(E17+F17))</f>
        <v/>
      </c>
      <c r="H17" s="136"/>
      <c r="I17" s="136"/>
      <c r="J17" s="136"/>
      <c r="K17" s="329"/>
      <c r="N17" s="82">
        <f t="shared" ref="N17:N36" si="3">IF(J17=$J$72,1,IF(J17=$J$73,0.5,0))</f>
        <v>0</v>
      </c>
      <c r="O17" s="83">
        <f t="shared" si="1"/>
        <v>0</v>
      </c>
    </row>
    <row r="18" spans="1:15" s="11" customFormat="1" ht="27.75" customHeight="1">
      <c r="A18" s="39"/>
      <c r="B18" s="134" t="str">
        <f t="shared" si="0"/>
        <v/>
      </c>
      <c r="C18" s="326"/>
      <c r="D18" s="326"/>
      <c r="E18" s="298"/>
      <c r="F18" s="298"/>
      <c r="G18" s="299" t="str">
        <f t="shared" si="2"/>
        <v/>
      </c>
      <c r="H18" s="136"/>
      <c r="I18" s="136"/>
      <c r="J18" s="136"/>
      <c r="K18" s="329"/>
      <c r="N18" s="82">
        <f t="shared" si="3"/>
        <v>0</v>
      </c>
      <c r="O18" s="83">
        <f t="shared" si="1"/>
        <v>0</v>
      </c>
    </row>
    <row r="19" spans="1:15" s="11" customFormat="1" ht="27.75" customHeight="1">
      <c r="A19" s="39"/>
      <c r="B19" s="134" t="str">
        <f t="shared" si="0"/>
        <v/>
      </c>
      <c r="C19" s="326"/>
      <c r="D19" s="326"/>
      <c r="E19" s="298"/>
      <c r="F19" s="298"/>
      <c r="G19" s="299" t="str">
        <f t="shared" si="2"/>
        <v/>
      </c>
      <c r="H19" s="136"/>
      <c r="I19" s="136"/>
      <c r="J19" s="136"/>
      <c r="K19" s="329"/>
      <c r="N19" s="82">
        <f t="shared" si="3"/>
        <v>0</v>
      </c>
      <c r="O19" s="83">
        <f t="shared" si="1"/>
        <v>0</v>
      </c>
    </row>
    <row r="20" spans="1:15" s="11" customFormat="1" ht="27.75" customHeight="1">
      <c r="A20" s="39"/>
      <c r="B20" s="134" t="str">
        <f t="shared" si="0"/>
        <v/>
      </c>
      <c r="C20" s="326"/>
      <c r="D20" s="326"/>
      <c r="E20" s="298"/>
      <c r="F20" s="298"/>
      <c r="G20" s="299" t="str">
        <f t="shared" si="2"/>
        <v/>
      </c>
      <c r="H20" s="136"/>
      <c r="I20" s="136"/>
      <c r="J20" s="136"/>
      <c r="K20" s="329"/>
      <c r="N20" s="82">
        <f t="shared" si="3"/>
        <v>0</v>
      </c>
      <c r="O20" s="83">
        <f t="shared" si="1"/>
        <v>0</v>
      </c>
    </row>
    <row r="21" spans="1:15" s="11" customFormat="1" ht="27.75" customHeight="1">
      <c r="A21" s="39"/>
      <c r="B21" s="134" t="str">
        <f t="shared" si="0"/>
        <v/>
      </c>
      <c r="C21" s="326"/>
      <c r="D21" s="326"/>
      <c r="E21" s="298"/>
      <c r="F21" s="298"/>
      <c r="G21" s="299" t="str">
        <f t="shared" si="2"/>
        <v/>
      </c>
      <c r="H21" s="136"/>
      <c r="I21" s="136"/>
      <c r="J21" s="136"/>
      <c r="K21" s="329"/>
      <c r="N21" s="82">
        <f t="shared" si="3"/>
        <v>0</v>
      </c>
      <c r="O21" s="83">
        <f t="shared" si="1"/>
        <v>0</v>
      </c>
    </row>
    <row r="22" spans="1:15" s="11" customFormat="1" ht="27.75" customHeight="1">
      <c r="A22" s="39"/>
      <c r="B22" s="134" t="str">
        <f t="shared" si="0"/>
        <v/>
      </c>
      <c r="C22" s="326"/>
      <c r="D22" s="326"/>
      <c r="E22" s="298"/>
      <c r="F22" s="298"/>
      <c r="G22" s="299" t="str">
        <f t="shared" si="2"/>
        <v/>
      </c>
      <c r="H22" s="136"/>
      <c r="I22" s="136"/>
      <c r="J22" s="136"/>
      <c r="K22" s="329"/>
      <c r="N22" s="82">
        <f t="shared" si="3"/>
        <v>0</v>
      </c>
      <c r="O22" s="83">
        <f t="shared" si="1"/>
        <v>0</v>
      </c>
    </row>
    <row r="23" spans="1:15" s="11" customFormat="1" ht="27.75" customHeight="1">
      <c r="A23" s="39"/>
      <c r="B23" s="134" t="str">
        <f t="shared" si="0"/>
        <v/>
      </c>
      <c r="C23" s="326"/>
      <c r="D23" s="326"/>
      <c r="E23" s="298"/>
      <c r="F23" s="298"/>
      <c r="G23" s="299" t="str">
        <f t="shared" si="2"/>
        <v/>
      </c>
      <c r="H23" s="136"/>
      <c r="I23" s="136"/>
      <c r="J23" s="136"/>
      <c r="K23" s="329"/>
      <c r="N23" s="82">
        <f t="shared" si="3"/>
        <v>0</v>
      </c>
      <c r="O23" s="83">
        <f t="shared" si="1"/>
        <v>0</v>
      </c>
    </row>
    <row r="24" spans="1:15" s="11" customFormat="1" ht="27.75" customHeight="1">
      <c r="A24" s="39"/>
      <c r="B24" s="134" t="str">
        <f t="shared" si="0"/>
        <v/>
      </c>
      <c r="C24" s="326"/>
      <c r="D24" s="326"/>
      <c r="E24" s="298"/>
      <c r="F24" s="298"/>
      <c r="G24" s="299" t="str">
        <f t="shared" si="2"/>
        <v/>
      </c>
      <c r="H24" s="136"/>
      <c r="I24" s="136"/>
      <c r="J24" s="136"/>
      <c r="K24" s="329"/>
      <c r="N24" s="82">
        <f t="shared" si="3"/>
        <v>0</v>
      </c>
      <c r="O24" s="83">
        <f t="shared" si="1"/>
        <v>0</v>
      </c>
    </row>
    <row r="25" spans="1:15" s="11" customFormat="1" ht="27.75" customHeight="1">
      <c r="A25" s="39"/>
      <c r="B25" s="134" t="str">
        <f t="shared" si="0"/>
        <v/>
      </c>
      <c r="C25" s="326"/>
      <c r="D25" s="326"/>
      <c r="E25" s="298"/>
      <c r="F25" s="298"/>
      <c r="G25" s="299" t="str">
        <f t="shared" si="2"/>
        <v/>
      </c>
      <c r="H25" s="136"/>
      <c r="I25" s="136"/>
      <c r="J25" s="136"/>
      <c r="K25" s="329"/>
      <c r="N25" s="82">
        <f t="shared" si="3"/>
        <v>0</v>
      </c>
      <c r="O25" s="83">
        <f t="shared" si="1"/>
        <v>0</v>
      </c>
    </row>
    <row r="26" spans="1:15" s="11" customFormat="1" ht="27.75" customHeight="1">
      <c r="A26" s="39"/>
      <c r="B26" s="134" t="str">
        <f t="shared" si="0"/>
        <v/>
      </c>
      <c r="C26" s="326"/>
      <c r="D26" s="326"/>
      <c r="E26" s="298"/>
      <c r="F26" s="298"/>
      <c r="G26" s="299" t="str">
        <f t="shared" si="2"/>
        <v/>
      </c>
      <c r="H26" s="136"/>
      <c r="I26" s="136"/>
      <c r="J26" s="136"/>
      <c r="K26" s="329"/>
      <c r="N26" s="82">
        <f t="shared" si="3"/>
        <v>0</v>
      </c>
      <c r="O26" s="83">
        <f t="shared" si="1"/>
        <v>0</v>
      </c>
    </row>
    <row r="27" spans="1:15" s="11" customFormat="1" ht="27.75" customHeight="1">
      <c r="A27" s="39"/>
      <c r="B27" s="134" t="str">
        <f t="shared" si="0"/>
        <v/>
      </c>
      <c r="C27" s="326"/>
      <c r="D27" s="326"/>
      <c r="E27" s="298"/>
      <c r="F27" s="298"/>
      <c r="G27" s="299" t="str">
        <f t="shared" si="2"/>
        <v/>
      </c>
      <c r="H27" s="136"/>
      <c r="I27" s="136"/>
      <c r="J27" s="136"/>
      <c r="K27" s="329"/>
      <c r="N27" s="82">
        <f t="shared" si="3"/>
        <v>0</v>
      </c>
      <c r="O27" s="83">
        <f t="shared" si="1"/>
        <v>0</v>
      </c>
    </row>
    <row r="28" spans="1:15" s="11" customFormat="1" ht="27.75" customHeight="1">
      <c r="A28" s="39"/>
      <c r="B28" s="134" t="str">
        <f t="shared" si="0"/>
        <v/>
      </c>
      <c r="C28" s="326"/>
      <c r="D28" s="326"/>
      <c r="E28" s="298"/>
      <c r="F28" s="298"/>
      <c r="G28" s="299" t="str">
        <f t="shared" si="2"/>
        <v/>
      </c>
      <c r="H28" s="136"/>
      <c r="I28" s="136"/>
      <c r="J28" s="136"/>
      <c r="K28" s="329"/>
      <c r="N28" s="82">
        <f t="shared" si="3"/>
        <v>0</v>
      </c>
      <c r="O28" s="83">
        <f t="shared" si="1"/>
        <v>0</v>
      </c>
    </row>
    <row r="29" spans="1:15" s="11" customFormat="1" ht="27.75" customHeight="1">
      <c r="A29" s="39"/>
      <c r="B29" s="134" t="str">
        <f t="shared" si="0"/>
        <v/>
      </c>
      <c r="C29" s="326"/>
      <c r="D29" s="326"/>
      <c r="E29" s="298"/>
      <c r="F29" s="298"/>
      <c r="G29" s="299" t="str">
        <f t="shared" si="2"/>
        <v/>
      </c>
      <c r="H29" s="136"/>
      <c r="I29" s="136"/>
      <c r="J29" s="136"/>
      <c r="K29" s="329"/>
      <c r="N29" s="82">
        <f t="shared" si="3"/>
        <v>0</v>
      </c>
      <c r="O29" s="83">
        <f t="shared" si="1"/>
        <v>0</v>
      </c>
    </row>
    <row r="30" spans="1:15" s="11" customFormat="1" ht="27.75" customHeight="1" thickBot="1">
      <c r="A30" s="39"/>
      <c r="B30" s="138" t="str">
        <f t="shared" si="0"/>
        <v/>
      </c>
      <c r="C30" s="327"/>
      <c r="D30" s="327"/>
      <c r="E30" s="300"/>
      <c r="F30" s="300"/>
      <c r="G30" s="301" t="str">
        <f t="shared" si="2"/>
        <v/>
      </c>
      <c r="H30" s="139"/>
      <c r="I30" s="139"/>
      <c r="J30" s="139"/>
      <c r="K30" s="330"/>
      <c r="N30" s="82">
        <f t="shared" si="3"/>
        <v>0</v>
      </c>
      <c r="O30" s="83">
        <f t="shared" si="1"/>
        <v>0</v>
      </c>
    </row>
    <row r="31" spans="1:15" s="11" customFormat="1" ht="22.5" hidden="1" customHeight="1">
      <c r="A31" s="39"/>
      <c r="B31" s="141"/>
      <c r="C31" s="142" t="str">
        <f t="shared" ref="C31:C36" si="4">IF(B31="","",VLOOKUP(B31,$B$71:$C$84,2,FALSE))</f>
        <v/>
      </c>
      <c r="D31" s="143"/>
      <c r="E31" s="298"/>
      <c r="F31" s="298"/>
      <c r="G31" s="299" t="str">
        <f t="shared" si="2"/>
        <v/>
      </c>
      <c r="H31" s="136"/>
      <c r="I31" s="136"/>
      <c r="J31" s="136"/>
      <c r="K31" s="137"/>
      <c r="N31" s="82">
        <f t="shared" si="3"/>
        <v>0</v>
      </c>
      <c r="O31" s="83">
        <f t="shared" si="1"/>
        <v>0</v>
      </c>
    </row>
    <row r="32" spans="1:15" s="11" customFormat="1" ht="22.5" hidden="1" customHeight="1">
      <c r="A32" s="39"/>
      <c r="B32" s="141"/>
      <c r="C32" s="142" t="str">
        <f t="shared" si="4"/>
        <v/>
      </c>
      <c r="D32" s="135"/>
      <c r="E32" s="298"/>
      <c r="F32" s="298"/>
      <c r="G32" s="299" t="str">
        <f t="shared" si="2"/>
        <v/>
      </c>
      <c r="H32" s="136"/>
      <c r="I32" s="136"/>
      <c r="J32" s="136"/>
      <c r="K32" s="137"/>
      <c r="N32" s="82">
        <f t="shared" si="3"/>
        <v>0</v>
      </c>
      <c r="O32" s="83">
        <f t="shared" si="1"/>
        <v>0</v>
      </c>
    </row>
    <row r="33" spans="1:25" s="11" customFormat="1" ht="22.5" hidden="1" customHeight="1">
      <c r="A33" s="39"/>
      <c r="B33" s="141"/>
      <c r="C33" s="142" t="str">
        <f t="shared" si="4"/>
        <v/>
      </c>
      <c r="D33" s="135"/>
      <c r="E33" s="298"/>
      <c r="F33" s="298"/>
      <c r="G33" s="299" t="str">
        <f t="shared" si="2"/>
        <v/>
      </c>
      <c r="H33" s="136"/>
      <c r="I33" s="136"/>
      <c r="J33" s="136"/>
      <c r="K33" s="137"/>
      <c r="N33" s="82">
        <f t="shared" si="3"/>
        <v>0</v>
      </c>
      <c r="O33" s="83">
        <f t="shared" si="1"/>
        <v>0</v>
      </c>
    </row>
    <row r="34" spans="1:25" s="11" customFormat="1" ht="22.5" hidden="1" customHeight="1">
      <c r="A34" s="39"/>
      <c r="B34" s="141"/>
      <c r="C34" s="142" t="str">
        <f t="shared" si="4"/>
        <v/>
      </c>
      <c r="D34" s="135"/>
      <c r="E34" s="298"/>
      <c r="F34" s="298"/>
      <c r="G34" s="299" t="str">
        <f t="shared" si="2"/>
        <v/>
      </c>
      <c r="H34" s="136"/>
      <c r="I34" s="136"/>
      <c r="J34" s="136"/>
      <c r="K34" s="137"/>
      <c r="N34" s="82">
        <f t="shared" si="3"/>
        <v>0</v>
      </c>
      <c r="O34" s="83">
        <f t="shared" si="1"/>
        <v>0</v>
      </c>
    </row>
    <row r="35" spans="1:25" s="11" customFormat="1" ht="22.5" hidden="1" customHeight="1">
      <c r="A35" s="39"/>
      <c r="B35" s="141"/>
      <c r="C35" s="142" t="str">
        <f t="shared" si="4"/>
        <v/>
      </c>
      <c r="D35" s="135"/>
      <c r="E35" s="298"/>
      <c r="F35" s="298"/>
      <c r="G35" s="299" t="str">
        <f t="shared" si="2"/>
        <v/>
      </c>
      <c r="H35" s="136"/>
      <c r="I35" s="136"/>
      <c r="J35" s="136"/>
      <c r="K35" s="137"/>
      <c r="N35" s="82">
        <f t="shared" si="3"/>
        <v>0</v>
      </c>
      <c r="O35" s="83">
        <f t="shared" si="1"/>
        <v>0</v>
      </c>
    </row>
    <row r="36" spans="1:25" s="11" customFormat="1" ht="22.5" hidden="1" customHeight="1" thickBot="1">
      <c r="A36" s="39"/>
      <c r="B36" s="144"/>
      <c r="C36" s="145" t="str">
        <f t="shared" si="4"/>
        <v/>
      </c>
      <c r="D36" s="146"/>
      <c r="E36" s="302"/>
      <c r="F36" s="302"/>
      <c r="G36" s="303" t="str">
        <f t="shared" si="2"/>
        <v/>
      </c>
      <c r="H36" s="147"/>
      <c r="I36" s="147"/>
      <c r="J36" s="147"/>
      <c r="K36" s="140"/>
      <c r="L36" s="13"/>
      <c r="N36" s="82">
        <f t="shared" si="3"/>
        <v>0</v>
      </c>
      <c r="O36" s="83">
        <f t="shared" si="1"/>
        <v>0</v>
      </c>
    </row>
    <row r="37" spans="1:25" s="11" customFormat="1" ht="22.5" customHeight="1">
      <c r="A37" s="39"/>
      <c r="B37" s="545" t="s">
        <v>14</v>
      </c>
      <c r="C37" s="546"/>
      <c r="D37" s="547"/>
      <c r="E37" s="304">
        <f>SUM(E16:E36)</f>
        <v>0</v>
      </c>
      <c r="F37" s="304">
        <f t="shared" ref="F37:G37" si="5">SUM(F16:F36)</f>
        <v>0</v>
      </c>
      <c r="G37" s="305">
        <f t="shared" si="5"/>
        <v>0</v>
      </c>
      <c r="H37" s="148"/>
      <c r="I37" s="149"/>
      <c r="J37" s="149"/>
      <c r="K37" s="150"/>
      <c r="N37" s="81" t="s">
        <v>70</v>
      </c>
      <c r="O37" s="84">
        <f>SUM(O16:O36)</f>
        <v>0</v>
      </c>
    </row>
    <row r="38" spans="1:25" s="13" customFormat="1" ht="13.5" customHeight="1">
      <c r="A38" s="69"/>
      <c r="B38" s="181" t="s">
        <v>309</v>
      </c>
      <c r="C38" s="110"/>
      <c r="D38" s="110"/>
      <c r="E38" s="151"/>
      <c r="F38" s="151"/>
      <c r="G38" s="151"/>
      <c r="H38" s="151"/>
      <c r="I38" s="151"/>
      <c r="J38" s="151"/>
      <c r="K38" s="69"/>
      <c r="N38" s="13" t="s">
        <v>124</v>
      </c>
    </row>
    <row r="39" spans="1:25" s="13" customFormat="1" ht="13.5" customHeight="1">
      <c r="A39" s="69"/>
      <c r="B39" s="181" t="s">
        <v>310</v>
      </c>
      <c r="C39" s="110"/>
      <c r="D39" s="110"/>
      <c r="E39" s="151"/>
      <c r="F39" s="151"/>
      <c r="G39" s="151"/>
      <c r="H39" s="151"/>
      <c r="I39" s="151"/>
      <c r="J39" s="151"/>
      <c r="K39" s="69"/>
      <c r="N39" s="13" t="s">
        <v>125</v>
      </c>
    </row>
    <row r="40" spans="1:25" s="13" customFormat="1" ht="13.5" customHeight="1">
      <c r="A40" s="69"/>
      <c r="B40" s="181"/>
      <c r="C40" s="110"/>
      <c r="D40" s="110"/>
      <c r="E40" s="151"/>
      <c r="F40" s="151"/>
      <c r="G40" s="151"/>
      <c r="H40" s="151"/>
      <c r="I40" s="151"/>
      <c r="J40" s="151"/>
      <c r="K40" s="69"/>
    </row>
    <row r="41" spans="1:25" s="13" customFormat="1" ht="13.5" customHeight="1" thickBot="1">
      <c r="A41" s="69" t="s">
        <v>97</v>
      </c>
      <c r="B41" s="110"/>
      <c r="C41" s="110"/>
      <c r="D41" s="69"/>
      <c r="E41" s="151"/>
      <c r="F41" s="151"/>
      <c r="G41" s="151"/>
      <c r="H41" s="69"/>
      <c r="I41" s="69"/>
      <c r="J41" s="69"/>
      <c r="K41" s="69"/>
    </row>
    <row r="42" spans="1:25" s="13" customFormat="1" ht="22.5" customHeight="1">
      <c r="A42" s="69"/>
      <c r="B42" s="548" t="s">
        <v>126</v>
      </c>
      <c r="C42" s="549"/>
      <c r="D42" s="152" t="s">
        <v>71</v>
      </c>
      <c r="E42" s="153" t="s">
        <v>68</v>
      </c>
      <c r="F42" s="151"/>
      <c r="G42" s="151"/>
      <c r="H42" s="69"/>
      <c r="I42" s="69"/>
      <c r="J42" s="69"/>
      <c r="K42" s="69"/>
    </row>
    <row r="43" spans="1:25" s="13" customFormat="1" ht="22.5" customHeight="1" thickBot="1">
      <c r="A43" s="69"/>
      <c r="B43" s="530" t="str">
        <f>IF('様式1-1_①表紙'!H19="〇",E73,IF('様式1-1_①表紙'!H25="〇",E72,IF('様式1-1_①表紙'!H20="〇",E71,IF('様式1-1_①表紙'!H21="〇",E71,IF('様式1-1_①表紙'!H22="〇",E71,IF('様式1-1_①表紙'!H23="〇",E71,IF('様式1-1_①表紙'!H24="〇",E71,"")))))))</f>
        <v/>
      </c>
      <c r="C43" s="531"/>
      <c r="D43" s="104" t="str">
        <f>IF('様式1-1_①表紙'!H19="〇",F73,IF('様式1-1_①表紙'!H25="〇",F72,IF('様式1-1_①表紙'!H20="〇",F71,IF('様式1-1_①表紙'!H21="〇",F71,IF('様式1-1_①表紙'!H22="〇",F71,IF('様式1-1_①表紙'!H23="〇",F71,IF('様式1-1_①表紙'!H24="〇",F71,"")))))))</f>
        <v/>
      </c>
      <c r="E43" s="105" t="str">
        <f>IF('様式1-1_①表紙'!H19="〇",1/3,IF('様式1-1_①表紙'!H25="〇",1/2,IF('様式1-1_①表紙'!H20="〇",1/2,IF('様式1-1_①表紙'!H21="〇",1/2,IF('様式1-1_①表紙'!H22="〇",1/2,IF('様式1-1_①表紙'!H23="〇",1/2,IF('様式1-1_①表紙'!H24="〇",1/2,"")))))))</f>
        <v/>
      </c>
      <c r="F43" s="151"/>
      <c r="G43" s="151"/>
      <c r="H43" s="69"/>
      <c r="I43" s="69"/>
      <c r="J43" s="69"/>
      <c r="K43" s="69"/>
    </row>
    <row r="44" spans="1:25" s="13" customFormat="1" ht="9" customHeight="1">
      <c r="A44" s="69"/>
      <c r="B44" s="110"/>
      <c r="C44" s="110"/>
      <c r="D44" s="110"/>
      <c r="E44" s="151"/>
      <c r="F44" s="151"/>
      <c r="G44" s="151"/>
      <c r="H44" s="151"/>
      <c r="I44" s="151"/>
      <c r="J44" s="151"/>
      <c r="K44" s="69"/>
    </row>
    <row r="45" spans="1:25" s="13" customFormat="1" ht="33.75" customHeight="1">
      <c r="A45" s="69"/>
      <c r="B45" s="154"/>
      <c r="C45" s="155"/>
      <c r="D45" s="156" t="s">
        <v>67</v>
      </c>
      <c r="E45" s="157" t="s">
        <v>68</v>
      </c>
      <c r="F45" s="156" t="s">
        <v>69</v>
      </c>
      <c r="G45" s="158" t="s">
        <v>82</v>
      </c>
      <c r="H45" s="507" t="s">
        <v>213</v>
      </c>
      <c r="I45" s="508"/>
      <c r="J45" s="508"/>
      <c r="K45" s="158" t="s">
        <v>79</v>
      </c>
      <c r="Y45" s="59"/>
    </row>
    <row r="46" spans="1:25" s="13" customFormat="1" ht="15" customHeight="1">
      <c r="A46" s="69"/>
      <c r="B46" s="159"/>
      <c r="C46" s="160"/>
      <c r="D46" s="284" t="s">
        <v>73</v>
      </c>
      <c r="E46" s="161" t="s">
        <v>74</v>
      </c>
      <c r="F46" s="284" t="s">
        <v>170</v>
      </c>
      <c r="G46" s="162" t="s">
        <v>75</v>
      </c>
      <c r="H46" s="509" t="s">
        <v>171</v>
      </c>
      <c r="I46" s="510"/>
      <c r="J46" s="510"/>
      <c r="K46" s="162" t="s">
        <v>76</v>
      </c>
      <c r="Y46" s="59"/>
    </row>
    <row r="47" spans="1:25" s="13" customFormat="1" ht="22.5" customHeight="1">
      <c r="A47" s="69"/>
      <c r="B47" s="128" t="s">
        <v>214</v>
      </c>
      <c r="C47" s="163" t="s">
        <v>66</v>
      </c>
      <c r="D47" s="306">
        <f>SUMIF(B$16:B$36,C47,E$16:E$36)</f>
        <v>0</v>
      </c>
      <c r="E47" s="528" t="str">
        <f>E43</f>
        <v/>
      </c>
      <c r="F47" s="306" t="str">
        <f>IFERROR(D47*E47,"")</f>
        <v/>
      </c>
      <c r="G47" s="164" t="s">
        <v>72</v>
      </c>
      <c r="H47" s="511" t="str">
        <f>F47</f>
        <v/>
      </c>
      <c r="I47" s="512"/>
      <c r="J47" s="512"/>
      <c r="K47" s="164" t="s">
        <v>70</v>
      </c>
    </row>
    <row r="48" spans="1:25" s="13" customFormat="1" ht="22.5" customHeight="1" thickBot="1">
      <c r="A48" s="69"/>
      <c r="B48" s="640" t="s">
        <v>215</v>
      </c>
      <c r="C48" s="165" t="s">
        <v>57</v>
      </c>
      <c r="D48" s="307">
        <f>SUMIF(B$16:B$36,C48,E$16:E$36)</f>
        <v>0</v>
      </c>
      <c r="E48" s="529"/>
      <c r="F48" s="307" t="str">
        <f>IFERROR(D48*E47,"")</f>
        <v/>
      </c>
      <c r="G48" s="104" t="str">
        <f>IF('様式1-1_①表紙'!H19="〇",G73,IF('様式1-1_①表紙'!H25="〇",G72,IF('様式1-1_①表紙'!H20="〇",G71,IF('様式1-1_①表紙'!H21="〇",G71,IF('様式1-1_①表紙'!H22="〇",G71,IF('様式1-1_①表紙'!H23="〇",G71,IF('様式1-1_①表紙'!H24="〇",G71,"")))))))</f>
        <v/>
      </c>
      <c r="H48" s="513">
        <f>MIN(F48,G48)</f>
        <v>0</v>
      </c>
      <c r="I48" s="514"/>
      <c r="J48" s="514"/>
      <c r="K48" s="166" t="s">
        <v>70</v>
      </c>
    </row>
    <row r="49" spans="1:11" s="13" customFormat="1" ht="22.5" customHeight="1" thickTop="1" thickBot="1">
      <c r="A49" s="69"/>
      <c r="B49" s="285" t="s">
        <v>77</v>
      </c>
      <c r="C49" s="286"/>
      <c r="D49" s="308">
        <f>SUM(D47:D48)</f>
        <v>0</v>
      </c>
      <c r="E49" s="167"/>
      <c r="F49" s="168" t="s">
        <v>78</v>
      </c>
      <c r="G49" s="168"/>
      <c r="H49" s="515">
        <f>SUM(H47:J48)</f>
        <v>0</v>
      </c>
      <c r="I49" s="516"/>
      <c r="J49" s="516"/>
      <c r="K49" s="169" t="str">
        <f>D43</f>
        <v/>
      </c>
    </row>
    <row r="50" spans="1:11" s="13" customFormat="1" ht="9" customHeight="1" thickTop="1" thickBot="1">
      <c r="A50" s="69"/>
      <c r="B50" s="110"/>
      <c r="C50" s="110"/>
      <c r="D50" s="110"/>
      <c r="E50" s="151"/>
      <c r="F50" s="151"/>
      <c r="G50" s="151"/>
      <c r="H50" s="151"/>
      <c r="I50" s="151"/>
      <c r="J50" s="151"/>
      <c r="K50" s="69"/>
    </row>
    <row r="51" spans="1:11" s="13" customFormat="1" ht="22.5" customHeight="1" thickBot="1">
      <c r="A51" s="69"/>
      <c r="B51" s="523" t="s">
        <v>314</v>
      </c>
      <c r="C51" s="524"/>
      <c r="D51" s="524"/>
      <c r="E51" s="524"/>
      <c r="F51" s="524"/>
      <c r="G51" s="524"/>
      <c r="H51" s="517" t="str">
        <f>IFERROR(D48/E37,"")</f>
        <v/>
      </c>
      <c r="I51" s="518"/>
      <c r="J51" s="519"/>
      <c r="K51" s="69"/>
    </row>
    <row r="52" spans="1:11" s="13" customFormat="1" ht="15" customHeight="1" thickBot="1">
      <c r="A52" s="69"/>
      <c r="B52" s="170" t="s">
        <v>315</v>
      </c>
      <c r="C52" s="110"/>
      <c r="D52" s="110"/>
      <c r="E52" s="151"/>
      <c r="F52" s="151"/>
      <c r="G52" s="151"/>
      <c r="H52" s="151"/>
      <c r="I52" s="151"/>
      <c r="J52" s="151"/>
      <c r="K52" s="69"/>
    </row>
    <row r="53" spans="1:11" s="13" customFormat="1" ht="22.5" customHeight="1" thickTop="1" thickBot="1">
      <c r="A53" s="69"/>
      <c r="B53" s="110"/>
      <c r="C53" s="110"/>
      <c r="D53" s="110"/>
      <c r="E53" s="151"/>
      <c r="F53" s="151"/>
      <c r="G53" s="171" t="s">
        <v>109</v>
      </c>
      <c r="H53" s="520">
        <f>ROUNDDOWN(MIN(H49,K49),-3)</f>
        <v>0</v>
      </c>
      <c r="I53" s="521"/>
      <c r="J53" s="522"/>
      <c r="K53" s="69"/>
    </row>
    <row r="54" spans="1:11" s="13" customFormat="1" ht="13.5" customHeight="1" thickTop="1">
      <c r="A54" s="69"/>
      <c r="B54" s="110"/>
      <c r="C54" s="110"/>
      <c r="D54" s="110"/>
      <c r="E54" s="151"/>
      <c r="F54" s="151"/>
      <c r="G54" s="67" t="s">
        <v>108</v>
      </c>
      <c r="H54" s="151"/>
      <c r="I54" s="151"/>
      <c r="J54" s="151"/>
      <c r="K54" s="69"/>
    </row>
    <row r="55" spans="1:11" s="13" customFormat="1" ht="13.5" customHeight="1">
      <c r="A55" s="69"/>
      <c r="B55" s="110"/>
      <c r="C55" s="110"/>
      <c r="D55" s="110"/>
      <c r="E55" s="151"/>
      <c r="F55" s="151"/>
      <c r="G55" s="67" t="s">
        <v>313</v>
      </c>
      <c r="H55" s="151"/>
      <c r="I55" s="151"/>
      <c r="J55" s="151"/>
      <c r="K55" s="69"/>
    </row>
    <row r="56" spans="1:11" s="13" customFormat="1" ht="13.5" customHeight="1" thickBot="1">
      <c r="A56" s="69" t="s">
        <v>311</v>
      </c>
      <c r="B56" s="286"/>
      <c r="C56" s="286"/>
      <c r="D56" s="286"/>
      <c r="E56" s="151"/>
      <c r="F56" s="172"/>
      <c r="G56" s="172"/>
      <c r="H56" s="151"/>
      <c r="I56" s="151"/>
      <c r="J56" s="151"/>
      <c r="K56" s="69"/>
    </row>
    <row r="57" spans="1:11" s="11" customFormat="1" ht="22.5" customHeight="1" thickBot="1">
      <c r="A57" s="39"/>
      <c r="B57" s="525" t="s">
        <v>312</v>
      </c>
      <c r="C57" s="526"/>
      <c r="D57" s="526"/>
      <c r="E57" s="309">
        <f>O37</f>
        <v>0</v>
      </c>
      <c r="F57" s="527" t="s">
        <v>316</v>
      </c>
      <c r="G57" s="527"/>
      <c r="H57" s="517" t="str">
        <f>IFERROR(E57/E37,"")</f>
        <v/>
      </c>
      <c r="I57" s="518"/>
      <c r="J57" s="519"/>
      <c r="K57" s="173"/>
    </row>
    <row r="58" spans="1:11" s="11" customFormat="1" ht="127.5" customHeight="1">
      <c r="A58" s="39"/>
      <c r="B58" s="506" t="s">
        <v>317</v>
      </c>
      <c r="C58" s="506"/>
      <c r="D58" s="506"/>
      <c r="E58" s="506"/>
      <c r="F58" s="506"/>
      <c r="G58" s="506"/>
      <c r="H58" s="506"/>
      <c r="I58" s="506"/>
      <c r="J58" s="506"/>
      <c r="K58" s="506"/>
    </row>
    <row r="59" spans="1:11">
      <c r="A59" s="39"/>
      <c r="B59" s="506"/>
      <c r="C59" s="506"/>
      <c r="D59" s="506"/>
      <c r="E59" s="506"/>
      <c r="F59" s="506"/>
      <c r="G59" s="506"/>
      <c r="H59" s="506"/>
      <c r="I59" s="506"/>
      <c r="J59" s="506"/>
      <c r="K59" s="506"/>
    </row>
    <row r="60" spans="1:11">
      <c r="A60" s="39"/>
      <c r="B60" s="39"/>
      <c r="C60" s="39"/>
      <c r="D60" s="39"/>
      <c r="E60" s="39"/>
      <c r="F60" s="39"/>
      <c r="G60" s="39"/>
      <c r="H60" s="39"/>
      <c r="I60" s="39"/>
      <c r="J60" s="39"/>
      <c r="K60" s="39"/>
    </row>
    <row r="61" spans="1:11">
      <c r="A61" s="39"/>
      <c r="B61" s="39"/>
      <c r="C61" s="39"/>
      <c r="D61" s="39"/>
      <c r="E61" s="39"/>
      <c r="F61" s="39"/>
      <c r="G61" s="39"/>
      <c r="H61" s="39"/>
      <c r="I61" s="39"/>
      <c r="J61" s="39"/>
      <c r="K61" s="39"/>
    </row>
    <row r="62" spans="1:11">
      <c r="A62" s="39"/>
      <c r="B62" s="39"/>
      <c r="C62" s="39"/>
      <c r="D62" s="39"/>
      <c r="E62" s="39"/>
      <c r="F62" s="39"/>
      <c r="G62" s="39"/>
      <c r="H62" s="39"/>
      <c r="I62" s="39"/>
      <c r="J62" s="39"/>
      <c r="K62" s="39"/>
    </row>
    <row r="63" spans="1:11">
      <c r="A63" s="39"/>
      <c r="B63" s="39"/>
      <c r="C63" s="39"/>
      <c r="D63" s="39"/>
      <c r="E63" s="39"/>
      <c r="F63" s="39"/>
      <c r="G63" s="39"/>
      <c r="H63" s="39"/>
      <c r="I63" s="39"/>
      <c r="J63" s="39"/>
      <c r="K63" s="39"/>
    </row>
    <row r="64" spans="1:11">
      <c r="A64" s="39"/>
      <c r="B64" s="39"/>
      <c r="C64" s="39"/>
      <c r="D64" s="39"/>
      <c r="E64" s="39"/>
      <c r="F64" s="39"/>
      <c r="G64" s="39"/>
      <c r="H64" s="39"/>
      <c r="I64" s="39"/>
      <c r="J64" s="39"/>
      <c r="K64" s="39"/>
    </row>
    <row r="65" spans="1:11">
      <c r="A65" s="39"/>
      <c r="B65" s="39"/>
      <c r="C65" s="39"/>
      <c r="D65" s="39"/>
      <c r="E65" s="39"/>
      <c r="F65" s="39"/>
      <c r="G65" s="39"/>
      <c r="H65" s="39"/>
      <c r="I65" s="39"/>
      <c r="J65" s="39"/>
      <c r="K65" s="39"/>
    </row>
    <row r="66" spans="1:11">
      <c r="A66" s="39"/>
      <c r="B66" s="39"/>
      <c r="C66" s="39"/>
      <c r="D66" s="39"/>
      <c r="E66" s="39"/>
      <c r="F66" s="39"/>
      <c r="G66" s="39"/>
      <c r="H66" s="39"/>
      <c r="I66" s="39"/>
      <c r="J66" s="39"/>
      <c r="K66" s="39"/>
    </row>
    <row r="67" spans="1:11">
      <c r="A67" s="39"/>
      <c r="B67" s="39"/>
      <c r="C67" s="39"/>
      <c r="D67" s="39"/>
      <c r="E67" s="39"/>
      <c r="F67" s="39"/>
      <c r="G67" s="39"/>
      <c r="H67" s="39"/>
      <c r="I67" s="39"/>
      <c r="J67" s="39"/>
      <c r="K67" s="39"/>
    </row>
    <row r="68" spans="1:11">
      <c r="A68" s="39"/>
      <c r="B68" s="39"/>
      <c r="C68" s="39"/>
      <c r="D68" s="39"/>
      <c r="E68" s="39"/>
      <c r="F68" s="39"/>
      <c r="G68" s="39"/>
      <c r="H68" s="39"/>
      <c r="I68" s="39"/>
      <c r="J68" s="39"/>
      <c r="K68" s="39"/>
    </row>
    <row r="69" spans="1:11">
      <c r="A69" s="39"/>
      <c r="B69" s="39"/>
      <c r="C69" s="39"/>
      <c r="D69" s="39"/>
      <c r="E69" s="39"/>
      <c r="F69" s="39"/>
      <c r="G69" s="39"/>
      <c r="H69" s="39"/>
      <c r="I69" s="39"/>
      <c r="J69" s="39"/>
      <c r="K69" s="39"/>
    </row>
    <row r="70" spans="1:11">
      <c r="A70" s="39"/>
      <c r="B70" s="39"/>
      <c r="C70" s="39"/>
      <c r="D70" s="39"/>
      <c r="E70" s="39"/>
      <c r="F70" s="39" t="s">
        <v>133</v>
      </c>
      <c r="G70" s="39" t="s">
        <v>172</v>
      </c>
      <c r="H70" s="39"/>
      <c r="I70" s="15" t="s">
        <v>73</v>
      </c>
      <c r="J70" s="39"/>
      <c r="K70" s="39"/>
    </row>
    <row r="71" spans="1:11" ht="14.25">
      <c r="A71" s="39"/>
      <c r="B71" s="39" t="s">
        <v>58</v>
      </c>
      <c r="C71" s="39" t="s">
        <v>66</v>
      </c>
      <c r="D71" s="39" t="s">
        <v>136</v>
      </c>
      <c r="E71" s="39" t="s">
        <v>80</v>
      </c>
      <c r="F71" s="310">
        <v>3000000</v>
      </c>
      <c r="G71" s="174">
        <v>1500000</v>
      </c>
      <c r="H71" s="175"/>
      <c r="I71" s="15" t="s">
        <v>74</v>
      </c>
      <c r="J71" s="175" t="s">
        <v>36</v>
      </c>
      <c r="K71" s="39"/>
    </row>
    <row r="72" spans="1:11" ht="14.25">
      <c r="A72" s="39"/>
      <c r="B72" s="39" t="s">
        <v>59</v>
      </c>
      <c r="C72" s="39" t="s">
        <v>66</v>
      </c>
      <c r="D72" s="39" t="s">
        <v>137</v>
      </c>
      <c r="E72" s="39" t="s">
        <v>210</v>
      </c>
      <c r="F72" s="174">
        <v>500000</v>
      </c>
      <c r="G72" s="174">
        <v>250000</v>
      </c>
      <c r="H72" s="176"/>
      <c r="I72" s="15" t="s">
        <v>249</v>
      </c>
      <c r="J72" s="176" t="s">
        <v>35</v>
      </c>
      <c r="K72" s="39"/>
    </row>
    <row r="73" spans="1:11">
      <c r="A73" s="39"/>
      <c r="B73" s="39" t="s">
        <v>19</v>
      </c>
      <c r="C73" s="39" t="s">
        <v>66</v>
      </c>
      <c r="D73" s="39" t="s">
        <v>138</v>
      </c>
      <c r="E73" s="39" t="s">
        <v>81</v>
      </c>
      <c r="F73" s="310">
        <v>3000000</v>
      </c>
      <c r="G73" s="174">
        <v>1500000</v>
      </c>
      <c r="H73" s="38"/>
      <c r="I73" s="15" t="s">
        <v>75</v>
      </c>
      <c r="J73" s="38" t="s">
        <v>55</v>
      </c>
      <c r="K73" s="39"/>
    </row>
    <row r="74" spans="1:11" ht="14.25">
      <c r="A74" s="39"/>
      <c r="B74" s="39" t="s">
        <v>17</v>
      </c>
      <c r="C74" s="39" t="s">
        <v>66</v>
      </c>
      <c r="D74" s="39" t="s">
        <v>139</v>
      </c>
      <c r="E74" s="39"/>
      <c r="F74" s="39"/>
      <c r="G74" s="39"/>
      <c r="H74" s="39"/>
      <c r="I74" s="176"/>
      <c r="J74" s="176"/>
      <c r="K74" s="39"/>
    </row>
    <row r="75" spans="1:11" ht="14.25">
      <c r="A75" s="39"/>
      <c r="B75" s="39" t="s">
        <v>60</v>
      </c>
      <c r="C75" s="39" t="s">
        <v>66</v>
      </c>
      <c r="D75" s="39" t="s">
        <v>140</v>
      </c>
      <c r="E75" s="39"/>
      <c r="F75" s="39"/>
      <c r="G75" s="39"/>
      <c r="H75" s="39"/>
      <c r="I75" s="176"/>
      <c r="J75" s="176"/>
      <c r="K75" s="39"/>
    </row>
    <row r="76" spans="1:11" ht="14.25">
      <c r="A76" s="39"/>
      <c r="B76" s="39" t="s">
        <v>61</v>
      </c>
      <c r="C76" s="39" t="s">
        <v>66</v>
      </c>
      <c r="D76" s="39" t="s">
        <v>141</v>
      </c>
      <c r="E76" s="39"/>
      <c r="F76" s="39"/>
      <c r="G76" s="39"/>
      <c r="H76" s="39"/>
      <c r="I76" s="176"/>
      <c r="J76" s="176"/>
      <c r="K76" s="39"/>
    </row>
    <row r="77" spans="1:11" ht="14.25">
      <c r="A77" s="39"/>
      <c r="B77" s="39" t="s">
        <v>18</v>
      </c>
      <c r="C77" s="39" t="s">
        <v>66</v>
      </c>
      <c r="D77" s="39" t="s">
        <v>142</v>
      </c>
      <c r="E77" s="39"/>
      <c r="F77" s="39"/>
      <c r="G77" s="39"/>
      <c r="H77" s="39"/>
      <c r="I77" s="176"/>
      <c r="J77" s="176"/>
      <c r="K77" s="39"/>
    </row>
    <row r="78" spans="1:11" ht="14.25">
      <c r="A78" s="39"/>
      <c r="B78" s="39" t="s">
        <v>190</v>
      </c>
      <c r="C78" s="39" t="s">
        <v>66</v>
      </c>
      <c r="D78" s="39" t="s">
        <v>143</v>
      </c>
      <c r="E78" s="39"/>
      <c r="F78" s="39"/>
      <c r="G78" s="39"/>
      <c r="H78" s="39"/>
      <c r="I78" s="176"/>
      <c r="J78" s="176"/>
      <c r="K78" s="39"/>
    </row>
    <row r="79" spans="1:11" ht="14.25">
      <c r="A79" s="39"/>
      <c r="B79" s="39" t="s">
        <v>62</v>
      </c>
      <c r="C79" s="39" t="s">
        <v>66</v>
      </c>
      <c r="D79" s="39" t="s">
        <v>144</v>
      </c>
      <c r="E79" s="39"/>
      <c r="F79" s="39"/>
      <c r="G79" s="39"/>
      <c r="H79" s="39"/>
      <c r="I79" s="176"/>
      <c r="J79" s="176"/>
      <c r="K79" s="39"/>
    </row>
    <row r="80" spans="1:11" ht="14.25">
      <c r="A80" s="39"/>
      <c r="B80" s="39" t="s">
        <v>63</v>
      </c>
      <c r="C80" s="39" t="s">
        <v>66</v>
      </c>
      <c r="D80" s="39" t="s">
        <v>145</v>
      </c>
      <c r="E80" s="39"/>
      <c r="F80" s="39"/>
      <c r="G80" s="39"/>
      <c r="H80" s="39"/>
      <c r="I80" s="176"/>
      <c r="J80" s="176"/>
      <c r="K80" s="39"/>
    </row>
    <row r="81" spans="1:11" ht="14.25">
      <c r="A81" s="39"/>
      <c r="B81" s="39" t="s">
        <v>20</v>
      </c>
      <c r="C81" s="39" t="s">
        <v>66</v>
      </c>
      <c r="D81" s="39" t="s">
        <v>146</v>
      </c>
      <c r="E81" s="39"/>
      <c r="F81" s="39"/>
      <c r="G81" s="39"/>
      <c r="H81" s="39"/>
      <c r="I81" s="176"/>
      <c r="J81" s="176"/>
      <c r="K81" s="39"/>
    </row>
    <row r="82" spans="1:11" ht="14.25">
      <c r="A82" s="39"/>
      <c r="B82" s="39" t="s">
        <v>64</v>
      </c>
      <c r="C82" s="39" t="s">
        <v>57</v>
      </c>
      <c r="D82" s="39" t="s">
        <v>147</v>
      </c>
      <c r="E82" s="39"/>
      <c r="F82" s="39"/>
      <c r="G82" s="39"/>
      <c r="H82" s="39"/>
      <c r="I82" s="176"/>
      <c r="J82" s="176"/>
      <c r="K82" s="39"/>
    </row>
    <row r="83" spans="1:11" ht="14.25">
      <c r="A83" s="39"/>
      <c r="B83" s="39" t="s">
        <v>65</v>
      </c>
      <c r="C83" s="39" t="s">
        <v>57</v>
      </c>
      <c r="D83" s="39" t="s">
        <v>148</v>
      </c>
      <c r="E83" s="39"/>
      <c r="F83" s="39"/>
      <c r="G83" s="39"/>
      <c r="H83" s="39"/>
      <c r="I83" s="176"/>
      <c r="J83" s="176"/>
      <c r="K83" s="39"/>
    </row>
    <row r="84" spans="1:11" ht="14.25">
      <c r="A84" s="39"/>
      <c r="B84" s="39"/>
      <c r="C84" s="39"/>
      <c r="D84" s="39" t="s">
        <v>149</v>
      </c>
      <c r="E84" s="39"/>
      <c r="F84" s="39"/>
      <c r="G84" s="39"/>
      <c r="H84" s="39"/>
      <c r="I84" s="176"/>
      <c r="J84" s="176"/>
      <c r="K84" s="39"/>
    </row>
    <row r="85" spans="1:11" ht="14.25">
      <c r="A85" s="39"/>
      <c r="B85" s="39"/>
      <c r="C85" s="39"/>
      <c r="D85" s="39" t="s">
        <v>150</v>
      </c>
      <c r="E85" s="39"/>
      <c r="F85" s="39"/>
      <c r="G85" s="39"/>
      <c r="H85" s="39"/>
      <c r="I85" s="176"/>
      <c r="J85" s="176"/>
      <c r="K85" s="39"/>
    </row>
    <row r="86" spans="1:11" ht="14.25">
      <c r="A86" s="39"/>
      <c r="B86" s="39"/>
      <c r="C86" s="39"/>
      <c r="D86" s="39" t="s">
        <v>151</v>
      </c>
      <c r="E86" s="39"/>
      <c r="F86" s="39"/>
      <c r="G86" s="39"/>
      <c r="H86" s="39"/>
      <c r="I86" s="176"/>
      <c r="J86" s="176"/>
      <c r="K86" s="39"/>
    </row>
    <row r="87" spans="1:11" ht="14.25">
      <c r="A87" s="39"/>
      <c r="B87" s="39"/>
      <c r="C87" s="39"/>
      <c r="D87" s="39" t="s">
        <v>152</v>
      </c>
      <c r="E87" s="39"/>
      <c r="F87" s="39"/>
      <c r="G87" s="39"/>
      <c r="H87" s="39"/>
      <c r="I87" s="176"/>
      <c r="J87" s="176"/>
      <c r="K87" s="39"/>
    </row>
    <row r="88" spans="1:11" ht="14.25">
      <c r="A88" s="39"/>
      <c r="B88" s="39"/>
      <c r="C88" s="39"/>
      <c r="D88" s="39" t="s">
        <v>153</v>
      </c>
      <c r="E88" s="39"/>
      <c r="F88" s="39"/>
      <c r="G88" s="39"/>
      <c r="H88" s="39"/>
      <c r="I88" s="176"/>
      <c r="J88" s="176"/>
      <c r="K88" s="39"/>
    </row>
    <row r="89" spans="1:11" ht="14.25">
      <c r="A89" s="39"/>
      <c r="B89" s="39"/>
      <c r="C89" s="39"/>
      <c r="D89" s="39" t="s">
        <v>154</v>
      </c>
      <c r="E89" s="39"/>
      <c r="F89" s="39"/>
      <c r="G89" s="39"/>
      <c r="H89" s="39"/>
      <c r="I89" s="176"/>
      <c r="J89" s="176"/>
      <c r="K89" s="39"/>
    </row>
    <row r="90" spans="1:11" ht="14.25">
      <c r="A90" s="39"/>
      <c r="B90" s="39"/>
      <c r="C90" s="39"/>
      <c r="D90" s="39" t="s">
        <v>155</v>
      </c>
      <c r="E90" s="39"/>
      <c r="F90" s="39"/>
      <c r="G90" s="39"/>
      <c r="H90" s="39"/>
      <c r="I90" s="176"/>
      <c r="J90" s="176"/>
      <c r="K90" s="39"/>
    </row>
  </sheetData>
  <mergeCells count="25">
    <mergeCell ref="B43:C43"/>
    <mergeCell ref="A2:K2"/>
    <mergeCell ref="B5:C5"/>
    <mergeCell ref="B6:C6"/>
    <mergeCell ref="B7:C7"/>
    <mergeCell ref="B8:C8"/>
    <mergeCell ref="B9:C9"/>
    <mergeCell ref="B10:C10"/>
    <mergeCell ref="B11:C11"/>
    <mergeCell ref="B12:D12"/>
    <mergeCell ref="B37:D37"/>
    <mergeCell ref="B42:C42"/>
    <mergeCell ref="B58:K59"/>
    <mergeCell ref="H45:J45"/>
    <mergeCell ref="H46:J46"/>
    <mergeCell ref="H47:J47"/>
    <mergeCell ref="H48:J48"/>
    <mergeCell ref="H49:J49"/>
    <mergeCell ref="H51:J51"/>
    <mergeCell ref="H53:J53"/>
    <mergeCell ref="H57:J57"/>
    <mergeCell ref="B51:G51"/>
    <mergeCell ref="B57:D57"/>
    <mergeCell ref="F57:G57"/>
    <mergeCell ref="E47:E48"/>
  </mergeCells>
  <phoneticPr fontId="2"/>
  <dataValidations count="5">
    <dataValidation type="list" allowBlank="1" showInputMessage="1" showErrorMessage="1" sqref="B31:B36 C16:C30">
      <formula1>$B$71:$B$83</formula1>
    </dataValidation>
    <dataValidation type="list" allowBlank="1" showInputMessage="1" showErrorMessage="1" sqref="H16:H36">
      <formula1>$D$71:$D$90</formula1>
    </dataValidation>
    <dataValidation type="list" allowBlank="1" showInputMessage="1" showErrorMessage="1" sqref="J16:J36 I31:I36">
      <formula1>$J$71:$J$73</formula1>
    </dataValidation>
    <dataValidation type="list" allowBlank="1" showInputMessage="1" showErrorMessage="1" sqref="B983094:C983108 JC16:JC36 SY16:SY36 ACU16:ACU36 AMQ16:AMQ36 AWM16:AWM36 BGI16:BGI36 BQE16:BQE36 CAA16:CAA36 CJW16:CJW36 CTS16:CTS36 DDO16:DDO36 DNK16:DNK36 DXG16:DXG36 EHC16:EHC36 EQY16:EQY36 FAU16:FAU36 FKQ16:FKQ36 FUM16:FUM36 GEI16:GEI36 GOE16:GOE36 GYA16:GYA36 HHW16:HHW36 HRS16:HRS36 IBO16:IBO36 ILK16:ILK36 IVG16:IVG36 JFC16:JFC36 JOY16:JOY36 JYU16:JYU36 KIQ16:KIQ36 KSM16:KSM36 LCI16:LCI36 LME16:LME36 LWA16:LWA36 MFW16:MFW36 MPS16:MPS36 MZO16:MZO36 NJK16:NJK36 NTG16:NTG36 ODC16:ODC36 OMY16:OMY36 OWU16:OWU36 PGQ16:PGQ36 PQM16:PQM36 QAI16:QAI36 QKE16:QKE36 QUA16:QUA36 RDW16:RDW36 RNS16:RNS36 RXO16:RXO36 SHK16:SHK36 SRG16:SRG36 TBC16:TBC36 TKY16:TKY36 TUU16:TUU36 UEQ16:UEQ36 UOM16:UOM36 UYI16:UYI36 VIE16:VIE36 VSA16:VSA36 WBW16:WBW36 WLS16:WLS36 WVO16:WVO36 WLS983093:WLS983107 B65590:C65604 JC65589:JC65603 SY65589:SY65603 ACU65589:ACU65603 AMQ65589:AMQ65603 AWM65589:AWM65603 BGI65589:BGI65603 BQE65589:BQE65603 CAA65589:CAA65603 CJW65589:CJW65603 CTS65589:CTS65603 DDO65589:DDO65603 DNK65589:DNK65603 DXG65589:DXG65603 EHC65589:EHC65603 EQY65589:EQY65603 FAU65589:FAU65603 FKQ65589:FKQ65603 FUM65589:FUM65603 GEI65589:GEI65603 GOE65589:GOE65603 GYA65589:GYA65603 HHW65589:HHW65603 HRS65589:HRS65603 IBO65589:IBO65603 ILK65589:ILK65603 IVG65589:IVG65603 JFC65589:JFC65603 JOY65589:JOY65603 JYU65589:JYU65603 KIQ65589:KIQ65603 KSM65589:KSM65603 LCI65589:LCI65603 LME65589:LME65603 LWA65589:LWA65603 MFW65589:MFW65603 MPS65589:MPS65603 MZO65589:MZO65603 NJK65589:NJK65603 NTG65589:NTG65603 ODC65589:ODC65603 OMY65589:OMY65603 OWU65589:OWU65603 PGQ65589:PGQ65603 PQM65589:PQM65603 QAI65589:QAI65603 QKE65589:QKE65603 QUA65589:QUA65603 RDW65589:RDW65603 RNS65589:RNS65603 RXO65589:RXO65603 SHK65589:SHK65603 SRG65589:SRG65603 TBC65589:TBC65603 TKY65589:TKY65603 TUU65589:TUU65603 UEQ65589:UEQ65603 UOM65589:UOM65603 UYI65589:UYI65603 VIE65589:VIE65603 VSA65589:VSA65603 WBW65589:WBW65603 WLS65589:WLS65603 WVO65589:WVO65603 B131126:C131140 JC131125:JC131139 SY131125:SY131139 ACU131125:ACU131139 AMQ131125:AMQ131139 AWM131125:AWM131139 BGI131125:BGI131139 BQE131125:BQE131139 CAA131125:CAA131139 CJW131125:CJW131139 CTS131125:CTS131139 DDO131125:DDO131139 DNK131125:DNK131139 DXG131125:DXG131139 EHC131125:EHC131139 EQY131125:EQY131139 FAU131125:FAU131139 FKQ131125:FKQ131139 FUM131125:FUM131139 GEI131125:GEI131139 GOE131125:GOE131139 GYA131125:GYA131139 HHW131125:HHW131139 HRS131125:HRS131139 IBO131125:IBO131139 ILK131125:ILK131139 IVG131125:IVG131139 JFC131125:JFC131139 JOY131125:JOY131139 JYU131125:JYU131139 KIQ131125:KIQ131139 KSM131125:KSM131139 LCI131125:LCI131139 LME131125:LME131139 LWA131125:LWA131139 MFW131125:MFW131139 MPS131125:MPS131139 MZO131125:MZO131139 NJK131125:NJK131139 NTG131125:NTG131139 ODC131125:ODC131139 OMY131125:OMY131139 OWU131125:OWU131139 PGQ131125:PGQ131139 PQM131125:PQM131139 QAI131125:QAI131139 QKE131125:QKE131139 QUA131125:QUA131139 RDW131125:RDW131139 RNS131125:RNS131139 RXO131125:RXO131139 SHK131125:SHK131139 SRG131125:SRG131139 TBC131125:TBC131139 TKY131125:TKY131139 TUU131125:TUU131139 UEQ131125:UEQ131139 UOM131125:UOM131139 UYI131125:UYI131139 VIE131125:VIE131139 VSA131125:VSA131139 WBW131125:WBW131139 WLS131125:WLS131139 WVO131125:WVO131139 B196662:C196676 JC196661:JC196675 SY196661:SY196675 ACU196661:ACU196675 AMQ196661:AMQ196675 AWM196661:AWM196675 BGI196661:BGI196675 BQE196661:BQE196675 CAA196661:CAA196675 CJW196661:CJW196675 CTS196661:CTS196675 DDO196661:DDO196675 DNK196661:DNK196675 DXG196661:DXG196675 EHC196661:EHC196675 EQY196661:EQY196675 FAU196661:FAU196675 FKQ196661:FKQ196675 FUM196661:FUM196675 GEI196661:GEI196675 GOE196661:GOE196675 GYA196661:GYA196675 HHW196661:HHW196675 HRS196661:HRS196675 IBO196661:IBO196675 ILK196661:ILK196675 IVG196661:IVG196675 JFC196661:JFC196675 JOY196661:JOY196675 JYU196661:JYU196675 KIQ196661:KIQ196675 KSM196661:KSM196675 LCI196661:LCI196675 LME196661:LME196675 LWA196661:LWA196675 MFW196661:MFW196675 MPS196661:MPS196675 MZO196661:MZO196675 NJK196661:NJK196675 NTG196661:NTG196675 ODC196661:ODC196675 OMY196661:OMY196675 OWU196661:OWU196675 PGQ196661:PGQ196675 PQM196661:PQM196675 QAI196661:QAI196675 QKE196661:QKE196675 QUA196661:QUA196675 RDW196661:RDW196675 RNS196661:RNS196675 RXO196661:RXO196675 SHK196661:SHK196675 SRG196661:SRG196675 TBC196661:TBC196675 TKY196661:TKY196675 TUU196661:TUU196675 UEQ196661:UEQ196675 UOM196661:UOM196675 UYI196661:UYI196675 VIE196661:VIE196675 VSA196661:VSA196675 WBW196661:WBW196675 WLS196661:WLS196675 WVO196661:WVO196675 B262198:C262212 JC262197:JC262211 SY262197:SY262211 ACU262197:ACU262211 AMQ262197:AMQ262211 AWM262197:AWM262211 BGI262197:BGI262211 BQE262197:BQE262211 CAA262197:CAA262211 CJW262197:CJW262211 CTS262197:CTS262211 DDO262197:DDO262211 DNK262197:DNK262211 DXG262197:DXG262211 EHC262197:EHC262211 EQY262197:EQY262211 FAU262197:FAU262211 FKQ262197:FKQ262211 FUM262197:FUM262211 GEI262197:GEI262211 GOE262197:GOE262211 GYA262197:GYA262211 HHW262197:HHW262211 HRS262197:HRS262211 IBO262197:IBO262211 ILK262197:ILK262211 IVG262197:IVG262211 JFC262197:JFC262211 JOY262197:JOY262211 JYU262197:JYU262211 KIQ262197:KIQ262211 KSM262197:KSM262211 LCI262197:LCI262211 LME262197:LME262211 LWA262197:LWA262211 MFW262197:MFW262211 MPS262197:MPS262211 MZO262197:MZO262211 NJK262197:NJK262211 NTG262197:NTG262211 ODC262197:ODC262211 OMY262197:OMY262211 OWU262197:OWU262211 PGQ262197:PGQ262211 PQM262197:PQM262211 QAI262197:QAI262211 QKE262197:QKE262211 QUA262197:QUA262211 RDW262197:RDW262211 RNS262197:RNS262211 RXO262197:RXO262211 SHK262197:SHK262211 SRG262197:SRG262211 TBC262197:TBC262211 TKY262197:TKY262211 TUU262197:TUU262211 UEQ262197:UEQ262211 UOM262197:UOM262211 UYI262197:UYI262211 VIE262197:VIE262211 VSA262197:VSA262211 WBW262197:WBW262211 WLS262197:WLS262211 WVO262197:WVO262211 B327734:C327748 JC327733:JC327747 SY327733:SY327747 ACU327733:ACU327747 AMQ327733:AMQ327747 AWM327733:AWM327747 BGI327733:BGI327747 BQE327733:BQE327747 CAA327733:CAA327747 CJW327733:CJW327747 CTS327733:CTS327747 DDO327733:DDO327747 DNK327733:DNK327747 DXG327733:DXG327747 EHC327733:EHC327747 EQY327733:EQY327747 FAU327733:FAU327747 FKQ327733:FKQ327747 FUM327733:FUM327747 GEI327733:GEI327747 GOE327733:GOE327747 GYA327733:GYA327747 HHW327733:HHW327747 HRS327733:HRS327747 IBO327733:IBO327747 ILK327733:ILK327747 IVG327733:IVG327747 JFC327733:JFC327747 JOY327733:JOY327747 JYU327733:JYU327747 KIQ327733:KIQ327747 KSM327733:KSM327747 LCI327733:LCI327747 LME327733:LME327747 LWA327733:LWA327747 MFW327733:MFW327747 MPS327733:MPS327747 MZO327733:MZO327747 NJK327733:NJK327747 NTG327733:NTG327747 ODC327733:ODC327747 OMY327733:OMY327747 OWU327733:OWU327747 PGQ327733:PGQ327747 PQM327733:PQM327747 QAI327733:QAI327747 QKE327733:QKE327747 QUA327733:QUA327747 RDW327733:RDW327747 RNS327733:RNS327747 RXO327733:RXO327747 SHK327733:SHK327747 SRG327733:SRG327747 TBC327733:TBC327747 TKY327733:TKY327747 TUU327733:TUU327747 UEQ327733:UEQ327747 UOM327733:UOM327747 UYI327733:UYI327747 VIE327733:VIE327747 VSA327733:VSA327747 WBW327733:WBW327747 WLS327733:WLS327747 WVO327733:WVO327747 B393270:C393284 JC393269:JC393283 SY393269:SY393283 ACU393269:ACU393283 AMQ393269:AMQ393283 AWM393269:AWM393283 BGI393269:BGI393283 BQE393269:BQE393283 CAA393269:CAA393283 CJW393269:CJW393283 CTS393269:CTS393283 DDO393269:DDO393283 DNK393269:DNK393283 DXG393269:DXG393283 EHC393269:EHC393283 EQY393269:EQY393283 FAU393269:FAU393283 FKQ393269:FKQ393283 FUM393269:FUM393283 GEI393269:GEI393283 GOE393269:GOE393283 GYA393269:GYA393283 HHW393269:HHW393283 HRS393269:HRS393283 IBO393269:IBO393283 ILK393269:ILK393283 IVG393269:IVG393283 JFC393269:JFC393283 JOY393269:JOY393283 JYU393269:JYU393283 KIQ393269:KIQ393283 KSM393269:KSM393283 LCI393269:LCI393283 LME393269:LME393283 LWA393269:LWA393283 MFW393269:MFW393283 MPS393269:MPS393283 MZO393269:MZO393283 NJK393269:NJK393283 NTG393269:NTG393283 ODC393269:ODC393283 OMY393269:OMY393283 OWU393269:OWU393283 PGQ393269:PGQ393283 PQM393269:PQM393283 QAI393269:QAI393283 QKE393269:QKE393283 QUA393269:QUA393283 RDW393269:RDW393283 RNS393269:RNS393283 RXO393269:RXO393283 SHK393269:SHK393283 SRG393269:SRG393283 TBC393269:TBC393283 TKY393269:TKY393283 TUU393269:TUU393283 UEQ393269:UEQ393283 UOM393269:UOM393283 UYI393269:UYI393283 VIE393269:VIE393283 VSA393269:VSA393283 WBW393269:WBW393283 WLS393269:WLS393283 WVO393269:WVO393283 B458806:C458820 JC458805:JC458819 SY458805:SY458819 ACU458805:ACU458819 AMQ458805:AMQ458819 AWM458805:AWM458819 BGI458805:BGI458819 BQE458805:BQE458819 CAA458805:CAA458819 CJW458805:CJW458819 CTS458805:CTS458819 DDO458805:DDO458819 DNK458805:DNK458819 DXG458805:DXG458819 EHC458805:EHC458819 EQY458805:EQY458819 FAU458805:FAU458819 FKQ458805:FKQ458819 FUM458805:FUM458819 GEI458805:GEI458819 GOE458805:GOE458819 GYA458805:GYA458819 HHW458805:HHW458819 HRS458805:HRS458819 IBO458805:IBO458819 ILK458805:ILK458819 IVG458805:IVG458819 JFC458805:JFC458819 JOY458805:JOY458819 JYU458805:JYU458819 KIQ458805:KIQ458819 KSM458805:KSM458819 LCI458805:LCI458819 LME458805:LME458819 LWA458805:LWA458819 MFW458805:MFW458819 MPS458805:MPS458819 MZO458805:MZO458819 NJK458805:NJK458819 NTG458805:NTG458819 ODC458805:ODC458819 OMY458805:OMY458819 OWU458805:OWU458819 PGQ458805:PGQ458819 PQM458805:PQM458819 QAI458805:QAI458819 QKE458805:QKE458819 QUA458805:QUA458819 RDW458805:RDW458819 RNS458805:RNS458819 RXO458805:RXO458819 SHK458805:SHK458819 SRG458805:SRG458819 TBC458805:TBC458819 TKY458805:TKY458819 TUU458805:TUU458819 UEQ458805:UEQ458819 UOM458805:UOM458819 UYI458805:UYI458819 VIE458805:VIE458819 VSA458805:VSA458819 WBW458805:WBW458819 WLS458805:WLS458819 WVO458805:WVO458819 B524342:C524356 JC524341:JC524355 SY524341:SY524355 ACU524341:ACU524355 AMQ524341:AMQ524355 AWM524341:AWM524355 BGI524341:BGI524355 BQE524341:BQE524355 CAA524341:CAA524355 CJW524341:CJW524355 CTS524341:CTS524355 DDO524341:DDO524355 DNK524341:DNK524355 DXG524341:DXG524355 EHC524341:EHC524355 EQY524341:EQY524355 FAU524341:FAU524355 FKQ524341:FKQ524355 FUM524341:FUM524355 GEI524341:GEI524355 GOE524341:GOE524355 GYA524341:GYA524355 HHW524341:HHW524355 HRS524341:HRS524355 IBO524341:IBO524355 ILK524341:ILK524355 IVG524341:IVG524355 JFC524341:JFC524355 JOY524341:JOY524355 JYU524341:JYU524355 KIQ524341:KIQ524355 KSM524341:KSM524355 LCI524341:LCI524355 LME524341:LME524355 LWA524341:LWA524355 MFW524341:MFW524355 MPS524341:MPS524355 MZO524341:MZO524355 NJK524341:NJK524355 NTG524341:NTG524355 ODC524341:ODC524355 OMY524341:OMY524355 OWU524341:OWU524355 PGQ524341:PGQ524355 PQM524341:PQM524355 QAI524341:QAI524355 QKE524341:QKE524355 QUA524341:QUA524355 RDW524341:RDW524355 RNS524341:RNS524355 RXO524341:RXO524355 SHK524341:SHK524355 SRG524341:SRG524355 TBC524341:TBC524355 TKY524341:TKY524355 TUU524341:TUU524355 UEQ524341:UEQ524355 UOM524341:UOM524355 UYI524341:UYI524355 VIE524341:VIE524355 VSA524341:VSA524355 WBW524341:WBW524355 WLS524341:WLS524355 WVO524341:WVO524355 B589878:C589892 JC589877:JC589891 SY589877:SY589891 ACU589877:ACU589891 AMQ589877:AMQ589891 AWM589877:AWM589891 BGI589877:BGI589891 BQE589877:BQE589891 CAA589877:CAA589891 CJW589877:CJW589891 CTS589877:CTS589891 DDO589877:DDO589891 DNK589877:DNK589891 DXG589877:DXG589891 EHC589877:EHC589891 EQY589877:EQY589891 FAU589877:FAU589891 FKQ589877:FKQ589891 FUM589877:FUM589891 GEI589877:GEI589891 GOE589877:GOE589891 GYA589877:GYA589891 HHW589877:HHW589891 HRS589877:HRS589891 IBO589877:IBO589891 ILK589877:ILK589891 IVG589877:IVG589891 JFC589877:JFC589891 JOY589877:JOY589891 JYU589877:JYU589891 KIQ589877:KIQ589891 KSM589877:KSM589891 LCI589877:LCI589891 LME589877:LME589891 LWA589877:LWA589891 MFW589877:MFW589891 MPS589877:MPS589891 MZO589877:MZO589891 NJK589877:NJK589891 NTG589877:NTG589891 ODC589877:ODC589891 OMY589877:OMY589891 OWU589877:OWU589891 PGQ589877:PGQ589891 PQM589877:PQM589891 QAI589877:QAI589891 QKE589877:QKE589891 QUA589877:QUA589891 RDW589877:RDW589891 RNS589877:RNS589891 RXO589877:RXO589891 SHK589877:SHK589891 SRG589877:SRG589891 TBC589877:TBC589891 TKY589877:TKY589891 TUU589877:TUU589891 UEQ589877:UEQ589891 UOM589877:UOM589891 UYI589877:UYI589891 VIE589877:VIE589891 VSA589877:VSA589891 WBW589877:WBW589891 WLS589877:WLS589891 WVO589877:WVO589891 B655414:C655428 JC655413:JC655427 SY655413:SY655427 ACU655413:ACU655427 AMQ655413:AMQ655427 AWM655413:AWM655427 BGI655413:BGI655427 BQE655413:BQE655427 CAA655413:CAA655427 CJW655413:CJW655427 CTS655413:CTS655427 DDO655413:DDO655427 DNK655413:DNK655427 DXG655413:DXG655427 EHC655413:EHC655427 EQY655413:EQY655427 FAU655413:FAU655427 FKQ655413:FKQ655427 FUM655413:FUM655427 GEI655413:GEI655427 GOE655413:GOE655427 GYA655413:GYA655427 HHW655413:HHW655427 HRS655413:HRS655427 IBO655413:IBO655427 ILK655413:ILK655427 IVG655413:IVG655427 JFC655413:JFC655427 JOY655413:JOY655427 JYU655413:JYU655427 KIQ655413:KIQ655427 KSM655413:KSM655427 LCI655413:LCI655427 LME655413:LME655427 LWA655413:LWA655427 MFW655413:MFW655427 MPS655413:MPS655427 MZO655413:MZO655427 NJK655413:NJK655427 NTG655413:NTG655427 ODC655413:ODC655427 OMY655413:OMY655427 OWU655413:OWU655427 PGQ655413:PGQ655427 PQM655413:PQM655427 QAI655413:QAI655427 QKE655413:QKE655427 QUA655413:QUA655427 RDW655413:RDW655427 RNS655413:RNS655427 RXO655413:RXO655427 SHK655413:SHK655427 SRG655413:SRG655427 TBC655413:TBC655427 TKY655413:TKY655427 TUU655413:TUU655427 UEQ655413:UEQ655427 UOM655413:UOM655427 UYI655413:UYI655427 VIE655413:VIE655427 VSA655413:VSA655427 WBW655413:WBW655427 WLS655413:WLS655427 WVO655413:WVO655427 B720950:C720964 JC720949:JC720963 SY720949:SY720963 ACU720949:ACU720963 AMQ720949:AMQ720963 AWM720949:AWM720963 BGI720949:BGI720963 BQE720949:BQE720963 CAA720949:CAA720963 CJW720949:CJW720963 CTS720949:CTS720963 DDO720949:DDO720963 DNK720949:DNK720963 DXG720949:DXG720963 EHC720949:EHC720963 EQY720949:EQY720963 FAU720949:FAU720963 FKQ720949:FKQ720963 FUM720949:FUM720963 GEI720949:GEI720963 GOE720949:GOE720963 GYA720949:GYA720963 HHW720949:HHW720963 HRS720949:HRS720963 IBO720949:IBO720963 ILK720949:ILK720963 IVG720949:IVG720963 JFC720949:JFC720963 JOY720949:JOY720963 JYU720949:JYU720963 KIQ720949:KIQ720963 KSM720949:KSM720963 LCI720949:LCI720963 LME720949:LME720963 LWA720949:LWA720963 MFW720949:MFW720963 MPS720949:MPS720963 MZO720949:MZO720963 NJK720949:NJK720963 NTG720949:NTG720963 ODC720949:ODC720963 OMY720949:OMY720963 OWU720949:OWU720963 PGQ720949:PGQ720963 PQM720949:PQM720963 QAI720949:QAI720963 QKE720949:QKE720963 QUA720949:QUA720963 RDW720949:RDW720963 RNS720949:RNS720963 RXO720949:RXO720963 SHK720949:SHK720963 SRG720949:SRG720963 TBC720949:TBC720963 TKY720949:TKY720963 TUU720949:TUU720963 UEQ720949:UEQ720963 UOM720949:UOM720963 UYI720949:UYI720963 VIE720949:VIE720963 VSA720949:VSA720963 WBW720949:WBW720963 WLS720949:WLS720963 WVO720949:WVO720963 B786486:C786500 JC786485:JC786499 SY786485:SY786499 ACU786485:ACU786499 AMQ786485:AMQ786499 AWM786485:AWM786499 BGI786485:BGI786499 BQE786485:BQE786499 CAA786485:CAA786499 CJW786485:CJW786499 CTS786485:CTS786499 DDO786485:DDO786499 DNK786485:DNK786499 DXG786485:DXG786499 EHC786485:EHC786499 EQY786485:EQY786499 FAU786485:FAU786499 FKQ786485:FKQ786499 FUM786485:FUM786499 GEI786485:GEI786499 GOE786485:GOE786499 GYA786485:GYA786499 HHW786485:HHW786499 HRS786485:HRS786499 IBO786485:IBO786499 ILK786485:ILK786499 IVG786485:IVG786499 JFC786485:JFC786499 JOY786485:JOY786499 JYU786485:JYU786499 KIQ786485:KIQ786499 KSM786485:KSM786499 LCI786485:LCI786499 LME786485:LME786499 LWA786485:LWA786499 MFW786485:MFW786499 MPS786485:MPS786499 MZO786485:MZO786499 NJK786485:NJK786499 NTG786485:NTG786499 ODC786485:ODC786499 OMY786485:OMY786499 OWU786485:OWU786499 PGQ786485:PGQ786499 PQM786485:PQM786499 QAI786485:QAI786499 QKE786485:QKE786499 QUA786485:QUA786499 RDW786485:RDW786499 RNS786485:RNS786499 RXO786485:RXO786499 SHK786485:SHK786499 SRG786485:SRG786499 TBC786485:TBC786499 TKY786485:TKY786499 TUU786485:TUU786499 UEQ786485:UEQ786499 UOM786485:UOM786499 UYI786485:UYI786499 VIE786485:VIE786499 VSA786485:VSA786499 WBW786485:WBW786499 WLS786485:WLS786499 WVO786485:WVO786499 B852022:C852036 JC852021:JC852035 SY852021:SY852035 ACU852021:ACU852035 AMQ852021:AMQ852035 AWM852021:AWM852035 BGI852021:BGI852035 BQE852021:BQE852035 CAA852021:CAA852035 CJW852021:CJW852035 CTS852021:CTS852035 DDO852021:DDO852035 DNK852021:DNK852035 DXG852021:DXG852035 EHC852021:EHC852035 EQY852021:EQY852035 FAU852021:FAU852035 FKQ852021:FKQ852035 FUM852021:FUM852035 GEI852021:GEI852035 GOE852021:GOE852035 GYA852021:GYA852035 HHW852021:HHW852035 HRS852021:HRS852035 IBO852021:IBO852035 ILK852021:ILK852035 IVG852021:IVG852035 JFC852021:JFC852035 JOY852021:JOY852035 JYU852021:JYU852035 KIQ852021:KIQ852035 KSM852021:KSM852035 LCI852021:LCI852035 LME852021:LME852035 LWA852021:LWA852035 MFW852021:MFW852035 MPS852021:MPS852035 MZO852021:MZO852035 NJK852021:NJK852035 NTG852021:NTG852035 ODC852021:ODC852035 OMY852021:OMY852035 OWU852021:OWU852035 PGQ852021:PGQ852035 PQM852021:PQM852035 QAI852021:QAI852035 QKE852021:QKE852035 QUA852021:QUA852035 RDW852021:RDW852035 RNS852021:RNS852035 RXO852021:RXO852035 SHK852021:SHK852035 SRG852021:SRG852035 TBC852021:TBC852035 TKY852021:TKY852035 TUU852021:TUU852035 UEQ852021:UEQ852035 UOM852021:UOM852035 UYI852021:UYI852035 VIE852021:VIE852035 VSA852021:VSA852035 WBW852021:WBW852035 WLS852021:WLS852035 WVO852021:WVO852035 B917558:C917572 JC917557:JC917571 SY917557:SY917571 ACU917557:ACU917571 AMQ917557:AMQ917571 AWM917557:AWM917571 BGI917557:BGI917571 BQE917557:BQE917571 CAA917557:CAA917571 CJW917557:CJW917571 CTS917557:CTS917571 DDO917557:DDO917571 DNK917557:DNK917571 DXG917557:DXG917571 EHC917557:EHC917571 EQY917557:EQY917571 FAU917557:FAU917571 FKQ917557:FKQ917571 FUM917557:FUM917571 GEI917557:GEI917571 GOE917557:GOE917571 GYA917557:GYA917571 HHW917557:HHW917571 HRS917557:HRS917571 IBO917557:IBO917571 ILK917557:ILK917571 IVG917557:IVG917571 JFC917557:JFC917571 JOY917557:JOY917571 JYU917557:JYU917571 KIQ917557:KIQ917571 KSM917557:KSM917571 LCI917557:LCI917571 LME917557:LME917571 LWA917557:LWA917571 MFW917557:MFW917571 MPS917557:MPS917571 MZO917557:MZO917571 NJK917557:NJK917571 NTG917557:NTG917571 ODC917557:ODC917571 OMY917557:OMY917571 OWU917557:OWU917571 PGQ917557:PGQ917571 PQM917557:PQM917571 QAI917557:QAI917571 QKE917557:QKE917571 QUA917557:QUA917571 RDW917557:RDW917571 RNS917557:RNS917571 RXO917557:RXO917571 SHK917557:SHK917571 SRG917557:SRG917571 TBC917557:TBC917571 TKY917557:TKY917571 TUU917557:TUU917571 UEQ917557:UEQ917571 UOM917557:UOM917571 UYI917557:UYI917571 VIE917557:VIE917571 VSA917557:VSA917571 WBW917557:WBW917571 WLS917557:WLS917571 WVO917557:WVO917571 JC983093:JC983107 SY983093:SY983107 ACU983093:ACU983107 AMQ983093:AMQ983107 AWM983093:AWM983107 BGI983093:BGI983107 BQE983093:BQE983107 CAA983093:CAA983107 CJW983093:CJW983107 CTS983093:CTS983107 DDO983093:DDO983107 DNK983093:DNK983107 DXG983093:DXG983107 EHC983093:EHC983107 EQY983093:EQY983107 FAU983093:FAU983107 FKQ983093:FKQ983107 FUM983093:FUM983107 GEI983093:GEI983107 GOE983093:GOE983107 GYA983093:GYA983107 HHW983093:HHW983107 HRS983093:HRS983107 IBO983093:IBO983107 ILK983093:ILK983107 IVG983093:IVG983107 JFC983093:JFC983107 JOY983093:JOY983107 JYU983093:JYU983107 KIQ983093:KIQ983107 KSM983093:KSM983107 LCI983093:LCI983107 LME983093:LME983107 LWA983093:LWA983107 MFW983093:MFW983107 MPS983093:MPS983107 MZO983093:MZO983107 NJK983093:NJK983107 NTG983093:NTG983107 ODC983093:ODC983107 OMY983093:OMY983107 OWU983093:OWU983107 PGQ983093:PGQ983107 PQM983093:PQM983107 QAI983093:QAI983107 QKE983093:QKE983107 QUA983093:QUA983107 RDW983093:RDW983107 RNS983093:RNS983107 RXO983093:RXO983107 SHK983093:SHK983107 SRG983093:SRG983107 TBC983093:TBC983107 TKY983093:TKY983107 TUU983093:TUU983107 UEQ983093:UEQ983107 UOM983093:UOM983107 UYI983093:UYI983107 VIE983093:VIE983107 VSA983093:VSA983107 WBW983093:WBW983107 WVO983093:WVO983107">
      <formula1>$B$71:$B$93</formula1>
    </dataValidation>
    <dataValidation type="list" allowBlank="1" showInputMessage="1" sqref="I16:I30">
      <formula1>$I$70:$I$73</formula1>
    </dataValidation>
  </dataValidations>
  <printOptions horizontalCentered="1"/>
  <pageMargins left="0.78740157480314965" right="0.39370078740157483" top="0.59055118110236227" bottom="0.39370078740157483" header="0.27559055118110237" footer="0.23622047244094491"/>
  <pageSetup paperSize="9" scale="7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65"/>
  <sheetViews>
    <sheetView showGridLines="0" view="pageBreakPreview" zoomScale="120" zoomScaleNormal="100" zoomScaleSheetLayoutView="120" workbookViewId="0">
      <selection activeCell="A2" sqref="A2:C2"/>
    </sheetView>
  </sheetViews>
  <sheetFormatPr defaultRowHeight="13.5"/>
  <cols>
    <col min="1" max="1" width="2.5" style="38" customWidth="1"/>
    <col min="2" max="2" width="14.5" style="2" customWidth="1"/>
    <col min="3" max="3" width="60.75" style="2" customWidth="1"/>
    <col min="4" max="4" width="2.5" style="2" customWidth="1"/>
    <col min="5" max="251" width="8.625" style="2"/>
    <col min="252" max="252" width="2.5" style="2" customWidth="1"/>
    <col min="253" max="254" width="12.625" style="2" customWidth="1"/>
    <col min="255" max="258" width="14.625" style="2" customWidth="1"/>
    <col min="259" max="259" width="1.625" style="2" customWidth="1"/>
    <col min="260" max="260" width="6.125" style="2" customWidth="1"/>
    <col min="261" max="507" width="8.625" style="2"/>
    <col min="508" max="508" width="2.5" style="2" customWidth="1"/>
    <col min="509" max="510" width="12.625" style="2" customWidth="1"/>
    <col min="511" max="514" width="14.625" style="2" customWidth="1"/>
    <col min="515" max="515" width="1.625" style="2" customWidth="1"/>
    <col min="516" max="516" width="6.125" style="2" customWidth="1"/>
    <col min="517" max="763" width="8.625" style="2"/>
    <col min="764" max="764" width="2.5" style="2" customWidth="1"/>
    <col min="765" max="766" width="12.625" style="2" customWidth="1"/>
    <col min="767" max="770" width="14.625" style="2" customWidth="1"/>
    <col min="771" max="771" width="1.625" style="2" customWidth="1"/>
    <col min="772" max="772" width="6.125" style="2" customWidth="1"/>
    <col min="773" max="1019" width="8.625" style="2"/>
    <col min="1020" max="1020" width="2.5" style="2" customWidth="1"/>
    <col min="1021" max="1022" width="12.625" style="2" customWidth="1"/>
    <col min="1023" max="1026" width="14.625" style="2" customWidth="1"/>
    <col min="1027" max="1027" width="1.625" style="2" customWidth="1"/>
    <col min="1028" max="1028" width="6.125" style="2" customWidth="1"/>
    <col min="1029" max="1275" width="8.625" style="2"/>
    <col min="1276" max="1276" width="2.5" style="2" customWidth="1"/>
    <col min="1277" max="1278" width="12.625" style="2" customWidth="1"/>
    <col min="1279" max="1282" width="14.625" style="2" customWidth="1"/>
    <col min="1283" max="1283" width="1.625" style="2" customWidth="1"/>
    <col min="1284" max="1284" width="6.125" style="2" customWidth="1"/>
    <col min="1285" max="1531" width="8.625" style="2"/>
    <col min="1532" max="1532" width="2.5" style="2" customWidth="1"/>
    <col min="1533" max="1534" width="12.625" style="2" customWidth="1"/>
    <col min="1535" max="1538" width="14.625" style="2" customWidth="1"/>
    <col min="1539" max="1539" width="1.625" style="2" customWidth="1"/>
    <col min="1540" max="1540" width="6.125" style="2" customWidth="1"/>
    <col min="1541" max="1787" width="8.625" style="2"/>
    <col min="1788" max="1788" width="2.5" style="2" customWidth="1"/>
    <col min="1789" max="1790" width="12.625" style="2" customWidth="1"/>
    <col min="1791" max="1794" width="14.625" style="2" customWidth="1"/>
    <col min="1795" max="1795" width="1.625" style="2" customWidth="1"/>
    <col min="1796" max="1796" width="6.125" style="2" customWidth="1"/>
    <col min="1797" max="2043" width="8.625" style="2"/>
    <col min="2044" max="2044" width="2.5" style="2" customWidth="1"/>
    <col min="2045" max="2046" width="12.625" style="2" customWidth="1"/>
    <col min="2047" max="2050" width="14.625" style="2" customWidth="1"/>
    <col min="2051" max="2051" width="1.625" style="2" customWidth="1"/>
    <col min="2052" max="2052" width="6.125" style="2" customWidth="1"/>
    <col min="2053" max="2299" width="8.625" style="2"/>
    <col min="2300" max="2300" width="2.5" style="2" customWidth="1"/>
    <col min="2301" max="2302" width="12.625" style="2" customWidth="1"/>
    <col min="2303" max="2306" width="14.625" style="2" customWidth="1"/>
    <col min="2307" max="2307" width="1.625" style="2" customWidth="1"/>
    <col min="2308" max="2308" width="6.125" style="2" customWidth="1"/>
    <col min="2309" max="2555" width="8.625" style="2"/>
    <col min="2556" max="2556" width="2.5" style="2" customWidth="1"/>
    <col min="2557" max="2558" width="12.625" style="2" customWidth="1"/>
    <col min="2559" max="2562" width="14.625" style="2" customWidth="1"/>
    <col min="2563" max="2563" width="1.625" style="2" customWidth="1"/>
    <col min="2564" max="2564" width="6.125" style="2" customWidth="1"/>
    <col min="2565" max="2811" width="8.625" style="2"/>
    <col min="2812" max="2812" width="2.5" style="2" customWidth="1"/>
    <col min="2813" max="2814" width="12.625" style="2" customWidth="1"/>
    <col min="2815" max="2818" width="14.625" style="2" customWidth="1"/>
    <col min="2819" max="2819" width="1.625" style="2" customWidth="1"/>
    <col min="2820" max="2820" width="6.125" style="2" customWidth="1"/>
    <col min="2821" max="3067" width="8.625" style="2"/>
    <col min="3068" max="3068" width="2.5" style="2" customWidth="1"/>
    <col min="3069" max="3070" width="12.625" style="2" customWidth="1"/>
    <col min="3071" max="3074" width="14.625" style="2" customWidth="1"/>
    <col min="3075" max="3075" width="1.625" style="2" customWidth="1"/>
    <col min="3076" max="3076" width="6.125" style="2" customWidth="1"/>
    <col min="3077" max="3323" width="8.625" style="2"/>
    <col min="3324" max="3324" width="2.5" style="2" customWidth="1"/>
    <col min="3325" max="3326" width="12.625" style="2" customWidth="1"/>
    <col min="3327" max="3330" width="14.625" style="2" customWidth="1"/>
    <col min="3331" max="3331" width="1.625" style="2" customWidth="1"/>
    <col min="3332" max="3332" width="6.125" style="2" customWidth="1"/>
    <col min="3333" max="3579" width="8.625" style="2"/>
    <col min="3580" max="3580" width="2.5" style="2" customWidth="1"/>
    <col min="3581" max="3582" width="12.625" style="2" customWidth="1"/>
    <col min="3583" max="3586" width="14.625" style="2" customWidth="1"/>
    <col min="3587" max="3587" width="1.625" style="2" customWidth="1"/>
    <col min="3588" max="3588" width="6.125" style="2" customWidth="1"/>
    <col min="3589" max="3835" width="8.625" style="2"/>
    <col min="3836" max="3836" width="2.5" style="2" customWidth="1"/>
    <col min="3837" max="3838" width="12.625" style="2" customWidth="1"/>
    <col min="3839" max="3842" width="14.625" style="2" customWidth="1"/>
    <col min="3843" max="3843" width="1.625" style="2" customWidth="1"/>
    <col min="3844" max="3844" width="6.125" style="2" customWidth="1"/>
    <col min="3845" max="4091" width="8.625" style="2"/>
    <col min="4092" max="4092" width="2.5" style="2" customWidth="1"/>
    <col min="4093" max="4094" width="12.625" style="2" customWidth="1"/>
    <col min="4095" max="4098" width="14.625" style="2" customWidth="1"/>
    <col min="4099" max="4099" width="1.625" style="2" customWidth="1"/>
    <col min="4100" max="4100" width="6.125" style="2" customWidth="1"/>
    <col min="4101" max="4347" width="8.625" style="2"/>
    <col min="4348" max="4348" width="2.5" style="2" customWidth="1"/>
    <col min="4349" max="4350" width="12.625" style="2" customWidth="1"/>
    <col min="4351" max="4354" width="14.625" style="2" customWidth="1"/>
    <col min="4355" max="4355" width="1.625" style="2" customWidth="1"/>
    <col min="4356" max="4356" width="6.125" style="2" customWidth="1"/>
    <col min="4357" max="4603" width="8.625" style="2"/>
    <col min="4604" max="4604" width="2.5" style="2" customWidth="1"/>
    <col min="4605" max="4606" width="12.625" style="2" customWidth="1"/>
    <col min="4607" max="4610" width="14.625" style="2" customWidth="1"/>
    <col min="4611" max="4611" width="1.625" style="2" customWidth="1"/>
    <col min="4612" max="4612" width="6.125" style="2" customWidth="1"/>
    <col min="4613" max="4859" width="8.625" style="2"/>
    <col min="4860" max="4860" width="2.5" style="2" customWidth="1"/>
    <col min="4861" max="4862" width="12.625" style="2" customWidth="1"/>
    <col min="4863" max="4866" width="14.625" style="2" customWidth="1"/>
    <col min="4867" max="4867" width="1.625" style="2" customWidth="1"/>
    <col min="4868" max="4868" width="6.125" style="2" customWidth="1"/>
    <col min="4869" max="5115" width="8.625" style="2"/>
    <col min="5116" max="5116" width="2.5" style="2" customWidth="1"/>
    <col min="5117" max="5118" width="12.625" style="2" customWidth="1"/>
    <col min="5119" max="5122" width="14.625" style="2" customWidth="1"/>
    <col min="5123" max="5123" width="1.625" style="2" customWidth="1"/>
    <col min="5124" max="5124" width="6.125" style="2" customWidth="1"/>
    <col min="5125" max="5371" width="8.625" style="2"/>
    <col min="5372" max="5372" width="2.5" style="2" customWidth="1"/>
    <col min="5373" max="5374" width="12.625" style="2" customWidth="1"/>
    <col min="5375" max="5378" width="14.625" style="2" customWidth="1"/>
    <col min="5379" max="5379" width="1.625" style="2" customWidth="1"/>
    <col min="5380" max="5380" width="6.125" style="2" customWidth="1"/>
    <col min="5381" max="5627" width="8.625" style="2"/>
    <col min="5628" max="5628" width="2.5" style="2" customWidth="1"/>
    <col min="5629" max="5630" width="12.625" style="2" customWidth="1"/>
    <col min="5631" max="5634" width="14.625" style="2" customWidth="1"/>
    <col min="5635" max="5635" width="1.625" style="2" customWidth="1"/>
    <col min="5636" max="5636" width="6.125" style="2" customWidth="1"/>
    <col min="5637" max="5883" width="8.625" style="2"/>
    <col min="5884" max="5884" width="2.5" style="2" customWidth="1"/>
    <col min="5885" max="5886" width="12.625" style="2" customWidth="1"/>
    <col min="5887" max="5890" width="14.625" style="2" customWidth="1"/>
    <col min="5891" max="5891" width="1.625" style="2" customWidth="1"/>
    <col min="5892" max="5892" width="6.125" style="2" customWidth="1"/>
    <col min="5893" max="6139" width="8.625" style="2"/>
    <col min="6140" max="6140" width="2.5" style="2" customWidth="1"/>
    <col min="6141" max="6142" width="12.625" style="2" customWidth="1"/>
    <col min="6143" max="6146" width="14.625" style="2" customWidth="1"/>
    <col min="6147" max="6147" width="1.625" style="2" customWidth="1"/>
    <col min="6148" max="6148" width="6.125" style="2" customWidth="1"/>
    <col min="6149" max="6395" width="8.625" style="2"/>
    <col min="6396" max="6396" width="2.5" style="2" customWidth="1"/>
    <col min="6397" max="6398" width="12.625" style="2" customWidth="1"/>
    <col min="6399" max="6402" width="14.625" style="2" customWidth="1"/>
    <col min="6403" max="6403" width="1.625" style="2" customWidth="1"/>
    <col min="6404" max="6404" width="6.125" style="2" customWidth="1"/>
    <col min="6405" max="6651" width="8.625" style="2"/>
    <col min="6652" max="6652" width="2.5" style="2" customWidth="1"/>
    <col min="6653" max="6654" width="12.625" style="2" customWidth="1"/>
    <col min="6655" max="6658" width="14.625" style="2" customWidth="1"/>
    <col min="6659" max="6659" width="1.625" style="2" customWidth="1"/>
    <col min="6660" max="6660" width="6.125" style="2" customWidth="1"/>
    <col min="6661" max="6907" width="8.625" style="2"/>
    <col min="6908" max="6908" width="2.5" style="2" customWidth="1"/>
    <col min="6909" max="6910" width="12.625" style="2" customWidth="1"/>
    <col min="6911" max="6914" width="14.625" style="2" customWidth="1"/>
    <col min="6915" max="6915" width="1.625" style="2" customWidth="1"/>
    <col min="6916" max="6916" width="6.125" style="2" customWidth="1"/>
    <col min="6917" max="7163" width="8.625" style="2"/>
    <col min="7164" max="7164" width="2.5" style="2" customWidth="1"/>
    <col min="7165" max="7166" width="12.625" style="2" customWidth="1"/>
    <col min="7167" max="7170" width="14.625" style="2" customWidth="1"/>
    <col min="7171" max="7171" width="1.625" style="2" customWidth="1"/>
    <col min="7172" max="7172" width="6.125" style="2" customWidth="1"/>
    <col min="7173" max="7419" width="8.625" style="2"/>
    <col min="7420" max="7420" width="2.5" style="2" customWidth="1"/>
    <col min="7421" max="7422" width="12.625" style="2" customWidth="1"/>
    <col min="7423" max="7426" width="14.625" style="2" customWidth="1"/>
    <col min="7427" max="7427" width="1.625" style="2" customWidth="1"/>
    <col min="7428" max="7428" width="6.125" style="2" customWidth="1"/>
    <col min="7429" max="7675" width="8.625" style="2"/>
    <col min="7676" max="7676" width="2.5" style="2" customWidth="1"/>
    <col min="7677" max="7678" width="12.625" style="2" customWidth="1"/>
    <col min="7679" max="7682" width="14.625" style="2" customWidth="1"/>
    <col min="7683" max="7683" width="1.625" style="2" customWidth="1"/>
    <col min="7684" max="7684" width="6.125" style="2" customWidth="1"/>
    <col min="7685" max="7931" width="8.625" style="2"/>
    <col min="7932" max="7932" width="2.5" style="2" customWidth="1"/>
    <col min="7933" max="7934" width="12.625" style="2" customWidth="1"/>
    <col min="7935" max="7938" width="14.625" style="2" customWidth="1"/>
    <col min="7939" max="7939" width="1.625" style="2" customWidth="1"/>
    <col min="7940" max="7940" width="6.125" style="2" customWidth="1"/>
    <col min="7941" max="8187" width="8.625" style="2"/>
    <col min="8188" max="8188" width="2.5" style="2" customWidth="1"/>
    <col min="8189" max="8190" width="12.625" style="2" customWidth="1"/>
    <col min="8191" max="8194" width="14.625" style="2" customWidth="1"/>
    <col min="8195" max="8195" width="1.625" style="2" customWidth="1"/>
    <col min="8196" max="8196" width="6.125" style="2" customWidth="1"/>
    <col min="8197" max="8443" width="8.625" style="2"/>
    <col min="8444" max="8444" width="2.5" style="2" customWidth="1"/>
    <col min="8445" max="8446" width="12.625" style="2" customWidth="1"/>
    <col min="8447" max="8450" width="14.625" style="2" customWidth="1"/>
    <col min="8451" max="8451" width="1.625" style="2" customWidth="1"/>
    <col min="8452" max="8452" width="6.125" style="2" customWidth="1"/>
    <col min="8453" max="8699" width="8.625" style="2"/>
    <col min="8700" max="8700" width="2.5" style="2" customWidth="1"/>
    <col min="8701" max="8702" width="12.625" style="2" customWidth="1"/>
    <col min="8703" max="8706" width="14.625" style="2" customWidth="1"/>
    <col min="8707" max="8707" width="1.625" style="2" customWidth="1"/>
    <col min="8708" max="8708" width="6.125" style="2" customWidth="1"/>
    <col min="8709" max="8955" width="8.625" style="2"/>
    <col min="8956" max="8956" width="2.5" style="2" customWidth="1"/>
    <col min="8957" max="8958" width="12.625" style="2" customWidth="1"/>
    <col min="8959" max="8962" width="14.625" style="2" customWidth="1"/>
    <col min="8963" max="8963" width="1.625" style="2" customWidth="1"/>
    <col min="8964" max="8964" width="6.125" style="2" customWidth="1"/>
    <col min="8965" max="9211" width="8.625" style="2"/>
    <col min="9212" max="9212" width="2.5" style="2" customWidth="1"/>
    <col min="9213" max="9214" width="12.625" style="2" customWidth="1"/>
    <col min="9215" max="9218" width="14.625" style="2" customWidth="1"/>
    <col min="9219" max="9219" width="1.625" style="2" customWidth="1"/>
    <col min="9220" max="9220" width="6.125" style="2" customWidth="1"/>
    <col min="9221" max="9467" width="8.625" style="2"/>
    <col min="9468" max="9468" width="2.5" style="2" customWidth="1"/>
    <col min="9469" max="9470" width="12.625" style="2" customWidth="1"/>
    <col min="9471" max="9474" width="14.625" style="2" customWidth="1"/>
    <col min="9475" max="9475" width="1.625" style="2" customWidth="1"/>
    <col min="9476" max="9476" width="6.125" style="2" customWidth="1"/>
    <col min="9477" max="9723" width="8.625" style="2"/>
    <col min="9724" max="9724" width="2.5" style="2" customWidth="1"/>
    <col min="9725" max="9726" width="12.625" style="2" customWidth="1"/>
    <col min="9727" max="9730" width="14.625" style="2" customWidth="1"/>
    <col min="9731" max="9731" width="1.625" style="2" customWidth="1"/>
    <col min="9732" max="9732" width="6.125" style="2" customWidth="1"/>
    <col min="9733" max="9979" width="8.625" style="2"/>
    <col min="9980" max="9980" width="2.5" style="2" customWidth="1"/>
    <col min="9981" max="9982" width="12.625" style="2" customWidth="1"/>
    <col min="9983" max="9986" width="14.625" style="2" customWidth="1"/>
    <col min="9987" max="9987" width="1.625" style="2" customWidth="1"/>
    <col min="9988" max="9988" width="6.125" style="2" customWidth="1"/>
    <col min="9989" max="10235" width="8.625" style="2"/>
    <col min="10236" max="10236" width="2.5" style="2" customWidth="1"/>
    <col min="10237" max="10238" width="12.625" style="2" customWidth="1"/>
    <col min="10239" max="10242" width="14.625" style="2" customWidth="1"/>
    <col min="10243" max="10243" width="1.625" style="2" customWidth="1"/>
    <col min="10244" max="10244" width="6.125" style="2" customWidth="1"/>
    <col min="10245" max="10491" width="8.625" style="2"/>
    <col min="10492" max="10492" width="2.5" style="2" customWidth="1"/>
    <col min="10493" max="10494" width="12.625" style="2" customWidth="1"/>
    <col min="10495" max="10498" width="14.625" style="2" customWidth="1"/>
    <col min="10499" max="10499" width="1.625" style="2" customWidth="1"/>
    <col min="10500" max="10500" width="6.125" style="2" customWidth="1"/>
    <col min="10501" max="10747" width="8.625" style="2"/>
    <col min="10748" max="10748" width="2.5" style="2" customWidth="1"/>
    <col min="10749" max="10750" width="12.625" style="2" customWidth="1"/>
    <col min="10751" max="10754" width="14.625" style="2" customWidth="1"/>
    <col min="10755" max="10755" width="1.625" style="2" customWidth="1"/>
    <col min="10756" max="10756" width="6.125" style="2" customWidth="1"/>
    <col min="10757" max="11003" width="8.625" style="2"/>
    <col min="11004" max="11004" width="2.5" style="2" customWidth="1"/>
    <col min="11005" max="11006" width="12.625" style="2" customWidth="1"/>
    <col min="11007" max="11010" width="14.625" style="2" customWidth="1"/>
    <col min="11011" max="11011" width="1.625" style="2" customWidth="1"/>
    <col min="11012" max="11012" width="6.125" style="2" customWidth="1"/>
    <col min="11013" max="11259" width="8.625" style="2"/>
    <col min="11260" max="11260" width="2.5" style="2" customWidth="1"/>
    <col min="11261" max="11262" width="12.625" style="2" customWidth="1"/>
    <col min="11263" max="11266" width="14.625" style="2" customWidth="1"/>
    <col min="11267" max="11267" width="1.625" style="2" customWidth="1"/>
    <col min="11268" max="11268" width="6.125" style="2" customWidth="1"/>
    <col min="11269" max="11515" width="8.625" style="2"/>
    <col min="11516" max="11516" width="2.5" style="2" customWidth="1"/>
    <col min="11517" max="11518" width="12.625" style="2" customWidth="1"/>
    <col min="11519" max="11522" width="14.625" style="2" customWidth="1"/>
    <col min="11523" max="11523" width="1.625" style="2" customWidth="1"/>
    <col min="11524" max="11524" width="6.125" style="2" customWidth="1"/>
    <col min="11525" max="11771" width="8.625" style="2"/>
    <col min="11772" max="11772" width="2.5" style="2" customWidth="1"/>
    <col min="11773" max="11774" width="12.625" style="2" customWidth="1"/>
    <col min="11775" max="11778" width="14.625" style="2" customWidth="1"/>
    <col min="11779" max="11779" width="1.625" style="2" customWidth="1"/>
    <col min="11780" max="11780" width="6.125" style="2" customWidth="1"/>
    <col min="11781" max="12027" width="8.625" style="2"/>
    <col min="12028" max="12028" width="2.5" style="2" customWidth="1"/>
    <col min="12029" max="12030" width="12.625" style="2" customWidth="1"/>
    <col min="12031" max="12034" width="14.625" style="2" customWidth="1"/>
    <col min="12035" max="12035" width="1.625" style="2" customWidth="1"/>
    <col min="12036" max="12036" width="6.125" style="2" customWidth="1"/>
    <col min="12037" max="12283" width="8.625" style="2"/>
    <col min="12284" max="12284" width="2.5" style="2" customWidth="1"/>
    <col min="12285" max="12286" width="12.625" style="2" customWidth="1"/>
    <col min="12287" max="12290" width="14.625" style="2" customWidth="1"/>
    <col min="12291" max="12291" width="1.625" style="2" customWidth="1"/>
    <col min="12292" max="12292" width="6.125" style="2" customWidth="1"/>
    <col min="12293" max="12539" width="8.625" style="2"/>
    <col min="12540" max="12540" width="2.5" style="2" customWidth="1"/>
    <col min="12541" max="12542" width="12.625" style="2" customWidth="1"/>
    <col min="12543" max="12546" width="14.625" style="2" customWidth="1"/>
    <col min="12547" max="12547" width="1.625" style="2" customWidth="1"/>
    <col min="12548" max="12548" width="6.125" style="2" customWidth="1"/>
    <col min="12549" max="12795" width="8.625" style="2"/>
    <col min="12796" max="12796" width="2.5" style="2" customWidth="1"/>
    <col min="12797" max="12798" width="12.625" style="2" customWidth="1"/>
    <col min="12799" max="12802" width="14.625" style="2" customWidth="1"/>
    <col min="12803" max="12803" width="1.625" style="2" customWidth="1"/>
    <col min="12804" max="12804" width="6.125" style="2" customWidth="1"/>
    <col min="12805" max="13051" width="8.625" style="2"/>
    <col min="13052" max="13052" width="2.5" style="2" customWidth="1"/>
    <col min="13053" max="13054" width="12.625" style="2" customWidth="1"/>
    <col min="13055" max="13058" width="14.625" style="2" customWidth="1"/>
    <col min="13059" max="13059" width="1.625" style="2" customWidth="1"/>
    <col min="13060" max="13060" width="6.125" style="2" customWidth="1"/>
    <col min="13061" max="13307" width="8.625" style="2"/>
    <col min="13308" max="13308" width="2.5" style="2" customWidth="1"/>
    <col min="13309" max="13310" width="12.625" style="2" customWidth="1"/>
    <col min="13311" max="13314" width="14.625" style="2" customWidth="1"/>
    <col min="13315" max="13315" width="1.625" style="2" customWidth="1"/>
    <col min="13316" max="13316" width="6.125" style="2" customWidth="1"/>
    <col min="13317" max="13563" width="8.625" style="2"/>
    <col min="13564" max="13564" width="2.5" style="2" customWidth="1"/>
    <col min="13565" max="13566" width="12.625" style="2" customWidth="1"/>
    <col min="13567" max="13570" width="14.625" style="2" customWidth="1"/>
    <col min="13571" max="13571" width="1.625" style="2" customWidth="1"/>
    <col min="13572" max="13572" width="6.125" style="2" customWidth="1"/>
    <col min="13573" max="13819" width="8.625" style="2"/>
    <col min="13820" max="13820" width="2.5" style="2" customWidth="1"/>
    <col min="13821" max="13822" width="12.625" style="2" customWidth="1"/>
    <col min="13823" max="13826" width="14.625" style="2" customWidth="1"/>
    <col min="13827" max="13827" width="1.625" style="2" customWidth="1"/>
    <col min="13828" max="13828" width="6.125" style="2" customWidth="1"/>
    <col min="13829" max="14075" width="8.625" style="2"/>
    <col min="14076" max="14076" width="2.5" style="2" customWidth="1"/>
    <col min="14077" max="14078" width="12.625" style="2" customWidth="1"/>
    <col min="14079" max="14082" width="14.625" style="2" customWidth="1"/>
    <col min="14083" max="14083" width="1.625" style="2" customWidth="1"/>
    <col min="14084" max="14084" width="6.125" style="2" customWidth="1"/>
    <col min="14085" max="14331" width="8.625" style="2"/>
    <col min="14332" max="14332" width="2.5" style="2" customWidth="1"/>
    <col min="14333" max="14334" width="12.625" style="2" customWidth="1"/>
    <col min="14335" max="14338" width="14.625" style="2" customWidth="1"/>
    <col min="14339" max="14339" width="1.625" style="2" customWidth="1"/>
    <col min="14340" max="14340" width="6.125" style="2" customWidth="1"/>
    <col min="14341" max="14587" width="8.625" style="2"/>
    <col min="14588" max="14588" width="2.5" style="2" customWidth="1"/>
    <col min="14589" max="14590" width="12.625" style="2" customWidth="1"/>
    <col min="14591" max="14594" width="14.625" style="2" customWidth="1"/>
    <col min="14595" max="14595" width="1.625" style="2" customWidth="1"/>
    <col min="14596" max="14596" width="6.125" style="2" customWidth="1"/>
    <col min="14597" max="14843" width="8.625" style="2"/>
    <col min="14844" max="14844" width="2.5" style="2" customWidth="1"/>
    <col min="14845" max="14846" width="12.625" style="2" customWidth="1"/>
    <col min="14847" max="14850" width="14.625" style="2" customWidth="1"/>
    <col min="14851" max="14851" width="1.625" style="2" customWidth="1"/>
    <col min="14852" max="14852" width="6.125" style="2" customWidth="1"/>
    <col min="14853" max="15099" width="8.625" style="2"/>
    <col min="15100" max="15100" width="2.5" style="2" customWidth="1"/>
    <col min="15101" max="15102" width="12.625" style="2" customWidth="1"/>
    <col min="15103" max="15106" width="14.625" style="2" customWidth="1"/>
    <col min="15107" max="15107" width="1.625" style="2" customWidth="1"/>
    <col min="15108" max="15108" width="6.125" style="2" customWidth="1"/>
    <col min="15109" max="15355" width="8.625" style="2"/>
    <col min="15356" max="15356" width="2.5" style="2" customWidth="1"/>
    <col min="15357" max="15358" width="12.625" style="2" customWidth="1"/>
    <col min="15359" max="15362" width="14.625" style="2" customWidth="1"/>
    <col min="15363" max="15363" width="1.625" style="2" customWidth="1"/>
    <col min="15364" max="15364" width="6.125" style="2" customWidth="1"/>
    <col min="15365" max="15611" width="8.625" style="2"/>
    <col min="15612" max="15612" width="2.5" style="2" customWidth="1"/>
    <col min="15613" max="15614" width="12.625" style="2" customWidth="1"/>
    <col min="15615" max="15618" width="14.625" style="2" customWidth="1"/>
    <col min="15619" max="15619" width="1.625" style="2" customWidth="1"/>
    <col min="15620" max="15620" width="6.125" style="2" customWidth="1"/>
    <col min="15621" max="15867" width="8.625" style="2"/>
    <col min="15868" max="15868" width="2.5" style="2" customWidth="1"/>
    <col min="15869" max="15870" width="12.625" style="2" customWidth="1"/>
    <col min="15871" max="15874" width="14.625" style="2" customWidth="1"/>
    <col min="15875" max="15875" width="1.625" style="2" customWidth="1"/>
    <col min="15876" max="15876" width="6.125" style="2" customWidth="1"/>
    <col min="15877" max="16123" width="8.625" style="2"/>
    <col min="16124" max="16124" width="2.5" style="2" customWidth="1"/>
    <col min="16125" max="16126" width="12.625" style="2" customWidth="1"/>
    <col min="16127" max="16130" width="14.625" style="2" customWidth="1"/>
    <col min="16131" max="16131" width="1.625" style="2" customWidth="1"/>
    <col min="16132" max="16132" width="6.125" style="2" customWidth="1"/>
    <col min="16133" max="16378" width="8.625" style="2"/>
    <col min="16379" max="16384" width="8.625" style="2" customWidth="1"/>
  </cols>
  <sheetData>
    <row r="1" spans="1:3" ht="18" customHeight="1">
      <c r="A1" s="94" t="s">
        <v>194</v>
      </c>
    </row>
    <row r="2" spans="1:3" s="26" customFormat="1" ht="13.5" customHeight="1">
      <c r="A2" s="552" t="s">
        <v>318</v>
      </c>
      <c r="B2" s="552"/>
      <c r="C2" s="552"/>
    </row>
    <row r="3" spans="1:3" ht="13.5" customHeight="1">
      <c r="B3" s="551" t="s">
        <v>285</v>
      </c>
      <c r="C3" s="551"/>
    </row>
    <row r="4" spans="1:3" ht="9" customHeight="1">
      <c r="B4" s="550"/>
      <c r="C4" s="550"/>
    </row>
    <row r="5" spans="1:3" ht="13.5" customHeight="1">
      <c r="A5" s="270" t="s">
        <v>88</v>
      </c>
      <c r="B5" s="257"/>
      <c r="C5" s="258"/>
    </row>
    <row r="6" spans="1:3" ht="27" customHeight="1" thickBot="1">
      <c r="B6" s="259" t="s">
        <v>2</v>
      </c>
      <c r="C6" s="260" t="s">
        <v>3</v>
      </c>
    </row>
    <row r="7" spans="1:3" ht="27" customHeight="1">
      <c r="B7" s="261" t="s">
        <v>25</v>
      </c>
      <c r="C7" s="271"/>
    </row>
    <row r="8" spans="1:3" ht="27" customHeight="1">
      <c r="B8" s="261" t="s">
        <v>26</v>
      </c>
      <c r="C8" s="272"/>
    </row>
    <row r="9" spans="1:3" ht="27" customHeight="1">
      <c r="B9" s="261" t="s">
        <v>27</v>
      </c>
      <c r="C9" s="272"/>
    </row>
    <row r="10" spans="1:3" ht="27" customHeight="1">
      <c r="B10" s="261" t="s">
        <v>28</v>
      </c>
      <c r="C10" s="272"/>
    </row>
    <row r="11" spans="1:3" ht="27" customHeight="1">
      <c r="B11" s="261" t="s">
        <v>29</v>
      </c>
      <c r="C11" s="272"/>
    </row>
    <row r="12" spans="1:3" ht="27" customHeight="1">
      <c r="B12" s="261" t="s">
        <v>30</v>
      </c>
      <c r="C12" s="272"/>
    </row>
    <row r="13" spans="1:3" ht="27" customHeight="1">
      <c r="B13" s="261" t="s">
        <v>31</v>
      </c>
      <c r="C13" s="272"/>
    </row>
    <row r="14" spans="1:3" ht="27" customHeight="1">
      <c r="B14" s="261" t="s">
        <v>32</v>
      </c>
      <c r="C14" s="272"/>
    </row>
    <row r="15" spans="1:3" ht="27" customHeight="1">
      <c r="B15" s="261" t="s">
        <v>33</v>
      </c>
      <c r="C15" s="272"/>
    </row>
    <row r="16" spans="1:3" ht="27" customHeight="1" thickBot="1">
      <c r="B16" s="261" t="s">
        <v>34</v>
      </c>
      <c r="C16" s="273"/>
    </row>
    <row r="17" spans="1:3" ht="8.25" customHeight="1">
      <c r="B17" s="262"/>
      <c r="C17" s="263"/>
    </row>
    <row r="18" spans="1:3" ht="12.75" customHeight="1">
      <c r="A18" s="72" t="s">
        <v>89</v>
      </c>
      <c r="B18" s="264"/>
      <c r="C18" s="264"/>
    </row>
    <row r="19" spans="1:3" ht="27" customHeight="1" thickBot="1">
      <c r="B19" s="265" t="s">
        <v>2</v>
      </c>
      <c r="C19" s="266" t="s">
        <v>3</v>
      </c>
    </row>
    <row r="20" spans="1:3" ht="27" customHeight="1">
      <c r="B20" s="267" t="s">
        <v>4</v>
      </c>
      <c r="C20" s="271"/>
    </row>
    <row r="21" spans="1:3" ht="27" customHeight="1">
      <c r="B21" s="267" t="s">
        <v>90</v>
      </c>
      <c r="C21" s="272"/>
    </row>
    <row r="22" spans="1:3" ht="27" customHeight="1">
      <c r="B22" s="267" t="s">
        <v>5</v>
      </c>
      <c r="C22" s="272"/>
    </row>
    <row r="23" spans="1:3" ht="27" customHeight="1">
      <c r="B23" s="267" t="s">
        <v>22</v>
      </c>
      <c r="C23" s="272"/>
    </row>
    <row r="24" spans="1:3" ht="27" customHeight="1">
      <c r="B24" s="267" t="s">
        <v>95</v>
      </c>
      <c r="C24" s="272"/>
    </row>
    <row r="25" spans="1:3" ht="27" customHeight="1">
      <c r="B25" s="267" t="s">
        <v>94</v>
      </c>
      <c r="C25" s="272"/>
    </row>
    <row r="26" spans="1:3" ht="27" customHeight="1">
      <c r="B26" s="267" t="s">
        <v>6</v>
      </c>
      <c r="C26" s="272"/>
    </row>
    <row r="27" spans="1:3" ht="27" customHeight="1" thickBot="1">
      <c r="B27" s="267" t="s">
        <v>23</v>
      </c>
      <c r="C27" s="278" t="s">
        <v>223</v>
      </c>
    </row>
    <row r="28" spans="1:3" ht="9" customHeight="1">
      <c r="B28" s="192"/>
      <c r="C28" s="268"/>
    </row>
    <row r="29" spans="1:3">
      <c r="A29" s="277" t="s">
        <v>283</v>
      </c>
      <c r="B29" s="58"/>
      <c r="C29" s="58"/>
    </row>
    <row r="30" spans="1:3" ht="27" customHeight="1" thickBot="1">
      <c r="B30" s="265" t="s">
        <v>2</v>
      </c>
      <c r="C30" s="266" t="s">
        <v>3</v>
      </c>
    </row>
    <row r="31" spans="1:3" ht="27" customHeight="1">
      <c r="B31" s="267" t="s">
        <v>91</v>
      </c>
      <c r="C31" s="274"/>
    </row>
    <row r="32" spans="1:3" ht="27" customHeight="1">
      <c r="B32" s="269" t="s">
        <v>24</v>
      </c>
      <c r="C32" s="275"/>
    </row>
    <row r="33" spans="1:3" ht="27" customHeight="1">
      <c r="B33" s="269" t="s">
        <v>93</v>
      </c>
      <c r="C33" s="275"/>
    </row>
    <row r="34" spans="1:3" ht="27" customHeight="1" thickBot="1">
      <c r="B34" s="269" t="s">
        <v>92</v>
      </c>
      <c r="C34" s="276"/>
    </row>
    <row r="36" spans="1:3">
      <c r="A36" s="270" t="s">
        <v>88</v>
      </c>
      <c r="B36" s="257"/>
      <c r="C36" s="258"/>
    </row>
    <row r="37" spans="1:3" ht="14.25" thickBot="1">
      <c r="B37" s="259" t="s">
        <v>2</v>
      </c>
      <c r="C37" s="260" t="s">
        <v>3</v>
      </c>
    </row>
    <row r="38" spans="1:3">
      <c r="B38" s="261" t="s">
        <v>25</v>
      </c>
      <c r="C38" s="271"/>
    </row>
    <row r="39" spans="1:3">
      <c r="B39" s="261" t="s">
        <v>26</v>
      </c>
      <c r="C39" s="272"/>
    </row>
    <row r="40" spans="1:3">
      <c r="B40" s="261" t="s">
        <v>27</v>
      </c>
      <c r="C40" s="272"/>
    </row>
    <row r="41" spans="1:3">
      <c r="B41" s="261" t="s">
        <v>28</v>
      </c>
      <c r="C41" s="272"/>
    </row>
    <row r="42" spans="1:3">
      <c r="B42" s="261" t="s">
        <v>29</v>
      </c>
      <c r="C42" s="272"/>
    </row>
    <row r="43" spans="1:3">
      <c r="B43" s="261" t="s">
        <v>30</v>
      </c>
      <c r="C43" s="272"/>
    </row>
    <row r="44" spans="1:3">
      <c r="B44" s="261" t="s">
        <v>31</v>
      </c>
      <c r="C44" s="272"/>
    </row>
    <row r="45" spans="1:3">
      <c r="B45" s="261" t="s">
        <v>32</v>
      </c>
      <c r="C45" s="272"/>
    </row>
    <row r="46" spans="1:3">
      <c r="B46" s="261" t="s">
        <v>33</v>
      </c>
      <c r="C46" s="272"/>
    </row>
    <row r="47" spans="1:3" ht="27.75" thickBot="1">
      <c r="B47" s="261" t="s">
        <v>34</v>
      </c>
      <c r="C47" s="273"/>
    </row>
    <row r="48" spans="1:3">
      <c r="B48" s="262"/>
      <c r="C48" s="263"/>
    </row>
    <row r="49" spans="1:3">
      <c r="A49" s="72" t="s">
        <v>89</v>
      </c>
      <c r="B49" s="264"/>
      <c r="C49" s="264"/>
    </row>
    <row r="50" spans="1:3" ht="14.25" thickBot="1">
      <c r="B50" s="265" t="s">
        <v>2</v>
      </c>
      <c r="C50" s="266" t="s">
        <v>3</v>
      </c>
    </row>
    <row r="51" spans="1:3" ht="27">
      <c r="B51" s="267" t="s">
        <v>4</v>
      </c>
      <c r="C51" s="271"/>
    </row>
    <row r="52" spans="1:3" ht="27">
      <c r="B52" s="267" t="s">
        <v>90</v>
      </c>
      <c r="C52" s="272"/>
    </row>
    <row r="53" spans="1:3">
      <c r="B53" s="267" t="s">
        <v>5</v>
      </c>
      <c r="C53" s="272"/>
    </row>
    <row r="54" spans="1:3">
      <c r="B54" s="267" t="s">
        <v>22</v>
      </c>
      <c r="C54" s="272"/>
    </row>
    <row r="55" spans="1:3" ht="27">
      <c r="B55" s="267" t="s">
        <v>95</v>
      </c>
      <c r="C55" s="272"/>
    </row>
    <row r="56" spans="1:3" ht="27">
      <c r="B56" s="267" t="s">
        <v>94</v>
      </c>
      <c r="C56" s="272"/>
    </row>
    <row r="57" spans="1:3" ht="40.5">
      <c r="B57" s="267" t="s">
        <v>6</v>
      </c>
      <c r="C57" s="272"/>
    </row>
    <row r="58" spans="1:3" ht="41.25" thickBot="1">
      <c r="B58" s="267" t="s">
        <v>23</v>
      </c>
      <c r="C58" s="278" t="s">
        <v>223</v>
      </c>
    </row>
    <row r="59" spans="1:3">
      <c r="B59" s="192"/>
      <c r="C59" s="268"/>
    </row>
    <row r="60" spans="1:3">
      <c r="A60" s="277" t="s">
        <v>222</v>
      </c>
      <c r="B60" s="58"/>
      <c r="C60" s="58"/>
    </row>
    <row r="61" spans="1:3" ht="14.25" thickBot="1">
      <c r="B61" s="265" t="s">
        <v>2</v>
      </c>
      <c r="C61" s="266" t="s">
        <v>3</v>
      </c>
    </row>
    <row r="62" spans="1:3" ht="27">
      <c r="B62" s="267" t="s">
        <v>91</v>
      </c>
      <c r="C62" s="274"/>
    </row>
    <row r="63" spans="1:3">
      <c r="B63" s="269" t="s">
        <v>24</v>
      </c>
      <c r="C63" s="275"/>
    </row>
    <row r="64" spans="1:3" ht="27">
      <c r="B64" s="269" t="s">
        <v>93</v>
      </c>
      <c r="C64" s="275"/>
    </row>
    <row r="65" spans="2:3" ht="27.75" thickBot="1">
      <c r="B65" s="269" t="s">
        <v>92</v>
      </c>
      <c r="C65" s="276"/>
    </row>
  </sheetData>
  <mergeCells count="3">
    <mergeCell ref="B4:C4"/>
    <mergeCell ref="B3:C3"/>
    <mergeCell ref="A2:C2"/>
  </mergeCells>
  <phoneticPr fontId="2"/>
  <printOptions horizontalCentered="1"/>
  <pageMargins left="0.78740157480314965" right="0.78740157480314965" top="0.59055118110236227" bottom="0.39370078740157483" header="0.27559055118110237" footer="0.23622047244094491"/>
  <pageSetup paperSize="9" scale="9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51"/>
  <sheetViews>
    <sheetView showGridLines="0" view="pageBreakPreview" zoomScale="120" zoomScaleNormal="100" zoomScaleSheetLayoutView="120" workbookViewId="0">
      <selection activeCell="A2" sqref="A2"/>
    </sheetView>
  </sheetViews>
  <sheetFormatPr defaultRowHeight="13.5"/>
  <cols>
    <col min="1" max="1" width="2.5" style="2" customWidth="1"/>
    <col min="2" max="2" width="13.25" style="2" customWidth="1"/>
    <col min="3" max="3" width="7.5" style="2" customWidth="1"/>
    <col min="4" max="4" width="5.375" style="2" customWidth="1"/>
    <col min="5" max="6" width="7.5" style="2" customWidth="1"/>
    <col min="7" max="7" width="5.625" style="2" customWidth="1"/>
    <col min="8" max="8" width="5.75" style="2" customWidth="1"/>
    <col min="9" max="9" width="7.5" style="2" customWidth="1"/>
    <col min="10" max="10" width="6.625" style="2" customWidth="1"/>
    <col min="11" max="11" width="5.625" style="2" customWidth="1"/>
    <col min="12" max="12" width="7.5" style="2" customWidth="1"/>
    <col min="13" max="13" width="5.625" style="2" customWidth="1"/>
    <col min="14" max="14" width="2.5" style="2" customWidth="1"/>
    <col min="15" max="17" width="4.75" style="2" customWidth="1"/>
    <col min="18" max="18" width="1.625" style="2" customWidth="1"/>
    <col min="19" max="265" width="9" style="2"/>
    <col min="266" max="266" width="2.5" style="2" customWidth="1"/>
    <col min="267" max="268" width="12.625" style="2" customWidth="1"/>
    <col min="269" max="272" width="14.625" style="2" customWidth="1"/>
    <col min="273" max="273" width="1.625" style="2" customWidth="1"/>
    <col min="274" max="274" width="6.125" style="2" customWidth="1"/>
    <col min="275" max="521" width="9" style="2"/>
    <col min="522" max="522" width="2.5" style="2" customWidth="1"/>
    <col min="523" max="524" width="12.625" style="2" customWidth="1"/>
    <col min="525" max="528" width="14.625" style="2" customWidth="1"/>
    <col min="529" max="529" width="1.625" style="2" customWidth="1"/>
    <col min="530" max="530" width="6.125" style="2" customWidth="1"/>
    <col min="531" max="777" width="9" style="2"/>
    <col min="778" max="778" width="2.5" style="2" customWidth="1"/>
    <col min="779" max="780" width="12.625" style="2" customWidth="1"/>
    <col min="781" max="784" width="14.625" style="2" customWidth="1"/>
    <col min="785" max="785" width="1.625" style="2" customWidth="1"/>
    <col min="786" max="786" width="6.125" style="2" customWidth="1"/>
    <col min="787" max="1033" width="9" style="2"/>
    <col min="1034" max="1034" width="2.5" style="2" customWidth="1"/>
    <col min="1035" max="1036" width="12.625" style="2" customWidth="1"/>
    <col min="1037" max="1040" width="14.625" style="2" customWidth="1"/>
    <col min="1041" max="1041" width="1.625" style="2" customWidth="1"/>
    <col min="1042" max="1042" width="6.125" style="2" customWidth="1"/>
    <col min="1043" max="1289" width="9" style="2"/>
    <col min="1290" max="1290" width="2.5" style="2" customWidth="1"/>
    <col min="1291" max="1292" width="12.625" style="2" customWidth="1"/>
    <col min="1293" max="1296" width="14.625" style="2" customWidth="1"/>
    <col min="1297" max="1297" width="1.625" style="2" customWidth="1"/>
    <col min="1298" max="1298" width="6.125" style="2" customWidth="1"/>
    <col min="1299" max="1545" width="9" style="2"/>
    <col min="1546" max="1546" width="2.5" style="2" customWidth="1"/>
    <col min="1547" max="1548" width="12.625" style="2" customWidth="1"/>
    <col min="1549" max="1552" width="14.625" style="2" customWidth="1"/>
    <col min="1553" max="1553" width="1.625" style="2" customWidth="1"/>
    <col min="1554" max="1554" width="6.125" style="2" customWidth="1"/>
    <col min="1555" max="1801" width="9" style="2"/>
    <col min="1802" max="1802" width="2.5" style="2" customWidth="1"/>
    <col min="1803" max="1804" width="12.625" style="2" customWidth="1"/>
    <col min="1805" max="1808" width="14.625" style="2" customWidth="1"/>
    <col min="1809" max="1809" width="1.625" style="2" customWidth="1"/>
    <col min="1810" max="1810" width="6.125" style="2" customWidth="1"/>
    <col min="1811" max="2057" width="9" style="2"/>
    <col min="2058" max="2058" width="2.5" style="2" customWidth="1"/>
    <col min="2059" max="2060" width="12.625" style="2" customWidth="1"/>
    <col min="2061" max="2064" width="14.625" style="2" customWidth="1"/>
    <col min="2065" max="2065" width="1.625" style="2" customWidth="1"/>
    <col min="2066" max="2066" width="6.125" style="2" customWidth="1"/>
    <col min="2067" max="2313" width="9" style="2"/>
    <col min="2314" max="2314" width="2.5" style="2" customWidth="1"/>
    <col min="2315" max="2316" width="12.625" style="2" customWidth="1"/>
    <col min="2317" max="2320" width="14.625" style="2" customWidth="1"/>
    <col min="2321" max="2321" width="1.625" style="2" customWidth="1"/>
    <col min="2322" max="2322" width="6.125" style="2" customWidth="1"/>
    <col min="2323" max="2569" width="9" style="2"/>
    <col min="2570" max="2570" width="2.5" style="2" customWidth="1"/>
    <col min="2571" max="2572" width="12.625" style="2" customWidth="1"/>
    <col min="2573" max="2576" width="14.625" style="2" customWidth="1"/>
    <col min="2577" max="2577" width="1.625" style="2" customWidth="1"/>
    <col min="2578" max="2578" width="6.125" style="2" customWidth="1"/>
    <col min="2579" max="2825" width="9" style="2"/>
    <col min="2826" max="2826" width="2.5" style="2" customWidth="1"/>
    <col min="2827" max="2828" width="12.625" style="2" customWidth="1"/>
    <col min="2829" max="2832" width="14.625" style="2" customWidth="1"/>
    <col min="2833" max="2833" width="1.625" style="2" customWidth="1"/>
    <col min="2834" max="2834" width="6.125" style="2" customWidth="1"/>
    <col min="2835" max="3081" width="9" style="2"/>
    <col min="3082" max="3082" width="2.5" style="2" customWidth="1"/>
    <col min="3083" max="3084" width="12.625" style="2" customWidth="1"/>
    <col min="3085" max="3088" width="14.625" style="2" customWidth="1"/>
    <col min="3089" max="3089" width="1.625" style="2" customWidth="1"/>
    <col min="3090" max="3090" width="6.125" style="2" customWidth="1"/>
    <col min="3091" max="3337" width="9" style="2"/>
    <col min="3338" max="3338" width="2.5" style="2" customWidth="1"/>
    <col min="3339" max="3340" width="12.625" style="2" customWidth="1"/>
    <col min="3341" max="3344" width="14.625" style="2" customWidth="1"/>
    <col min="3345" max="3345" width="1.625" style="2" customWidth="1"/>
    <col min="3346" max="3346" width="6.125" style="2" customWidth="1"/>
    <col min="3347" max="3593" width="9" style="2"/>
    <col min="3594" max="3594" width="2.5" style="2" customWidth="1"/>
    <col min="3595" max="3596" width="12.625" style="2" customWidth="1"/>
    <col min="3597" max="3600" width="14.625" style="2" customWidth="1"/>
    <col min="3601" max="3601" width="1.625" style="2" customWidth="1"/>
    <col min="3602" max="3602" width="6.125" style="2" customWidth="1"/>
    <col min="3603" max="3849" width="9" style="2"/>
    <col min="3850" max="3850" width="2.5" style="2" customWidth="1"/>
    <col min="3851" max="3852" width="12.625" style="2" customWidth="1"/>
    <col min="3853" max="3856" width="14.625" style="2" customWidth="1"/>
    <col min="3857" max="3857" width="1.625" style="2" customWidth="1"/>
    <col min="3858" max="3858" width="6.125" style="2" customWidth="1"/>
    <col min="3859" max="4105" width="9" style="2"/>
    <col min="4106" max="4106" width="2.5" style="2" customWidth="1"/>
    <col min="4107" max="4108" width="12.625" style="2" customWidth="1"/>
    <col min="4109" max="4112" width="14.625" style="2" customWidth="1"/>
    <col min="4113" max="4113" width="1.625" style="2" customWidth="1"/>
    <col min="4114" max="4114" width="6.125" style="2" customWidth="1"/>
    <col min="4115" max="4361" width="9" style="2"/>
    <col min="4362" max="4362" width="2.5" style="2" customWidth="1"/>
    <col min="4363" max="4364" width="12.625" style="2" customWidth="1"/>
    <col min="4365" max="4368" width="14.625" style="2" customWidth="1"/>
    <col min="4369" max="4369" width="1.625" style="2" customWidth="1"/>
    <col min="4370" max="4370" width="6.125" style="2" customWidth="1"/>
    <col min="4371" max="4617" width="9" style="2"/>
    <col min="4618" max="4618" width="2.5" style="2" customWidth="1"/>
    <col min="4619" max="4620" width="12.625" style="2" customWidth="1"/>
    <col min="4621" max="4624" width="14.625" style="2" customWidth="1"/>
    <col min="4625" max="4625" width="1.625" style="2" customWidth="1"/>
    <col min="4626" max="4626" width="6.125" style="2" customWidth="1"/>
    <col min="4627" max="4873" width="9" style="2"/>
    <col min="4874" max="4874" width="2.5" style="2" customWidth="1"/>
    <col min="4875" max="4876" width="12.625" style="2" customWidth="1"/>
    <col min="4877" max="4880" width="14.625" style="2" customWidth="1"/>
    <col min="4881" max="4881" width="1.625" style="2" customWidth="1"/>
    <col min="4882" max="4882" width="6.125" style="2" customWidth="1"/>
    <col min="4883" max="5129" width="9" style="2"/>
    <col min="5130" max="5130" width="2.5" style="2" customWidth="1"/>
    <col min="5131" max="5132" width="12.625" style="2" customWidth="1"/>
    <col min="5133" max="5136" width="14.625" style="2" customWidth="1"/>
    <col min="5137" max="5137" width="1.625" style="2" customWidth="1"/>
    <col min="5138" max="5138" width="6.125" style="2" customWidth="1"/>
    <col min="5139" max="5385" width="9" style="2"/>
    <col min="5386" max="5386" width="2.5" style="2" customWidth="1"/>
    <col min="5387" max="5388" width="12.625" style="2" customWidth="1"/>
    <col min="5389" max="5392" width="14.625" style="2" customWidth="1"/>
    <col min="5393" max="5393" width="1.625" style="2" customWidth="1"/>
    <col min="5394" max="5394" width="6.125" style="2" customWidth="1"/>
    <col min="5395" max="5641" width="9" style="2"/>
    <col min="5642" max="5642" width="2.5" style="2" customWidth="1"/>
    <col min="5643" max="5644" width="12.625" style="2" customWidth="1"/>
    <col min="5645" max="5648" width="14.625" style="2" customWidth="1"/>
    <col min="5649" max="5649" width="1.625" style="2" customWidth="1"/>
    <col min="5650" max="5650" width="6.125" style="2" customWidth="1"/>
    <col min="5651" max="5897" width="9" style="2"/>
    <col min="5898" max="5898" width="2.5" style="2" customWidth="1"/>
    <col min="5899" max="5900" width="12.625" style="2" customWidth="1"/>
    <col min="5901" max="5904" width="14.625" style="2" customWidth="1"/>
    <col min="5905" max="5905" width="1.625" style="2" customWidth="1"/>
    <col min="5906" max="5906" width="6.125" style="2" customWidth="1"/>
    <col min="5907" max="6153" width="9" style="2"/>
    <col min="6154" max="6154" width="2.5" style="2" customWidth="1"/>
    <col min="6155" max="6156" width="12.625" style="2" customWidth="1"/>
    <col min="6157" max="6160" width="14.625" style="2" customWidth="1"/>
    <col min="6161" max="6161" width="1.625" style="2" customWidth="1"/>
    <col min="6162" max="6162" width="6.125" style="2" customWidth="1"/>
    <col min="6163" max="6409" width="9" style="2"/>
    <col min="6410" max="6410" width="2.5" style="2" customWidth="1"/>
    <col min="6411" max="6412" width="12.625" style="2" customWidth="1"/>
    <col min="6413" max="6416" width="14.625" style="2" customWidth="1"/>
    <col min="6417" max="6417" width="1.625" style="2" customWidth="1"/>
    <col min="6418" max="6418" width="6.125" style="2" customWidth="1"/>
    <col min="6419" max="6665" width="9" style="2"/>
    <col min="6666" max="6666" width="2.5" style="2" customWidth="1"/>
    <col min="6667" max="6668" width="12.625" style="2" customWidth="1"/>
    <col min="6669" max="6672" width="14.625" style="2" customWidth="1"/>
    <col min="6673" max="6673" width="1.625" style="2" customWidth="1"/>
    <col min="6674" max="6674" width="6.125" style="2" customWidth="1"/>
    <col min="6675" max="6921" width="9" style="2"/>
    <col min="6922" max="6922" width="2.5" style="2" customWidth="1"/>
    <col min="6923" max="6924" width="12.625" style="2" customWidth="1"/>
    <col min="6925" max="6928" width="14.625" style="2" customWidth="1"/>
    <col min="6929" max="6929" width="1.625" style="2" customWidth="1"/>
    <col min="6930" max="6930" width="6.125" style="2" customWidth="1"/>
    <col min="6931" max="7177" width="9" style="2"/>
    <col min="7178" max="7178" width="2.5" style="2" customWidth="1"/>
    <col min="7179" max="7180" width="12.625" style="2" customWidth="1"/>
    <col min="7181" max="7184" width="14.625" style="2" customWidth="1"/>
    <col min="7185" max="7185" width="1.625" style="2" customWidth="1"/>
    <col min="7186" max="7186" width="6.125" style="2" customWidth="1"/>
    <col min="7187" max="7433" width="9" style="2"/>
    <col min="7434" max="7434" width="2.5" style="2" customWidth="1"/>
    <col min="7435" max="7436" width="12.625" style="2" customWidth="1"/>
    <col min="7437" max="7440" width="14.625" style="2" customWidth="1"/>
    <col min="7441" max="7441" width="1.625" style="2" customWidth="1"/>
    <col min="7442" max="7442" width="6.125" style="2" customWidth="1"/>
    <col min="7443" max="7689" width="9" style="2"/>
    <col min="7690" max="7690" width="2.5" style="2" customWidth="1"/>
    <col min="7691" max="7692" width="12.625" style="2" customWidth="1"/>
    <col min="7693" max="7696" width="14.625" style="2" customWidth="1"/>
    <col min="7697" max="7697" width="1.625" style="2" customWidth="1"/>
    <col min="7698" max="7698" width="6.125" style="2" customWidth="1"/>
    <col min="7699" max="7945" width="9" style="2"/>
    <col min="7946" max="7946" width="2.5" style="2" customWidth="1"/>
    <col min="7947" max="7948" width="12.625" style="2" customWidth="1"/>
    <col min="7949" max="7952" width="14.625" style="2" customWidth="1"/>
    <col min="7953" max="7953" width="1.625" style="2" customWidth="1"/>
    <col min="7954" max="7954" width="6.125" style="2" customWidth="1"/>
    <col min="7955" max="8201" width="9" style="2"/>
    <col min="8202" max="8202" width="2.5" style="2" customWidth="1"/>
    <col min="8203" max="8204" width="12.625" style="2" customWidth="1"/>
    <col min="8205" max="8208" width="14.625" style="2" customWidth="1"/>
    <col min="8209" max="8209" width="1.625" style="2" customWidth="1"/>
    <col min="8210" max="8210" width="6.125" style="2" customWidth="1"/>
    <col min="8211" max="8457" width="9" style="2"/>
    <col min="8458" max="8458" width="2.5" style="2" customWidth="1"/>
    <col min="8459" max="8460" width="12.625" style="2" customWidth="1"/>
    <col min="8461" max="8464" width="14.625" style="2" customWidth="1"/>
    <col min="8465" max="8465" width="1.625" style="2" customWidth="1"/>
    <col min="8466" max="8466" width="6.125" style="2" customWidth="1"/>
    <col min="8467" max="8713" width="9" style="2"/>
    <col min="8714" max="8714" width="2.5" style="2" customWidth="1"/>
    <col min="8715" max="8716" width="12.625" style="2" customWidth="1"/>
    <col min="8717" max="8720" width="14.625" style="2" customWidth="1"/>
    <col min="8721" max="8721" width="1.625" style="2" customWidth="1"/>
    <col min="8722" max="8722" width="6.125" style="2" customWidth="1"/>
    <col min="8723" max="8969" width="9" style="2"/>
    <col min="8970" max="8970" width="2.5" style="2" customWidth="1"/>
    <col min="8971" max="8972" width="12.625" style="2" customWidth="1"/>
    <col min="8973" max="8976" width="14.625" style="2" customWidth="1"/>
    <col min="8977" max="8977" width="1.625" style="2" customWidth="1"/>
    <col min="8978" max="8978" width="6.125" style="2" customWidth="1"/>
    <col min="8979" max="9225" width="9" style="2"/>
    <col min="9226" max="9226" width="2.5" style="2" customWidth="1"/>
    <col min="9227" max="9228" width="12.625" style="2" customWidth="1"/>
    <col min="9229" max="9232" width="14.625" style="2" customWidth="1"/>
    <col min="9233" max="9233" width="1.625" style="2" customWidth="1"/>
    <col min="9234" max="9234" width="6.125" style="2" customWidth="1"/>
    <col min="9235" max="9481" width="9" style="2"/>
    <col min="9482" max="9482" width="2.5" style="2" customWidth="1"/>
    <col min="9483" max="9484" width="12.625" style="2" customWidth="1"/>
    <col min="9485" max="9488" width="14.625" style="2" customWidth="1"/>
    <col min="9489" max="9489" width="1.625" style="2" customWidth="1"/>
    <col min="9490" max="9490" width="6.125" style="2" customWidth="1"/>
    <col min="9491" max="9737" width="9" style="2"/>
    <col min="9738" max="9738" width="2.5" style="2" customWidth="1"/>
    <col min="9739" max="9740" width="12.625" style="2" customWidth="1"/>
    <col min="9741" max="9744" width="14.625" style="2" customWidth="1"/>
    <col min="9745" max="9745" width="1.625" style="2" customWidth="1"/>
    <col min="9746" max="9746" width="6.125" style="2" customWidth="1"/>
    <col min="9747" max="9993" width="9" style="2"/>
    <col min="9994" max="9994" width="2.5" style="2" customWidth="1"/>
    <col min="9995" max="9996" width="12.625" style="2" customWidth="1"/>
    <col min="9997" max="10000" width="14.625" style="2" customWidth="1"/>
    <col min="10001" max="10001" width="1.625" style="2" customWidth="1"/>
    <col min="10002" max="10002" width="6.125" style="2" customWidth="1"/>
    <col min="10003" max="10249" width="9" style="2"/>
    <col min="10250" max="10250" width="2.5" style="2" customWidth="1"/>
    <col min="10251" max="10252" width="12.625" style="2" customWidth="1"/>
    <col min="10253" max="10256" width="14.625" style="2" customWidth="1"/>
    <col min="10257" max="10257" width="1.625" style="2" customWidth="1"/>
    <col min="10258" max="10258" width="6.125" style="2" customWidth="1"/>
    <col min="10259" max="10505" width="9" style="2"/>
    <col min="10506" max="10506" width="2.5" style="2" customWidth="1"/>
    <col min="10507" max="10508" width="12.625" style="2" customWidth="1"/>
    <col min="10509" max="10512" width="14.625" style="2" customWidth="1"/>
    <col min="10513" max="10513" width="1.625" style="2" customWidth="1"/>
    <col min="10514" max="10514" width="6.125" style="2" customWidth="1"/>
    <col min="10515" max="10761" width="9" style="2"/>
    <col min="10762" max="10762" width="2.5" style="2" customWidth="1"/>
    <col min="10763" max="10764" width="12.625" style="2" customWidth="1"/>
    <col min="10765" max="10768" width="14.625" style="2" customWidth="1"/>
    <col min="10769" max="10769" width="1.625" style="2" customWidth="1"/>
    <col min="10770" max="10770" width="6.125" style="2" customWidth="1"/>
    <col min="10771" max="11017" width="9" style="2"/>
    <col min="11018" max="11018" width="2.5" style="2" customWidth="1"/>
    <col min="11019" max="11020" width="12.625" style="2" customWidth="1"/>
    <col min="11021" max="11024" width="14.625" style="2" customWidth="1"/>
    <col min="11025" max="11025" width="1.625" style="2" customWidth="1"/>
    <col min="11026" max="11026" width="6.125" style="2" customWidth="1"/>
    <col min="11027" max="11273" width="9" style="2"/>
    <col min="11274" max="11274" width="2.5" style="2" customWidth="1"/>
    <col min="11275" max="11276" width="12.625" style="2" customWidth="1"/>
    <col min="11277" max="11280" width="14.625" style="2" customWidth="1"/>
    <col min="11281" max="11281" width="1.625" style="2" customWidth="1"/>
    <col min="11282" max="11282" width="6.125" style="2" customWidth="1"/>
    <col min="11283" max="11529" width="9" style="2"/>
    <col min="11530" max="11530" width="2.5" style="2" customWidth="1"/>
    <col min="11531" max="11532" width="12.625" style="2" customWidth="1"/>
    <col min="11533" max="11536" width="14.625" style="2" customWidth="1"/>
    <col min="11537" max="11537" width="1.625" style="2" customWidth="1"/>
    <col min="11538" max="11538" width="6.125" style="2" customWidth="1"/>
    <col min="11539" max="11785" width="9" style="2"/>
    <col min="11786" max="11786" width="2.5" style="2" customWidth="1"/>
    <col min="11787" max="11788" width="12.625" style="2" customWidth="1"/>
    <col min="11789" max="11792" width="14.625" style="2" customWidth="1"/>
    <col min="11793" max="11793" width="1.625" style="2" customWidth="1"/>
    <col min="11794" max="11794" width="6.125" style="2" customWidth="1"/>
    <col min="11795" max="12041" width="9" style="2"/>
    <col min="12042" max="12042" width="2.5" style="2" customWidth="1"/>
    <col min="12043" max="12044" width="12.625" style="2" customWidth="1"/>
    <col min="12045" max="12048" width="14.625" style="2" customWidth="1"/>
    <col min="12049" max="12049" width="1.625" style="2" customWidth="1"/>
    <col min="12050" max="12050" width="6.125" style="2" customWidth="1"/>
    <col min="12051" max="12297" width="9" style="2"/>
    <col min="12298" max="12298" width="2.5" style="2" customWidth="1"/>
    <col min="12299" max="12300" width="12.625" style="2" customWidth="1"/>
    <col min="12301" max="12304" width="14.625" style="2" customWidth="1"/>
    <col min="12305" max="12305" width="1.625" style="2" customWidth="1"/>
    <col min="12306" max="12306" width="6.125" style="2" customWidth="1"/>
    <col min="12307" max="12553" width="9" style="2"/>
    <col min="12554" max="12554" width="2.5" style="2" customWidth="1"/>
    <col min="12555" max="12556" width="12.625" style="2" customWidth="1"/>
    <col min="12557" max="12560" width="14.625" style="2" customWidth="1"/>
    <col min="12561" max="12561" width="1.625" style="2" customWidth="1"/>
    <col min="12562" max="12562" width="6.125" style="2" customWidth="1"/>
    <col min="12563" max="12809" width="9" style="2"/>
    <col min="12810" max="12810" width="2.5" style="2" customWidth="1"/>
    <col min="12811" max="12812" width="12.625" style="2" customWidth="1"/>
    <col min="12813" max="12816" width="14.625" style="2" customWidth="1"/>
    <col min="12817" max="12817" width="1.625" style="2" customWidth="1"/>
    <col min="12818" max="12818" width="6.125" style="2" customWidth="1"/>
    <col min="12819" max="13065" width="9" style="2"/>
    <col min="13066" max="13066" width="2.5" style="2" customWidth="1"/>
    <col min="13067" max="13068" width="12.625" style="2" customWidth="1"/>
    <col min="13069" max="13072" width="14.625" style="2" customWidth="1"/>
    <col min="13073" max="13073" width="1.625" style="2" customWidth="1"/>
    <col min="13074" max="13074" width="6.125" style="2" customWidth="1"/>
    <col min="13075" max="13321" width="9" style="2"/>
    <col min="13322" max="13322" width="2.5" style="2" customWidth="1"/>
    <col min="13323" max="13324" width="12.625" style="2" customWidth="1"/>
    <col min="13325" max="13328" width="14.625" style="2" customWidth="1"/>
    <col min="13329" max="13329" width="1.625" style="2" customWidth="1"/>
    <col min="13330" max="13330" width="6.125" style="2" customWidth="1"/>
    <col min="13331" max="13577" width="9" style="2"/>
    <col min="13578" max="13578" width="2.5" style="2" customWidth="1"/>
    <col min="13579" max="13580" width="12.625" style="2" customWidth="1"/>
    <col min="13581" max="13584" width="14.625" style="2" customWidth="1"/>
    <col min="13585" max="13585" width="1.625" style="2" customWidth="1"/>
    <col min="13586" max="13586" width="6.125" style="2" customWidth="1"/>
    <col min="13587" max="13833" width="9" style="2"/>
    <col min="13834" max="13834" width="2.5" style="2" customWidth="1"/>
    <col min="13835" max="13836" width="12.625" style="2" customWidth="1"/>
    <col min="13837" max="13840" width="14.625" style="2" customWidth="1"/>
    <col min="13841" max="13841" width="1.625" style="2" customWidth="1"/>
    <col min="13842" max="13842" width="6.125" style="2" customWidth="1"/>
    <col min="13843" max="14089" width="9" style="2"/>
    <col min="14090" max="14090" width="2.5" style="2" customWidth="1"/>
    <col min="14091" max="14092" width="12.625" style="2" customWidth="1"/>
    <col min="14093" max="14096" width="14.625" style="2" customWidth="1"/>
    <col min="14097" max="14097" width="1.625" style="2" customWidth="1"/>
    <col min="14098" max="14098" width="6.125" style="2" customWidth="1"/>
    <col min="14099" max="14345" width="9" style="2"/>
    <col min="14346" max="14346" width="2.5" style="2" customWidth="1"/>
    <col min="14347" max="14348" width="12.625" style="2" customWidth="1"/>
    <col min="14349" max="14352" width="14.625" style="2" customWidth="1"/>
    <col min="14353" max="14353" width="1.625" style="2" customWidth="1"/>
    <col min="14354" max="14354" width="6.125" style="2" customWidth="1"/>
    <col min="14355" max="14601" width="9" style="2"/>
    <col min="14602" max="14602" width="2.5" style="2" customWidth="1"/>
    <col min="14603" max="14604" width="12.625" style="2" customWidth="1"/>
    <col min="14605" max="14608" width="14.625" style="2" customWidth="1"/>
    <col min="14609" max="14609" width="1.625" style="2" customWidth="1"/>
    <col min="14610" max="14610" width="6.125" style="2" customWidth="1"/>
    <col min="14611" max="14857" width="9" style="2"/>
    <col min="14858" max="14858" width="2.5" style="2" customWidth="1"/>
    <col min="14859" max="14860" width="12.625" style="2" customWidth="1"/>
    <col min="14861" max="14864" width="14.625" style="2" customWidth="1"/>
    <col min="14865" max="14865" width="1.625" style="2" customWidth="1"/>
    <col min="14866" max="14866" width="6.125" style="2" customWidth="1"/>
    <col min="14867" max="15113" width="9" style="2"/>
    <col min="15114" max="15114" width="2.5" style="2" customWidth="1"/>
    <col min="15115" max="15116" width="12.625" style="2" customWidth="1"/>
    <col min="15117" max="15120" width="14.625" style="2" customWidth="1"/>
    <col min="15121" max="15121" width="1.625" style="2" customWidth="1"/>
    <col min="15122" max="15122" width="6.125" style="2" customWidth="1"/>
    <col min="15123" max="15369" width="9" style="2"/>
    <col min="15370" max="15370" width="2.5" style="2" customWidth="1"/>
    <col min="15371" max="15372" width="12.625" style="2" customWidth="1"/>
    <col min="15373" max="15376" width="14.625" style="2" customWidth="1"/>
    <col min="15377" max="15377" width="1.625" style="2" customWidth="1"/>
    <col min="15378" max="15378" width="6.125" style="2" customWidth="1"/>
    <col min="15379" max="15625" width="9" style="2"/>
    <col min="15626" max="15626" width="2.5" style="2" customWidth="1"/>
    <col min="15627" max="15628" width="12.625" style="2" customWidth="1"/>
    <col min="15629" max="15632" width="14.625" style="2" customWidth="1"/>
    <col min="15633" max="15633" width="1.625" style="2" customWidth="1"/>
    <col min="15634" max="15634" width="6.125" style="2" customWidth="1"/>
    <col min="15635" max="15881" width="9" style="2"/>
    <col min="15882" max="15882" width="2.5" style="2" customWidth="1"/>
    <col min="15883" max="15884" width="12.625" style="2" customWidth="1"/>
    <col min="15885" max="15888" width="14.625" style="2" customWidth="1"/>
    <col min="15889" max="15889" width="1.625" style="2" customWidth="1"/>
    <col min="15890" max="15890" width="6.125" style="2" customWidth="1"/>
    <col min="15891" max="16137" width="9" style="2"/>
    <col min="16138" max="16138" width="2.5" style="2" customWidth="1"/>
    <col min="16139" max="16140" width="12.625" style="2" customWidth="1"/>
    <col min="16141" max="16144" width="14.625" style="2" customWidth="1"/>
    <col min="16145" max="16145" width="1.625" style="2" customWidth="1"/>
    <col min="16146" max="16146" width="6.125" style="2" customWidth="1"/>
    <col min="16147" max="16384" width="9" style="2"/>
  </cols>
  <sheetData>
    <row r="1" spans="1:17" s="15" customFormat="1" ht="18" customHeight="1">
      <c r="A1" s="94" t="s">
        <v>194</v>
      </c>
      <c r="B1" s="6"/>
      <c r="C1" s="6"/>
      <c r="D1" s="6"/>
      <c r="E1" s="6"/>
      <c r="F1" s="6"/>
      <c r="G1" s="6"/>
      <c r="H1" s="6"/>
      <c r="I1" s="6"/>
      <c r="J1" s="6"/>
      <c r="K1" s="6"/>
    </row>
    <row r="2" spans="1:17" s="25" customFormat="1">
      <c r="A2" s="70" t="s">
        <v>319</v>
      </c>
      <c r="B2" s="48"/>
      <c r="C2" s="182"/>
      <c r="D2" s="182"/>
      <c r="E2" s="182"/>
      <c r="F2" s="182"/>
      <c r="G2" s="182"/>
      <c r="H2" s="182"/>
      <c r="I2" s="52"/>
      <c r="J2" s="52"/>
      <c r="K2" s="52"/>
      <c r="L2" s="52"/>
      <c r="M2" s="52"/>
      <c r="N2" s="52"/>
    </row>
    <row r="3" spans="1:17" s="25" customFormat="1" ht="15" customHeight="1" thickBot="1">
      <c r="A3" s="52" t="s">
        <v>167</v>
      </c>
      <c r="B3" s="48"/>
      <c r="C3" s="182"/>
      <c r="D3" s="182"/>
      <c r="E3" s="182"/>
      <c r="F3" s="182"/>
      <c r="G3" s="182"/>
      <c r="H3" s="182"/>
      <c r="I3" s="182"/>
      <c r="J3" s="182"/>
      <c r="K3" s="182"/>
      <c r="L3" s="182"/>
      <c r="M3" s="182"/>
      <c r="N3" s="182"/>
      <c r="O3" s="5"/>
      <c r="P3" s="5"/>
    </row>
    <row r="4" spans="1:17" s="25" customFormat="1" ht="19.899999999999999" customHeight="1" thickBot="1">
      <c r="A4" s="52"/>
      <c r="B4" s="562" t="s">
        <v>45</v>
      </c>
      <c r="C4" s="553" t="s">
        <v>174</v>
      </c>
      <c r="D4" s="554"/>
      <c r="E4" s="565" t="s">
        <v>50</v>
      </c>
      <c r="F4" s="557"/>
      <c r="G4" s="558"/>
      <c r="H4" s="184" t="str">
        <f>IF(OR(E4="",E4="　年　月　日"),"(　)",TEXT(E4,"("&amp;"aaa"&amp;")"))</f>
        <v>(　)</v>
      </c>
      <c r="I4" s="185"/>
      <c r="J4" s="186" t="s">
        <v>48</v>
      </c>
      <c r="K4" s="187" t="s">
        <v>119</v>
      </c>
      <c r="L4" s="188"/>
      <c r="M4" s="189" t="s">
        <v>48</v>
      </c>
      <c r="N4" s="52"/>
    </row>
    <row r="5" spans="1:17" s="25" customFormat="1" ht="19.899999999999999" customHeight="1">
      <c r="A5" s="52"/>
      <c r="B5" s="562"/>
      <c r="C5" s="553" t="s">
        <v>328</v>
      </c>
      <c r="D5" s="653"/>
      <c r="E5" s="190"/>
      <c r="F5" s="191" t="s">
        <v>46</v>
      </c>
      <c r="G5" s="331"/>
      <c r="H5" s="192"/>
      <c r="I5" s="192"/>
      <c r="J5" s="192"/>
      <c r="K5" s="192"/>
      <c r="L5" s="192"/>
      <c r="M5" s="192"/>
      <c r="N5" s="193"/>
      <c r="O5" s="34"/>
      <c r="P5" s="34"/>
    </row>
    <row r="6" spans="1:17" s="25" customFormat="1" ht="19.899999999999999" customHeight="1" thickBot="1">
      <c r="A6" s="52"/>
      <c r="B6" s="194" t="s">
        <v>47</v>
      </c>
      <c r="C6" s="553" t="s">
        <v>329</v>
      </c>
      <c r="D6" s="653"/>
      <c r="E6" s="195"/>
      <c r="F6" s="96" t="s">
        <v>46</v>
      </c>
      <c r="G6" s="553" t="s">
        <v>320</v>
      </c>
      <c r="H6" s="567"/>
      <c r="I6" s="651"/>
      <c r="J6" s="569" t="str">
        <f>IF(E6="","",(E6-E5)/E5*100)</f>
        <v/>
      </c>
      <c r="K6" s="570"/>
      <c r="L6" s="317" t="s">
        <v>53</v>
      </c>
      <c r="M6" s="52"/>
      <c r="N6" s="52"/>
    </row>
    <row r="7" spans="1:17" s="25" customFormat="1" ht="13.5" customHeight="1">
      <c r="A7" s="52"/>
      <c r="B7" s="249" t="s">
        <v>289</v>
      </c>
      <c r="C7" s="182"/>
      <c r="D7" s="182"/>
      <c r="E7" s="182"/>
      <c r="F7" s="182"/>
      <c r="G7" s="182"/>
      <c r="H7" s="182"/>
      <c r="I7" s="182"/>
      <c r="J7" s="52"/>
      <c r="K7" s="52"/>
      <c r="L7" s="52"/>
      <c r="M7" s="52"/>
      <c r="N7" s="52"/>
    </row>
    <row r="8" spans="1:17" s="25" customFormat="1" ht="9" customHeight="1">
      <c r="A8" s="52"/>
      <c r="B8" s="48"/>
      <c r="C8" s="182"/>
      <c r="D8" s="182"/>
      <c r="E8" s="182"/>
      <c r="F8" s="182"/>
      <c r="G8" s="182"/>
      <c r="H8" s="52"/>
      <c r="I8" s="52"/>
      <c r="J8" s="52"/>
      <c r="K8" s="52"/>
      <c r="L8" s="52"/>
      <c r="M8" s="52"/>
      <c r="N8" s="52"/>
    </row>
    <row r="9" spans="1:17" s="25" customFormat="1" ht="15" customHeight="1" thickBot="1">
      <c r="A9" s="52" t="s">
        <v>250</v>
      </c>
      <c r="B9" s="57"/>
      <c r="C9" s="58"/>
      <c r="D9" s="58"/>
      <c r="E9" s="58"/>
      <c r="F9" s="58"/>
      <c r="G9" s="58"/>
      <c r="H9" s="58"/>
      <c r="I9" s="58"/>
      <c r="J9" s="58"/>
      <c r="K9" s="58"/>
      <c r="L9" s="58"/>
      <c r="M9" s="58"/>
      <c r="N9" s="58"/>
      <c r="O9" s="9"/>
      <c r="P9" s="9"/>
      <c r="Q9" s="9"/>
    </row>
    <row r="10" spans="1:17" s="25" customFormat="1" ht="19.899999999999999" customHeight="1">
      <c r="A10" s="52"/>
      <c r="B10" s="563" t="s">
        <v>45</v>
      </c>
      <c r="C10" s="555" t="s">
        <v>176</v>
      </c>
      <c r="D10" s="566"/>
      <c r="E10" s="196"/>
      <c r="F10" s="197" t="s">
        <v>51</v>
      </c>
      <c r="G10" s="70"/>
      <c r="H10" s="70"/>
      <c r="I10" s="70"/>
      <c r="J10" s="70"/>
      <c r="K10" s="198"/>
      <c r="M10" s="70"/>
      <c r="N10" s="58"/>
      <c r="O10" s="9"/>
      <c r="P10" s="9"/>
      <c r="Q10" s="9"/>
    </row>
    <row r="11" spans="1:17" s="25" customFormat="1" ht="19.899999999999999" customHeight="1">
      <c r="A11" s="52"/>
      <c r="B11" s="564"/>
      <c r="C11" s="555" t="s">
        <v>177</v>
      </c>
      <c r="D11" s="566"/>
      <c r="E11" s="190"/>
      <c r="F11" s="197" t="s">
        <v>51</v>
      </c>
      <c r="G11" s="194" t="s">
        <v>107</v>
      </c>
      <c r="H11" s="199" t="str">
        <f>IFERROR(E11/E10,"")</f>
        <v/>
      </c>
      <c r="I11" s="181" t="s">
        <v>220</v>
      </c>
      <c r="J11" s="70"/>
      <c r="K11" s="198"/>
      <c r="M11" s="70"/>
      <c r="N11" s="58"/>
      <c r="O11" s="9"/>
      <c r="P11" s="9"/>
      <c r="Q11" s="9"/>
    </row>
    <row r="12" spans="1:17" s="25" customFormat="1" ht="19.899999999999999" customHeight="1">
      <c r="A12" s="52"/>
      <c r="B12" s="359"/>
      <c r="C12" s="555" t="s">
        <v>321</v>
      </c>
      <c r="D12" s="652"/>
      <c r="E12" s="200"/>
      <c r="F12" s="201" t="s">
        <v>49</v>
      </c>
      <c r="G12" s="202"/>
      <c r="H12" s="70"/>
      <c r="I12" s="70"/>
      <c r="J12" s="69"/>
      <c r="K12" s="70"/>
      <c r="M12" s="70"/>
      <c r="N12" s="58"/>
      <c r="O12" s="9"/>
      <c r="P12" s="9"/>
      <c r="Q12" s="9"/>
    </row>
    <row r="13" spans="1:17" s="25" customFormat="1" ht="19.899999999999999" customHeight="1" thickBot="1">
      <c r="A13" s="52"/>
      <c r="B13" s="194" t="s">
        <v>47</v>
      </c>
      <c r="C13" s="555" t="s">
        <v>322</v>
      </c>
      <c r="D13" s="652"/>
      <c r="E13" s="195"/>
      <c r="F13" s="203" t="s">
        <v>49</v>
      </c>
      <c r="G13" s="555" t="s">
        <v>320</v>
      </c>
      <c r="H13" s="568"/>
      <c r="I13" s="650"/>
      <c r="J13" s="571" t="str">
        <f>IF(E13="","",(E13-E12)/E12*100)</f>
        <v/>
      </c>
      <c r="K13" s="572"/>
      <c r="L13" s="311" t="s">
        <v>52</v>
      </c>
      <c r="M13" s="70"/>
      <c r="N13" s="58"/>
      <c r="O13" s="9"/>
    </row>
    <row r="14" spans="1:17" s="25" customFormat="1" ht="9" customHeight="1">
      <c r="A14" s="52"/>
      <c r="B14" s="57"/>
      <c r="C14" s="58"/>
      <c r="D14" s="58"/>
      <c r="E14" s="58"/>
      <c r="F14" s="58"/>
      <c r="G14" s="58"/>
      <c r="H14" s="58"/>
      <c r="I14" s="58"/>
      <c r="J14" s="58"/>
      <c r="K14" s="58"/>
      <c r="L14" s="58"/>
      <c r="M14" s="58"/>
      <c r="N14" s="58"/>
      <c r="O14" s="9"/>
      <c r="P14" s="9"/>
      <c r="Q14" s="9"/>
    </row>
    <row r="15" spans="1:17" s="25" customFormat="1" ht="15" customHeight="1">
      <c r="A15" s="52" t="s">
        <v>251</v>
      </c>
      <c r="B15" s="57"/>
      <c r="C15" s="58"/>
      <c r="D15" s="58"/>
      <c r="E15" s="58"/>
      <c r="F15" s="58"/>
      <c r="G15" s="58"/>
      <c r="H15" s="58"/>
      <c r="I15" s="58"/>
      <c r="J15" s="58"/>
      <c r="K15" s="58"/>
      <c r="L15" s="58"/>
      <c r="M15" s="58"/>
      <c r="N15" s="58"/>
      <c r="O15" s="9"/>
      <c r="P15" s="9"/>
      <c r="Q15" s="9"/>
    </row>
    <row r="16" spans="1:17" s="25" customFormat="1" ht="15" customHeight="1" thickBot="1">
      <c r="A16" s="344" t="s">
        <v>264</v>
      </c>
      <c r="B16" s="57"/>
      <c r="C16" s="58"/>
      <c r="D16" s="58"/>
      <c r="E16" s="58"/>
      <c r="F16" s="58"/>
      <c r="G16" s="58"/>
      <c r="H16" s="58"/>
      <c r="I16" s="58"/>
      <c r="J16" s="58"/>
      <c r="K16" s="58"/>
      <c r="L16" s="58"/>
      <c r="M16" s="58"/>
      <c r="N16" s="58"/>
      <c r="O16" s="9"/>
      <c r="P16" s="9"/>
      <c r="Q16" s="9"/>
    </row>
    <row r="17" spans="1:17" s="25" customFormat="1" ht="19.899999999999999" customHeight="1" thickBot="1">
      <c r="A17" s="193"/>
      <c r="B17" s="641" t="s">
        <v>252</v>
      </c>
      <c r="C17" s="642" t="s">
        <v>253</v>
      </c>
      <c r="D17" s="643"/>
      <c r="E17" s="313"/>
      <c r="F17" s="342" t="s">
        <v>254</v>
      </c>
      <c r="G17" s="644" t="s">
        <v>255</v>
      </c>
      <c r="H17" s="645"/>
      <c r="I17" s="313"/>
      <c r="J17" s="646" t="s">
        <v>254</v>
      </c>
      <c r="K17" s="40"/>
      <c r="L17" s="40"/>
      <c r="M17" s="40"/>
      <c r="N17" s="40"/>
      <c r="O17" s="35"/>
      <c r="P17" s="35"/>
    </row>
    <row r="18" spans="1:17" s="25" customFormat="1" ht="19.899999999999999" customHeight="1" thickBot="1">
      <c r="A18" s="287"/>
      <c r="B18" s="340" t="s">
        <v>256</v>
      </c>
      <c r="C18" s="343" t="s">
        <v>100</v>
      </c>
      <c r="D18" s="416" t="s">
        <v>260</v>
      </c>
      <c r="E18" s="647"/>
      <c r="F18" s="345" t="s">
        <v>100</v>
      </c>
      <c r="G18" s="457" t="s">
        <v>261</v>
      </c>
      <c r="H18" s="648"/>
      <c r="I18" s="345" t="s">
        <v>100</v>
      </c>
      <c r="J18" s="649" t="s">
        <v>262</v>
      </c>
      <c r="K18" s="574"/>
      <c r="L18" s="575"/>
      <c r="M18" s="324" t="s">
        <v>263</v>
      </c>
      <c r="N18" s="40"/>
      <c r="O18" s="62"/>
      <c r="P18" s="62"/>
    </row>
    <row r="19" spans="1:17" s="25" customFormat="1" ht="9" customHeight="1">
      <c r="A19" s="292"/>
      <c r="B19" s="57"/>
      <c r="C19" s="58"/>
      <c r="D19" s="58"/>
      <c r="E19" s="58"/>
      <c r="F19" s="58"/>
      <c r="G19" s="58"/>
      <c r="H19" s="58"/>
      <c r="I19" s="58"/>
      <c r="J19" s="58"/>
      <c r="K19" s="58"/>
      <c r="L19" s="58"/>
      <c r="M19" s="58"/>
      <c r="N19" s="58"/>
      <c r="O19" s="9"/>
      <c r="P19" s="9"/>
      <c r="Q19" s="9"/>
    </row>
    <row r="20" spans="1:17" s="252" customFormat="1" ht="15" customHeight="1" thickBot="1">
      <c r="A20" s="341" t="s">
        <v>265</v>
      </c>
      <c r="B20" s="40"/>
      <c r="C20" s="40"/>
      <c r="D20" s="40"/>
      <c r="E20" s="40"/>
      <c r="F20" s="40"/>
      <c r="G20" s="40"/>
      <c r="H20" s="40"/>
      <c r="I20" s="40"/>
      <c r="J20" s="40"/>
      <c r="K20" s="40"/>
      <c r="L20" s="40"/>
      <c r="M20" s="40"/>
      <c r="N20" s="40"/>
      <c r="O20" s="62"/>
      <c r="P20" s="62"/>
    </row>
    <row r="21" spans="1:17" s="25" customFormat="1" ht="45" customHeight="1" thickBot="1">
      <c r="A21" s="287"/>
      <c r="B21" s="559"/>
      <c r="C21" s="560"/>
      <c r="D21" s="560"/>
      <c r="E21" s="560"/>
      <c r="F21" s="560"/>
      <c r="G21" s="560"/>
      <c r="H21" s="560"/>
      <c r="I21" s="560"/>
      <c r="J21" s="560"/>
      <c r="K21" s="560"/>
      <c r="L21" s="560"/>
      <c r="M21" s="561"/>
      <c r="N21" s="40"/>
      <c r="O21" s="62"/>
      <c r="P21" s="62"/>
    </row>
    <row r="22" spans="1:17" s="25" customFormat="1" ht="13.5" customHeight="1">
      <c r="A22" s="193"/>
      <c r="B22" s="192" t="s">
        <v>21</v>
      </c>
      <c r="C22" s="192"/>
      <c r="D22" s="283"/>
      <c r="E22" s="192"/>
      <c r="F22" s="192"/>
      <c r="G22" s="192"/>
      <c r="H22" s="192"/>
      <c r="I22" s="192"/>
      <c r="J22" s="192"/>
      <c r="K22" s="192"/>
      <c r="L22" s="192"/>
      <c r="M22" s="192"/>
      <c r="N22" s="192"/>
      <c r="O22" s="33"/>
      <c r="P22" s="33"/>
    </row>
    <row r="23" spans="1:17" s="22" customFormat="1" ht="15" customHeight="1">
      <c r="A23" s="253" t="s">
        <v>323</v>
      </c>
      <c r="B23" s="204"/>
      <c r="C23" s="205"/>
      <c r="D23" s="205"/>
      <c r="E23" s="205"/>
      <c r="F23" s="205"/>
      <c r="G23" s="205"/>
      <c r="H23" s="205"/>
      <c r="I23" s="205"/>
      <c r="J23" s="205"/>
      <c r="K23" s="205"/>
      <c r="L23" s="205"/>
      <c r="M23" s="205"/>
      <c r="N23" s="205"/>
      <c r="O23" s="23"/>
      <c r="P23" s="23"/>
    </row>
    <row r="24" spans="1:17" s="54" customFormat="1" ht="15" customHeight="1" thickBot="1">
      <c r="A24" s="254" t="s">
        <v>324</v>
      </c>
      <c r="B24" s="55"/>
      <c r="C24" s="55"/>
      <c r="D24" s="55"/>
      <c r="E24" s="55"/>
      <c r="F24" s="55"/>
      <c r="G24" s="55"/>
      <c r="H24" s="55"/>
      <c r="I24" s="55"/>
      <c r="J24" s="55"/>
      <c r="K24" s="55"/>
      <c r="L24" s="55"/>
      <c r="M24" s="55"/>
      <c r="N24" s="55"/>
      <c r="O24" s="55"/>
      <c r="P24" s="55"/>
    </row>
    <row r="25" spans="1:17" s="9" customFormat="1" ht="100.15" customHeight="1" thickBot="1">
      <c r="A25" s="58"/>
      <c r="B25" s="559"/>
      <c r="C25" s="560"/>
      <c r="D25" s="560"/>
      <c r="E25" s="560"/>
      <c r="F25" s="560"/>
      <c r="G25" s="560"/>
      <c r="H25" s="560"/>
      <c r="I25" s="560"/>
      <c r="J25" s="560"/>
      <c r="K25" s="560"/>
      <c r="L25" s="560"/>
      <c r="M25" s="561"/>
      <c r="N25" s="206"/>
      <c r="O25" s="51"/>
      <c r="P25" s="51"/>
      <c r="Q25" s="7"/>
    </row>
    <row r="26" spans="1:17" s="9" customFormat="1" ht="9" customHeight="1">
      <c r="A26" s="58"/>
      <c r="B26" s="207"/>
      <c r="C26" s="207"/>
      <c r="D26" s="207"/>
      <c r="E26" s="207"/>
      <c r="F26" s="207"/>
      <c r="G26" s="207"/>
      <c r="H26" s="207"/>
      <c r="I26" s="207"/>
      <c r="J26" s="207"/>
      <c r="K26" s="207"/>
      <c r="L26" s="207"/>
      <c r="M26" s="207"/>
      <c r="N26" s="207"/>
      <c r="O26" s="31"/>
      <c r="P26" s="31"/>
      <c r="Q26" s="7"/>
    </row>
    <row r="27" spans="1:17" s="54" customFormat="1" ht="15" customHeight="1">
      <c r="A27" s="255" t="s">
        <v>325</v>
      </c>
      <c r="B27" s="55"/>
      <c r="C27" s="55"/>
      <c r="D27" s="55"/>
      <c r="E27" s="55"/>
      <c r="F27" s="55"/>
      <c r="G27" s="55"/>
      <c r="H27" s="55"/>
      <c r="I27" s="55"/>
      <c r="J27" s="55"/>
      <c r="K27" s="55"/>
      <c r="L27" s="55"/>
      <c r="M27" s="55"/>
      <c r="N27" s="55"/>
      <c r="O27" s="55"/>
      <c r="P27" s="55"/>
    </row>
    <row r="28" spans="1:17" s="25" customFormat="1" ht="14.25" thickBot="1">
      <c r="A28" s="52" t="s">
        <v>168</v>
      </c>
      <c r="B28" s="39" t="s">
        <v>169</v>
      </c>
      <c r="C28" s="182"/>
      <c r="D28" s="182"/>
      <c r="E28" s="52"/>
      <c r="F28" s="52"/>
      <c r="G28" s="208"/>
      <c r="H28" s="208"/>
      <c r="I28" s="182"/>
      <c r="J28" s="52"/>
      <c r="K28" s="52"/>
      <c r="L28" s="52"/>
      <c r="M28" s="52"/>
      <c r="N28" s="52"/>
      <c r="O28" s="5"/>
      <c r="P28" s="5"/>
    </row>
    <row r="29" spans="1:17" s="25" customFormat="1" ht="19.899999999999999" customHeight="1" thickBot="1">
      <c r="A29" s="52"/>
      <c r="B29" s="601" t="s">
        <v>216</v>
      </c>
      <c r="C29" s="555" t="s">
        <v>174</v>
      </c>
      <c r="D29" s="554"/>
      <c r="E29" s="556" t="s">
        <v>50</v>
      </c>
      <c r="F29" s="557"/>
      <c r="G29" s="558"/>
      <c r="H29" s="209" t="str">
        <f>IF(OR(E29="",E29="　年　月　日"),"(　)",TEXT(E29,"("&amp;"aaa"&amp;")"))</f>
        <v>(　)</v>
      </c>
      <c r="I29" s="210"/>
      <c r="J29" s="211" t="s">
        <v>48</v>
      </c>
      <c r="K29" s="212" t="s">
        <v>110</v>
      </c>
      <c r="L29" s="213"/>
      <c r="M29" s="214" t="s">
        <v>48</v>
      </c>
      <c r="N29" s="52"/>
    </row>
    <row r="30" spans="1:17" s="25" customFormat="1" ht="19.899999999999999" customHeight="1">
      <c r="A30" s="52"/>
      <c r="B30" s="602"/>
      <c r="C30" s="555" t="s">
        <v>184</v>
      </c>
      <c r="D30" s="554"/>
      <c r="E30" s="215"/>
      <c r="F30" s="191" t="s">
        <v>46</v>
      </c>
      <c r="G30" s="216"/>
      <c r="H30" s="217"/>
      <c r="I30" s="217"/>
      <c r="J30" s="217"/>
      <c r="K30" s="218"/>
      <c r="L30" s="217"/>
      <c r="M30" s="219"/>
      <c r="N30" s="193"/>
      <c r="O30" s="91"/>
      <c r="P30" s="91"/>
    </row>
    <row r="31" spans="1:17" s="25" customFormat="1" ht="19.899999999999999" customHeight="1" thickBot="1">
      <c r="A31" s="52"/>
      <c r="B31" s="603"/>
      <c r="C31" s="555" t="s">
        <v>257</v>
      </c>
      <c r="D31" s="554"/>
      <c r="E31" s="215"/>
      <c r="F31" s="220" t="s">
        <v>46</v>
      </c>
      <c r="G31" s="578" t="s">
        <v>134</v>
      </c>
      <c r="H31" s="579"/>
      <c r="I31" s="221" t="str">
        <f>IF(E31="","",(E31-E30)/E30*100)</f>
        <v/>
      </c>
      <c r="J31" s="314" t="s">
        <v>52</v>
      </c>
      <c r="K31" s="222" t="str">
        <f>IF(E31="","",(E31-E30))</f>
        <v/>
      </c>
      <c r="L31" s="223" t="s">
        <v>46</v>
      </c>
      <c r="M31" s="192"/>
      <c r="N31" s="193"/>
      <c r="O31" s="92"/>
      <c r="P31" s="92"/>
    </row>
    <row r="32" spans="1:17" s="25" customFormat="1" ht="19.899999999999999" customHeight="1" thickBot="1">
      <c r="A32" s="52"/>
      <c r="B32" s="585" t="s">
        <v>217</v>
      </c>
      <c r="C32" s="555" t="s">
        <v>174</v>
      </c>
      <c r="D32" s="554"/>
      <c r="E32" s="600" t="s">
        <v>50</v>
      </c>
      <c r="F32" s="557"/>
      <c r="G32" s="557"/>
      <c r="H32" s="209" t="str">
        <f>IF(OR(E32="",E32="　年　月　日"),"(　)",TEXT(E32,"("&amp;"aaa"&amp;")"))</f>
        <v>(　)</v>
      </c>
      <c r="I32" s="210"/>
      <c r="J32" s="211" t="s">
        <v>48</v>
      </c>
      <c r="K32" s="212" t="s">
        <v>118</v>
      </c>
      <c r="L32" s="213"/>
      <c r="M32" s="224" t="s">
        <v>48</v>
      </c>
      <c r="N32" s="52"/>
    </row>
    <row r="33" spans="1:21" s="25" customFormat="1" ht="19.899999999999999" customHeight="1">
      <c r="A33" s="52"/>
      <c r="B33" s="585"/>
      <c r="C33" s="555" t="s">
        <v>180</v>
      </c>
      <c r="D33" s="554"/>
      <c r="E33" s="576"/>
      <c r="F33" s="580" t="s">
        <v>46</v>
      </c>
      <c r="G33" s="582" t="s">
        <v>135</v>
      </c>
      <c r="H33" s="582"/>
      <c r="I33" s="225" t="str">
        <f>IF(E33="","",(E33-E30)/E30*100)</f>
        <v/>
      </c>
      <c r="J33" s="315" t="s">
        <v>52</v>
      </c>
      <c r="K33" s="226" t="str">
        <f>IF(E33="","",(E33-E30))</f>
        <v/>
      </c>
      <c r="L33" s="227" t="s">
        <v>46</v>
      </c>
      <c r="M33" s="219"/>
      <c r="N33" s="52"/>
      <c r="U33" s="243"/>
    </row>
    <row r="34" spans="1:21" s="25" customFormat="1" ht="19.899999999999999" customHeight="1" thickBot="1">
      <c r="A34" s="52"/>
      <c r="B34" s="562"/>
      <c r="C34" s="555"/>
      <c r="D34" s="554"/>
      <c r="E34" s="577"/>
      <c r="F34" s="581"/>
      <c r="G34" s="583" t="s">
        <v>156</v>
      </c>
      <c r="H34" s="584"/>
      <c r="I34" s="228" t="str">
        <f>IF(E33="","",(E33-E31)/E31*100)</f>
        <v/>
      </c>
      <c r="J34" s="316" t="s">
        <v>52</v>
      </c>
      <c r="K34" s="229" t="str">
        <f>IF(E33="","",(E33-E31))</f>
        <v/>
      </c>
      <c r="L34" s="230" t="s">
        <v>46</v>
      </c>
      <c r="M34" s="192"/>
      <c r="N34" s="193"/>
      <c r="O34" s="91"/>
      <c r="P34" s="91"/>
    </row>
    <row r="35" spans="1:21" s="25" customFormat="1" ht="9" customHeight="1">
      <c r="A35" s="52"/>
      <c r="B35" s="48"/>
      <c r="C35" s="182"/>
      <c r="D35" s="182"/>
      <c r="E35" s="182"/>
      <c r="F35" s="231"/>
      <c r="G35" s="231"/>
      <c r="H35" s="70"/>
      <c r="I35" s="70"/>
      <c r="J35" s="70"/>
      <c r="K35" s="70"/>
      <c r="L35" s="70"/>
      <c r="M35" s="70"/>
      <c r="N35" s="52"/>
    </row>
    <row r="36" spans="1:21" s="25" customFormat="1" ht="14.25" thickBot="1">
      <c r="A36" s="52" t="s">
        <v>168</v>
      </c>
      <c r="B36" s="39" t="s">
        <v>266</v>
      </c>
      <c r="C36" s="58"/>
      <c r="D36" s="58"/>
      <c r="E36" s="58"/>
      <c r="F36" s="58"/>
      <c r="G36" s="58"/>
      <c r="H36" s="58"/>
      <c r="I36" s="58"/>
      <c r="J36" s="58"/>
      <c r="K36" s="58"/>
      <c r="L36" s="58"/>
      <c r="M36" s="58"/>
      <c r="N36" s="58"/>
      <c r="O36" s="53"/>
      <c r="P36" s="9"/>
      <c r="Q36" s="9"/>
    </row>
    <row r="37" spans="1:21" s="25" customFormat="1" ht="19.899999999999999" customHeight="1">
      <c r="A37" s="52"/>
      <c r="B37" s="585" t="s">
        <v>218</v>
      </c>
      <c r="C37" s="555" t="s">
        <v>179</v>
      </c>
      <c r="D37" s="568"/>
      <c r="E37" s="568"/>
      <c r="F37" s="196"/>
      <c r="G37" s="197" t="s">
        <v>49</v>
      </c>
      <c r="H37" s="70"/>
      <c r="I37" s="70"/>
      <c r="J37" s="70"/>
      <c r="K37" s="70"/>
      <c r="L37" s="198"/>
      <c r="M37" s="70"/>
      <c r="N37" s="58"/>
      <c r="O37" s="9"/>
      <c r="P37" s="9"/>
      <c r="Q37" s="9"/>
    </row>
    <row r="38" spans="1:21" s="25" customFormat="1" ht="19.899999999999999" customHeight="1">
      <c r="A38" s="52"/>
      <c r="B38" s="562"/>
      <c r="C38" s="555" t="s">
        <v>183</v>
      </c>
      <c r="D38" s="568"/>
      <c r="E38" s="568"/>
      <c r="F38" s="190"/>
      <c r="G38" s="197" t="s">
        <v>49</v>
      </c>
      <c r="H38" s="573" t="s">
        <v>134</v>
      </c>
      <c r="I38" s="573"/>
      <c r="J38" s="221" t="str">
        <f>IF(F38="","",(F38-F37)/F37*100)</f>
        <v/>
      </c>
      <c r="K38" s="314" t="s">
        <v>111</v>
      </c>
      <c r="L38" s="222" t="str">
        <f>IF(F38="","",(F38-F37))</f>
        <v/>
      </c>
      <c r="M38" s="311" t="s">
        <v>49</v>
      </c>
      <c r="N38" s="52"/>
      <c r="O38" s="9"/>
      <c r="P38" s="9"/>
      <c r="Q38" s="9"/>
    </row>
    <row r="39" spans="1:21" s="25" customFormat="1" ht="19.899999999999999" customHeight="1">
      <c r="A39" s="52"/>
      <c r="B39" s="585" t="s">
        <v>219</v>
      </c>
      <c r="C39" s="599" t="s">
        <v>176</v>
      </c>
      <c r="D39" s="599"/>
      <c r="E39" s="599"/>
      <c r="F39" s="232"/>
      <c r="G39" s="233" t="s">
        <v>51</v>
      </c>
      <c r="H39" s="234"/>
      <c r="I39" s="235"/>
      <c r="J39" s="235"/>
      <c r="K39" s="235"/>
      <c r="L39" s="236"/>
      <c r="M39" s="235"/>
      <c r="N39" s="58"/>
      <c r="O39" s="9"/>
      <c r="P39" s="9"/>
      <c r="Q39" s="9"/>
    </row>
    <row r="40" spans="1:21" s="25" customFormat="1" ht="19.899999999999999" customHeight="1">
      <c r="A40" s="52"/>
      <c r="B40" s="585"/>
      <c r="C40" s="568" t="s">
        <v>177</v>
      </c>
      <c r="D40" s="568"/>
      <c r="E40" s="568"/>
      <c r="F40" s="190"/>
      <c r="G40" s="203" t="s">
        <v>51</v>
      </c>
      <c r="H40" s="237"/>
      <c r="I40" s="233"/>
      <c r="J40" s="233"/>
      <c r="K40" s="233"/>
      <c r="L40" s="238"/>
      <c r="M40" s="233"/>
      <c r="N40" s="58"/>
      <c r="O40" s="9"/>
      <c r="P40" s="9"/>
      <c r="Q40" s="9"/>
    </row>
    <row r="41" spans="1:21" s="25" customFormat="1" ht="19.899999999999999" customHeight="1">
      <c r="A41" s="52"/>
      <c r="B41" s="585"/>
      <c r="C41" s="593" t="s">
        <v>326</v>
      </c>
      <c r="D41" s="594"/>
      <c r="E41" s="595"/>
      <c r="F41" s="589"/>
      <c r="G41" s="591" t="s">
        <v>49</v>
      </c>
      <c r="H41" s="573" t="s">
        <v>135</v>
      </c>
      <c r="I41" s="573"/>
      <c r="J41" s="221" t="str">
        <f>IF(F41="","",(F41-F37)/F37*100)</f>
        <v/>
      </c>
      <c r="K41" s="314" t="s">
        <v>111</v>
      </c>
      <c r="L41" s="222" t="str">
        <f>IF(F41="","",(F41-F37))</f>
        <v/>
      </c>
      <c r="M41" s="239" t="s">
        <v>49</v>
      </c>
      <c r="N41" s="52"/>
      <c r="O41" s="9"/>
      <c r="P41" s="9"/>
      <c r="Q41" s="9"/>
    </row>
    <row r="42" spans="1:21" s="25" customFormat="1" ht="19.899999999999999" customHeight="1" thickBot="1">
      <c r="A42" s="52"/>
      <c r="B42" s="585"/>
      <c r="C42" s="596"/>
      <c r="D42" s="597"/>
      <c r="E42" s="598"/>
      <c r="F42" s="590"/>
      <c r="G42" s="592"/>
      <c r="H42" s="583" t="s">
        <v>156</v>
      </c>
      <c r="I42" s="584"/>
      <c r="J42" s="228" t="str">
        <f>IF(F41="","",(F41-F38)/F38*100)</f>
        <v/>
      </c>
      <c r="K42" s="316" t="s">
        <v>112</v>
      </c>
      <c r="L42" s="229" t="str">
        <f>IF(F41="","",(F41-F38))</f>
        <v/>
      </c>
      <c r="M42" s="240" t="s">
        <v>49</v>
      </c>
      <c r="N42" s="58"/>
      <c r="O42" s="9"/>
      <c r="P42" s="9"/>
      <c r="Q42" s="9"/>
    </row>
    <row r="43" spans="1:21" s="25" customFormat="1" ht="8.25" customHeight="1">
      <c r="A43" s="52"/>
      <c r="B43" s="110"/>
      <c r="C43" s="241"/>
      <c r="D43" s="241"/>
      <c r="E43" s="241"/>
      <c r="F43" s="241"/>
      <c r="G43" s="241"/>
      <c r="H43" s="241"/>
      <c r="I43" s="241"/>
      <c r="J43" s="241"/>
      <c r="K43" s="241"/>
      <c r="L43" s="241"/>
      <c r="M43" s="241"/>
      <c r="N43" s="52"/>
    </row>
    <row r="44" spans="1:21" s="52" customFormat="1" ht="15" customHeight="1" thickBot="1">
      <c r="B44" s="39" t="s">
        <v>327</v>
      </c>
      <c r="C44" s="58"/>
      <c r="D44" s="58"/>
      <c r="E44" s="58"/>
      <c r="F44" s="58"/>
      <c r="G44" s="58"/>
      <c r="H44" s="58"/>
      <c r="I44" s="58"/>
      <c r="J44" s="58"/>
      <c r="K44" s="58"/>
      <c r="L44" s="58"/>
      <c r="M44" s="58"/>
      <c r="N44" s="58"/>
      <c r="O44" s="58"/>
      <c r="P44" s="58"/>
      <c r="Q44" s="58"/>
    </row>
    <row r="45" spans="1:21" s="25" customFormat="1" ht="54" customHeight="1" thickBot="1">
      <c r="A45" s="193"/>
      <c r="B45" s="559"/>
      <c r="C45" s="560"/>
      <c r="D45" s="560"/>
      <c r="E45" s="560"/>
      <c r="F45" s="560"/>
      <c r="G45" s="560"/>
      <c r="H45" s="560"/>
      <c r="I45" s="560"/>
      <c r="J45" s="560"/>
      <c r="K45" s="560"/>
      <c r="L45" s="560"/>
      <c r="M45" s="561"/>
      <c r="N45" s="40"/>
      <c r="O45" s="35"/>
      <c r="P45" s="35"/>
    </row>
    <row r="46" spans="1:21" s="24" customFormat="1" ht="9" customHeight="1">
      <c r="A46" s="54"/>
      <c r="B46" s="242"/>
      <c r="C46" s="242"/>
      <c r="D46" s="242"/>
      <c r="E46" s="242"/>
      <c r="F46" s="242"/>
      <c r="G46" s="242"/>
      <c r="H46" s="242"/>
      <c r="I46" s="242"/>
      <c r="J46" s="242"/>
      <c r="K46" s="242"/>
      <c r="L46" s="242"/>
      <c r="M46" s="242"/>
      <c r="N46" s="242"/>
      <c r="O46" s="32"/>
      <c r="P46" s="32"/>
    </row>
    <row r="47" spans="1:21" s="54" customFormat="1" ht="15" customHeight="1" thickBot="1">
      <c r="A47" s="254" t="s">
        <v>84</v>
      </c>
      <c r="B47" s="56"/>
      <c r="C47" s="56"/>
      <c r="D47" s="56"/>
      <c r="E47" s="56"/>
      <c r="F47" s="56"/>
      <c r="G47" s="56"/>
      <c r="H47" s="56"/>
      <c r="I47" s="56"/>
      <c r="J47" s="56"/>
      <c r="K47" s="56"/>
      <c r="L47" s="56"/>
      <c r="M47" s="56"/>
      <c r="N47" s="56"/>
      <c r="O47" s="56"/>
      <c r="P47" s="56"/>
    </row>
    <row r="48" spans="1:21" s="24" customFormat="1" ht="54" customHeight="1" thickBot="1">
      <c r="A48" s="54"/>
      <c r="B48" s="586"/>
      <c r="C48" s="587"/>
      <c r="D48" s="587"/>
      <c r="E48" s="587"/>
      <c r="F48" s="587"/>
      <c r="G48" s="587"/>
      <c r="H48" s="587"/>
      <c r="I48" s="587"/>
      <c r="J48" s="587"/>
      <c r="K48" s="587"/>
      <c r="L48" s="587"/>
      <c r="M48" s="588"/>
      <c r="N48" s="242"/>
      <c r="O48" s="32"/>
      <c r="P48" s="32"/>
    </row>
    <row r="50" spans="2:2">
      <c r="B50" s="2" t="s">
        <v>258</v>
      </c>
    </row>
    <row r="51" spans="2:2">
      <c r="B51" s="2" t="s">
        <v>259</v>
      </c>
    </row>
  </sheetData>
  <mergeCells count="49">
    <mergeCell ref="C38:E38"/>
    <mergeCell ref="C11:D11"/>
    <mergeCell ref="C12:D12"/>
    <mergeCell ref="C13:D13"/>
    <mergeCell ref="B32:B34"/>
    <mergeCell ref="E32:G32"/>
    <mergeCell ref="B29:B31"/>
    <mergeCell ref="B48:M48"/>
    <mergeCell ref="B45:M45"/>
    <mergeCell ref="H41:I41"/>
    <mergeCell ref="H42:I42"/>
    <mergeCell ref="F41:F42"/>
    <mergeCell ref="G41:G42"/>
    <mergeCell ref="B39:B42"/>
    <mergeCell ref="C41:E42"/>
    <mergeCell ref="C39:E39"/>
    <mergeCell ref="C40:E40"/>
    <mergeCell ref="H38:I38"/>
    <mergeCell ref="B21:M21"/>
    <mergeCell ref="G17:H17"/>
    <mergeCell ref="C30:D30"/>
    <mergeCell ref="C31:D31"/>
    <mergeCell ref="C32:D32"/>
    <mergeCell ref="C33:D34"/>
    <mergeCell ref="G18:H18"/>
    <mergeCell ref="K18:L18"/>
    <mergeCell ref="E33:E34"/>
    <mergeCell ref="G31:H31"/>
    <mergeCell ref="F33:F34"/>
    <mergeCell ref="G33:H33"/>
    <mergeCell ref="G34:H34"/>
    <mergeCell ref="B37:B38"/>
    <mergeCell ref="C37:E37"/>
    <mergeCell ref="C4:D4"/>
    <mergeCell ref="C5:D5"/>
    <mergeCell ref="C6:D6"/>
    <mergeCell ref="C17:D17"/>
    <mergeCell ref="C29:D29"/>
    <mergeCell ref="D18:E18"/>
    <mergeCell ref="E29:G29"/>
    <mergeCell ref="B25:M25"/>
    <mergeCell ref="B4:B5"/>
    <mergeCell ref="B10:B12"/>
    <mergeCell ref="E4:G4"/>
    <mergeCell ref="C10:D10"/>
    <mergeCell ref="G6:I6"/>
    <mergeCell ref="G13:I13"/>
    <mergeCell ref="J6:K6"/>
    <mergeCell ref="J13:K13"/>
  </mergeCells>
  <phoneticPr fontId="2"/>
  <dataValidations count="1">
    <dataValidation type="list" allowBlank="1" showInputMessage="1" showErrorMessage="1" sqref="C18 F18 I18">
      <formula1>$B$50:$B$51</formula1>
    </dataValidation>
  </dataValidations>
  <printOptions horizontalCentered="1"/>
  <pageMargins left="0.78740157480314965" right="0.78740157480314965" top="0.59055118110236227" bottom="0.39370078740157483" header="0.27559055118110237" footer="0.23622047244094491"/>
  <pageSetup paperSize="9" scale="8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68"/>
  <sheetViews>
    <sheetView showGridLines="0" view="pageBreakPreview" zoomScale="120" zoomScaleNormal="100" zoomScaleSheetLayoutView="120" workbookViewId="0">
      <selection activeCell="A2" sqref="A2"/>
    </sheetView>
  </sheetViews>
  <sheetFormatPr defaultRowHeight="13.5"/>
  <cols>
    <col min="1" max="1" width="2.5" style="48" customWidth="1"/>
    <col min="2" max="2" width="6.625" style="2" customWidth="1"/>
    <col min="3" max="4" width="3.75" style="2" customWidth="1"/>
    <col min="5" max="5" width="10.125" style="2" customWidth="1"/>
    <col min="6" max="6" width="7.125" style="2" customWidth="1"/>
    <col min="7" max="7" width="7.5" style="2" customWidth="1"/>
    <col min="8" max="8" width="5.625" style="2" customWidth="1"/>
    <col min="9" max="9" width="5.75" style="10" customWidth="1"/>
    <col min="10" max="12" width="5.625" style="10" customWidth="1"/>
    <col min="13" max="13" width="6.625" style="10" customWidth="1"/>
    <col min="14" max="14" width="5.625" style="10" customWidth="1"/>
    <col min="15" max="15" width="2.5" style="10" customWidth="1"/>
    <col min="16" max="257" width="9" style="10"/>
    <col min="258" max="258" width="2.5" style="10" customWidth="1"/>
    <col min="259" max="263" width="16.75" style="10" customWidth="1"/>
    <col min="264" max="264" width="1.625" style="10" customWidth="1"/>
    <col min="265" max="513" width="9" style="10"/>
    <col min="514" max="514" width="2.5" style="10" customWidth="1"/>
    <col min="515" max="519" width="16.75" style="10" customWidth="1"/>
    <col min="520" max="520" width="1.625" style="10" customWidth="1"/>
    <col min="521" max="769" width="9" style="10"/>
    <col min="770" max="770" width="2.5" style="10" customWidth="1"/>
    <col min="771" max="775" width="16.75" style="10" customWidth="1"/>
    <col min="776" max="776" width="1.625" style="10" customWidth="1"/>
    <col min="777" max="1025" width="9" style="10"/>
    <col min="1026" max="1026" width="2.5" style="10" customWidth="1"/>
    <col min="1027" max="1031" width="16.75" style="10" customWidth="1"/>
    <col min="1032" max="1032" width="1.625" style="10" customWidth="1"/>
    <col min="1033" max="1281" width="9" style="10"/>
    <col min="1282" max="1282" width="2.5" style="10" customWidth="1"/>
    <col min="1283" max="1287" width="16.75" style="10" customWidth="1"/>
    <col min="1288" max="1288" width="1.625" style="10" customWidth="1"/>
    <col min="1289" max="1537" width="9" style="10"/>
    <col min="1538" max="1538" width="2.5" style="10" customWidth="1"/>
    <col min="1539" max="1543" width="16.75" style="10" customWidth="1"/>
    <col min="1544" max="1544" width="1.625" style="10" customWidth="1"/>
    <col min="1545" max="1793" width="9" style="10"/>
    <col min="1794" max="1794" width="2.5" style="10" customWidth="1"/>
    <col min="1795" max="1799" width="16.75" style="10" customWidth="1"/>
    <col min="1800" max="1800" width="1.625" style="10" customWidth="1"/>
    <col min="1801" max="2049" width="9" style="10"/>
    <col min="2050" max="2050" width="2.5" style="10" customWidth="1"/>
    <col min="2051" max="2055" width="16.75" style="10" customWidth="1"/>
    <col min="2056" max="2056" width="1.625" style="10" customWidth="1"/>
    <col min="2057" max="2305" width="9" style="10"/>
    <col min="2306" max="2306" width="2.5" style="10" customWidth="1"/>
    <col min="2307" max="2311" width="16.75" style="10" customWidth="1"/>
    <col min="2312" max="2312" width="1.625" style="10" customWidth="1"/>
    <col min="2313" max="2561" width="9" style="10"/>
    <col min="2562" max="2562" width="2.5" style="10" customWidth="1"/>
    <col min="2563" max="2567" width="16.75" style="10" customWidth="1"/>
    <col min="2568" max="2568" width="1.625" style="10" customWidth="1"/>
    <col min="2569" max="2817" width="9" style="10"/>
    <col min="2818" max="2818" width="2.5" style="10" customWidth="1"/>
    <col min="2819" max="2823" width="16.75" style="10" customWidth="1"/>
    <col min="2824" max="2824" width="1.625" style="10" customWidth="1"/>
    <col min="2825" max="3073" width="9" style="10"/>
    <col min="3074" max="3074" width="2.5" style="10" customWidth="1"/>
    <col min="3075" max="3079" width="16.75" style="10" customWidth="1"/>
    <col min="3080" max="3080" width="1.625" style="10" customWidth="1"/>
    <col min="3081" max="3329" width="9" style="10"/>
    <col min="3330" max="3330" width="2.5" style="10" customWidth="1"/>
    <col min="3331" max="3335" width="16.75" style="10" customWidth="1"/>
    <col min="3336" max="3336" width="1.625" style="10" customWidth="1"/>
    <col min="3337" max="3585" width="9" style="10"/>
    <col min="3586" max="3586" width="2.5" style="10" customWidth="1"/>
    <col min="3587" max="3591" width="16.75" style="10" customWidth="1"/>
    <col min="3592" max="3592" width="1.625" style="10" customWidth="1"/>
    <col min="3593" max="3841" width="9" style="10"/>
    <col min="3842" max="3842" width="2.5" style="10" customWidth="1"/>
    <col min="3843" max="3847" width="16.75" style="10" customWidth="1"/>
    <col min="3848" max="3848" width="1.625" style="10" customWidth="1"/>
    <col min="3849" max="4097" width="9" style="10"/>
    <col min="4098" max="4098" width="2.5" style="10" customWidth="1"/>
    <col min="4099" max="4103" width="16.75" style="10" customWidth="1"/>
    <col min="4104" max="4104" width="1.625" style="10" customWidth="1"/>
    <col min="4105" max="4353" width="9" style="10"/>
    <col min="4354" max="4354" width="2.5" style="10" customWidth="1"/>
    <col min="4355" max="4359" width="16.75" style="10" customWidth="1"/>
    <col min="4360" max="4360" width="1.625" style="10" customWidth="1"/>
    <col min="4361" max="4609" width="9" style="10"/>
    <col min="4610" max="4610" width="2.5" style="10" customWidth="1"/>
    <col min="4611" max="4615" width="16.75" style="10" customWidth="1"/>
    <col min="4616" max="4616" width="1.625" style="10" customWidth="1"/>
    <col min="4617" max="4865" width="9" style="10"/>
    <col min="4866" max="4866" width="2.5" style="10" customWidth="1"/>
    <col min="4867" max="4871" width="16.75" style="10" customWidth="1"/>
    <col min="4872" max="4872" width="1.625" style="10" customWidth="1"/>
    <col min="4873" max="5121" width="9" style="10"/>
    <col min="5122" max="5122" width="2.5" style="10" customWidth="1"/>
    <col min="5123" max="5127" width="16.75" style="10" customWidth="1"/>
    <col min="5128" max="5128" width="1.625" style="10" customWidth="1"/>
    <col min="5129" max="5377" width="9" style="10"/>
    <col min="5378" max="5378" width="2.5" style="10" customWidth="1"/>
    <col min="5379" max="5383" width="16.75" style="10" customWidth="1"/>
    <col min="5384" max="5384" width="1.625" style="10" customWidth="1"/>
    <col min="5385" max="5633" width="9" style="10"/>
    <col min="5634" max="5634" width="2.5" style="10" customWidth="1"/>
    <col min="5635" max="5639" width="16.75" style="10" customWidth="1"/>
    <col min="5640" max="5640" width="1.625" style="10" customWidth="1"/>
    <col min="5641" max="5889" width="9" style="10"/>
    <col min="5890" max="5890" width="2.5" style="10" customWidth="1"/>
    <col min="5891" max="5895" width="16.75" style="10" customWidth="1"/>
    <col min="5896" max="5896" width="1.625" style="10" customWidth="1"/>
    <col min="5897" max="6145" width="9" style="10"/>
    <col min="6146" max="6146" width="2.5" style="10" customWidth="1"/>
    <col min="6147" max="6151" width="16.75" style="10" customWidth="1"/>
    <col min="6152" max="6152" width="1.625" style="10" customWidth="1"/>
    <col min="6153" max="6401" width="9" style="10"/>
    <col min="6402" max="6402" width="2.5" style="10" customWidth="1"/>
    <col min="6403" max="6407" width="16.75" style="10" customWidth="1"/>
    <col min="6408" max="6408" width="1.625" style="10" customWidth="1"/>
    <col min="6409" max="6657" width="9" style="10"/>
    <col min="6658" max="6658" width="2.5" style="10" customWidth="1"/>
    <col min="6659" max="6663" width="16.75" style="10" customWidth="1"/>
    <col min="6664" max="6664" width="1.625" style="10" customWidth="1"/>
    <col min="6665" max="6913" width="9" style="10"/>
    <col min="6914" max="6914" width="2.5" style="10" customWidth="1"/>
    <col min="6915" max="6919" width="16.75" style="10" customWidth="1"/>
    <col min="6920" max="6920" width="1.625" style="10" customWidth="1"/>
    <col min="6921" max="7169" width="9" style="10"/>
    <col min="7170" max="7170" width="2.5" style="10" customWidth="1"/>
    <col min="7171" max="7175" width="16.75" style="10" customWidth="1"/>
    <col min="7176" max="7176" width="1.625" style="10" customWidth="1"/>
    <col min="7177" max="7425" width="9" style="10"/>
    <col min="7426" max="7426" width="2.5" style="10" customWidth="1"/>
    <col min="7427" max="7431" width="16.75" style="10" customWidth="1"/>
    <col min="7432" max="7432" width="1.625" style="10" customWidth="1"/>
    <col min="7433" max="7681" width="9" style="10"/>
    <col min="7682" max="7682" width="2.5" style="10" customWidth="1"/>
    <col min="7683" max="7687" width="16.75" style="10" customWidth="1"/>
    <col min="7688" max="7688" width="1.625" style="10" customWidth="1"/>
    <col min="7689" max="7937" width="9" style="10"/>
    <col min="7938" max="7938" width="2.5" style="10" customWidth="1"/>
    <col min="7939" max="7943" width="16.75" style="10" customWidth="1"/>
    <col min="7944" max="7944" width="1.625" style="10" customWidth="1"/>
    <col min="7945" max="8193" width="9" style="10"/>
    <col min="8194" max="8194" width="2.5" style="10" customWidth="1"/>
    <col min="8195" max="8199" width="16.75" style="10" customWidth="1"/>
    <col min="8200" max="8200" width="1.625" style="10" customWidth="1"/>
    <col min="8201" max="8449" width="9" style="10"/>
    <col min="8450" max="8450" width="2.5" style="10" customWidth="1"/>
    <col min="8451" max="8455" width="16.75" style="10" customWidth="1"/>
    <col min="8456" max="8456" width="1.625" style="10" customWidth="1"/>
    <col min="8457" max="8705" width="9" style="10"/>
    <col min="8706" max="8706" width="2.5" style="10" customWidth="1"/>
    <col min="8707" max="8711" width="16.75" style="10" customWidth="1"/>
    <col min="8712" max="8712" width="1.625" style="10" customWidth="1"/>
    <col min="8713" max="8961" width="9" style="10"/>
    <col min="8962" max="8962" width="2.5" style="10" customWidth="1"/>
    <col min="8963" max="8967" width="16.75" style="10" customWidth="1"/>
    <col min="8968" max="8968" width="1.625" style="10" customWidth="1"/>
    <col min="8969" max="9217" width="9" style="10"/>
    <col min="9218" max="9218" width="2.5" style="10" customWidth="1"/>
    <col min="9219" max="9223" width="16.75" style="10" customWidth="1"/>
    <col min="9224" max="9224" width="1.625" style="10" customWidth="1"/>
    <col min="9225" max="9473" width="9" style="10"/>
    <col min="9474" max="9474" width="2.5" style="10" customWidth="1"/>
    <col min="9475" max="9479" width="16.75" style="10" customWidth="1"/>
    <col min="9480" max="9480" width="1.625" style="10" customWidth="1"/>
    <col min="9481" max="9729" width="9" style="10"/>
    <col min="9730" max="9730" width="2.5" style="10" customWidth="1"/>
    <col min="9731" max="9735" width="16.75" style="10" customWidth="1"/>
    <col min="9736" max="9736" width="1.625" style="10" customWidth="1"/>
    <col min="9737" max="9985" width="9" style="10"/>
    <col min="9986" max="9986" width="2.5" style="10" customWidth="1"/>
    <col min="9987" max="9991" width="16.75" style="10" customWidth="1"/>
    <col min="9992" max="9992" width="1.625" style="10" customWidth="1"/>
    <col min="9993" max="10241" width="9" style="10"/>
    <col min="10242" max="10242" width="2.5" style="10" customWidth="1"/>
    <col min="10243" max="10247" width="16.75" style="10" customWidth="1"/>
    <col min="10248" max="10248" width="1.625" style="10" customWidth="1"/>
    <col min="10249" max="10497" width="9" style="10"/>
    <col min="10498" max="10498" width="2.5" style="10" customWidth="1"/>
    <col min="10499" max="10503" width="16.75" style="10" customWidth="1"/>
    <col min="10504" max="10504" width="1.625" style="10" customWidth="1"/>
    <col min="10505" max="10753" width="9" style="10"/>
    <col min="10754" max="10754" width="2.5" style="10" customWidth="1"/>
    <col min="10755" max="10759" width="16.75" style="10" customWidth="1"/>
    <col min="10760" max="10760" width="1.625" style="10" customWidth="1"/>
    <col min="10761" max="11009" width="9" style="10"/>
    <col min="11010" max="11010" width="2.5" style="10" customWidth="1"/>
    <col min="11011" max="11015" width="16.75" style="10" customWidth="1"/>
    <col min="11016" max="11016" width="1.625" style="10" customWidth="1"/>
    <col min="11017" max="11265" width="9" style="10"/>
    <col min="11266" max="11266" width="2.5" style="10" customWidth="1"/>
    <col min="11267" max="11271" width="16.75" style="10" customWidth="1"/>
    <col min="11272" max="11272" width="1.625" style="10" customWidth="1"/>
    <col min="11273" max="11521" width="9" style="10"/>
    <col min="11522" max="11522" width="2.5" style="10" customWidth="1"/>
    <col min="11523" max="11527" width="16.75" style="10" customWidth="1"/>
    <col min="11528" max="11528" width="1.625" style="10" customWidth="1"/>
    <col min="11529" max="11777" width="9" style="10"/>
    <col min="11778" max="11778" width="2.5" style="10" customWidth="1"/>
    <col min="11779" max="11783" width="16.75" style="10" customWidth="1"/>
    <col min="11784" max="11784" width="1.625" style="10" customWidth="1"/>
    <col min="11785" max="12033" width="9" style="10"/>
    <col min="12034" max="12034" width="2.5" style="10" customWidth="1"/>
    <col min="12035" max="12039" width="16.75" style="10" customWidth="1"/>
    <col min="12040" max="12040" width="1.625" style="10" customWidth="1"/>
    <col min="12041" max="12289" width="9" style="10"/>
    <col min="12290" max="12290" width="2.5" style="10" customWidth="1"/>
    <col min="12291" max="12295" width="16.75" style="10" customWidth="1"/>
    <col min="12296" max="12296" width="1.625" style="10" customWidth="1"/>
    <col min="12297" max="12545" width="9" style="10"/>
    <col min="12546" max="12546" width="2.5" style="10" customWidth="1"/>
    <col min="12547" max="12551" width="16.75" style="10" customWidth="1"/>
    <col min="12552" max="12552" width="1.625" style="10" customWidth="1"/>
    <col min="12553" max="12801" width="9" style="10"/>
    <col min="12802" max="12802" width="2.5" style="10" customWidth="1"/>
    <col min="12803" max="12807" width="16.75" style="10" customWidth="1"/>
    <col min="12808" max="12808" width="1.625" style="10" customWidth="1"/>
    <col min="12809" max="13057" width="9" style="10"/>
    <col min="13058" max="13058" width="2.5" style="10" customWidth="1"/>
    <col min="13059" max="13063" width="16.75" style="10" customWidth="1"/>
    <col min="13064" max="13064" width="1.625" style="10" customWidth="1"/>
    <col min="13065" max="13313" width="9" style="10"/>
    <col min="13314" max="13314" width="2.5" style="10" customWidth="1"/>
    <col min="13315" max="13319" width="16.75" style="10" customWidth="1"/>
    <col min="13320" max="13320" width="1.625" style="10" customWidth="1"/>
    <col min="13321" max="13569" width="9" style="10"/>
    <col min="13570" max="13570" width="2.5" style="10" customWidth="1"/>
    <col min="13571" max="13575" width="16.75" style="10" customWidth="1"/>
    <col min="13576" max="13576" width="1.625" style="10" customWidth="1"/>
    <col min="13577" max="13825" width="9" style="10"/>
    <col min="13826" max="13826" width="2.5" style="10" customWidth="1"/>
    <col min="13827" max="13831" width="16.75" style="10" customWidth="1"/>
    <col min="13832" max="13832" width="1.625" style="10" customWidth="1"/>
    <col min="13833" max="14081" width="9" style="10"/>
    <col min="14082" max="14082" width="2.5" style="10" customWidth="1"/>
    <col min="14083" max="14087" width="16.75" style="10" customWidth="1"/>
    <col min="14088" max="14088" width="1.625" style="10" customWidth="1"/>
    <col min="14089" max="14337" width="9" style="10"/>
    <col min="14338" max="14338" width="2.5" style="10" customWidth="1"/>
    <col min="14339" max="14343" width="16.75" style="10" customWidth="1"/>
    <col min="14344" max="14344" width="1.625" style="10" customWidth="1"/>
    <col min="14345" max="14593" width="9" style="10"/>
    <col min="14594" max="14594" width="2.5" style="10" customWidth="1"/>
    <col min="14595" max="14599" width="16.75" style="10" customWidth="1"/>
    <col min="14600" max="14600" width="1.625" style="10" customWidth="1"/>
    <col min="14601" max="14849" width="9" style="10"/>
    <col min="14850" max="14850" width="2.5" style="10" customWidth="1"/>
    <col min="14851" max="14855" width="16.75" style="10" customWidth="1"/>
    <col min="14856" max="14856" width="1.625" style="10" customWidth="1"/>
    <col min="14857" max="15105" width="9" style="10"/>
    <col min="15106" max="15106" width="2.5" style="10" customWidth="1"/>
    <col min="15107" max="15111" width="16.75" style="10" customWidth="1"/>
    <col min="15112" max="15112" width="1.625" style="10" customWidth="1"/>
    <col min="15113" max="15361" width="9" style="10"/>
    <col min="15362" max="15362" width="2.5" style="10" customWidth="1"/>
    <col min="15363" max="15367" width="16.75" style="10" customWidth="1"/>
    <col min="15368" max="15368" width="1.625" style="10" customWidth="1"/>
    <col min="15369" max="15617" width="9" style="10"/>
    <col min="15618" max="15618" width="2.5" style="10" customWidth="1"/>
    <col min="15619" max="15623" width="16.75" style="10" customWidth="1"/>
    <col min="15624" max="15624" width="1.625" style="10" customWidth="1"/>
    <col min="15625" max="15873" width="9" style="10"/>
    <col min="15874" max="15874" width="2.5" style="10" customWidth="1"/>
    <col min="15875" max="15879" width="16.75" style="10" customWidth="1"/>
    <col min="15880" max="15880" width="1.625" style="10" customWidth="1"/>
    <col min="15881" max="16129" width="9" style="10"/>
    <col min="16130" max="16130" width="2.5" style="10" customWidth="1"/>
    <col min="16131" max="16135" width="16.75" style="10" customWidth="1"/>
    <col min="16136" max="16136" width="1.625" style="10" customWidth="1"/>
    <col min="16137" max="16384" width="9" style="10"/>
  </cols>
  <sheetData>
    <row r="1" spans="1:18" ht="18" customHeight="1">
      <c r="A1" s="94" t="s">
        <v>194</v>
      </c>
    </row>
    <row r="2" spans="1:18">
      <c r="A2" s="344" t="s">
        <v>330</v>
      </c>
      <c r="B2" s="18"/>
      <c r="C2" s="18"/>
      <c r="D2" s="18"/>
      <c r="E2" s="18"/>
      <c r="F2" s="18"/>
      <c r="G2" s="18"/>
      <c r="H2" s="38"/>
      <c r="I2" s="38"/>
      <c r="J2" s="38"/>
      <c r="K2" s="38"/>
      <c r="L2" s="38"/>
      <c r="M2" s="38"/>
      <c r="N2" s="38"/>
      <c r="O2" s="38"/>
    </row>
    <row r="3" spans="1:18">
      <c r="A3" s="39"/>
      <c r="B3" s="256" t="s">
        <v>331</v>
      </c>
      <c r="C3" s="19"/>
      <c r="D3" s="19"/>
      <c r="E3" s="19"/>
      <c r="F3" s="19"/>
      <c r="G3" s="19"/>
      <c r="H3" s="19"/>
      <c r="I3" s="38"/>
      <c r="J3" s="38"/>
      <c r="K3" s="38"/>
      <c r="L3" s="38"/>
      <c r="M3" s="38"/>
      <c r="N3" s="38"/>
      <c r="O3" s="38"/>
    </row>
    <row r="4" spans="1:18" ht="8.25" customHeight="1">
      <c r="A4" s="39"/>
      <c r="B4" s="19"/>
      <c r="C4" s="19"/>
      <c r="D4" s="19"/>
      <c r="E4" s="19"/>
      <c r="F4" s="19"/>
      <c r="G4" s="38"/>
      <c r="H4" s="20"/>
      <c r="I4" s="38"/>
      <c r="J4" s="38"/>
      <c r="K4" s="38"/>
      <c r="L4" s="38"/>
      <c r="M4" s="38"/>
      <c r="N4" s="38"/>
      <c r="O4" s="38"/>
    </row>
    <row r="5" spans="1:18">
      <c r="A5" s="52" t="s">
        <v>185</v>
      </c>
      <c r="B5" s="39"/>
      <c r="C5" s="39"/>
      <c r="D5" s="39"/>
      <c r="E5" s="39"/>
      <c r="F5" s="39"/>
      <c r="G5" s="39"/>
      <c r="H5" s="39"/>
      <c r="I5" s="38"/>
      <c r="J5" s="38"/>
      <c r="K5" s="38"/>
      <c r="L5" s="38"/>
      <c r="M5" s="38"/>
      <c r="N5" s="38"/>
      <c r="O5" s="38"/>
    </row>
    <row r="6" spans="1:18">
      <c r="A6" s="52"/>
      <c r="B6" s="249" t="s">
        <v>291</v>
      </c>
      <c r="C6" s="39"/>
      <c r="D6" s="39"/>
      <c r="E6" s="39"/>
      <c r="F6" s="39"/>
      <c r="G6" s="39"/>
      <c r="H6" s="39"/>
      <c r="I6" s="38"/>
      <c r="J6" s="38"/>
      <c r="K6" s="38"/>
      <c r="L6" s="38"/>
      <c r="M6" s="38"/>
      <c r="N6" s="38"/>
      <c r="O6" s="38"/>
    </row>
    <row r="7" spans="1:18" ht="8.25" customHeight="1">
      <c r="A7" s="52"/>
      <c r="B7" s="39"/>
      <c r="C7" s="39"/>
      <c r="D7" s="39"/>
      <c r="E7" s="39"/>
      <c r="F7" s="39"/>
      <c r="G7" s="39"/>
      <c r="H7" s="39"/>
      <c r="I7" s="38"/>
      <c r="J7" s="38"/>
      <c r="K7" s="38"/>
      <c r="L7" s="38"/>
      <c r="M7" s="38"/>
      <c r="N7" s="38"/>
      <c r="O7" s="38"/>
    </row>
    <row r="8" spans="1:18" ht="14.25" thickBot="1">
      <c r="A8" s="52"/>
      <c r="B8" s="69" t="s">
        <v>83</v>
      </c>
      <c r="C8" s="69"/>
      <c r="D8" s="69"/>
      <c r="E8" s="69"/>
      <c r="F8" s="69"/>
      <c r="G8" s="69"/>
      <c r="H8" s="69"/>
      <c r="I8" s="38"/>
      <c r="J8" s="38"/>
      <c r="K8" s="38"/>
      <c r="L8" s="38"/>
      <c r="M8" s="38"/>
      <c r="N8" s="38"/>
      <c r="O8" s="38"/>
    </row>
    <row r="9" spans="1:18" ht="49.9" customHeight="1" thickBot="1">
      <c r="A9" s="52"/>
      <c r="B9" s="608"/>
      <c r="C9" s="609"/>
      <c r="D9" s="609"/>
      <c r="E9" s="609"/>
      <c r="F9" s="609"/>
      <c r="G9" s="609"/>
      <c r="H9" s="609"/>
      <c r="I9" s="609"/>
      <c r="J9" s="609"/>
      <c r="K9" s="609"/>
      <c r="L9" s="609"/>
      <c r="M9" s="609"/>
      <c r="N9" s="610"/>
      <c r="O9" s="38"/>
    </row>
    <row r="10" spans="1:18" ht="8.25" customHeight="1">
      <c r="A10" s="68"/>
      <c r="B10" s="244"/>
      <c r="C10" s="244"/>
      <c r="D10" s="244"/>
      <c r="E10" s="38"/>
      <c r="F10" s="38"/>
      <c r="G10" s="38"/>
      <c r="H10" s="38"/>
      <c r="I10" s="38"/>
      <c r="J10" s="38"/>
      <c r="K10" s="38"/>
      <c r="L10" s="38"/>
      <c r="M10" s="38"/>
      <c r="N10" s="38"/>
      <c r="O10" s="38"/>
    </row>
    <row r="11" spans="1:18">
      <c r="A11" s="52"/>
      <c r="B11" s="69" t="s">
        <v>269</v>
      </c>
      <c r="C11" s="69"/>
      <c r="D11" s="69"/>
      <c r="E11" s="69"/>
      <c r="F11" s="69"/>
      <c r="G11" s="69"/>
      <c r="H11" s="69"/>
      <c r="I11" s="38"/>
      <c r="J11" s="38"/>
      <c r="K11" s="38"/>
      <c r="L11" s="38"/>
      <c r="M11" s="38"/>
      <c r="N11" s="38"/>
      <c r="O11" s="38"/>
    </row>
    <row r="12" spans="1:18" s="25" customFormat="1" ht="17.25" customHeight="1" thickBot="1">
      <c r="A12" s="52"/>
      <c r="B12" s="553" t="s">
        <v>267</v>
      </c>
      <c r="C12" s="632"/>
      <c r="D12" s="633"/>
      <c r="E12" s="293" t="s">
        <v>175</v>
      </c>
      <c r="F12" s="318">
        <f>'様式1-1_⑤目標等'!E5</f>
        <v>0</v>
      </c>
      <c r="G12" s="245" t="s">
        <v>46</v>
      </c>
      <c r="H12" s="192"/>
      <c r="I12" s="192"/>
      <c r="J12" s="192"/>
      <c r="K12" s="192"/>
      <c r="L12" s="192"/>
      <c r="M12" s="192"/>
      <c r="N12" s="192"/>
      <c r="O12" s="193"/>
      <c r="P12" s="65"/>
      <c r="Q12" s="65"/>
    </row>
    <row r="13" spans="1:18" s="25" customFormat="1" ht="17.25" customHeight="1" thickTop="1" thickBot="1">
      <c r="A13" s="52"/>
      <c r="B13" s="553" t="s">
        <v>173</v>
      </c>
      <c r="C13" s="567"/>
      <c r="D13" s="633"/>
      <c r="E13" s="183" t="s">
        <v>175</v>
      </c>
      <c r="F13" s="246"/>
      <c r="G13" s="247" t="s">
        <v>46</v>
      </c>
      <c r="H13" s="568" t="s">
        <v>115</v>
      </c>
      <c r="I13" s="630"/>
      <c r="J13" s="569" t="str">
        <f>IF(F13="","",(F13-F12)/F12*100)</f>
        <v/>
      </c>
      <c r="K13" s="570"/>
      <c r="L13" s="317" t="s">
        <v>53</v>
      </c>
      <c r="M13" s="52"/>
      <c r="N13" s="52"/>
      <c r="O13" s="52"/>
    </row>
    <row r="14" spans="1:18" s="25" customFormat="1" ht="14.25" thickTop="1">
      <c r="A14" s="337"/>
      <c r="B14" s="249" t="s">
        <v>292</v>
      </c>
      <c r="C14" s="48"/>
      <c r="D14" s="48"/>
      <c r="E14" s="182"/>
      <c r="F14" s="182"/>
      <c r="G14" s="182"/>
      <c r="H14" s="182"/>
      <c r="I14" s="182"/>
      <c r="J14" s="182"/>
      <c r="K14" s="52"/>
      <c r="L14" s="52"/>
      <c r="M14" s="52"/>
      <c r="N14" s="52"/>
      <c r="O14" s="52"/>
    </row>
    <row r="15" spans="1:18" ht="8.25" customHeight="1">
      <c r="A15" s="52"/>
      <c r="B15" s="69"/>
      <c r="C15" s="69"/>
      <c r="D15" s="69"/>
      <c r="E15" s="69"/>
      <c r="F15" s="69"/>
      <c r="G15" s="69"/>
      <c r="H15" s="69"/>
      <c r="I15" s="38"/>
      <c r="J15" s="38"/>
      <c r="K15" s="38"/>
      <c r="L15" s="38"/>
      <c r="M15" s="38"/>
      <c r="N15" s="38"/>
      <c r="O15" s="38"/>
    </row>
    <row r="16" spans="1:18" s="25" customFormat="1">
      <c r="A16" s="52"/>
      <c r="B16" s="39" t="s">
        <v>268</v>
      </c>
      <c r="C16" s="57"/>
      <c r="D16" s="57"/>
      <c r="E16" s="58"/>
      <c r="F16" s="58"/>
      <c r="G16" s="58"/>
      <c r="H16" s="58"/>
      <c r="I16" s="58"/>
      <c r="J16" s="58"/>
      <c r="K16" s="58"/>
      <c r="L16" s="58"/>
      <c r="M16" s="58"/>
      <c r="N16" s="58"/>
      <c r="O16" s="58"/>
      <c r="P16" s="9"/>
      <c r="Q16" s="9"/>
      <c r="R16" s="9"/>
    </row>
    <row r="17" spans="1:18" s="25" customFormat="1" ht="17.25" customHeight="1" thickBot="1">
      <c r="A17" s="52"/>
      <c r="B17" s="553" t="s">
        <v>45</v>
      </c>
      <c r="C17" s="632"/>
      <c r="D17" s="633"/>
      <c r="E17" s="634" t="s">
        <v>178</v>
      </c>
      <c r="F17" s="635"/>
      <c r="G17" s="248" t="str">
        <f>IF('様式1-1_⑤目標等'!E12="","",'様式1-1_⑤目標等'!E12)</f>
        <v/>
      </c>
      <c r="H17" s="197" t="s">
        <v>49</v>
      </c>
      <c r="I17" s="202"/>
      <c r="J17" s="70"/>
      <c r="K17" s="70"/>
      <c r="L17" s="69"/>
      <c r="M17" s="70"/>
      <c r="N17" s="70"/>
      <c r="O17" s="58"/>
      <c r="P17" s="9"/>
      <c r="Q17" s="9"/>
      <c r="R17" s="9"/>
    </row>
    <row r="18" spans="1:18" s="25" customFormat="1" ht="17.25" customHeight="1" thickTop="1" thickBot="1">
      <c r="A18" s="52"/>
      <c r="B18" s="553" t="s">
        <v>173</v>
      </c>
      <c r="C18" s="567"/>
      <c r="D18" s="633"/>
      <c r="E18" s="634" t="s">
        <v>178</v>
      </c>
      <c r="F18" s="635"/>
      <c r="G18" s="246"/>
      <c r="H18" s="197" t="s">
        <v>49</v>
      </c>
      <c r="I18" s="567" t="s">
        <v>115</v>
      </c>
      <c r="J18" s="631"/>
      <c r="K18" s="571" t="str">
        <f>IF(G18="","",(G18-G17)/G17*100)</f>
        <v/>
      </c>
      <c r="L18" s="572"/>
      <c r="M18" s="314" t="s">
        <v>52</v>
      </c>
      <c r="N18" s="70"/>
      <c r="O18" s="58"/>
      <c r="P18" s="9"/>
    </row>
    <row r="19" spans="1:18" s="25" customFormat="1" ht="8.25" customHeight="1" thickTop="1">
      <c r="A19" s="52"/>
      <c r="B19" s="57"/>
      <c r="C19" s="57"/>
      <c r="D19" s="57"/>
      <c r="E19" s="58"/>
      <c r="F19" s="58"/>
      <c r="G19" s="58"/>
      <c r="H19" s="58"/>
      <c r="I19" s="58"/>
      <c r="J19" s="58"/>
      <c r="K19" s="58"/>
      <c r="L19" s="58"/>
      <c r="M19" s="58"/>
      <c r="N19" s="58"/>
      <c r="O19" s="58"/>
      <c r="P19" s="9"/>
      <c r="Q19" s="9"/>
      <c r="R19" s="9"/>
    </row>
    <row r="20" spans="1:18" ht="8.25" customHeight="1">
      <c r="A20" s="52"/>
      <c r="B20" s="193"/>
      <c r="C20" s="193"/>
      <c r="D20" s="287"/>
      <c r="E20" s="193"/>
      <c r="F20" s="193"/>
      <c r="G20" s="193"/>
      <c r="H20" s="193"/>
      <c r="I20" s="38"/>
      <c r="J20" s="38"/>
      <c r="K20" s="38"/>
      <c r="L20" s="38"/>
      <c r="M20" s="38"/>
      <c r="N20" s="38"/>
      <c r="O20" s="38"/>
    </row>
    <row r="21" spans="1:18">
      <c r="A21" s="52" t="s">
        <v>186</v>
      </c>
      <c r="B21" s="193"/>
      <c r="C21" s="193"/>
      <c r="D21" s="287"/>
      <c r="E21" s="193"/>
      <c r="F21" s="193"/>
      <c r="G21" s="611"/>
      <c r="H21" s="612"/>
      <c r="I21" s="612"/>
      <c r="J21" s="612"/>
      <c r="K21" s="612"/>
      <c r="L21" s="612"/>
      <c r="M21" s="612"/>
      <c r="N21" s="612"/>
      <c r="O21" s="38"/>
    </row>
    <row r="22" spans="1:18">
      <c r="A22" s="52"/>
      <c r="B22" s="654" t="s">
        <v>300</v>
      </c>
      <c r="C22" s="552"/>
      <c r="D22" s="552"/>
      <c r="E22" s="552"/>
      <c r="F22" s="552"/>
      <c r="G22" s="552"/>
      <c r="H22" s="552"/>
      <c r="I22" s="552"/>
      <c r="J22" s="552"/>
      <c r="K22" s="552"/>
      <c r="L22" s="552"/>
      <c r="M22" s="552"/>
      <c r="N22" s="552"/>
      <c r="O22" s="38"/>
    </row>
    <row r="23" spans="1:18" ht="14.25" thickBot="1">
      <c r="A23" s="292"/>
      <c r="B23" s="291"/>
      <c r="C23" s="344" t="s">
        <v>273</v>
      </c>
      <c r="D23" s="312"/>
      <c r="E23" s="292"/>
      <c r="F23" s="292"/>
      <c r="G23" s="292"/>
      <c r="H23" s="292"/>
      <c r="I23" s="292"/>
      <c r="J23" s="292"/>
      <c r="K23" s="292"/>
      <c r="L23" s="292"/>
      <c r="M23" s="292"/>
      <c r="N23" s="292"/>
      <c r="O23" s="38"/>
    </row>
    <row r="24" spans="1:18" ht="34.15" customHeight="1">
      <c r="A24" s="52"/>
      <c r="B24" s="619" t="s">
        <v>85</v>
      </c>
      <c r="C24" s="623"/>
      <c r="D24" s="604" t="s">
        <v>271</v>
      </c>
      <c r="E24" s="605"/>
      <c r="F24" s="613"/>
      <c r="G24" s="614"/>
      <c r="H24" s="614"/>
      <c r="I24" s="614"/>
      <c r="J24" s="614"/>
      <c r="K24" s="614"/>
      <c r="L24" s="614"/>
      <c r="M24" s="614"/>
      <c r="N24" s="615"/>
      <c r="O24" s="38"/>
    </row>
    <row r="25" spans="1:18" ht="34.15" customHeight="1" thickBot="1">
      <c r="A25" s="292"/>
      <c r="B25" s="620"/>
      <c r="C25" s="621"/>
      <c r="D25" s="606" t="s">
        <v>272</v>
      </c>
      <c r="E25" s="607"/>
      <c r="F25" s="616"/>
      <c r="G25" s="617"/>
      <c r="H25" s="617"/>
      <c r="I25" s="617"/>
      <c r="J25" s="617"/>
      <c r="K25" s="617"/>
      <c r="L25" s="617"/>
      <c r="M25" s="617"/>
      <c r="N25" s="618"/>
      <c r="O25" s="38"/>
    </row>
    <row r="26" spans="1:18" ht="34.15" customHeight="1">
      <c r="A26" s="52"/>
      <c r="B26" s="619" t="s">
        <v>87</v>
      </c>
      <c r="C26" s="623"/>
      <c r="D26" s="624" t="s">
        <v>271</v>
      </c>
      <c r="E26" s="625"/>
      <c r="F26" s="613"/>
      <c r="G26" s="614"/>
      <c r="H26" s="614"/>
      <c r="I26" s="614"/>
      <c r="J26" s="614"/>
      <c r="K26" s="614"/>
      <c r="L26" s="614"/>
      <c r="M26" s="614"/>
      <c r="N26" s="615"/>
      <c r="O26" s="38"/>
    </row>
    <row r="27" spans="1:18" ht="34.15" customHeight="1" thickBot="1">
      <c r="A27" s="292"/>
      <c r="B27" s="621"/>
      <c r="C27" s="621"/>
      <c r="D27" s="606" t="s">
        <v>272</v>
      </c>
      <c r="E27" s="607"/>
      <c r="F27" s="616"/>
      <c r="G27" s="617"/>
      <c r="H27" s="617"/>
      <c r="I27" s="617"/>
      <c r="J27" s="617"/>
      <c r="K27" s="617"/>
      <c r="L27" s="617"/>
      <c r="M27" s="617"/>
      <c r="N27" s="618"/>
      <c r="O27" s="38"/>
    </row>
    <row r="28" spans="1:18" ht="34.15" customHeight="1">
      <c r="A28" s="52"/>
      <c r="B28" s="622" t="s">
        <v>86</v>
      </c>
      <c r="C28" s="623"/>
      <c r="D28" s="604" t="s">
        <v>271</v>
      </c>
      <c r="E28" s="605"/>
      <c r="F28" s="613"/>
      <c r="G28" s="614"/>
      <c r="H28" s="614"/>
      <c r="I28" s="614"/>
      <c r="J28" s="614"/>
      <c r="K28" s="614"/>
      <c r="L28" s="614"/>
      <c r="M28" s="614"/>
      <c r="N28" s="615"/>
      <c r="O28" s="38"/>
    </row>
    <row r="29" spans="1:18" ht="34.15" customHeight="1" thickBot="1">
      <c r="A29" s="292"/>
      <c r="B29" s="621"/>
      <c r="C29" s="621"/>
      <c r="D29" s="606" t="s">
        <v>272</v>
      </c>
      <c r="E29" s="607"/>
      <c r="F29" s="616"/>
      <c r="G29" s="617"/>
      <c r="H29" s="617"/>
      <c r="I29" s="617"/>
      <c r="J29" s="617"/>
      <c r="K29" s="617"/>
      <c r="L29" s="617"/>
      <c r="M29" s="617"/>
      <c r="N29" s="618"/>
      <c r="O29" s="38"/>
    </row>
    <row r="30" spans="1:18" ht="8.25" customHeight="1">
      <c r="A30" s="52"/>
      <c r="B30" s="193"/>
      <c r="C30" s="193"/>
      <c r="D30" s="287"/>
      <c r="E30" s="193"/>
      <c r="F30" s="193"/>
      <c r="G30" s="193"/>
      <c r="H30" s="193"/>
      <c r="I30" s="38"/>
      <c r="J30" s="38"/>
      <c r="K30" s="38"/>
      <c r="L30" s="38"/>
      <c r="M30" s="38"/>
      <c r="N30" s="38"/>
      <c r="O30" s="38"/>
    </row>
    <row r="31" spans="1:18">
      <c r="A31" s="52" t="s">
        <v>188</v>
      </c>
      <c r="B31" s="39"/>
      <c r="C31" s="39"/>
      <c r="D31" s="39"/>
      <c r="E31" s="39"/>
      <c r="F31" s="39"/>
      <c r="G31" s="39"/>
      <c r="H31" s="39"/>
      <c r="I31" s="38"/>
      <c r="J31" s="38"/>
      <c r="K31" s="38"/>
      <c r="L31" s="38"/>
      <c r="M31" s="38"/>
      <c r="N31" s="38"/>
      <c r="O31" s="38"/>
    </row>
    <row r="32" spans="1:18" ht="12.75" customHeight="1">
      <c r="A32" s="52"/>
      <c r="B32" s="319" t="s">
        <v>332</v>
      </c>
      <c r="C32" s="39"/>
      <c r="D32" s="39"/>
      <c r="E32" s="39"/>
      <c r="F32" s="39"/>
      <c r="G32" s="39"/>
      <c r="H32" s="39"/>
      <c r="I32" s="38"/>
      <c r="J32" s="38"/>
      <c r="K32" s="38"/>
      <c r="L32" s="38"/>
      <c r="M32" s="38"/>
      <c r="N32" s="38"/>
      <c r="O32" s="38"/>
    </row>
    <row r="33" spans="1:15" ht="15" customHeight="1">
      <c r="A33" s="52"/>
      <c r="B33" s="39" t="s">
        <v>274</v>
      </c>
      <c r="C33" s="39"/>
      <c r="D33" s="39"/>
      <c r="E33" s="39"/>
      <c r="F33" s="39"/>
      <c r="G33" s="39"/>
      <c r="H33" s="39"/>
      <c r="I33" s="38"/>
      <c r="J33" s="38"/>
      <c r="K33" s="38"/>
      <c r="L33" s="38"/>
      <c r="M33" s="38"/>
      <c r="N33" s="38"/>
      <c r="O33" s="38"/>
    </row>
    <row r="34" spans="1:15" ht="15" customHeight="1" thickBot="1">
      <c r="A34" s="292"/>
      <c r="B34" s="39" t="s">
        <v>275</v>
      </c>
      <c r="C34" s="39"/>
      <c r="D34" s="39"/>
      <c r="E34" s="39"/>
      <c r="F34" s="39"/>
      <c r="G34" s="39"/>
      <c r="H34" s="39"/>
      <c r="I34" s="38"/>
      <c r="J34" s="38"/>
      <c r="K34" s="38"/>
      <c r="L34" s="38"/>
      <c r="M34" s="38"/>
      <c r="N34" s="38"/>
      <c r="O34" s="38"/>
    </row>
    <row r="35" spans="1:15" ht="30" customHeight="1" thickBot="1">
      <c r="A35" s="52"/>
      <c r="B35" s="608"/>
      <c r="C35" s="609"/>
      <c r="D35" s="609"/>
      <c r="E35" s="609"/>
      <c r="F35" s="609"/>
      <c r="G35" s="609"/>
      <c r="H35" s="609"/>
      <c r="I35" s="609"/>
      <c r="J35" s="609"/>
      <c r="K35" s="609"/>
      <c r="L35" s="609"/>
      <c r="M35" s="609"/>
      <c r="N35" s="610"/>
      <c r="O35" s="38"/>
    </row>
    <row r="36" spans="1:15" ht="15" customHeight="1" thickBot="1">
      <c r="A36" s="292"/>
      <c r="B36" s="39" t="s">
        <v>276</v>
      </c>
      <c r="C36" s="39"/>
      <c r="D36" s="39"/>
      <c r="E36" s="39"/>
      <c r="F36" s="39"/>
      <c r="G36" s="39"/>
      <c r="H36" s="39"/>
      <c r="I36" s="38"/>
      <c r="J36" s="38"/>
      <c r="K36" s="38"/>
      <c r="L36" s="38"/>
      <c r="M36" s="38"/>
      <c r="N36" s="38"/>
      <c r="O36" s="38"/>
    </row>
    <row r="37" spans="1:15" ht="30" customHeight="1" thickBot="1">
      <c r="A37" s="292"/>
      <c r="B37" s="608"/>
      <c r="C37" s="609"/>
      <c r="D37" s="609"/>
      <c r="E37" s="609"/>
      <c r="F37" s="609"/>
      <c r="G37" s="609"/>
      <c r="H37" s="609"/>
      <c r="I37" s="609"/>
      <c r="J37" s="609"/>
      <c r="K37" s="609"/>
      <c r="L37" s="609"/>
      <c r="M37" s="609"/>
      <c r="N37" s="610"/>
      <c r="O37" s="38"/>
    </row>
    <row r="38" spans="1:15" ht="8.25" customHeight="1">
      <c r="A38" s="292"/>
      <c r="B38" s="287"/>
      <c r="C38" s="287"/>
      <c r="D38" s="287"/>
      <c r="E38" s="287"/>
      <c r="F38" s="287"/>
      <c r="G38" s="287"/>
      <c r="H38" s="287"/>
      <c r="I38" s="38"/>
      <c r="J38" s="38"/>
      <c r="K38" s="38"/>
      <c r="L38" s="38"/>
      <c r="M38" s="38"/>
      <c r="N38" s="38"/>
      <c r="O38" s="38"/>
    </row>
    <row r="39" spans="1:15" ht="15" customHeight="1">
      <c r="A39" s="52"/>
      <c r="B39" s="39" t="s">
        <v>333</v>
      </c>
      <c r="C39" s="39"/>
      <c r="D39" s="39"/>
      <c r="E39" s="39"/>
      <c r="F39" s="39"/>
      <c r="G39" s="39"/>
      <c r="H39" s="39"/>
      <c r="I39" s="38"/>
      <c r="J39" s="38"/>
      <c r="K39" s="38"/>
      <c r="L39" s="38"/>
      <c r="M39" s="38"/>
      <c r="N39" s="38"/>
      <c r="O39" s="38"/>
    </row>
    <row r="40" spans="1:15" ht="15" customHeight="1" thickBot="1">
      <c r="A40" s="292"/>
      <c r="B40" s="39" t="s">
        <v>275</v>
      </c>
      <c r="C40" s="39"/>
      <c r="D40" s="39"/>
      <c r="E40" s="39"/>
      <c r="F40" s="39"/>
      <c r="G40" s="39"/>
      <c r="H40" s="39"/>
      <c r="I40" s="38"/>
      <c r="J40" s="38"/>
      <c r="K40" s="38"/>
      <c r="L40" s="38"/>
      <c r="M40" s="38"/>
      <c r="N40" s="38"/>
      <c r="O40" s="38"/>
    </row>
    <row r="41" spans="1:15" ht="30" customHeight="1" thickBot="1">
      <c r="A41" s="292"/>
      <c r="B41" s="608"/>
      <c r="C41" s="609"/>
      <c r="D41" s="609"/>
      <c r="E41" s="609"/>
      <c r="F41" s="609"/>
      <c r="G41" s="609"/>
      <c r="H41" s="609"/>
      <c r="I41" s="609"/>
      <c r="J41" s="609"/>
      <c r="K41" s="609"/>
      <c r="L41" s="609"/>
      <c r="M41" s="609"/>
      <c r="N41" s="610"/>
      <c r="O41" s="38"/>
    </row>
    <row r="42" spans="1:15" ht="15" customHeight="1" thickBot="1">
      <c r="A42" s="292"/>
      <c r="B42" s="39" t="s">
        <v>276</v>
      </c>
      <c r="C42" s="39"/>
      <c r="D42" s="39"/>
      <c r="E42" s="39"/>
      <c r="F42" s="39"/>
      <c r="G42" s="39"/>
      <c r="H42" s="39"/>
      <c r="I42" s="38"/>
      <c r="J42" s="38"/>
      <c r="K42" s="38"/>
      <c r="L42" s="38"/>
      <c r="M42" s="38"/>
      <c r="N42" s="38"/>
      <c r="O42" s="38"/>
    </row>
    <row r="43" spans="1:15" ht="30" customHeight="1" thickBot="1">
      <c r="A43" s="292"/>
      <c r="B43" s="608"/>
      <c r="C43" s="609"/>
      <c r="D43" s="609"/>
      <c r="E43" s="609"/>
      <c r="F43" s="609"/>
      <c r="G43" s="609"/>
      <c r="H43" s="609"/>
      <c r="I43" s="609"/>
      <c r="J43" s="609"/>
      <c r="K43" s="609"/>
      <c r="L43" s="609"/>
      <c r="M43" s="609"/>
      <c r="N43" s="610"/>
      <c r="O43" s="38"/>
    </row>
    <row r="44" spans="1:15" ht="8.25" customHeight="1">
      <c r="A44" s="292"/>
      <c r="B44" s="287"/>
      <c r="C44" s="287"/>
      <c r="D44" s="287"/>
      <c r="E44" s="287"/>
      <c r="F44" s="287"/>
      <c r="G44" s="287"/>
      <c r="H44" s="287"/>
      <c r="I44" s="38"/>
      <c r="J44" s="38"/>
      <c r="K44" s="38"/>
      <c r="L44" s="38"/>
      <c r="M44" s="38"/>
      <c r="N44" s="38"/>
      <c r="O44" s="38"/>
    </row>
    <row r="45" spans="1:15" ht="15" customHeight="1">
      <c r="A45" s="52"/>
      <c r="B45" s="39" t="s">
        <v>334</v>
      </c>
      <c r="C45" s="39"/>
      <c r="D45" s="39"/>
      <c r="E45" s="39"/>
      <c r="F45" s="39"/>
      <c r="G45" s="39"/>
      <c r="H45" s="39"/>
      <c r="I45" s="38"/>
      <c r="J45" s="38"/>
      <c r="K45" s="38"/>
      <c r="L45" s="38"/>
      <c r="M45" s="38"/>
      <c r="N45" s="38"/>
      <c r="O45" s="38"/>
    </row>
    <row r="46" spans="1:15" ht="15" customHeight="1" thickBot="1">
      <c r="A46" s="292"/>
      <c r="B46" s="39" t="s">
        <v>275</v>
      </c>
      <c r="C46" s="39"/>
      <c r="D46" s="39"/>
      <c r="E46" s="39"/>
      <c r="F46" s="39"/>
      <c r="G46" s="39"/>
      <c r="H46" s="39"/>
      <c r="I46" s="38"/>
      <c r="J46" s="38"/>
      <c r="K46" s="38"/>
      <c r="L46" s="38"/>
      <c r="M46" s="38"/>
      <c r="N46" s="38"/>
      <c r="O46" s="38"/>
    </row>
    <row r="47" spans="1:15" ht="30" customHeight="1" thickBot="1">
      <c r="A47" s="292"/>
      <c r="B47" s="608"/>
      <c r="C47" s="609"/>
      <c r="D47" s="609"/>
      <c r="E47" s="609"/>
      <c r="F47" s="609"/>
      <c r="G47" s="609"/>
      <c r="H47" s="609"/>
      <c r="I47" s="609"/>
      <c r="J47" s="609"/>
      <c r="K47" s="609"/>
      <c r="L47" s="609"/>
      <c r="M47" s="609"/>
      <c r="N47" s="610"/>
      <c r="O47" s="38"/>
    </row>
    <row r="48" spans="1:15" ht="15" customHeight="1" thickBot="1">
      <c r="A48" s="292"/>
      <c r="B48" s="39" t="s">
        <v>276</v>
      </c>
      <c r="C48" s="39"/>
      <c r="D48" s="39"/>
      <c r="E48" s="39"/>
      <c r="F48" s="39"/>
      <c r="G48" s="39"/>
      <c r="H48" s="39"/>
      <c r="I48" s="38"/>
      <c r="J48" s="38"/>
      <c r="K48" s="38"/>
      <c r="L48" s="38"/>
      <c r="M48" s="38"/>
      <c r="N48" s="38"/>
      <c r="O48" s="38"/>
    </row>
    <row r="49" spans="1:15" ht="30" customHeight="1" thickBot="1">
      <c r="A49" s="292"/>
      <c r="B49" s="608"/>
      <c r="C49" s="609"/>
      <c r="D49" s="609"/>
      <c r="E49" s="609"/>
      <c r="F49" s="609"/>
      <c r="G49" s="609"/>
      <c r="H49" s="609"/>
      <c r="I49" s="609"/>
      <c r="J49" s="609"/>
      <c r="K49" s="609"/>
      <c r="L49" s="609"/>
      <c r="M49" s="609"/>
      <c r="N49" s="610"/>
      <c r="O49" s="38"/>
    </row>
    <row r="50" spans="1:15">
      <c r="A50" s="69"/>
      <c r="B50" s="628"/>
      <c r="C50" s="628"/>
      <c r="D50" s="628"/>
      <c r="E50" s="628"/>
      <c r="F50" s="628"/>
      <c r="G50" s="628"/>
      <c r="H50" s="628"/>
    </row>
    <row r="51" spans="1:15">
      <c r="A51" s="290"/>
      <c r="B51" s="290"/>
      <c r="C51" s="290"/>
      <c r="D51" s="290"/>
      <c r="E51" s="290"/>
      <c r="F51" s="290"/>
      <c r="G51" s="290"/>
      <c r="H51" s="290"/>
    </row>
    <row r="52" spans="1:15">
      <c r="A52" s="69"/>
      <c r="B52" s="4" t="s">
        <v>270</v>
      </c>
      <c r="C52" s="4"/>
      <c r="D52" s="4"/>
      <c r="E52" s="4"/>
      <c r="F52" s="4"/>
      <c r="G52" s="4"/>
      <c r="H52" s="4"/>
    </row>
    <row r="53" spans="1:15">
      <c r="A53" s="68"/>
      <c r="B53" s="8"/>
      <c r="C53" s="8"/>
      <c r="D53" s="8"/>
      <c r="E53" s="4"/>
      <c r="F53" s="4"/>
      <c r="G53" s="4"/>
      <c r="H53" s="4"/>
    </row>
    <row r="54" spans="1:15">
      <c r="A54" s="70"/>
      <c r="B54" s="629"/>
      <c r="C54" s="629"/>
      <c r="D54" s="629"/>
      <c r="E54" s="629"/>
      <c r="F54" s="629"/>
      <c r="G54" s="629"/>
      <c r="H54" s="629"/>
    </row>
    <row r="55" spans="1:15" ht="15.75" customHeight="1">
      <c r="A55" s="70"/>
      <c r="B55" s="627"/>
      <c r="C55" s="627"/>
      <c r="D55" s="627"/>
      <c r="E55" s="627"/>
      <c r="F55" s="627"/>
      <c r="G55" s="627"/>
      <c r="H55" s="627"/>
    </row>
    <row r="56" spans="1:15" ht="81" customHeight="1">
      <c r="A56" s="70"/>
      <c r="B56" s="629"/>
      <c r="C56" s="629"/>
      <c r="D56" s="629"/>
      <c r="E56" s="629"/>
      <c r="F56" s="629"/>
      <c r="G56" s="629"/>
      <c r="H56" s="629"/>
    </row>
    <row r="57" spans="1:15">
      <c r="A57" s="70"/>
      <c r="B57" s="16"/>
      <c r="C57" s="63"/>
      <c r="D57" s="288"/>
      <c r="E57" s="16"/>
      <c r="F57" s="16"/>
      <c r="G57" s="16"/>
      <c r="H57" s="16"/>
    </row>
    <row r="58" spans="1:15" ht="33.75" customHeight="1">
      <c r="A58" s="70"/>
      <c r="B58" s="627"/>
      <c r="C58" s="627"/>
      <c r="D58" s="627"/>
      <c r="E58" s="627"/>
      <c r="F58" s="627"/>
      <c r="G58" s="627"/>
      <c r="H58" s="627"/>
    </row>
    <row r="59" spans="1:15" ht="81" customHeight="1">
      <c r="A59" s="70"/>
      <c r="B59" s="629"/>
      <c r="C59" s="629"/>
      <c r="D59" s="629"/>
      <c r="E59" s="629"/>
      <c r="F59" s="629"/>
      <c r="G59" s="629"/>
      <c r="H59" s="629"/>
    </row>
    <row r="60" spans="1:15">
      <c r="A60" s="70"/>
      <c r="B60" s="16"/>
      <c r="C60" s="63"/>
      <c r="D60" s="288"/>
      <c r="E60" s="16"/>
      <c r="F60" s="16"/>
      <c r="G60" s="16"/>
      <c r="H60" s="16"/>
    </row>
    <row r="61" spans="1:15" ht="39.75" customHeight="1">
      <c r="A61" s="70"/>
      <c r="B61" s="627"/>
      <c r="C61" s="627"/>
      <c r="D61" s="627"/>
      <c r="E61" s="627"/>
      <c r="F61" s="627"/>
      <c r="G61" s="627"/>
      <c r="H61" s="627"/>
      <c r="J61" s="12"/>
    </row>
    <row r="62" spans="1:15" ht="81" customHeight="1">
      <c r="A62" s="70"/>
      <c r="B62" s="629"/>
      <c r="C62" s="629"/>
      <c r="D62" s="629"/>
      <c r="E62" s="629"/>
      <c r="F62" s="629"/>
      <c r="G62" s="629"/>
      <c r="H62" s="629"/>
    </row>
    <row r="63" spans="1:15">
      <c r="A63" s="70"/>
      <c r="B63" s="16"/>
      <c r="C63" s="63"/>
      <c r="D63" s="288"/>
      <c r="E63" s="16"/>
      <c r="F63" s="16"/>
      <c r="G63" s="16"/>
      <c r="H63" s="16"/>
    </row>
    <row r="64" spans="1:15" ht="37.5" customHeight="1">
      <c r="A64" s="70"/>
      <c r="B64" s="627"/>
      <c r="C64" s="627"/>
      <c r="D64" s="627"/>
      <c r="E64" s="627"/>
      <c r="F64" s="627"/>
      <c r="G64" s="627"/>
      <c r="H64" s="627"/>
    </row>
    <row r="65" spans="1:8" ht="81" customHeight="1">
      <c r="A65" s="70"/>
      <c r="B65" s="626"/>
      <c r="C65" s="626"/>
      <c r="D65" s="626"/>
      <c r="E65" s="626"/>
      <c r="F65" s="626"/>
      <c r="G65" s="626"/>
      <c r="H65" s="626"/>
    </row>
    <row r="66" spans="1:8">
      <c r="A66" s="70"/>
      <c r="B66" s="17"/>
      <c r="C66" s="64"/>
      <c r="D66" s="289"/>
      <c r="E66" s="17"/>
      <c r="F66" s="17"/>
      <c r="G66" s="17"/>
      <c r="H66" s="17"/>
    </row>
    <row r="67" spans="1:8" ht="38.25" customHeight="1">
      <c r="A67" s="71"/>
      <c r="B67" s="629"/>
      <c r="C67" s="629"/>
      <c r="D67" s="629"/>
      <c r="E67" s="629"/>
      <c r="F67" s="629"/>
      <c r="G67" s="629"/>
      <c r="H67" s="629"/>
    </row>
    <row r="68" spans="1:8" ht="82.5" customHeight="1">
      <c r="A68" s="71"/>
      <c r="B68" s="626"/>
      <c r="C68" s="626"/>
      <c r="D68" s="626"/>
      <c r="E68" s="626"/>
      <c r="F68" s="626"/>
      <c r="G68" s="626"/>
      <c r="H68" s="626"/>
    </row>
  </sheetData>
  <mergeCells count="49">
    <mergeCell ref="B9:N9"/>
    <mergeCell ref="H13:I13"/>
    <mergeCell ref="J13:K13"/>
    <mergeCell ref="I18:J18"/>
    <mergeCell ref="K18:L18"/>
    <mergeCell ref="B12:D12"/>
    <mergeCell ref="B13:D13"/>
    <mergeCell ref="B17:D17"/>
    <mergeCell ref="B18:D18"/>
    <mergeCell ref="E17:F17"/>
    <mergeCell ref="E18:F18"/>
    <mergeCell ref="B68:H68"/>
    <mergeCell ref="B61:H61"/>
    <mergeCell ref="B50:H50"/>
    <mergeCell ref="B54:H54"/>
    <mergeCell ref="B55:H55"/>
    <mergeCell ref="B56:H56"/>
    <mergeCell ref="B58:H58"/>
    <mergeCell ref="B59:H59"/>
    <mergeCell ref="B62:H62"/>
    <mergeCell ref="B64:H64"/>
    <mergeCell ref="B65:H65"/>
    <mergeCell ref="B67:H67"/>
    <mergeCell ref="B49:N49"/>
    <mergeCell ref="B47:N47"/>
    <mergeCell ref="B24:B25"/>
    <mergeCell ref="B26:B27"/>
    <mergeCell ref="B28:B29"/>
    <mergeCell ref="C24:C25"/>
    <mergeCell ref="C26:C27"/>
    <mergeCell ref="C28:C29"/>
    <mergeCell ref="D25:E25"/>
    <mergeCell ref="D26:E26"/>
    <mergeCell ref="D27:E27"/>
    <mergeCell ref="B41:N41"/>
    <mergeCell ref="F28:N28"/>
    <mergeCell ref="B37:N37"/>
    <mergeCell ref="B35:N35"/>
    <mergeCell ref="F29:N29"/>
    <mergeCell ref="D28:E28"/>
    <mergeCell ref="D29:E29"/>
    <mergeCell ref="D24:E24"/>
    <mergeCell ref="B43:N43"/>
    <mergeCell ref="G21:N21"/>
    <mergeCell ref="F26:N26"/>
    <mergeCell ref="F27:N27"/>
    <mergeCell ref="B22:N22"/>
    <mergeCell ref="F24:N24"/>
    <mergeCell ref="F25:N25"/>
  </mergeCells>
  <phoneticPr fontId="2"/>
  <dataValidations count="1">
    <dataValidation type="list" allowBlank="1" showInputMessage="1" showErrorMessage="1" sqref="C24:C29">
      <formula1>$B$52:$B$53</formula1>
    </dataValidation>
  </dataValidations>
  <printOptions horizontalCentered="1"/>
  <pageMargins left="0.78740157480314965" right="0.78740157480314965" top="0.59055118110236227" bottom="0.39370078740157483" header="0.27559055118110237" footer="0.23622047244094491"/>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様式1-1_①表紙</vt:lpstr>
      <vt:lpstr>様式1-1_②事業内容</vt:lpstr>
      <vt:lpstr>様式1-1_③収支予算</vt:lpstr>
      <vt:lpstr>様式1-1_④物件</vt:lpstr>
      <vt:lpstr>様式1-1_⑤目標等</vt:lpstr>
      <vt:lpstr>様式1-1_⑥３か年計画</vt:lpstr>
      <vt:lpstr>'様式1-1_①表紙'!Print_Area</vt:lpstr>
      <vt:lpstr>'様式1-1_②事業内容'!Print_Area</vt:lpstr>
      <vt:lpstr>'様式1-1_③収支予算'!Print_Area</vt:lpstr>
      <vt:lpstr>'様式1-1_④物件'!Print_Area</vt:lpstr>
      <vt:lpstr>'様式1-1_⑤目標等'!Print_Area</vt:lpstr>
      <vt:lpstr>'様式1-1_⑥３か年計画'!Print_Area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2024-02-02T09:33:49Z</cp:lastPrinted>
  <dcterms:created xsi:type="dcterms:W3CDTF">2018-10-04T01:14:50Z</dcterms:created>
  <dcterms:modified xsi:type="dcterms:W3CDTF">2024-02-20T06:59:42Z</dcterms:modified>
</cp:coreProperties>
</file>